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231"/>
  <workbookPr/>
  <bookViews>
    <workbookView xWindow="65416" yWindow="65416" windowWidth="20730" windowHeight="11160" activeTab="0"/>
  </bookViews>
  <sheets>
    <sheet name="2017.18 CBU" sheetId="1" r:id="rId1"/>
  </sheets>
  <definedNames/>
  <calcPr calcId="191029"/>
</workbook>
</file>

<file path=xl/sharedStrings.xml><?xml version="1.0" encoding="utf-8"?>
<sst xmlns="http://schemas.openxmlformats.org/spreadsheetml/2006/main" count="1214" uniqueCount="1174">
  <si>
    <t>Direct Care Labor</t>
  </si>
  <si>
    <t>Indirect Care Labor</t>
  </si>
  <si>
    <t>Direct/Indirect Care Non-Labor</t>
  </si>
  <si>
    <t>Adiministration</t>
  </si>
  <si>
    <t>Professional Liability Insurance</t>
  </si>
  <si>
    <t>Property Tax</t>
  </si>
  <si>
    <t>Licensing Fees</t>
  </si>
  <si>
    <t>Caregiver Training</t>
  </si>
  <si>
    <t>OSHPD ID</t>
  </si>
  <si>
    <t>NPI</t>
  </si>
  <si>
    <t>Facility Name</t>
  </si>
  <si>
    <t>Begin Date</t>
  </si>
  <si>
    <t>End Date</t>
  </si>
  <si>
    <t>Peer Group</t>
  </si>
  <si>
    <t>Audited Direct Labor</t>
  </si>
  <si>
    <t>Inflated Direct Labor</t>
  </si>
  <si>
    <t>Direct Labor Per Diem</t>
  </si>
  <si>
    <t>Final Direct Labor Per Diem</t>
  </si>
  <si>
    <t>Audited Indirect Labor</t>
  </si>
  <si>
    <t>Inflated Indirect Labor</t>
  </si>
  <si>
    <t>Indirect Labor Per Diem</t>
  </si>
  <si>
    <t>Final Indirect Labor Per Diem</t>
  </si>
  <si>
    <t>Audited Direct/ Indirect Non-Labor</t>
  </si>
  <si>
    <t>Inflated Direct/Indirect Non-Labor</t>
  </si>
  <si>
    <t>Direct/Indirect Non-Labor Per Diem</t>
  </si>
  <si>
    <t>Final Direct/ Indirect Non-Labor Per Diem</t>
  </si>
  <si>
    <t>Audited Admin</t>
  </si>
  <si>
    <t>Inflated Admin</t>
  </si>
  <si>
    <t>Admin Per Diem</t>
  </si>
  <si>
    <t>Final Admin Per Diem</t>
  </si>
  <si>
    <t>Audited Liability Insurance (PLI)</t>
  </si>
  <si>
    <t>Inflated Liability Insurance</t>
  </si>
  <si>
    <t>Liability Insurance Per Diem</t>
  </si>
  <si>
    <t>Final Liability Insurance Per Diem</t>
  </si>
  <si>
    <t>Audited Property Tax</t>
  </si>
  <si>
    <t>Inflated Property Tax</t>
  </si>
  <si>
    <t>Final Property Tax Per Diem</t>
  </si>
  <si>
    <t>Prospective License Fees</t>
  </si>
  <si>
    <t>License Fee Per Diem</t>
  </si>
  <si>
    <t>Audited Caregiver Training</t>
  </si>
  <si>
    <t>Inflated Caregiver Training</t>
  </si>
  <si>
    <t>Caregiver Training Per Diem</t>
  </si>
  <si>
    <t>FRVS</t>
  </si>
  <si>
    <t>QA Fee</t>
  </si>
  <si>
    <t>Audited Skilled Nursing Days</t>
  </si>
  <si>
    <t>Pre Ratcheted Rate w/PLI 75th percentile adjusted for facility specific ACA Emp Mandate</t>
  </si>
  <si>
    <t>Skilled Nursing Medi-Cal Days</t>
  </si>
  <si>
    <t>Annualized Skilled Nursing Medi-Cal Days</t>
  </si>
  <si>
    <t>Pre Ratcheted Total Estimated Payments w/PLI 100th percentile</t>
  </si>
  <si>
    <t>2015.16 Facility Specific ACA Emp. Mandate Add-on</t>
  </si>
  <si>
    <t>Pre Ratcheted Rate w/PLI 100th percentile adjusted for facility specific ACA Emp Mandate</t>
  </si>
  <si>
    <t>Est. Capped Payments (PLI 100th percentile)</t>
  </si>
  <si>
    <t>Pre Ratcheted Rate w/PLI 75th percentile plus Facility specific ACA Emp Mandate</t>
  </si>
  <si>
    <t>Est. Capped Payments w/PLI 75th percentile</t>
  </si>
  <si>
    <t>Special Fund Amount (Diff between using PLI 100th &amp; 75th percentiles)</t>
  </si>
  <si>
    <t>A</t>
  </si>
  <si>
    <t>B</t>
  </si>
  <si>
    <t>C</t>
  </si>
  <si>
    <t>D</t>
  </si>
  <si>
    <t>E</t>
  </si>
  <si>
    <t>F</t>
  </si>
  <si>
    <t>G</t>
  </si>
  <si>
    <t>H</t>
  </si>
  <si>
    <t>I</t>
  </si>
  <si>
    <t>J</t>
  </si>
  <si>
    <t>K</t>
  </si>
  <si>
    <t>L</t>
  </si>
  <si>
    <t>M</t>
  </si>
  <si>
    <t>N</t>
  </si>
  <si>
    <t>O</t>
  </si>
  <si>
    <t>P</t>
  </si>
  <si>
    <t>Q</t>
  </si>
  <si>
    <t>R</t>
  </si>
  <si>
    <t>S</t>
  </si>
  <si>
    <t>T</t>
  </si>
  <si>
    <t>U</t>
  </si>
  <si>
    <t>V</t>
  </si>
  <si>
    <t>W</t>
  </si>
  <si>
    <t>X</t>
  </si>
  <si>
    <t>Y</t>
  </si>
  <si>
    <t xml:space="preserve">Z </t>
  </si>
  <si>
    <t>AA</t>
  </si>
  <si>
    <t>AB</t>
  </si>
  <si>
    <t>AC</t>
  </si>
  <si>
    <t>AD</t>
  </si>
  <si>
    <t>AE</t>
  </si>
  <si>
    <t>AF</t>
  </si>
  <si>
    <t>AG</t>
  </si>
  <si>
    <t>AH</t>
  </si>
  <si>
    <t>AI</t>
  </si>
  <si>
    <t>AJ</t>
  </si>
  <si>
    <t>AJ2</t>
  </si>
  <si>
    <t>AJ3</t>
  </si>
  <si>
    <t>AJ4</t>
  </si>
  <si>
    <t>AK</t>
  </si>
  <si>
    <t xml:space="preserve">AL = Sum of (J+N+R+V+Y+AC+AE+AH+AI+AJ+AJ2+AJ3)  </t>
  </si>
  <si>
    <t xml:space="preserve">AM = Sum of (J+N+R+V+Z+AC+AE+AH+AI+AJ+AJ2+AJ4)  </t>
  </si>
  <si>
    <t>AN</t>
  </si>
  <si>
    <t>AO</t>
  </si>
  <si>
    <t>AP=AL*AO</t>
  </si>
  <si>
    <t>AQ</t>
  </si>
  <si>
    <t>AQ2 = Recomped Rate</t>
  </si>
  <si>
    <t>AQ3 = AQ if no Recomp Rate in AQ2</t>
  </si>
  <si>
    <t>AR</t>
  </si>
  <si>
    <t>AR2</t>
  </si>
  <si>
    <t>AR3</t>
  </si>
  <si>
    <t>AR4</t>
  </si>
  <si>
    <t>AS= (AQ3-AR-AR2-AR3-AR4+AJ + AJ2+ AJ3)</t>
  </si>
  <si>
    <t>AT=AS*AO</t>
  </si>
  <si>
    <t>AU = AL - AJ3 + AJ4</t>
  </si>
  <si>
    <t>AW=AV*AO</t>
  </si>
  <si>
    <t>AX=AM</t>
  </si>
  <si>
    <t>AZ=AY*AO</t>
  </si>
  <si>
    <t>BA=AW-AZ</t>
  </si>
  <si>
    <t>Facilities Receiving the Prior Owner Rate,  Adjusted for Mandates:</t>
  </si>
  <si>
    <t xml:space="preserve">Prior Owner's Rate </t>
  </si>
  <si>
    <t>Prior Owner QAF</t>
  </si>
  <si>
    <t>Est. Payments</t>
  </si>
  <si>
    <t xml:space="preserve">Final Rate </t>
  </si>
  <si>
    <t>NA</t>
  </si>
  <si>
    <t>BAY VISTA HEALTHCARE AND WELLNESS CENTRE, LP</t>
  </si>
  <si>
    <t>BROOKDALE HEALTHCARE AND WELLNESS CENTRE</t>
  </si>
  <si>
    <t>CHICO HEIGHTS REHABILITATION AND WELLNESS CENTRE</t>
  </si>
  <si>
    <t>CHICO TERRACE HEALTHCARE AND WELLNESS CENTRE</t>
  </si>
  <si>
    <t>EAST TERRACE REHABILITATION AND WELLNESS CENTRE</t>
  </si>
  <si>
    <t>GARDENVIEW HEALTHCARE AND WELLNESS CENTRE</t>
  </si>
  <si>
    <t>GRAND AVENUE HEALTHCARE AND WELLNESS CENTRE</t>
  </si>
  <si>
    <t>HACIENDA HEIGHTS HEALTHCARE AND WELLNESS CENTRE</t>
  </si>
  <si>
    <t>LOS ANGELES REHABILITATION AND WELLNESS CENTRE</t>
  </si>
  <si>
    <t>LOS FELIZ HEALTHCARE AND WELLNESS CENTRE</t>
  </si>
  <si>
    <t>MAR VISTA COUNTRY VILLA HEALTHCARE AND WELLNESS CENTRE</t>
  </si>
  <si>
    <t>NORTH HILLS HEALTHCARE AND WELLNESS CENTRE</t>
  </si>
  <si>
    <t>NORTH PALMS REHABILITATION AND WELLNESS CENTRE</t>
  </si>
  <si>
    <t>NORTH POINT HC AND WELLNESS CENTRE, LP</t>
  </si>
  <si>
    <t>ONTARIO GROVE HEALTHCARE AND WELLNESS CENTRE</t>
  </si>
  <si>
    <t>OVERLAND TERRACE HEALTHCARE AND WELLNESS CENTRE</t>
  </si>
  <si>
    <t>PAVILION ON PICO HEALTHCARE AND WELLNESS CENTRE</t>
  </si>
  <si>
    <t>RIVER VALLEY HEALTHCARE AND WELLNESS CENTRE</t>
  </si>
  <si>
    <t>SANTA ANA HEALTHCARE AND WELLNESS CENTRE</t>
  </si>
  <si>
    <t>THE ABBY PAVILION HEALTHCARE CENTER OF ANAHEIM</t>
  </si>
  <si>
    <t>WEST HOLLYWOOD HEALTHCARE AND WELLNESS CENTRE</t>
  </si>
  <si>
    <t>WEST PICO TERRACE HEALTHCARE AND WELLNESS CENTRE</t>
  </si>
  <si>
    <t>WESTWOOD HEALTHCARE AND WELLNESS CENTRE</t>
  </si>
  <si>
    <t>Medi-Cal 2017.18 Wtd. Avg. Rate Under AB1629 Methodology</t>
  </si>
  <si>
    <t>2016.17 Medi-Cal Wtd Avg Rate, As Adjusted for 2017/18 State Mandates</t>
  </si>
  <si>
    <t>Plus 3.62% to Determine Overall Weighted Average Cap</t>
  </si>
  <si>
    <t>Adjustment Percentage</t>
  </si>
  <si>
    <t>Percentage Applied to Rate</t>
  </si>
  <si>
    <t>Facility receiving same rate as companion facility 206190181, NPI 1073608600</t>
  </si>
  <si>
    <t xml:space="preserve">CLEAR VIEW SANITARIUM </t>
  </si>
  <si>
    <t>Facilities Receiving Peer Group or Statewide Weighted Average</t>
  </si>
  <si>
    <t>FALLBROOK SKILLED NURSING</t>
  </si>
  <si>
    <t>VETERANS HOME OF CALIFORNIA N. M. HOLDERMAN</t>
  </si>
  <si>
    <t>VETERANS HOME OF CALIFORNIA-BARSTOW</t>
  </si>
  <si>
    <t>VETERANS HOME OF CALIFORNIA-CHULA VISTA</t>
  </si>
  <si>
    <t>VETERANS HOME OF CALIFORNIA-REDDING</t>
  </si>
  <si>
    <t>LENOS HEALTHCARE of YUMA</t>
  </si>
  <si>
    <t>LINDA VISTA NURSING AND REHAB</t>
  </si>
  <si>
    <t>SRV, Inc</t>
  </si>
  <si>
    <t>YUMA NURSING CENTER</t>
  </si>
  <si>
    <t>WATERFORD OPERATIONS LLC</t>
  </si>
  <si>
    <t>GOOD SAMARITAN SOCIETY CURRY VILLAGE</t>
  </si>
  <si>
    <t>LA PAZ REGIONAL HOSPITAL</t>
  </si>
  <si>
    <t>BROADVIEW Inc</t>
  </si>
  <si>
    <t>FERN LODGE</t>
  </si>
  <si>
    <t>OLIVE GLEN FOUNDATION</t>
  </si>
  <si>
    <t>2017.18 Add-Ons</t>
  </si>
  <si>
    <t>2017.18 ACA Emp. Mandate</t>
  </si>
  <si>
    <t>2017.18 Facility Specific ACA Emp. Mandate Add-on</t>
  </si>
  <si>
    <t>Pre Ratcheted Rate w/PLI 100th percentile with ACA Emp Mandate $0.19</t>
  </si>
  <si>
    <t>Final 2016.17 Rate</t>
  </si>
  <si>
    <t>2016.17 Recomped Rate</t>
  </si>
  <si>
    <t>Recomped Rate or 2016.17 Rate, if no Recomped Rate</t>
  </si>
  <si>
    <t>QAF 2016.17</t>
  </si>
  <si>
    <t>2016.17 Add-ons</t>
  </si>
  <si>
    <t>2016.17 Facility Specific ACA Emp. Mandate Add-on</t>
  </si>
  <si>
    <t>Final 2016.17 Rate Adjusted for 2017.18 Mandates</t>
  </si>
  <si>
    <t>Total Est. Payments Resulting from 2016.17 Final Rate, As Adjusted for 2017.18 Mandates</t>
  </si>
  <si>
    <t>Draft Rate with Overall Program Cap (0.98966855)</t>
  </si>
  <si>
    <t>Final Rate with Overall Program Cap (0.98966855)</t>
  </si>
  <si>
    <t>AV=AU *0.9896685</t>
  </si>
  <si>
    <t>AY= AX*(0.9896685)</t>
  </si>
  <si>
    <t>A GRACE SUBACUTE AND SKILLED CARE</t>
  </si>
  <si>
    <t>ACACIA PARK NURSING &amp; REHAB CENTER</t>
  </si>
  <si>
    <t>ADVANCED REHABILITATION CENTER OF TUSTIN</t>
  </si>
  <si>
    <t>ALAMEDA CARE CENTER</t>
  </si>
  <si>
    <t>ALAMEDA HEALTHCARE AND WELLNESS CENTER</t>
  </si>
  <si>
    <t>ALAMITOS WEST HEALTH CARE CENTER</t>
  </si>
  <si>
    <t>ALAMITOS-BELMONT REHABILITATION HOSPITAL</t>
  </si>
  <si>
    <t>ALCOTT REHABILITATION HOSPITAL</t>
  </si>
  <si>
    <t>ALDEN TERRACE CONVALESCENT HOSPITAL</t>
  </si>
  <si>
    <t>ALDERSLY SKILLED NURSING FACILITY</t>
  </si>
  <si>
    <t>ALDERSON CONVALESCENT HOSPITAL</t>
  </si>
  <si>
    <t>ALEXANDRIA CARE CENTER</t>
  </si>
  <si>
    <t>ALHAMBRA CONVALESCENT HOSPITAL</t>
  </si>
  <si>
    <t>ALHAMBRA HEALTHCARE AND WELLNESS CENTRE</t>
  </si>
  <si>
    <t>ALICE MANOR CONVALESCENT HOSPITAL</t>
  </si>
  <si>
    <t>ALMADEN HEALTH AND REHABILITATION CENTER</t>
  </si>
  <si>
    <t>ALTA CARE CENTER</t>
  </si>
  <si>
    <t>ALTA VISTA HEALTHCARE AND WELLNESS CENTRE</t>
  </si>
  <si>
    <t>ALTO LUCERO TRANSITIONAL CARE</t>
  </si>
  <si>
    <t>AMAYA SPRINGS HEALTH CARE CENTER</t>
  </si>
  <si>
    <t>AMBERWOOD GARDENS</t>
  </si>
  <si>
    <t>AMERICAN RIVER CARE CENTER</t>
  </si>
  <si>
    <t>ANAHEIM CREST NURSING CENTER</t>
  </si>
  <si>
    <t>ANAHEIM HEALTHCARE CENTER</t>
  </si>
  <si>
    <t>ANAHEIM TERRACE CARE CENTER</t>
  </si>
  <si>
    <t>ANBERRY REHABILITATION HOSPITAL</t>
  </si>
  <si>
    <t>ANGELS NURSING HEALTH CENTER</t>
  </si>
  <si>
    <t>ANTELOPE VALLEY CARE CENTER</t>
  </si>
  <si>
    <t>ANTIOCH CONVALESCENT HOSPITAL</t>
  </si>
  <si>
    <t>APPLE VALLEY POST- ACUTE REHABILITATION</t>
  </si>
  <si>
    <t>APPLE VALLEY POST-ACUTE CENTER</t>
  </si>
  <si>
    <t>APPLEWOOD POST ACUTE</t>
  </si>
  <si>
    <t>ARARAT CONVALESCENT HOSPITAL</t>
  </si>
  <si>
    <t>ARARAT HOME NURSING FACILITY</t>
  </si>
  <si>
    <t>ARBOR GLEN CARE CENTER</t>
  </si>
  <si>
    <t>ARBOR HILLS NURSING AND REHABILITATION CENTER</t>
  </si>
  <si>
    <t>ARBOR NURSING CENTER</t>
  </si>
  <si>
    <t>ARCADIA HEALTH CARE CENTER</t>
  </si>
  <si>
    <t>ARDEN REHAB &amp; HEALTH CENTER</t>
  </si>
  <si>
    <t>ARLINGTON GARDENS CARE CENTER</t>
  </si>
  <si>
    <t>ARROWHEAD HEALTHCARE CENTER</t>
  </si>
  <si>
    <t>ARROYO GRANDE CARE CENTER</t>
  </si>
  <si>
    <t>ARROYO VISTA NURSING CENTER</t>
  </si>
  <si>
    <t>ARTESIA CHRISTIAN HOME</t>
  </si>
  <si>
    <t>ASBURY PARK NURSING AND REHABILITATION CENTER</t>
  </si>
  <si>
    <t>ASHBY CARE CENTER</t>
  </si>
  <si>
    <t>ASIAN COMMUNITY NURSING HOME</t>
  </si>
  <si>
    <t>ASISTENCIA VILLA REHABILITATION AND CARE CENTER</t>
  </si>
  <si>
    <t>ASTORIA NURSING REHAB</t>
  </si>
  <si>
    <t>ATHERTON BAPTIST HOMES-SAM B. WEST HEALTH CARE CENTER</t>
  </si>
  <si>
    <t>ATHERTON HEALTHCARE</t>
  </si>
  <si>
    <t>ATLANTIC MEMORIAL HEALTHCARE CENTER</t>
  </si>
  <si>
    <t>ATTERDAG CARE CENTER</t>
  </si>
  <si>
    <t>AUBURN OAKS CARE CENTER</t>
  </si>
  <si>
    <t>AUBURN RAVINE TERRACE</t>
  </si>
  <si>
    <t>AUTUMN HILLS HEALTHCARE CENTER</t>
  </si>
  <si>
    <t>GOLDEN LIVING CENTER CHOWCHILLA</t>
  </si>
  <si>
    <t>AVALON CARE CENTER - MODESTO, LLC</t>
  </si>
  <si>
    <t>AVALON CARE CENTER - SAN ANDREAS, LLC</t>
  </si>
  <si>
    <t>AVALON CARE CENTER - SONORA</t>
  </si>
  <si>
    <t>AVALON HEALTH CENTER - MADERA</t>
  </si>
  <si>
    <t>AVIARA HEALTHCARE CENTER</t>
  </si>
  <si>
    <t>BAKERSFIELD HEALTHCARE CENTER</t>
  </si>
  <si>
    <t>BALBOA NURSING AND REHABILITATION CENTER</t>
  </si>
  <si>
    <t>BALDWIN GARDENS NURSING CENTER</t>
  </si>
  <si>
    <t>BANCROFT CONVALESCENT HOSPITAL</t>
  </si>
  <si>
    <t>BANNING HEALTHCARE</t>
  </si>
  <si>
    <t>BAY AREA HEALTHCARE</t>
  </si>
  <si>
    <t>BAY CREST CARE CENTER</t>
  </si>
  <si>
    <t>BAY POINT HEALTHCARE CENTER</t>
  </si>
  <si>
    <t>BAY VIEW REHABILITATION HOSPITAL, LLC</t>
  </si>
  <si>
    <t>BAYSIDE CARE CENTER</t>
  </si>
  <si>
    <t>BAYWOOD COURT HEALTH CENTER</t>
  </si>
  <si>
    <t>BEACHSIDE NURSING CENTER</t>
  </si>
  <si>
    <t>BEACON HEALTHCARE CENTER</t>
  </si>
  <si>
    <t>BEL TOOREN VILLA CONVALESCENT HOSPITAL</t>
  </si>
  <si>
    <t>BEL VISTA HEALTHCARE CENTER</t>
  </si>
  <si>
    <t>BELL CONVALESCENT HOSPITAL</t>
  </si>
  <si>
    <t>BELLA VISTA HEALTH CENTER</t>
  </si>
  <si>
    <t>BELLA VISTA TRANSITIONAL CARE CENTER</t>
  </si>
  <si>
    <t>BELLAKEN SKILLED NURSING CENTER</t>
  </si>
  <si>
    <t>BERKLEY VALLEY CONVALESCENT HOSPITAL</t>
  </si>
  <si>
    <t>BETHANY HOME SOCIETY OF SAN JOAQUIN COUNTY</t>
  </si>
  <si>
    <t>BETHEL LUTHERAN HOME INC</t>
  </si>
  <si>
    <t>BETHESDA HOME</t>
  </si>
  <si>
    <t>BISHOP CARE CENTER</t>
  </si>
  <si>
    <t>BIXBY KNOLLS HEALTH CARE &amp; REHABILITATION CENTER</t>
  </si>
  <si>
    <t>BLYTHE POST ACUTE LLC</t>
  </si>
  <si>
    <t>BONNIE BRAE CONVALESCENT HOSPITAL</t>
  </si>
  <si>
    <t>BOULDER CREEK POST ACUTE</t>
  </si>
  <si>
    <t>BRANDEL MANOR</t>
  </si>
  <si>
    <t>BRENTWOOD HEALTH CARE CENTER</t>
  </si>
  <si>
    <t>BRENTWOOD SKILLED NURSING AND REHABILITATION CENTER</t>
  </si>
  <si>
    <t>BRIARCREST NURSING CENTER</t>
  </si>
  <si>
    <t>BRIARWOOD POST ACUTE</t>
  </si>
  <si>
    <t>BRIER OAK ON SUNSET</t>
  </si>
  <si>
    <t>Brighton Convalescent Center</t>
  </si>
  <si>
    <t>BRIGHTON PLACE - SAN DIEGO</t>
  </si>
  <si>
    <t>BRIGHTON PLACE SPRING VALLEY</t>
  </si>
  <si>
    <t>BROADWAY BY THE SEA</t>
  </si>
  <si>
    <t>BROADWAY HEALTHCARE CENTER</t>
  </si>
  <si>
    <t>BROADWAY MANOR CONVALESCENT HOSPITAL</t>
  </si>
  <si>
    <t>BROADWAY VILLA POST ACUTE</t>
  </si>
  <si>
    <t>BROOKDALE RIVERWALK SNF (CA)</t>
  </si>
  <si>
    <t>BROOKFIELD CARE AND REHABILITATION CENTER</t>
  </si>
  <si>
    <t>BROOKSIDE HEALTHCARE CENTER</t>
  </si>
  <si>
    <t>BROOKSIDE SKILLED NURSING HOSPITAL</t>
  </si>
  <si>
    <t>DELANO POST ACUTE CARE</t>
  </si>
  <si>
    <t>BUENA PARK NURSING CENTER</t>
  </si>
  <si>
    <t>BUENA VENTURA CARE CENTER</t>
  </si>
  <si>
    <t>BUENA VISTA CARE CENTER</t>
  </si>
  <si>
    <t>BURBANK HEALTHCARE AND REHABILITATION CENTER</t>
  </si>
  <si>
    <t>BURLINGTON CONVALESCENT HOSPITAL</t>
  </si>
  <si>
    <t>CALIFORNIA ARMENIAN HOME</t>
  </si>
  <si>
    <t>CALIFORNIA CONVALESCENT CENTER #1</t>
  </si>
  <si>
    <t>CALIFORNIA HEALTHCARE &amp; REHABILITATION CENTER</t>
  </si>
  <si>
    <t>CALIFORNIA NURSING AND REHABILITATION CENTER</t>
  </si>
  <si>
    <t>CALIFORNIA PARK REHABILITATION HOSPITAL</t>
  </si>
  <si>
    <t>CALIMESA POST ACUTE</t>
  </si>
  <si>
    <t>CAMARILLO HEALTHCARE CENTER</t>
  </si>
  <si>
    <t>CAMDEN POSTACUTE CARE  INC.</t>
  </si>
  <si>
    <t>CAMELLIA GARDENS CARE CENTER</t>
  </si>
  <si>
    <t>CANYON OAKS NURSING AND REHABILITATION CENTER</t>
  </si>
  <si>
    <t>CAPISTRANO BEACH CARE CENTER</t>
  </si>
  <si>
    <t>CAPITAL TRANSITIONAL CARE</t>
  </si>
  <si>
    <t>CAREHOUSE HEALTHCARE CENTER</t>
  </si>
  <si>
    <t>CARLMONT GARDENS NURSING CENTER</t>
  </si>
  <si>
    <t>CARLSBAD BY THE SEA</t>
  </si>
  <si>
    <t>CARMEL HILLS CARE CENTER</t>
  </si>
  <si>
    <t>CARMEL MOUNTAIN REHABILITATION AND HEALTHCARE CENTER</t>
  </si>
  <si>
    <t>CASA BONITA CONVALESCENT HOSPITAL</t>
  </si>
  <si>
    <t>CASA COLOMA HEALTH CARE CENTER</t>
  </si>
  <si>
    <t>CASA DE MODESTO</t>
  </si>
  <si>
    <t>CASITAS CARE CENTER</t>
  </si>
  <si>
    <t>CASTLE MANOR NURSING AND REHABILITATION CENTER</t>
  </si>
  <si>
    <t>CATERED MANOR NURSING CENTER</t>
  </si>
  <si>
    <t>CEDAR CREST NURSING AND REHABILITATION CENTER</t>
  </si>
  <si>
    <t>CEDAR MOUNTAIN POST ACUTE</t>
  </si>
  <si>
    <t>CENTINELA GRAND</t>
  </si>
  <si>
    <t>CENTINELA SKILLED NURSING AND WELLNESS CENTRE - EAST</t>
  </si>
  <si>
    <t>CENTINELA SKILLED NURSING AND WELLNESS CENTRE - WEST</t>
  </si>
  <si>
    <t>CENTRAL GARDENS</t>
  </si>
  <si>
    <t>CENTURY VILLA, INC</t>
  </si>
  <si>
    <t>CERES POST ACUTE CARE</t>
  </si>
  <si>
    <t>CHANDLER CONVALESCENT HOSPITAL</t>
  </si>
  <si>
    <t>CHAPARRAL HOUSE</t>
  </si>
  <si>
    <t>CHAPMAN CARE CENTER</t>
  </si>
  <si>
    <t>CHATSWORTH PARK HEALTH CARE CENTER</t>
  </si>
  <si>
    <t>CHERRY VALLEY HEALTHCARE</t>
  </si>
  <si>
    <t>CHINO VALLEY HEALTH CARE CENTER</t>
  </si>
  <si>
    <t>CHOWCHILLA MEMORIAL SNF</t>
  </si>
  <si>
    <t>CITRUS NURSING CENTER</t>
  </si>
  <si>
    <t>CLAIREMONT HEALTHCARE AND WELLNESS CENTRE</t>
  </si>
  <si>
    <t>CLAREMONT CARE CENTER</t>
  </si>
  <si>
    <t>CLAREMONT MANOR CARE CENTER</t>
  </si>
  <si>
    <t>CLEAR VIEW SANITARIUM AND CLEAR VIEW CONVALESCENT CENTER</t>
  </si>
  <si>
    <t>CLOVERDALE HEALTHCARE CENTER</t>
  </si>
  <si>
    <t>COAST CARE CONVALESCENT</t>
  </si>
  <si>
    <t>COASTAL VIEW HEALTHCARE CENTER</t>
  </si>
  <si>
    <t>COLLEGE OAK NURSING AND REHABILITATION CENTER</t>
  </si>
  <si>
    <t>COLONIAL CARE CENTER</t>
  </si>
  <si>
    <t>COLONIAL GARDENS NURSING HOME</t>
  </si>
  <si>
    <t>COMMUNITY CARE AND REHABILITATION CENTER</t>
  </si>
  <si>
    <t>COMMUNITY CARE CENTER</t>
  </si>
  <si>
    <t>COMMUNITY CARE ON PALM</t>
  </si>
  <si>
    <t>COMMUNITY CONVALESCENT CENTER OF MONTCLAIR, INC</t>
  </si>
  <si>
    <t>COPPER RIDGE CARE CENTER</t>
  </si>
  <si>
    <t>COTTONWOOD CANYON HEALTHCARE CENTER</t>
  </si>
  <si>
    <t>COTTONWOOD POST-ACUTE REHABILITATION</t>
  </si>
  <si>
    <t>COUNTRY CARE CONVALESCENT HOSPITAL</t>
  </si>
  <si>
    <t>COUNTRY CREST POST ACUTE</t>
  </si>
  <si>
    <t>COUNTRY HILLS HEALTH CARE CENTER</t>
  </si>
  <si>
    <t>COUNTRY MANOR HEALTHCARE</t>
  </si>
  <si>
    <t>COUNTRY MANOR LA MESA HEALTHCARE CENTER</t>
  </si>
  <si>
    <t>COUNTRY OAKS CARE CENTER</t>
  </si>
  <si>
    <t>COUNTRY OAKS CARE CENTER - SANTA MARIA</t>
  </si>
  <si>
    <t>COURTYARD CARE CENTER</t>
  </si>
  <si>
    <t>COURTYARD HEALTHCARE CENTER</t>
  </si>
  <si>
    <t>COVENANT VILLAGE CARE CENTER</t>
  </si>
  <si>
    <t>COVENTRY COURT HEALTH CENTER</t>
  </si>
  <si>
    <t>COVINA REHABILITATION CENTER</t>
  </si>
  <si>
    <t>CREEKSIDE CARE AND REHABIITATION CENTER</t>
  </si>
  <si>
    <t>CREEKSIDE CARE CENTER</t>
  </si>
  <si>
    <t>CREEKSIDE CONV &amp; MENTAL REHAB PROGRAM</t>
  </si>
  <si>
    <t>CREEKSIDE HEALTHCARE CENTER</t>
  </si>
  <si>
    <t>CRENSHAW NURSING HOME</t>
  </si>
  <si>
    <t>CRESTWOOD MANOR - FREMONT</t>
  </si>
  <si>
    <t>CRESTWOOD MANOR - MODESTO</t>
  </si>
  <si>
    <t>CRESTWOOD MANOR - STOCKTON</t>
  </si>
  <si>
    <t>CRESTWOOD TREATMENT CENTER - FREMONT</t>
  </si>
  <si>
    <t>CROWN BAY NURSING AND REHABILITATION CENTER</t>
  </si>
  <si>
    <t>CRYSTAL COVE CARE CENTER</t>
  </si>
  <si>
    <t>CRYSTAL RIDGE CARE CENTER</t>
  </si>
  <si>
    <t>CULVER WEST HEALTH CENTER</t>
  </si>
  <si>
    <t>CUPERTINO HEALTHCARE AND WELLNESS CENTER</t>
  </si>
  <si>
    <t>CYPRESS GARDENS CARE CENTER</t>
  </si>
  <si>
    <t>PARADISE RIDGE POST ACUTE</t>
  </si>
  <si>
    <t>CYPRESS RIDGE CARE CENTER</t>
  </si>
  <si>
    <t>DANISH CARE CENTER</t>
  </si>
  <si>
    <t>DANVILLE POST ACUTE REHABILITATION</t>
  </si>
  <si>
    <t>DEL AMO GARDENS CONVALESCENT HOSPITAL</t>
  </si>
  <si>
    <t>DEL MAR CONVALESCENT HOSPITAL</t>
  </si>
  <si>
    <t>DEL RIO CONVALESCENT CENTER</t>
  </si>
  <si>
    <t>DEL RIO GARDENS CARE CENTER</t>
  </si>
  <si>
    <t>DELANO DISTRICT SKILLED NURSING FACILITY</t>
  </si>
  <si>
    <t>DELTA NURSING AND REHABILITATION CENTER</t>
  </si>
  <si>
    <t>DESERT MANOR CARE CENTER</t>
  </si>
  <si>
    <t>DESERT SPRINGS HEALTHCARE AND WELLNESS CENTER</t>
  </si>
  <si>
    <t>DEVONSHIRE CARE CENTER</t>
  </si>
  <si>
    <t>DEVONSHIRE OAKS NURSING CENTER</t>
  </si>
  <si>
    <t>DIAMOND RIDGE HEALTHCARE CENTER</t>
  </si>
  <si>
    <t>DINUBA HEALTHCARE</t>
  </si>
  <si>
    <t>DOS PALOS MEMORIAL SKILLED NURSING FACILITY</t>
  </si>
  <si>
    <t>DOUBLE TREE POST-ACUTE CARE CENTER</t>
  </si>
  <si>
    <t>DOWNEY CARE CENTER</t>
  </si>
  <si>
    <t>DOWNEY COMMUNITY HEALTH CENTER</t>
  </si>
  <si>
    <t>DREIER'S NURSING CARE CENTER</t>
  </si>
  <si>
    <t>DRIFTWOOD HEALTH CARE CENTER - HAYWARD</t>
  </si>
  <si>
    <t>DRIFTWOOD HEALTHCARE AND WELLNESS CENTER</t>
  </si>
  <si>
    <t>DRIFTWOOD HEALTHCARE CENTER - SANTA CRUZ</t>
  </si>
  <si>
    <t>EAGLE CREST</t>
  </si>
  <si>
    <t>EDEN VALLEY CARE CENTER</t>
  </si>
  <si>
    <t>EDGEWATER SKILLED NURSING CENTER</t>
  </si>
  <si>
    <t>EISENBERG VILLAGE</t>
  </si>
  <si>
    <t>EISENHOWER NURSING AND CONVALESCENT HOSPITAL</t>
  </si>
  <si>
    <t>EL ENCANTO HEALTHCARE AND HABILITATION CENTER</t>
  </si>
  <si>
    <t>EL MONTE CONVALESCENT HOSPITAL</t>
  </si>
  <si>
    <t>EL RANCHO VISTA HEALTH CARE CENTER</t>
  </si>
  <si>
    <t>ELDORADO CARE CENTER, LP</t>
  </si>
  <si>
    <t>ELMCREST CARE CENTER</t>
  </si>
  <si>
    <t>ELMWOOD CARE CENTER</t>
  </si>
  <si>
    <t>EMERALD TERRACE CONVALESCENT HOSPITAL</t>
  </si>
  <si>
    <t>EMPRES POST ACUTE REHABILITATION</t>
  </si>
  <si>
    <t>EMPRESS CARE CENTER</t>
  </si>
  <si>
    <t>ENCINITAS NURSING &amp; REHABILITATION CENTER</t>
  </si>
  <si>
    <t>ENGLISH OAKS NURSING AND REHABILITATION CENTER</t>
  </si>
  <si>
    <t>ESCONDIDO CARE CENTER</t>
  </si>
  <si>
    <t>ESKATON CARE CENTER FAIR OAKS</t>
  </si>
  <si>
    <t>ESKATON CARE CENTER GREENHAVEN</t>
  </si>
  <si>
    <t>ESKATON CARE CENTER MANZANITA</t>
  </si>
  <si>
    <t>ESKATON VILLAGE CARE CENTER</t>
  </si>
  <si>
    <t>EUREKA REHABILITATION AND WELLNESS CENTER</t>
  </si>
  <si>
    <t>EVERGREEN ARVIN HEALTHCARE</t>
  </si>
  <si>
    <t>EVERGREEN BAKERSFIELD POST ACUTE CARE</t>
  </si>
  <si>
    <t>EVERGREEN LAKEPORT HEALTHCARE</t>
  </si>
  <si>
    <t>EXCELL HEALTH CARE CENTER</t>
  </si>
  <si>
    <t>EXTENDED CARE HOSPITAL OF RIVERSIDE</t>
  </si>
  <si>
    <t>EXTENDED CARE HOSPITAL OF WESTMINSTER</t>
  </si>
  <si>
    <t>FAIRFIELD POST-ACUTE REHABILITATION CENTER</t>
  </si>
  <si>
    <t>FAIRMONT REHABILITATION HOSPITAL</t>
  </si>
  <si>
    <t>FIDELITY HEALTH CARE AND REHABILITATION</t>
  </si>
  <si>
    <t>FIRCREST CONVALESCENT HOSPITAL</t>
  </si>
  <si>
    <t>FIRESIDE HEALTH CARE CENTER</t>
  </si>
  <si>
    <t>FLAGSHIP HEALTHCARE CENTER</t>
  </si>
  <si>
    <t>FLOWER VILLA</t>
  </si>
  <si>
    <t>FOLSOM CONVALESCENT HOSPITAL</t>
  </si>
  <si>
    <t>FORTUNA REHABILITATION AND WELLNESS CENTER</t>
  </si>
  <si>
    <t>FOUNTAIN CARE CENTER</t>
  </si>
  <si>
    <t>FOUNTAIN VIEW SUBACUTE AND NURSING CENTER</t>
  </si>
  <si>
    <t>FOUR SEASONS HEALTHCARE AND WELLNESS CENTER</t>
  </si>
  <si>
    <t>FRANCISCAN CONVALESCENT HOSPITAL</t>
  </si>
  <si>
    <t>FREEDOM VILLAGE HEALTHCARE CENTER</t>
  </si>
  <si>
    <t>FREMONT HEALTHCARE CENTER</t>
  </si>
  <si>
    <t>FRENCH PARK CARE CENTER</t>
  </si>
  <si>
    <t>FRIENDS HOUSE</t>
  </si>
  <si>
    <t>FRIENDSHIP MANOR NURSING AND REHABILITATION CENTER</t>
  </si>
  <si>
    <t>FRUITVALE HEALTHCARE CENTER</t>
  </si>
  <si>
    <t>GARDEN CITY HEALTHCARE CENTER</t>
  </si>
  <si>
    <t>GARDEN CREST CONVALESCENT HOSPITAL</t>
  </si>
  <si>
    <t>GARDEN GROVE CONVALESCENT HOSPITAL</t>
  </si>
  <si>
    <t>GARDEN PARK CARE CENTER</t>
  </si>
  <si>
    <t>GARDEN VIEW POST-ACUTE REHABILITATION</t>
  </si>
  <si>
    <t>GARDENA CONVALESCENT CENTER</t>
  </si>
  <si>
    <t>GARFIELD NEUROBEHAVIORAL CENTER</t>
  </si>
  <si>
    <t>GATEWAY CARE AND REHABILITATION CENTER</t>
  </si>
  <si>
    <t>GEM TRANSITIONAL CARE CENTER</t>
  </si>
  <si>
    <t>GILROY HEALTHCARE AND REHABILITATION CENTER</t>
  </si>
  <si>
    <t>GLADSTONE CARE AND REHAB CENTER</t>
  </si>
  <si>
    <t>GLENDALE HEALTHCARE CENTER</t>
  </si>
  <si>
    <t>GLENDORA GRAND</t>
  </si>
  <si>
    <t>GLENOAKS CONVALESCENT HOSPITAL</t>
  </si>
  <si>
    <t>GLENWOOD CARE CENTER</t>
  </si>
  <si>
    <t>GOLD COUNTRY HEALTH CENTER</t>
  </si>
  <si>
    <t>GOLDEN AGE CONVALESCENT HOSPITAL</t>
  </si>
  <si>
    <t>GOLDEN CROSS HEALTH CARE</t>
  </si>
  <si>
    <t>GOLDEN EMPIRE NURSING AND REHAB CENTER, LP</t>
  </si>
  <si>
    <t>GOLDEN LIVINGCENTER - BAKERSFIELD</t>
  </si>
  <si>
    <t>GOLDEN LIVINGCENTER - CHATEAU</t>
  </si>
  <si>
    <t>GOLDEN LIVINGCENTER - CLOVIS</t>
  </si>
  <si>
    <t>GOLDEN LIVINGCENTER - COUNTRY VIEW</t>
  </si>
  <si>
    <t>GOLDEN LIVINGCENTER - FOWLER</t>
  </si>
  <si>
    <t>GOLDEN LIVINGCENTER - FRESNO</t>
  </si>
  <si>
    <t>GOLDEN LIVINGCENTER - GALT</t>
  </si>
  <si>
    <t>GOLDEN LIVINGCENTER - HILLCREST</t>
  </si>
  <si>
    <t>GOLDEN LIVINGCENTER - HYLOND</t>
  </si>
  <si>
    <t>GOLDEN LIVINGCENTER - HY-PANA</t>
  </si>
  <si>
    <t>GOLDEN LIVINGCENTER - LONDON HOUSE SONOMA</t>
  </si>
  <si>
    <t>GOLDEN LIVINGCENTER - NAPA</t>
  </si>
  <si>
    <t>GOLDEN LIVINGCENTER - PETALUMA</t>
  </si>
  <si>
    <t>GOLDEN LIVINGCENTER - PORTSIDE</t>
  </si>
  <si>
    <t>GOLDEN LIVINGCENTER - REDDING</t>
  </si>
  <si>
    <t>GOLDEN LIVINGCENTER - REEDLEY</t>
  </si>
  <si>
    <t>GOLDEN LIVINGCENTER - SANGER</t>
  </si>
  <si>
    <t>GOLDEN LIVINGCENTER - SANTA ROSA</t>
  </si>
  <si>
    <t>GOLDEN LIVINGCENTER - SHAFTER</t>
  </si>
  <si>
    <t>GOLDEN STATE COLONIAL HEALTH CARE CENTER</t>
  </si>
  <si>
    <t>GOOD SAMARITAN REHAB &amp; CARE CENTER</t>
  </si>
  <si>
    <t>GOOD SHEPHERD HEALTHCARE CENTER</t>
  </si>
  <si>
    <t>GORDON LANE CARE CENTER</t>
  </si>
  <si>
    <t>GRACE HEALTHCARE OF MORAGA</t>
  </si>
  <si>
    <t>GRACE HEALTHCARE OF PLEASANT HILL</t>
  </si>
  <si>
    <t>GRACE HOME</t>
  </si>
  <si>
    <t>GRAMERCY COURT</t>
  </si>
  <si>
    <t>GRANADA HILLS CONVALESCENT HOSPITAL</t>
  </si>
  <si>
    <t>GRANADA REHABILITATION AND WELLNESS CENTER</t>
  </si>
  <si>
    <t>GRANCELL VILLAGE</t>
  </si>
  <si>
    <t>GRAND PARK CONVALESCENT HOSPITAL</t>
  </si>
  <si>
    <t>GRAND TERRACE CARE CENTER</t>
  </si>
  <si>
    <t>GRAND VALLEY HEALTH CARE CENTER</t>
  </si>
  <si>
    <t>GRANITE HILLS HEALTHCARE AND WELLNESS CENTRE</t>
  </si>
  <si>
    <t>GRANT CUESTA SUB-ACUTE AND REHABILITATION CENTER</t>
  </si>
  <si>
    <t>GREEN ACRES LODGE</t>
  </si>
  <si>
    <t>GREENFIELD CARE CENTER OF FAIRFIELD</t>
  </si>
  <si>
    <t>GREENFIELD CARE CENTER OF FILLMORE</t>
  </si>
  <si>
    <t>GREENFIELD CARE CENTER OF FULLERTON</t>
  </si>
  <si>
    <t>GREENFIELD CARE CENTER OF GARDENA</t>
  </si>
  <si>
    <t>GREENFIELD CARE CENTER OF SOUTH GATE</t>
  </si>
  <si>
    <t>GREENHILLS MANOR</t>
  </si>
  <si>
    <t>GREENRIDGE SENIOR CARE</t>
  </si>
  <si>
    <t>GRIFFITH PARK HEALTHCARE CENTER</t>
  </si>
  <si>
    <t>GROSSMONT POST ACUTE CARE</t>
  </si>
  <si>
    <t>GUARDIAN REHABILITATION HOSPITAL</t>
  </si>
  <si>
    <t>HACIENDA REHABILITATION AND HEALTH CARE CENTER</t>
  </si>
  <si>
    <t>HANFORD NURSING AND REHABILITATION CENTER</t>
  </si>
  <si>
    <t>HARBOR CARE CENTER</t>
  </si>
  <si>
    <t>HARBOR VILLA CARE CENTER</t>
  </si>
  <si>
    <t>HAWTHORNE HEALTHCARE AND WELLNESS CENTRE</t>
  </si>
  <si>
    <t>HAYES CONVALESCENT HOSPITAL</t>
  </si>
  <si>
    <t>HAYWARD CONVALESCENT HOSPITAL</t>
  </si>
  <si>
    <t>HAYWARD HEALTHCARE AND WELLNESS CENTER</t>
  </si>
  <si>
    <t>HAYWARD HILLS HEALTHCARE CENTER</t>
  </si>
  <si>
    <t>HEALDSBURG SENIOR LIVING COMMUNITY</t>
  </si>
  <si>
    <t>HEARTWOOD AVENUE HEALTHCARE</t>
  </si>
  <si>
    <t>HERITAGE GARDENS HEALTHCARE CENTER</t>
  </si>
  <si>
    <t>HERITAGE MANOR</t>
  </si>
  <si>
    <t>HERITAGE PARK NURSING CENTER</t>
  </si>
  <si>
    <t>HERITAGE REHABILITATION CENTER</t>
  </si>
  <si>
    <t>HERMAN HEALTH CARE CENTER</t>
  </si>
  <si>
    <t>HIGH VALLEY LODGE</t>
  </si>
  <si>
    <t>HIGHLAND CARE CENTER OF REDLANDS</t>
  </si>
  <si>
    <t>HIGHLAND PALMS HEALTHCARE CENTER</t>
  </si>
  <si>
    <t>HIGHLAND PARK SKILLED NURSING &amp; WELLNESS CENTRE</t>
  </si>
  <si>
    <t>HIGHLAND SPRINGS CARE CENTER</t>
  </si>
  <si>
    <t>HILLCREST MANOR SANITARIUM</t>
  </si>
  <si>
    <t>HILLCREST NURSING HOME</t>
  </si>
  <si>
    <t>HILLSIDE SENIOR CARE</t>
  </si>
  <si>
    <t>HILLTOP CARE AND REHABILITATION CENTER</t>
  </si>
  <si>
    <t>HILLVIEW CONVALESCENT HOSPITAL</t>
  </si>
  <si>
    <t>HOLIDAY MANOR CARE CENTER</t>
  </si>
  <si>
    <t>HOLLENBECK PALMS</t>
  </si>
  <si>
    <t>HORIZON HEALTH AND SUBACUTE, LLC</t>
  </si>
  <si>
    <t>HUNTINGTON DRIVE HEALTH AND REHAB CENTER</t>
  </si>
  <si>
    <t>HUNTINGTON HEALTHCARE CENTER</t>
  </si>
  <si>
    <t>HUNTINGTON PARK NURSING CENTER</t>
  </si>
  <si>
    <t>HUNTINGTON VALLEY HEALTHCARE CENTER</t>
  </si>
  <si>
    <t>HYDE PARK CONVALESCENT HOSPITAL</t>
  </si>
  <si>
    <t>HY-LOND HEALTH CARE CENTER - MODESTO</t>
  </si>
  <si>
    <t>HY-LOND HEALTHCARE CENTER - MERCED</t>
  </si>
  <si>
    <t>IDLE ACRE SANITARIUM AND CONVALESCENT HOSPITAL</t>
  </si>
  <si>
    <t>IDYLWOOD CARE CENTER</t>
  </si>
  <si>
    <t>IMPERIAL CARE CENTER</t>
  </si>
  <si>
    <t>IMPERIAL CREST HEALTH CARE CENTER</t>
  </si>
  <si>
    <t>IMPERIAL HEALTHCARE CENTER</t>
  </si>
  <si>
    <t>IMPERIAL HEIGHTS HEALTHCARE AND WELLNESS CENTRE</t>
  </si>
  <si>
    <t>IMPERIAL MANOR</t>
  </si>
  <si>
    <t>INDIO NURSING AND REHABILITATION</t>
  </si>
  <si>
    <t>INFINITY CARE OF EAST LOS ANGELES</t>
  </si>
  <si>
    <t>INGLEWOOD HEALTHCARE CENTER</t>
  </si>
  <si>
    <t>INLAND CHRISTIAN HOME</t>
  </si>
  <si>
    <t>INLAND VALLEY CARE AND REHABILITATION CENTER</t>
  </si>
  <si>
    <t>INTERCOMMUNITY CARE CENTER</t>
  </si>
  <si>
    <t>INTERCOMMUNITY HEALTHCARE AND REHABILITATION CENTER</t>
  </si>
  <si>
    <t>IVY CREEK HEALTHCARE AND WELLNESS CENTRE</t>
  </si>
  <si>
    <t>JACOB HEALTH CARE CENTER, LP</t>
  </si>
  <si>
    <t>JEANNE JUGAN RESIDENCE</t>
  </si>
  <si>
    <t>JONES CONVALESCENT HOSPITAL</t>
  </si>
  <si>
    <t>KATHERINE HEALTHCARE</t>
  </si>
  <si>
    <t>KAWEAH MANOR</t>
  </si>
  <si>
    <t>KEARNY MESA SKILLED NURSING AND REHABILITATION CENTER</t>
  </si>
  <si>
    <t>KEI-AI LOS ANGELES HEALTHCARE CENTER</t>
  </si>
  <si>
    <t>KENNEDY CARE CENTER</t>
  </si>
  <si>
    <t>KINDRED NURSING &amp; REHAB - GOLDEN GATE</t>
  </si>
  <si>
    <t>KINDRED NURSING &amp; REHAB NINETEENTH AVENUE</t>
  </si>
  <si>
    <t>KINDRED NURSING &amp; TRANSITIONAL CARE - PACIFIC COAST</t>
  </si>
  <si>
    <t>KINDRED NURSING AND HEALTHCARE-BAYBERRY</t>
  </si>
  <si>
    <t>KINDRED NURSING AND HEALTHCARE-LIVERMORE</t>
  </si>
  <si>
    <t>KINDRED NURSING AND HEALTHCARE-VICTORIAN</t>
  </si>
  <si>
    <t>KINDRED NURSING AND REHABILITATION - MEDICAL HILL</t>
  </si>
  <si>
    <t>KINDRED NURSING AND REHABILITATION - YGNACIO VALLEY</t>
  </si>
  <si>
    <t>KINDRED NURSING AND TRANSITIONAL CARE - SANTA CRUZ</t>
  </si>
  <si>
    <t>KINDRED TRANSITIONAL &amp; REHAB - CANYONWOOD</t>
  </si>
  <si>
    <t>KINDRED TRANSITIONAL &amp; REHAB - SIENA</t>
  </si>
  <si>
    <t>KINDRED TRANSITIONAL &amp; REHAB - SOUTH MARIN</t>
  </si>
  <si>
    <t>KINDRED TRANSITIONAL &amp; REHAB - TUNNEL CENTER</t>
  </si>
  <si>
    <t>KINDRED TRANSITIONAL &amp; REHAB-VILLAGE SQUARE</t>
  </si>
  <si>
    <t>KINDRED TRANSITIONAL CARE AND REHABILITATION - VALLEY GARDENS</t>
  </si>
  <si>
    <t>KINDRED TRANSITIONAL CARE AND REHABILITATION-FOOTHILL</t>
  </si>
  <si>
    <t>KINDRED TRANSITIONAL CARE AND REHABILITATION-WALNUT CREEK</t>
  </si>
  <si>
    <t>KINGS NURSING AND REHABILITATION CENTER</t>
  </si>
  <si>
    <t>KINGSBURG CARE AND REHABILITATION CENTER</t>
  </si>
  <si>
    <t>KINGSLEY MANOR CARE CENTER</t>
  </si>
  <si>
    <t>KIT CARSON NURSING AND REHABILITATION CENTER</t>
  </si>
  <si>
    <t>KNOLLS WEST POST ACUTE LLC</t>
  </si>
  <si>
    <t>KNOTT AVENUE CARE CENTER</t>
  </si>
  <si>
    <t>KYAKAMEENA SANITORIUM</t>
  </si>
  <si>
    <t>LA HABRA CONVALESCENT HOSPITAL</t>
  </si>
  <si>
    <t>LA JOLLA NURSING AND REHABILITATION CENTER</t>
  </si>
  <si>
    <t>LA MARIPOSA CARE &amp; REHABILITATION CENTER</t>
  </si>
  <si>
    <t>LA MESA HEALTHCARE CENTER</t>
  </si>
  <si>
    <t>LA PALMA NURSING CENTER</t>
  </si>
  <si>
    <t>LA PALOMA HEALTHCARE CENTER</t>
  </si>
  <si>
    <t>LA SALETTE HEALTH &amp; REHABILITATION CENTER</t>
  </si>
  <si>
    <t>LA SIERRA CARE CENTER</t>
  </si>
  <si>
    <t>LAGUNA HILLS HEALTH AND REHABILITATION CENTER</t>
  </si>
  <si>
    <t>LAKE BALBOA CARE CENTER</t>
  </si>
  <si>
    <t>Lake Forest Nursing Center</t>
  </si>
  <si>
    <t>LAKESIDE SPECIAL CARE CENTER</t>
  </si>
  <si>
    <t>LAKEVIEW TERRACE</t>
  </si>
  <si>
    <t>LAKEWOOD HEALTHCARE CENTER</t>
  </si>
  <si>
    <t>LANCASTER HEALTH CARE CENTER</t>
  </si>
  <si>
    <t>LANTERN HEALTH CRESCENT CITY</t>
  </si>
  <si>
    <t>LAS FLORES CONVALESCENT HOSPITAL</t>
  </si>
  <si>
    <t>LAS VILLAS DEL NORTE HEALTH CENTER</t>
  </si>
  <si>
    <t>LASSEN NURSING AND REHABILITATION CENTER</t>
  </si>
  <si>
    <t>LAUREL CONVALESCENT HOSPITAL</t>
  </si>
  <si>
    <t>LAWNDALE CARE CENTER</t>
  </si>
  <si>
    <t>LEGACY NURSING AND REHABILITATION CENTER</t>
  </si>
  <si>
    <t>LEGACY POST-ACUTE REHABILITATION CENTER</t>
  </si>
  <si>
    <t>LEISURE COURT NURSING CENTER</t>
  </si>
  <si>
    <t>LEISURE GLEN POST ACUTE CARE CENTER</t>
  </si>
  <si>
    <t>LEMON GROVE AND REHABILITATION CENTER</t>
  </si>
  <si>
    <t>LIFE CARE CENTER OF ESCONDIDO</t>
  </si>
  <si>
    <t>LIFE CARE CENTER OF MENIFEE</t>
  </si>
  <si>
    <t>LIFE CARE CENTER OF VISTA</t>
  </si>
  <si>
    <t>LIFEHOUSE OF RIVERSIDE HEALTHCARE CENTER</t>
  </si>
  <si>
    <t>LIFEHOUSE PARKVIEW</t>
  </si>
  <si>
    <t>LIGHTHOUSE HEALTHCARE CENTER</t>
  </si>
  <si>
    <t>LINCOLN GLEN SKILLED NURSING</t>
  </si>
  <si>
    <t>LINCOLN MEADOWS CARE CENTER</t>
  </si>
  <si>
    <t>LINCOLN SQUARE POST-ACUTE CARE</t>
  </si>
  <si>
    <t>LINDA MAR CARE CENTER</t>
  </si>
  <si>
    <t>LINDA VALLEY CARE CENTER</t>
  </si>
  <si>
    <t>LINWOOD MEADOWS CARE CENTER</t>
  </si>
  <si>
    <t>LIVE OAK REHABILITATION CENTER</t>
  </si>
  <si>
    <t>LOMITA POST-ACUTE CARE CENTER</t>
  </si>
  <si>
    <t>LOMPOC SKILLED NURSING AND REHABILITATION CENTER</t>
  </si>
  <si>
    <t>LONE TREE CONVALESCENT HOSPITAL</t>
  </si>
  <si>
    <t>LONG BEACH CARE CENTER</t>
  </si>
  <si>
    <t>LONG BEACH POST ACUTE</t>
  </si>
  <si>
    <t>LONGWOOD MANOR CONVALESCENT HOSPITAL</t>
  </si>
  <si>
    <t>LOS ALTOS SUBACUTE AND REHABILITATION CENTER</t>
  </si>
  <si>
    <t>LOS BANOS NURSING AND REHAB</t>
  </si>
  <si>
    <t>LOS GATOS SKILLED NURSING FACILITY</t>
  </si>
  <si>
    <t>LOS PALOS CONVALESCENT HOSPITAL</t>
  </si>
  <si>
    <t>LOTUS CARE CENTER</t>
  </si>
  <si>
    <t>LYNWOOD HEALTHCARE CENTER</t>
  </si>
  <si>
    <t>MADERA REHABILITATION AND NURSING CENTER</t>
  </si>
  <si>
    <t>MAGNOLIA GARDENS CONVALESCENT HOSPITAL</t>
  </si>
  <si>
    <t>MAGNOLIA POST ACUTE CARE</t>
  </si>
  <si>
    <t>MAGNOLIA REHABILITATION AND NURSING CENTER</t>
  </si>
  <si>
    <t>MAIN WEST POST ACUTE CARE</t>
  </si>
  <si>
    <t>MANCHESTER MANOR CONVALESCENT HOSPITAL</t>
  </si>
  <si>
    <t>MANNING GARDENS CARE CENTER, INC.</t>
  </si>
  <si>
    <t>MANOR CARE HEALTH SERVICES (WALNUT CREEK)</t>
  </si>
  <si>
    <t>MANOR CARE HEALTH SERVICES CITRUS HEIGHTS</t>
  </si>
  <si>
    <t>MANORCARE HEALTH SERVICES (FOUNTAIN VALLEY)</t>
  </si>
  <si>
    <t>MANORCARE HEALTH SERVICES (HEMET)</t>
  </si>
  <si>
    <t>MANORCARE HEALTH SERVICES (PALM DESERT)</t>
  </si>
  <si>
    <t>MANORCARE HEALTH SERVICES (SUNNYVALE)</t>
  </si>
  <si>
    <t>MANORCARE HEALTH SERVICES-TICE VALLEY</t>
  </si>
  <si>
    <t>MANTECA CARE AND REHABILITATION CENTER</t>
  </si>
  <si>
    <t>MAPLE HEALTHCARE CENTER</t>
  </si>
  <si>
    <t>MARINA GARDEN NURSING CENTER</t>
  </si>
  <si>
    <t>MARINA POINTE HEALTHCARE AND SUBACUTE</t>
  </si>
  <si>
    <t>MARLINDA NURSING HOME/BLOOMFIELD EAST</t>
  </si>
  <si>
    <t>MARLORA POST ACUTE REHABILITATION HOSPITAL</t>
  </si>
  <si>
    <t>MARQUIS CARE AT SHASTA</t>
  </si>
  <si>
    <t>MARTINEZ CONVALESCENT HOSPITAL</t>
  </si>
  <si>
    <t>MARY HEALTH OF THE SICK CONVALESCENT AND NURSING HOSPITAL</t>
  </si>
  <si>
    <t>MARYCREST MANOR</t>
  </si>
  <si>
    <t>MASONIC HOMES OF CALIFORNIA</t>
  </si>
  <si>
    <t>MAYFLOWER GARDENS CONVALESCENT HOSPITAL</t>
  </si>
  <si>
    <t>MAYWOOD ACRES HEALTHCARE</t>
  </si>
  <si>
    <t>MAYWOOD SKILLED NURSING AND WELLNESS CENTRE</t>
  </si>
  <si>
    <t>MCKINLEY PARK CARE CENTER</t>
  </si>
  <si>
    <t>MEADOWBROOK HEALTH CARE CENTER</t>
  </si>
  <si>
    <t>MEADOWOOD HEALTH &amp; REHABILITATION CENTER</t>
  </si>
  <si>
    <t>MEADOWOOD NURSING CENTER</t>
  </si>
  <si>
    <t>MEDICAL CENTER CONVALESCENT HOSPITAL</t>
  </si>
  <si>
    <t>MERCED NURSING &amp; REHABILITATION CENTER</t>
  </si>
  <si>
    <t>MERCY RETIREMENT AND CARE CENTER</t>
  </si>
  <si>
    <t>MERRITT MANOR CONVALESCENT HOSPITAL</t>
  </si>
  <si>
    <t>MESA GLEN CARE CENTER</t>
  </si>
  <si>
    <t>MESA VERDE POST ACUTE CARE CENTER</t>
  </si>
  <si>
    <t>MID-TOWN OAKS POST-ACUTE</t>
  </si>
  <si>
    <t>MID-WILSHIRE HEALTHCARE CENTER</t>
  </si>
  <si>
    <t>MILL CREEK MANOR</t>
  </si>
  <si>
    <t>MILPITAS CARE CENTER</t>
  </si>
  <si>
    <t>MIRADA HILLS REHAB &amp; CONVALESCENT HOSPITAL</t>
  </si>
  <si>
    <t>MIRAVILLA CARE CENTER</t>
  </si>
  <si>
    <t>MISSION CARE CENTER</t>
  </si>
  <si>
    <t>MISSION CARMICHAEL HEALTHCARE CENTER</t>
  </si>
  <si>
    <t>MISSION DE LA CASA NURSING &amp; REHABILITATION CENTER</t>
  </si>
  <si>
    <t>MISSION HILLS HEALTH CARE, INC.</t>
  </si>
  <si>
    <t>MISSION HILLS POST ACUTE CARE</t>
  </si>
  <si>
    <t>MISSION PALMS HEALTHCARE CENTER</t>
  </si>
  <si>
    <t>MISSION SKILLED NURSING AND SUBACUTE CENTER</t>
  </si>
  <si>
    <t>MISSION TERRACE CONVALESCENT HOSPITAL</t>
  </si>
  <si>
    <t>MISSION VIEW HEALTH CENTER</t>
  </si>
  <si>
    <t>MODESTO POST ACUTE CENTER</t>
  </si>
  <si>
    <t>MONROVIA CONVALESCENT HOSPITAL</t>
  </si>
  <si>
    <t>MONROVIA GARDENS HEALTHCARE CENTER</t>
  </si>
  <si>
    <t>MONTCLAIR MANOR CARE CENTER</t>
  </si>
  <si>
    <t>MONTE VISTA HEALTHCARE CENTER</t>
  </si>
  <si>
    <t>MONTEBELLO CARE CENTER</t>
  </si>
  <si>
    <t>MONTECITO HEIGHTS HEALTHCARE AND WELLNESS CENTRE</t>
  </si>
  <si>
    <t>MONTEREY HEALTHCARE AND WELLNESS CENTRE</t>
  </si>
  <si>
    <t>MONTEREY PALMS HEALTH CARE CENTER</t>
  </si>
  <si>
    <t>MONTEREY PARK CONVALESCENT HOSPITAL</t>
  </si>
  <si>
    <t>MONTROSE NURSING CENTER</t>
  </si>
  <si>
    <t>MOUNT MIGUEL COVENANT VILLAGE</t>
  </si>
  <si>
    <t>MOUNTAIN MANOR</t>
  </si>
  <si>
    <t>MOUNTAIN VIEW CONVALESCENT HOSPITAL</t>
  </si>
  <si>
    <t>MOUNTAIN VIEW HEALTHCARE CENTER</t>
  </si>
  <si>
    <t>MT. PLEASANT NURSING CENTER</t>
  </si>
  <si>
    <t>MURRIETA HEALTH AND REHABILITATION CENTER</t>
  </si>
  <si>
    <t>NAPA VALLEY CARE CENTER</t>
  </si>
  <si>
    <t>NEW BETHANY</t>
  </si>
  <si>
    <t>NEW HOPE POST ACUTE CARE</t>
  </si>
  <si>
    <t>NEW ORANGE HILLS</t>
  </si>
  <si>
    <t>NEW VISTA NURSING AND REHABILITATION CENTER</t>
  </si>
  <si>
    <t>NEW VISTA POST ACUTE CARE CENTER</t>
  </si>
  <si>
    <t>NEWPORT NURSING CENTER</t>
  </si>
  <si>
    <t>NEWPORT SUBACUTE HEALTHCARE CENTER</t>
  </si>
  <si>
    <t>NORTH STARR POSTACUTE CARE</t>
  </si>
  <si>
    <t>NORTH VALLEY NURSING CENTER</t>
  </si>
  <si>
    <t>NORTHBROOK HEALTHCARE CENTER</t>
  </si>
  <si>
    <t>NORTHRIDGE CARE CENTER</t>
  </si>
  <si>
    <t>NORTHWALK VILLA CONVALESCENT HOSPITAL</t>
  </si>
  <si>
    <t>NORWALK MEADOWS NURSING CENTER</t>
  </si>
  <si>
    <t>NORWALK SKILLED NURSING AND WELLNESS CENTRE</t>
  </si>
  <si>
    <t>NORWOOD PINES CARE CENTER</t>
  </si>
  <si>
    <t>NOVATO HEALTHCARE CENTER</t>
  </si>
  <si>
    <t>OAK RIDGE HEALTHCARE CENTER</t>
  </si>
  <si>
    <t>OAK RIVER REHAB</t>
  </si>
  <si>
    <t>OAKHURST SKILLED NURSING AND WELLNESS CENTER</t>
  </si>
  <si>
    <t>OAKLAND HEALTHCARE AND WELLNESS CENTER</t>
  </si>
  <si>
    <t>OAKLAND HEIGHTS NURSING AND REHABILITATION</t>
  </si>
  <si>
    <t>OAKPARK HEALTHCARE CENTER</t>
  </si>
  <si>
    <t>OAKWOOD GARDENS CARE CENTER</t>
  </si>
  <si>
    <t>OLYMPIA CONVALESCENT HOSPITAL</t>
  </si>
  <si>
    <t>ONTARIO HEALTHCARE CENTER</t>
  </si>
  <si>
    <t>ORANGE HEALTHCARE AND WELLNESS CENTRE</t>
  </si>
  <si>
    <t>ORANGEGROVE REHABILITATION HOSPITAL</t>
  </si>
  <si>
    <t>ORCHARD POST ACUTE CARE HOSPITAL</t>
  </si>
  <si>
    <t>ORINDA CARE CENTER LLC</t>
  </si>
  <si>
    <t>OROVILLE HOSPITAL POST ACUTE CENTER</t>
  </si>
  <si>
    <t>OUR LADY OF FATIMA VILLA</t>
  </si>
  <si>
    <t>OXNARD MANOR HEALTHCARE CENTER</t>
  </si>
  <si>
    <t>PACIFIC CARE NURSING CENTER</t>
  </si>
  <si>
    <t>PACIFIC COAST MANOR</t>
  </si>
  <si>
    <t>PACIFIC CONVALESCENT CENTER</t>
  </si>
  <si>
    <t>PACIFIC GARDENS NURSING AND REHABILITATION CENTER</t>
  </si>
  <si>
    <t>PACIFIC GROVE CONVALESCENT HOSPITAL</t>
  </si>
  <si>
    <t>PACIFIC HAVEN HEALTHCARE CENTER</t>
  </si>
  <si>
    <t>PACIFIC HILLS MANOR</t>
  </si>
  <si>
    <t>PACIFIC PALMS HEALTHCARE</t>
  </si>
  <si>
    <t>PACIFIC REHABILITATION AND WELLNESS CENTER</t>
  </si>
  <si>
    <t>PACIFIC VILLA INCORPORATED</t>
  </si>
  <si>
    <t>PACIFICA NURSING AND REHABILITATION CENTER</t>
  </si>
  <si>
    <t>PALM GROVE HEALTHCARE</t>
  </si>
  <si>
    <t>PALM SPRINGS HEALTHCARE AND REHABILITATION CENTER</t>
  </si>
  <si>
    <t>PALM TERRACE CARE CENTER</t>
  </si>
  <si>
    <t>PALM TERRACE HEALTHCARE CENTER</t>
  </si>
  <si>
    <t>PALM VILLAGE RETIREMENT COMMUNITY HEALTH CARE CTR</t>
  </si>
  <si>
    <t>PALO ALTO NURSING CENTER</t>
  </si>
  <si>
    <t>PALOMAR HEIGHTS CARE CENTER</t>
  </si>
  <si>
    <t>PALOMAR VISTA HEALTHCARE CENTER</t>
  </si>
  <si>
    <t>PALOS VERDES HEALTH CARE CENTER</t>
  </si>
  <si>
    <t>PANORAMA GARDENS</t>
  </si>
  <si>
    <t>PANORAMA MEADOWS NURSING CENTER, LP</t>
  </si>
  <si>
    <t>PARADISE POST ACUTE</t>
  </si>
  <si>
    <t>PARADISE VALLEY HEALTH CARE CENTER</t>
  </si>
  <si>
    <t>PARAMOUNT CONVALESCENT HOSPITAL</t>
  </si>
  <si>
    <t>PARAMOUNT MEADOWS NURSING CENTER</t>
  </si>
  <si>
    <t>PARK ANAHEIM HEALTHCARE CENTER</t>
  </si>
  <si>
    <t>PARK AVENUE HEALTHCARE AND WELLNESS CENTER</t>
  </si>
  <si>
    <t>PARK CENTRAL CARE &amp; REHABILITATION CENTER</t>
  </si>
  <si>
    <t>PARK REGENCY CARE CENTER</t>
  </si>
  <si>
    <t>PARK VIEW POST ACUTE</t>
  </si>
  <si>
    <t>PARKSIDE HEALTH &amp; WELLNESS CENTER</t>
  </si>
  <si>
    <t>PARKVIEW HEALTHCARE CENTER</t>
  </si>
  <si>
    <t>PARKVIEW JULIAN CONVALESCENT</t>
  </si>
  <si>
    <t>PARKWAY HILLS NURSING AND REHABILITATION</t>
  </si>
  <si>
    <t>PASADENA CARE CENTER, LLC</t>
  </si>
  <si>
    <t>PASADENA MEADOWS NURSING CENTER</t>
  </si>
  <si>
    <t>PASADENA PARK HEALTHCARE AND WELLNESS CENTER</t>
  </si>
  <si>
    <t>PETALUMA POST-ACUTE REHABILITATION</t>
  </si>
  <si>
    <t>PICO RIVERA HEALTHCARE CENTER</t>
  </si>
  <si>
    <t>PIEDMONT GARDENS HEALTH FACILITY</t>
  </si>
  <si>
    <t>PILGRIM PLACE HEALTH SERVICES CENTER</t>
  </si>
  <si>
    <t>PINE CREEK CARE CENTER</t>
  </si>
  <si>
    <t>PINE GROVE HEALTHCARE AND WELLNESS CENTRE</t>
  </si>
  <si>
    <t>PINE RIDGE CARE CENTER</t>
  </si>
  <si>
    <t>PINE VIEW CARE CENTER</t>
  </si>
  <si>
    <t>PINER'S NURSING HOME, INC.</t>
  </si>
  <si>
    <t>PIONEER HOUSE</t>
  </si>
  <si>
    <t>PITTSBURG SKILLED NURSING CENTER</t>
  </si>
  <si>
    <t>PLAYA DEL REY CARE AND REHABILITATION CENTER</t>
  </si>
  <si>
    <t>PLEASANTON NURSING AND REHABILITATION CENTER</t>
  </si>
  <si>
    <t>PLUM TREE CARE CENTER</t>
  </si>
  <si>
    <t>PLYMOUTH SQUARE</t>
  </si>
  <si>
    <t>PLYMOUTH VILLAGE</t>
  </si>
  <si>
    <t>POINT LOMA CONVALESCENT HOSPITAL</t>
  </si>
  <si>
    <t>POMONA VISTA CARE CENTER</t>
  </si>
  <si>
    <t>PORTERVILLE CONVALESCENT HOSPITAL INC</t>
  </si>
  <si>
    <t>POWAY HEALTHCARE CENTER</t>
  </si>
  <si>
    <t>PREMIER CARE CENTER FOR PALM SPRINGS</t>
  </si>
  <si>
    <t>PROFESSIONAL POST ACUTE CENTER</t>
  </si>
  <si>
    <t>ALL SAINTS SUBACUTE</t>
  </si>
  <si>
    <t>PROVIDENCE DEL ROSA VILLA</t>
  </si>
  <si>
    <t>PROVIDENCE LINDSAY GARDENS</t>
  </si>
  <si>
    <t>PROVIDENCE MCCLURE</t>
  </si>
  <si>
    <t>PROVIDENCE MT RUBIDOUX</t>
  </si>
  <si>
    <t>PROVIDENCE OJAI</t>
  </si>
  <si>
    <t>PROVIDENCE ONTARIO</t>
  </si>
  <si>
    <t>PROVIDENCE ORANGE TREE</t>
  </si>
  <si>
    <t>PROVIDENCE SAN BRUNO</t>
  </si>
  <si>
    <t>PROVIDENCE SAN FRANCISCO</t>
  </si>
  <si>
    <t>PROVIDENCE ST. ELIZABETH CARE CENTER</t>
  </si>
  <si>
    <t>PROVIDENCE SUN VILLA</t>
  </si>
  <si>
    <t>PROVIDENCE VALLEY CARE CENTER</t>
  </si>
  <si>
    <t>PROVIDENCE VALLEY POINTE</t>
  </si>
  <si>
    <t>PROVIDENCE WATERMAN</t>
  </si>
  <si>
    <t>RAFAEL CONVALESCENT HOSPITAL</t>
  </si>
  <si>
    <t>RAINTREE CONVALESCENT HOSPITAL</t>
  </si>
  <si>
    <t>RAMONA NURSING AND REHABILITATION CENTER</t>
  </si>
  <si>
    <t>RAMONA REHABILITATION AND POST ACUTE CARE, INC.</t>
  </si>
  <si>
    <t>RANCHO MESA CARE CENTER</t>
  </si>
  <si>
    <t>RANCHO MIRAGE HEALTH AND REHABILITATION CENTER</t>
  </si>
  <si>
    <t>RECHE CANYON REGIONAL REHAB CENTER</t>
  </si>
  <si>
    <t>RED BLUFF HEALTH CARE CENTER</t>
  </si>
  <si>
    <t>REDLANDS HEALTHCARE CENTER</t>
  </si>
  <si>
    <t>REDWOOD CONVALESCENT HOSPITAL</t>
  </si>
  <si>
    <t>REDWOOD COVE HEALTHCARE CENTER</t>
  </si>
  <si>
    <t>REDWOOD SPRINGS HEALTHCARE CENTER</t>
  </si>
  <si>
    <t>REDWOOD TERRACE HEALTH CENTER</t>
  </si>
  <si>
    <t>REGENCY OAKS CARE CENTER</t>
  </si>
  <si>
    <t>REGENTS POINT-WINDCREST</t>
  </si>
  <si>
    <t>REHABILITATION CENTER OF SANTA MONICA</t>
  </si>
  <si>
    <t>REO VISTA HEALTHCARE CENTER</t>
  </si>
  <si>
    <t>REUTLINGER COMMUNITY FOR JEWISH LIVING</t>
  </si>
  <si>
    <t>RIMROCK VILLA CONVALESCENT HOSPITAL</t>
  </si>
  <si>
    <t>RINALDI CONVALESCENT HOSPITAL</t>
  </si>
  <si>
    <t>RIO HONDO SUBACUTE AND NURSING CENTER</t>
  </si>
  <si>
    <t>RIVER BEND NURSING CENTER</t>
  </si>
  <si>
    <t>RIVER VALLEY CARE CENTER</t>
  </si>
  <si>
    <t>RIVERBANK NURSING CENTER</t>
  </si>
  <si>
    <t>RIVERSIDE HEIGHTS HEALTHCARE CENTER</t>
  </si>
  <si>
    <t>RIVERSIDE POINT HEALTHCARE AND WELLNESS CENTRE</t>
  </si>
  <si>
    <t>RIVERWOOD HEALTHCARE CENTER</t>
  </si>
  <si>
    <t>RIVIERA HEALTHCARE CENTER</t>
  </si>
  <si>
    <t>ROCK CREEK CARE CENTER</t>
  </si>
  <si>
    <t>ROCKY POINT CARE CENTER</t>
  </si>
  <si>
    <t>ROSE GARDEN CONVALESCENT CENTER</t>
  </si>
  <si>
    <t>ROSE VILLA CARE AND REHABILITATION CENTER</t>
  </si>
  <si>
    <t>ROSECRANS CARE CENTER</t>
  </si>
  <si>
    <t>ROSEVILLE CARE CENTER</t>
  </si>
  <si>
    <t>ROSEVILLE POINT HEALTHCARE AND WELLNESS CENTER</t>
  </si>
  <si>
    <t>ROSEWOOD HEALTH FACILITY</t>
  </si>
  <si>
    <t>ROSEWOOD POST-ACUTE REHABILITATION</t>
  </si>
  <si>
    <t>ROYAL CARE SKILLED NURSING CENTER</t>
  </si>
  <si>
    <t>ROYAL CREST HEALTH CARE</t>
  </si>
  <si>
    <t>ROYAL GARDEN EXTENDED CARE HOSPITAL</t>
  </si>
  <si>
    <t>ROYAL OAKS CARE CENTER</t>
  </si>
  <si>
    <t>ROYAL OAKS CONVALESCENT HOSPITAL</t>
  </si>
  <si>
    <t>ROYAL OAKS MANOR - BRADBURY OAKS</t>
  </si>
  <si>
    <t>ROYAL PALMS CONVALESCENT HOSPITAL</t>
  </si>
  <si>
    <t>ROYAL TERRACE HEALTH CARE</t>
  </si>
  <si>
    <t>ROYALE HEALTH CARE CENTER</t>
  </si>
  <si>
    <t>ROYALWOOD CARE CENTER</t>
  </si>
  <si>
    <t>SACRAMENTO POST-ACUTE</t>
  </si>
  <si>
    <t>SAINT CLAIRE'S NURSING CENTER</t>
  </si>
  <si>
    <t>SAMARKAND SKILLED NURSING</t>
  </si>
  <si>
    <t>SAN DIEGO HEALTHCARE CENTER</t>
  </si>
  <si>
    <t>SAN DIEGO POST-ACUTE CENTER</t>
  </si>
  <si>
    <t>SAN FERNANDO POST ACUTE HOSPITAL</t>
  </si>
  <si>
    <t>SAN FRANCISCO HEALTH CARE AND REHAB</t>
  </si>
  <si>
    <t>SAN GABRIEL CONVALESCENT CENTER</t>
  </si>
  <si>
    <t>SAN JACINTO HEALTHCARE</t>
  </si>
  <si>
    <t>SAN JOSE HEALTHCARE AND WELLNESS CENTER</t>
  </si>
  <si>
    <t>SAN LEANDRO HEALTHCARE CENTER</t>
  </si>
  <si>
    <t>SAN LUIS CARE CENTER</t>
  </si>
  <si>
    <t>SAN MARINO MANOR</t>
  </si>
  <si>
    <t>SAN MIGUEL VILLA</t>
  </si>
  <si>
    <t>SAN PABLO HEALTHCARE AND WELLNESS CENTER</t>
  </si>
  <si>
    <t>SAN RAFAEL HEALTHCARE AND WELLNESS CENTER</t>
  </si>
  <si>
    <t>SAN TOMAS CONVALESCENT HOSPITAL</t>
  </si>
  <si>
    <t>SANTA ANITA CONVALESCENT HOSPITAL</t>
  </si>
  <si>
    <t>SANTA CRUZ SKILLED NURSING CENTER</t>
  </si>
  <si>
    <t>SANTA FE CONVALESCENT HOSPITAL - LONG BEACH</t>
  </si>
  <si>
    <t>SANTA MARIA CARE CENTER</t>
  </si>
  <si>
    <t>SANTA MONICA CONVALESCENT CENTER (UNIT II)</t>
  </si>
  <si>
    <t>SANTA MONICA CONVALESCENT CENTER I</t>
  </si>
  <si>
    <t>SANTA MONICA HEALTH CARE CENTER</t>
  </si>
  <si>
    <t>SANTA ROSA CONVALESCENT HOSPITAL</t>
  </si>
  <si>
    <t>SANTA TERESITA MANOR</t>
  </si>
  <si>
    <t>SARATOGA RETIREMENT COMM HEALTH CENTER</t>
  </si>
  <si>
    <t>SAYLOR LANE HEALTHCARE CENTER</t>
  </si>
  <si>
    <t>SEACLIFF HEALTHCARE CENTER</t>
  </si>
  <si>
    <t>SEACREST CONVALESCENT HOSPITAL</t>
  </si>
  <si>
    <t>SEAL BEACH HEALTH AND REHABILITATION CENTER</t>
  </si>
  <si>
    <t>SEAPORT 17TH CARE CENTER</t>
  </si>
  <si>
    <t>SEAVIEW REHABILITATION AND WELLNESS CENTER</t>
  </si>
  <si>
    <t>SELMA CONVALESCENT HOSPITAL</t>
  </si>
  <si>
    <t>SERRANO NORTH CONVALESCENT HOSPITAL</t>
  </si>
  <si>
    <t>SERRANO SOUTH CONVALESCENT HOSPITAL</t>
  </si>
  <si>
    <t>SHADOW HILLS CONVALESCENT HOSPITAL</t>
  </si>
  <si>
    <t>SHADOWBROOK HEALTH CARE</t>
  </si>
  <si>
    <t>SHARON CARE CENTER</t>
  </si>
  <si>
    <t>SHASTA VIEW NURSING CENTER</t>
  </si>
  <si>
    <t>SHEA REHABILITATION HEALTHCARE CENTER</t>
  </si>
  <si>
    <t>SHERMAN OAKS HEALTH AND REHABILITATION CENTER</t>
  </si>
  <si>
    <t>SHERMAN VILLAGE HEALTHCARE CENTER</t>
  </si>
  <si>
    <t>SHERWOOD HEALTHCARE CENTER</t>
  </si>
  <si>
    <t>SHERWOOD OAKS HEALTH CENTER</t>
  </si>
  <si>
    <t>SHIELDS NURSING CENTER</t>
  </si>
  <si>
    <t>SHIELDS/RICHMOND NURSING CENTER</t>
  </si>
  <si>
    <t>SHORELINE CARE CENTER</t>
  </si>
  <si>
    <t>SHORELINE HEALTHCARE CENTER</t>
  </si>
  <si>
    <t>SIERRA VALLEY REHABILITATION CENTER</t>
  </si>
  <si>
    <t>SIERRA VIEW CARE CENTER</t>
  </si>
  <si>
    <t>SIERRA VIEW HOMES</t>
  </si>
  <si>
    <t>SIERRA VISTA HEALTHCARE</t>
  </si>
  <si>
    <t>SILVER OAK MANOR</t>
  </si>
  <si>
    <t>SIMI VALLEY CARE CENTER</t>
  </si>
  <si>
    <t>SKY HARBOR CARE CENTER</t>
  </si>
  <si>
    <t>SKYLINE HEALTHCARE AND WELLNESS CENTER</t>
  </si>
  <si>
    <t>SKYLINE HEALTHCARE CENTER - SAN JOSE</t>
  </si>
  <si>
    <t>SOCAL POST-ACUTE CARE</t>
  </si>
  <si>
    <t>SOLHEIM LUTHERAN HOME FOR THE AGED</t>
  </si>
  <si>
    <t>SOMERSET SUBACUTE AND CARE</t>
  </si>
  <si>
    <t>SOUTH BAY POST ACUTE CARE</t>
  </si>
  <si>
    <t>SOUTHLAND CARE</t>
  </si>
  <si>
    <t>SPRING HILL MANOR CONVALESCENT HOSPITAL</t>
  </si>
  <si>
    <t>SPRING VALLEY POST ACUTE LLC</t>
  </si>
  <si>
    <t>SPRINGS ROAD HEALTHCARE</t>
  </si>
  <si>
    <t>ST ANNE'S HOME</t>
  </si>
  <si>
    <t>ST ELIZABETH HEALTHCARE AND REHABILITATION CENTER</t>
  </si>
  <si>
    <t>ST JOHN OF GOD RETIREMENT AND CARE CENTER</t>
  </si>
  <si>
    <t>ST. ANDREWS HEALTHCARE</t>
  </si>
  <si>
    <t>ST. ANTHONY CARE CENTER</t>
  </si>
  <si>
    <t>ST. CHRISTOPHER CONVALESCENT HOSPITAL</t>
  </si>
  <si>
    <t>ST. EDNA SUBACUTE AND REHABILITATION CENTER</t>
  </si>
  <si>
    <t>ST. FRANCIS CONVALESCENT PAVILION</t>
  </si>
  <si>
    <t>ST. FRANCIS EXTENDED CARE</t>
  </si>
  <si>
    <t>ST. FRANCIS HEIGHTS CONVALESCENT HOSPITAL</t>
  </si>
  <si>
    <t>ST. JOHN KRONSTADT CONVALESCENT CENTER</t>
  </si>
  <si>
    <t>ST. JUDE CARE CENTER</t>
  </si>
  <si>
    <t>ST. PAUL'S HEALTH CARE CENTER</t>
  </si>
  <si>
    <t>ST. VINCENT HEALTHCARE</t>
  </si>
  <si>
    <t>STANFORD COURT NURSING CENTER OF SANTEE</t>
  </si>
  <si>
    <t>STANLEY HEALTHCARE CENTER</t>
  </si>
  <si>
    <t>STOLLWOOD CONVALESCENT HOSPITAL</t>
  </si>
  <si>
    <t>STONEBROOK HEALTH AND REHABILITATION</t>
  </si>
  <si>
    <t>STONEBROOK HEALTHCARE CENTER</t>
  </si>
  <si>
    <t>STUDIO CITY REHABILITATION CENTER</t>
  </si>
  <si>
    <t>SUMMERFIELD HEALTHCARE CENTER</t>
  </si>
  <si>
    <t>SUN MAR NURSING CENTER - ANAHEIM</t>
  </si>
  <si>
    <t>SUNNY VIEW CARE CENTER</t>
  </si>
  <si>
    <t>SUNNY VIEW MANOR</t>
  </si>
  <si>
    <t>SUNNYSIDE CONVALESCENT HOSPITAL</t>
  </si>
  <si>
    <t>SUNNYSIDE NURSING CENTER</t>
  </si>
  <si>
    <t>SUNNYVIEW CONVALESCENT CENTER</t>
  </si>
  <si>
    <t>SUNRAY HEALTHCARE CENTER</t>
  </si>
  <si>
    <t>SUNSET MANOR CONVALESCENT HOSPITAL</t>
  </si>
  <si>
    <t>TAMPICO TERRACE CARE CENTER</t>
  </si>
  <si>
    <t>TARZANA HEALTH AND REHABILITATION CENTER</t>
  </si>
  <si>
    <t>TEMPLE CITY HEALTHCARE</t>
  </si>
  <si>
    <t>TEMPLE PARK CONVALESCENT HOSPITAL</t>
  </si>
  <si>
    <t>TERRACE VIEW CARE CENTER</t>
  </si>
  <si>
    <t>TERRACINA POST ACUTE</t>
  </si>
  <si>
    <t>THE BRADLEY COURT</t>
  </si>
  <si>
    <t>THE BRADLEY GARDENS</t>
  </si>
  <si>
    <t>THE CALIFORNIAN</t>
  </si>
  <si>
    <t>THE DOROTHY AND JOSEPH GOLDBERG HEALTHCARE CENTER</t>
  </si>
  <si>
    <t>THE EARLWOOD</t>
  </si>
  <si>
    <t>THE FOUNTAINS</t>
  </si>
  <si>
    <t>THE GROVE CARE AND WELLNESS</t>
  </si>
  <si>
    <t>THE GROVE POST-ACUTE CARE CENTER</t>
  </si>
  <si>
    <t>THE MEADOWS OF NAPA VALLEY</t>
  </si>
  <si>
    <t>THE OAKS NURSING CENTER</t>
  </si>
  <si>
    <t>THE ORCHARD POST ACUTE CARE</t>
  </si>
  <si>
    <t>THE PAVILION OF SUNNY HILLS</t>
  </si>
  <si>
    <t>THE PINES AT PLACERVILLE HEALTHCARE CENTER</t>
  </si>
  <si>
    <t>THE REDWOODS</t>
  </si>
  <si>
    <t>THE REHABILITATION CENTER OF BAKERSFIELD</t>
  </si>
  <si>
    <t>THE REHABILITATION CENTER OF FRESNO</t>
  </si>
  <si>
    <t>THE REHABILITATION CENTER OF OAKLAND</t>
  </si>
  <si>
    <t>THE REHABILITATION CENTER ON LA BREA</t>
  </si>
  <si>
    <t>THE ROWLAND</t>
  </si>
  <si>
    <t>THE ROYAL HOME</t>
  </si>
  <si>
    <t>THE SPRINGS AT THE CARLOTTA</t>
  </si>
  <si>
    <t>THE TERRACES AT LOS ALTOS</t>
  </si>
  <si>
    <t>THE TERRACES AT SAN JOAQUIN GARDENS HEALTH CARE CENTER</t>
  </si>
  <si>
    <t>THE TERRACES OF LOS GATOS</t>
  </si>
  <si>
    <t>THE VILLAGE HEALTHCARE CENTER</t>
  </si>
  <si>
    <t>THOUSAND OAKS HEALTH CARE CENTER</t>
  </si>
  <si>
    <t>TOPANGA TERRACE CONVALESCENT CENTER</t>
  </si>
  <si>
    <t>TORRANCE CARE CENTER WEST</t>
  </si>
  <si>
    <t>TOWN AND COUNTRY MANOR</t>
  </si>
  <si>
    <t>TRACY NURSING AND REHABILITATION CENTER</t>
  </si>
  <si>
    <t>TULARE NURSING AND REHABILITATION CENTER</t>
  </si>
  <si>
    <t>TURLOCK NURSING AND REHABILITATION CENTER</t>
  </si>
  <si>
    <t>TWILIGHT HAVEN</t>
  </si>
  <si>
    <t>TWIN OAKS POST ACUTE REHAB</t>
  </si>
  <si>
    <t>TWIN OAKS REHAB AND NURSING CENTER</t>
  </si>
  <si>
    <t>TWO PALMS NURSING CENTER, INC.</t>
  </si>
  <si>
    <t>UKIAH POST ACUTE</t>
  </si>
  <si>
    <t>UNIVERSITY CARE CENTER</t>
  </si>
  <si>
    <t>UNIVERSITY PARK HEALTHCARE CENTER</t>
  </si>
  <si>
    <t>UNIVERSITY POST-ACUTE REHABILITATION</t>
  </si>
  <si>
    <t>UPLAND REHABILITATION AND CARE CENTER</t>
  </si>
  <si>
    <t>VACAVILLE CONVALESCENT AND REHABILITATION CENTER</t>
  </si>
  <si>
    <t>VALE HEALTHCARE CENTER</t>
  </si>
  <si>
    <t>VALENCIA GARDENS HEALTH CARE CENTER</t>
  </si>
  <si>
    <t>VALLE VERDE HEALTH FACILITY</t>
  </si>
  <si>
    <t>VALLE VISTA CONVALESCENT HOSPITAL</t>
  </si>
  <si>
    <t>VALLEY CONVALESCENT CENTER</t>
  </si>
  <si>
    <t>VALLEY CONVALESCENT HOSPITAL</t>
  </si>
  <si>
    <t>VALLEY CONVALESCENT HOSPITAL - WATSONVILLE</t>
  </si>
  <si>
    <t>VALLEY HEALTHCARE CENTER</t>
  </si>
  <si>
    <t>VALLEY HOUSE REHABILITATION CENTER</t>
  </si>
  <si>
    <t>VALLEY MANOR CONVALESCENT HOSPITAL</t>
  </si>
  <si>
    <t>VALLEY PALMS CARE CENTER</t>
  </si>
  <si>
    <t>VALLEY WEST POST ACUTE</t>
  </si>
  <si>
    <t>VAN NUYS HEALTH CARE CENTER</t>
  </si>
  <si>
    <t>VASONA CREEK HEALTHCARE CENTER</t>
  </si>
  <si>
    <t>VENTURA CONVALESCENT HOSPITAL</t>
  </si>
  <si>
    <t>VERDUGO VALLEY SKILLED NURSING AND WELLNESS CENTRE</t>
  </si>
  <si>
    <t>VERDUGO VISTA HEALTHCARE CENTER</t>
  </si>
  <si>
    <t>VERMONT HEALTHCARE CENTER</t>
  </si>
  <si>
    <t>VERNON HEALTHCARE CENTER</t>
  </si>
  <si>
    <t>VICTORIA POST ACUTE CARE</t>
  </si>
  <si>
    <t>VICTORIA CARE CENTER</t>
  </si>
  <si>
    <t>VICTORIA HEALTHCARE CENTER</t>
  </si>
  <si>
    <t>VIENNA NURSING AND REHABILITATION CENTER</t>
  </si>
  <si>
    <t>VIEW PARK CONVALESCENT CENTER</t>
  </si>
  <si>
    <t>VILLA ELENA HEALTHCARE CENTER</t>
  </si>
  <si>
    <t>VILLA GARDENS HEALTH CARE UNIT</t>
  </si>
  <si>
    <t>VILLA HEALTH CARE CENTER</t>
  </si>
  <si>
    <t>VILLA LAS PALMAS HEALTHCARE CENTER</t>
  </si>
  <si>
    <t>VILLA MARIA ELENA HEALTHCARE</t>
  </si>
  <si>
    <t>VILLA MARIA HEALTHCARE CENTER</t>
  </si>
  <si>
    <t>VILLA MESA CARE CENTER</t>
  </si>
  <si>
    <t>VILLA RANCHO BERNARDO CARE CENTER</t>
  </si>
  <si>
    <t>VILLA SCALABRINI</t>
  </si>
  <si>
    <t>VILLA SERENA HEALTH CARE CENTER</t>
  </si>
  <si>
    <t>VILLA SIENA</t>
  </si>
  <si>
    <t>VINEYARD HILLS HEATLH CENTER</t>
  </si>
  <si>
    <t>VINTAGE ESTATES OF RICHMOND</t>
  </si>
  <si>
    <t>VINTAGE FAIRE NURSING AND REHABILITATION CENTER</t>
  </si>
  <si>
    <t>VIRGIL REHAB &amp; SKILLED NURSING CENTER</t>
  </si>
  <si>
    <t>VISTA COVE CARE CENTER AT CORONA</t>
  </si>
  <si>
    <t>VISTA COVE CARE CENTER AT LONG BEACH</t>
  </si>
  <si>
    <t>VISTA COVE CARE CENTER AT RIALTO</t>
  </si>
  <si>
    <t>VISTA COVE CARE CENTER AT SAN GABRIEL</t>
  </si>
  <si>
    <t>VISTA COVE CARE CENTER AT SANTA PAULA</t>
  </si>
  <si>
    <t>VISTA DEL MONTE</t>
  </si>
  <si>
    <t>VISTA DEL SOL CARE CENTER</t>
  </si>
  <si>
    <t>VISTA HEALTHCARE CENTER</t>
  </si>
  <si>
    <t>VISTA KNOLL SPECIALIZED CARE</t>
  </si>
  <si>
    <t>VISTA MANOR NURSING CENTER</t>
  </si>
  <si>
    <t>VISTA PACIFICA CONVALESCENT HOSPITAL</t>
  </si>
  <si>
    <t>WAGNER HEIGHTS NURSING AND REHABILITATION CENTER</t>
  </si>
  <si>
    <t>WALNUT MANOR CARE CENTER</t>
  </si>
  <si>
    <t>WASHINGTON CARE AND REHABILITATION CENTER</t>
  </si>
  <si>
    <t>WATSONVILLE NURSING CENTER</t>
  </si>
  <si>
    <t>WATSONVILLE POST ACUTE CENTER</t>
  </si>
  <si>
    <t>WELLSPRINGS POST ACUTE CENTER</t>
  </si>
  <si>
    <t>WEST ANAHEIM EXTENDED CARE</t>
  </si>
  <si>
    <t>WEST COVINA HEALTHCARE CENTER</t>
  </si>
  <si>
    <t>WEST HAVEN HEALTHCARE</t>
  </si>
  <si>
    <t>WEST HILLS HEALTH &amp; REHABILITATION CENTER</t>
  </si>
  <si>
    <t>WESTERN CONVALESCENT HOSPITAL</t>
  </si>
  <si>
    <t>WESTERN HEALTHCARE CENTER</t>
  </si>
  <si>
    <t>WESTERN SLOPE HEALTH CENTER</t>
  </si>
  <si>
    <t>WESTGATE GARDENS CARE CENTER</t>
  </si>
  <si>
    <t>WESTLAKE CONVALESCENT HOSPITAL</t>
  </si>
  <si>
    <t>WESTSIDE HEALTH CARE</t>
  </si>
  <si>
    <t>WESTVIEW HEALTHCARE CENTER</t>
  </si>
  <si>
    <t>WHITE BLOSSOM CARE CENTER</t>
  </si>
  <si>
    <t>WHITNEY OAKS CARE CENTER</t>
  </si>
  <si>
    <t>WHITTIER HILLS HEALTHCARE CENTER</t>
  </si>
  <si>
    <t>WHITTIER NURSING AND WELLNESS CENTER</t>
  </si>
  <si>
    <t>WILLOW CREEK HEALTHCARE CENTER</t>
  </si>
  <si>
    <t>WILLOW GLEN CENTER</t>
  </si>
  <si>
    <t>WILLOW PASS HEALTHCARE CENTER</t>
  </si>
  <si>
    <t>WILLOW TREE NURSING AND REHABILITATION CENTER</t>
  </si>
  <si>
    <t>WILLOWS CARE CENTER</t>
  </si>
  <si>
    <t>WINDSOR CARE CENTER OF PETALUMA</t>
  </si>
  <si>
    <t>WINDSOR CARE CENTER OF SACRAMENTO</t>
  </si>
  <si>
    <t>WINDSOR CONVALESCENT CENTER OF NORTH LONG BEACH</t>
  </si>
  <si>
    <t>WINDSOR COUNTRY DRIVE CARE CENTER</t>
  </si>
  <si>
    <t>WINDSOR EL CAMINO CARE CENTER</t>
  </si>
  <si>
    <t>WINDSOR ELK GROVE CARE AND REHABILITATION CENTER</t>
  </si>
  <si>
    <t>WINDSOR ELMHAVEN CARE CENTER</t>
  </si>
  <si>
    <t>WINDSOR GARDENS CARE CENTER OF FULLERTON</t>
  </si>
  <si>
    <t>WINDSOR GARDENS CARE CENTER OF HAYWARD</t>
  </si>
  <si>
    <t>WINDSOR GARDENS CONV. &amp; REHAB. CENTER OF GOLDEN HILL</t>
  </si>
  <si>
    <t>WINDSOR GARDENS CONVALESCENT CENTER OF HAWTHORNE</t>
  </si>
  <si>
    <t>WINDSOR GARDENS CONVALESCENT CENTER OF SAN DIEGO</t>
  </si>
  <si>
    <t>WINDSOR GARDENS CONVALESCENT CENTER OF THE VALLEY</t>
  </si>
  <si>
    <t>WINDSOR GARDENS CONVALESCENT HOSPITAL</t>
  </si>
  <si>
    <t>WINDSOR GARDENS OF CHEVIOT HILLS</t>
  </si>
  <si>
    <t>WINDSOR GARDENS OF LONG BEACH</t>
  </si>
  <si>
    <t>WINDSOR GARDENS REHABILITATION CENTER OF SALINAS</t>
  </si>
  <si>
    <t>WINDSOR HAMPTON CARE CENTER</t>
  </si>
  <si>
    <t>WINDSOR MANOR</t>
  </si>
  <si>
    <t>WINDSOR MANOR REHABILITATION CENTER OF CONCORD</t>
  </si>
  <si>
    <t>WINDSOR MONTEREY CARE CENTER</t>
  </si>
  <si>
    <t>WINDSOR PALMS CARE CENTER OF ARTESIA</t>
  </si>
  <si>
    <t>WINDSOR PARK CENTER OF FREMONT</t>
  </si>
  <si>
    <t>WINDSOR POST ACUTE CARE CENTER OF HAYWARD</t>
  </si>
  <si>
    <t>WINDSOR ROSEWOOD CARE CENTER</t>
  </si>
  <si>
    <t>WINDSOR SKYLINE CARE CENTER</t>
  </si>
  <si>
    <t>WINDSOR TERRACE HEALTHCARE CENTER</t>
  </si>
  <si>
    <t>WINDSOR THE RIDGE REHABILITATION CENTER</t>
  </si>
  <si>
    <t>WINDSOR VALLEJO CARE CENTER</t>
  </si>
  <si>
    <t>WINE COUNTRY CARE CENTER</t>
  </si>
  <si>
    <t>WISTERIA CARE CENTER</t>
  </si>
  <si>
    <t>WOLF CREEK CARE CENTER</t>
  </si>
  <si>
    <t>WOODLAND CARE CENTER</t>
  </si>
  <si>
    <t>WOODLAND NURSING AND REHABILITATION</t>
  </si>
  <si>
    <t>WOODLANDS HEALTHCARE CENTER</t>
  </si>
  <si>
    <t>WOODRUFF CONVALESCENT CENTER</t>
  </si>
  <si>
    <t>WOODS HEALTH SERVICES</t>
  </si>
  <si>
    <t>WOODSIDE HEALTHCARE CENTER</t>
  </si>
  <si>
    <t>YORK HEALTHCARE AND WELLNESS CENTRE</t>
  </si>
  <si>
    <t>YUBA SKILLED NURSING CENTER</t>
  </si>
  <si>
    <t>Final Rate Adjusted for Mandates and inflated by CCPI 1.0396</t>
  </si>
  <si>
    <t>Total Est. Payments Resulting from Prior Owner Rate and Adjusted for 2017.18 Mandates</t>
  </si>
  <si>
    <t>Final 2017.18 Rate adjusted for facility specific ACA Emp Mandate</t>
  </si>
  <si>
    <t>BEACHWOOD POST - ACUTE &amp; REHAB</t>
  </si>
  <si>
    <t>PRIMROSE POST-ACUTE</t>
  </si>
  <si>
    <t>STONEY POINT HEALTHCARE CENTER</t>
  </si>
  <si>
    <t>BERKELEY PINES SKILLED NURSING CENTER</t>
  </si>
  <si>
    <t>BELLFLOWER POST-ACUTE</t>
  </si>
  <si>
    <t>COLLEGE VISTA CONVALESCENT HOSPITAL</t>
  </si>
  <si>
    <t>AVALON VILLA CARE CENTER</t>
  </si>
  <si>
    <t xml:space="preserve">PROVIDENCE WEST VALLEY </t>
  </si>
  <si>
    <t>SERENITY CARE OF PASADENA</t>
  </si>
  <si>
    <t>SANTA CLARITA POST ACUTE CARE CENTER</t>
  </si>
  <si>
    <t>LEGACY CARE OF PASADENA</t>
  </si>
  <si>
    <t>MACLAY HEALTHCARE CENTER</t>
  </si>
  <si>
    <t>CORONA HEALTH CARE CENTER</t>
  </si>
  <si>
    <t>LODI NURSING &amp; REHABILITATION</t>
  </si>
  <si>
    <t>MILLBRAE SKILLED CARE</t>
  </si>
  <si>
    <t>SUNNYVALE POST-ACUTE CENTER</t>
  </si>
  <si>
    <t>WEBSTER HOUSE</t>
  </si>
  <si>
    <t>YUBA CITY POST ACUTE</t>
  </si>
  <si>
    <t>WINDSOR TERRACE OF WESTLAKE VILLAGE</t>
  </si>
  <si>
    <t>EAST BAY POST-ACUTE</t>
  </si>
  <si>
    <t>GLENHAVEN HEALTHCARE</t>
  </si>
  <si>
    <t>Eastland Subacute and Rehab. Center</t>
  </si>
  <si>
    <t>NORTHGATE POSTACUTE CARE</t>
  </si>
  <si>
    <t>CANYON SPRINGS POST-ACUTE</t>
  </si>
  <si>
    <t>MAYFLOWER CARE CENTER</t>
  </si>
  <si>
    <t xml:space="preserve">PARKWEST HEALTHCARE CENTER </t>
  </si>
  <si>
    <t>KEI AI SOUTH BAY HEALTHCARE</t>
  </si>
  <si>
    <t>MARYSVILLE POST-ACUTE</t>
  </si>
  <si>
    <t>SANTA FE LODGE LLC</t>
  </si>
  <si>
    <t>WINDSOR POST-ACUTE HEALTHCARE CENTER OF MODESTO</t>
  </si>
  <si>
    <t xml:space="preserve">FREDERICKA MANOR CARE CENTER          </t>
  </si>
  <si>
    <t>20141029</t>
  </si>
  <si>
    <t>20150331</t>
  </si>
  <si>
    <t xml:space="preserve">SOUTH PASADENA CARE CENTER </t>
  </si>
  <si>
    <t>OAKHILL SPRINGS CARE CENTER</t>
  </si>
  <si>
    <t>OAKGROVE SPRINGS CARE CENTER</t>
  </si>
  <si>
    <t>HAYWARD SPRINGS CARE CENTER</t>
  </si>
  <si>
    <t>LAFAYETTE CARE CENTER</t>
  </si>
  <si>
    <t>GOLDEN CROSS HEALTHCARE OF FRESNO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</si>
</sst>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000000"/>
    <numFmt numFmtId="166" formatCode="[$$-409]#,##0.00_);\([$$-409]#,##0.00\)"/>
    <numFmt numFmtId="167" formatCode="_(* #,##0_);_(* \(#,##0\);_(* &quot;-&quot;??_);_(@_)"/>
    <numFmt numFmtId="168" formatCode="yyyymmdd"/>
    <numFmt numFmtId="169" formatCode="[$$-409]#,##0_);\([$$-409]#,##0\)"/>
    <numFmt numFmtId="170" formatCode="&quot;$&quot;#,##0"/>
    <numFmt numFmtId="171" formatCode="0.000000000000"/>
    <numFmt numFmtId="172" formatCode="_(* #,##0.00000_);_(* \(#,##0.00000\);_(* &quot;-&quot;??_);_(@_)"/>
    <numFmt numFmtId="173" formatCode="0.0000000%"/>
    <numFmt numFmtId="174" formatCode="0.000%"/>
  </numFmts>
  <fonts count="12">
    <font>
      <sz val="11"/>
      <color theme="1"/>
      <name val="Calibri"/>
      <family val="2"/>
      <scheme val="minor"/>
    </font>
    <font>
      <sz val="10"/>
      <name val="Arial"/>
      <family val="2"/>
    </font>
    <font>
      <sz val="10"/>
      <name val="Times New Roman"/>
      <family val="1"/>
    </font>
    <font>
      <sz val="10"/>
      <name val="MS Sans Serif"/>
      <family val="2"/>
    </font>
    <font>
      <sz val="12"/>
      <name val="Arial"/>
      <family val="2"/>
    </font>
    <font>
      <b/>
      <sz val="12"/>
      <name val="Arial"/>
      <family val="2"/>
    </font>
    <font>
      <b/>
      <i/>
      <sz val="12"/>
      <name val="Arial"/>
      <family val="2"/>
    </font>
    <font>
      <i/>
      <sz val="12"/>
      <name val="Arial"/>
      <family val="2"/>
    </font>
    <font>
      <sz val="12"/>
      <color indexed="8"/>
      <name val="Arial"/>
      <family val="2"/>
    </font>
    <font>
      <sz val="12"/>
      <color theme="1"/>
      <name val="Arial"/>
      <family val="2"/>
    </font>
    <font>
      <b/>
      <sz val="12"/>
      <color theme="1"/>
      <name val="Arial"/>
      <family val="2"/>
    </font>
    <font>
      <i/>
      <sz val="12"/>
      <color theme="1"/>
      <name val="Arial"/>
      <family val="2"/>
    </font>
  </fonts>
  <fills count="7">
    <fill>
      <patternFill/>
    </fill>
    <fill>
      <patternFill patternType="gray125"/>
    </fill>
    <fill>
      <patternFill patternType="solid">
        <fgColor theme="0"/>
        <bgColor indexed="64"/>
      </patternFill>
    </fill>
    <fill>
      <patternFill patternType="solid">
        <fgColor rgb="FFFCFABB"/>
        <bgColor indexed="64"/>
      </patternFill>
    </fill>
    <fill>
      <patternFill patternType="solid">
        <fgColor rgb="FFB5C6FC"/>
        <bgColor indexed="64"/>
      </patternFill>
    </fill>
    <fill>
      <patternFill patternType="solid">
        <fgColor rgb="FFC6C6C6"/>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style="thin"/>
    </border>
    <border>
      <left/>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4" fontId="3" fillId="0" borderId="0" applyFont="0" applyFill="0" applyBorder="0" applyAlignment="0" applyProtection="0"/>
    <xf numFmtId="0" fontId="2" fillId="0" borderId="0">
      <alignment/>
      <protection/>
    </xf>
    <xf numFmtId="0" fontId="3" fillId="0" borderId="0">
      <alignment/>
      <protection/>
    </xf>
  </cellStyleXfs>
  <cellXfs count="145">
    <xf numFmtId="0" fontId="0" fillId="0" borderId="0" xfId="0"/>
    <xf numFmtId="0" fontId="9" fillId="0" borderId="0" xfId="0" applyFont="1"/>
    <xf numFmtId="0" fontId="9" fillId="0" borderId="0" xfId="0" applyFont="1" applyFill="1"/>
    <xf numFmtId="0" fontId="9" fillId="0" borderId="0" xfId="0" applyFont="1" applyFill="1" applyAlignment="1">
      <alignment horizontal="center"/>
    </xf>
    <xf numFmtId="0" fontId="9" fillId="2" borderId="0" xfId="0" applyFont="1" applyFill="1" applyAlignment="1">
      <alignment wrapText="1"/>
    </xf>
    <xf numFmtId="164" fontId="9" fillId="0" borderId="0" xfId="0" applyNumberFormat="1" applyFont="1"/>
    <xf numFmtId="165" fontId="9" fillId="0" borderId="0" xfId="0" applyNumberFormat="1" applyFont="1" applyFill="1"/>
    <xf numFmtId="1" fontId="10" fillId="0" borderId="1" xfId="0" applyNumberFormat="1" applyFont="1" applyFill="1" applyBorder="1" applyAlignment="1">
      <alignment horizontal="center" wrapText="1"/>
    </xf>
    <xf numFmtId="2" fontId="10"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14" fontId="10" fillId="0" borderId="1" xfId="0" applyNumberFormat="1" applyFont="1" applyBorder="1" applyAlignment="1">
      <alignment horizontal="center" wrapText="1"/>
    </xf>
    <xf numFmtId="0" fontId="10" fillId="0" borderId="1" xfId="0" applyFont="1" applyBorder="1" applyAlignment="1">
      <alignment horizontal="center" wrapText="1"/>
    </xf>
    <xf numFmtId="3" fontId="10" fillId="0" borderId="1" xfId="0" applyNumberFormat="1" applyFont="1" applyBorder="1" applyAlignment="1">
      <alignment horizontal="center" wrapText="1"/>
    </xf>
    <xf numFmtId="44" fontId="10" fillId="0" borderId="1" xfId="0" applyNumberFormat="1" applyFont="1" applyBorder="1" applyAlignment="1">
      <alignment horizontal="center" wrapText="1"/>
    </xf>
    <xf numFmtId="44" fontId="10" fillId="3" borderId="1" xfId="0" applyNumberFormat="1" applyFont="1" applyFill="1" applyBorder="1" applyAlignment="1">
      <alignment horizontal="center" wrapText="1"/>
    </xf>
    <xf numFmtId="44" fontId="5" fillId="3" borderId="1" xfId="0" applyNumberFormat="1" applyFont="1" applyFill="1" applyBorder="1" applyAlignment="1">
      <alignment horizontal="center" wrapText="1"/>
    </xf>
    <xf numFmtId="166" fontId="10" fillId="0" borderId="1" xfId="0" applyNumberFormat="1" applyFont="1" applyBorder="1" applyAlignment="1">
      <alignment horizontal="center" wrapText="1"/>
    </xf>
    <xf numFmtId="44" fontId="10" fillId="0" borderId="1" xfId="0" applyNumberFormat="1" applyFont="1" applyFill="1" applyBorder="1" applyAlignment="1">
      <alignment horizontal="center" wrapText="1"/>
    </xf>
    <xf numFmtId="164" fontId="10" fillId="0" borderId="1" xfId="0" applyNumberFormat="1" applyFont="1" applyBorder="1" applyAlignment="1">
      <alignment horizontal="center" wrapText="1"/>
    </xf>
    <xf numFmtId="42" fontId="10" fillId="0" borderId="1" xfId="0" applyNumberFormat="1" applyFont="1" applyBorder="1" applyAlignment="1">
      <alignment horizontal="center" wrapText="1"/>
    </xf>
    <xf numFmtId="44" fontId="10" fillId="2" borderId="1" xfId="0" applyNumberFormat="1" applyFont="1" applyFill="1" applyBorder="1" applyAlignment="1">
      <alignment horizontal="center" wrapText="1"/>
    </xf>
    <xf numFmtId="44" fontId="5" fillId="2" borderId="1" xfId="0" applyNumberFormat="1" applyFont="1" applyFill="1" applyBorder="1" applyAlignment="1">
      <alignment horizontal="center" wrapText="1"/>
    </xf>
    <xf numFmtId="42" fontId="10" fillId="2" borderId="1" xfId="0" applyNumberFormat="1" applyFont="1" applyFill="1" applyBorder="1" applyAlignment="1">
      <alignment horizontal="center" wrapText="1"/>
    </xf>
    <xf numFmtId="166" fontId="10" fillId="4" borderId="1" xfId="0" applyNumberFormat="1" applyFont="1" applyFill="1" applyBorder="1" applyAlignment="1">
      <alignment horizontal="center" wrapText="1"/>
    </xf>
    <xf numFmtId="1" fontId="4" fillId="0" borderId="1" xfId="18" applyNumberFormat="1" applyFont="1" applyFill="1" applyBorder="1" applyAlignment="1">
      <alignment horizontal="center" wrapText="1"/>
    </xf>
    <xf numFmtId="2" fontId="4" fillId="0" borderId="1" xfId="18" applyNumberFormat="1" applyFont="1" applyFill="1" applyBorder="1" applyAlignment="1">
      <alignment horizontal="center" wrapText="1"/>
    </xf>
    <xf numFmtId="167" fontId="4" fillId="0" borderId="1" xfId="18" applyNumberFormat="1" applyFont="1" applyFill="1" applyBorder="1" applyAlignment="1">
      <alignment horizontal="center" wrapText="1"/>
    </xf>
    <xf numFmtId="14" fontId="4" fillId="0" borderId="1" xfId="18" applyNumberFormat="1" applyFont="1" applyFill="1" applyBorder="1" applyAlignment="1">
      <alignment horizontal="center" wrapText="1"/>
    </xf>
    <xf numFmtId="3" fontId="4" fillId="0" borderId="1" xfId="18" applyNumberFormat="1" applyFont="1" applyFill="1" applyBorder="1" applyAlignment="1">
      <alignment horizontal="center" wrapText="1"/>
    </xf>
    <xf numFmtId="44" fontId="4" fillId="0" borderId="1" xfId="18" applyNumberFormat="1" applyFont="1" applyFill="1" applyBorder="1" applyAlignment="1">
      <alignment horizontal="center" wrapText="1"/>
    </xf>
    <xf numFmtId="44" fontId="4" fillId="3" borderId="1" xfId="18" applyNumberFormat="1" applyFont="1" applyFill="1" applyBorder="1" applyAlignment="1">
      <alignment horizontal="center" wrapText="1"/>
    </xf>
    <xf numFmtId="166" fontId="4" fillId="0" borderId="1" xfId="18" applyNumberFormat="1" applyFont="1" applyFill="1" applyBorder="1" applyAlignment="1">
      <alignment horizontal="center" wrapText="1"/>
    </xf>
    <xf numFmtId="164" fontId="4" fillId="0" borderId="1" xfId="18" applyNumberFormat="1" applyFont="1" applyFill="1" applyBorder="1" applyAlignment="1">
      <alignment horizontal="center" wrapText="1"/>
    </xf>
    <xf numFmtId="44" fontId="9" fillId="0" borderId="1" xfId="0" applyNumberFormat="1" applyFont="1" applyFill="1" applyBorder="1" applyAlignment="1">
      <alignment horizontal="center" wrapText="1"/>
    </xf>
    <xf numFmtId="42" fontId="4" fillId="0" borderId="1" xfId="18" applyNumberFormat="1" applyFont="1" applyFill="1" applyBorder="1" applyAlignment="1">
      <alignment horizontal="center" wrapText="1"/>
    </xf>
    <xf numFmtId="44" fontId="4" fillId="4" borderId="1" xfId="18" applyNumberFormat="1" applyFont="1" applyFill="1" applyBorder="1" applyAlignment="1">
      <alignment horizontal="center" wrapText="1"/>
    </xf>
    <xf numFmtId="0" fontId="10" fillId="0" borderId="0" xfId="0" applyFont="1" applyFill="1"/>
    <xf numFmtId="1" fontId="9" fillId="0" borderId="0" xfId="0" applyNumberFormat="1" applyFont="1" applyFill="1"/>
    <xf numFmtId="1" fontId="9" fillId="0" borderId="0" xfId="0" applyNumberFormat="1" applyFont="1" applyFill="1" applyAlignment="1">
      <alignment horizontal="right"/>
    </xf>
    <xf numFmtId="0" fontId="9" fillId="0" borderId="0" xfId="0" applyNumberFormat="1" applyFont="1" applyFill="1"/>
    <xf numFmtId="168" fontId="9" fillId="0" borderId="0" xfId="0" applyNumberFormat="1" applyFont="1"/>
    <xf numFmtId="1" fontId="9" fillId="0" borderId="0" xfId="0" applyNumberFormat="1" applyFont="1" applyAlignment="1">
      <alignment horizontal="center"/>
    </xf>
    <xf numFmtId="169" fontId="9" fillId="0" borderId="0" xfId="0" applyNumberFormat="1" applyFont="1" applyFill="1"/>
    <xf numFmtId="169" fontId="9" fillId="0" borderId="0" xfId="0" applyNumberFormat="1" applyFont="1" quotePrefix="1"/>
    <xf numFmtId="166" fontId="9" fillId="0" borderId="0" xfId="0" applyNumberFormat="1" applyFont="1"/>
    <xf numFmtId="166" fontId="9" fillId="3" borderId="0" xfId="0" applyNumberFormat="1" applyFont="1" applyFill="1"/>
    <xf numFmtId="169" fontId="9" fillId="0" borderId="0" xfId="0" applyNumberFormat="1" applyFont="1"/>
    <xf numFmtId="2" fontId="4" fillId="3" borderId="0" xfId="21" applyNumberFormat="1" applyFont="1" applyFill="1">
      <alignment/>
      <protection/>
    </xf>
    <xf numFmtId="166" fontId="9" fillId="0" borderId="0" xfId="0" applyNumberFormat="1" applyFont="1" applyFill="1"/>
    <xf numFmtId="37" fontId="9" fillId="0" borderId="0" xfId="0" applyNumberFormat="1" applyFont="1" applyFill="1"/>
    <xf numFmtId="3" fontId="9" fillId="0" borderId="0" xfId="0" applyNumberFormat="1" applyFont="1"/>
    <xf numFmtId="164" fontId="9" fillId="0" borderId="0" xfId="0" applyNumberFormat="1" applyFont="1" applyFill="1"/>
    <xf numFmtId="2" fontId="9" fillId="0" borderId="0" xfId="0" applyNumberFormat="1" applyFont="1"/>
    <xf numFmtId="170" fontId="9" fillId="0" borderId="0" xfId="0" applyNumberFormat="1" applyFont="1"/>
    <xf numFmtId="166" fontId="9" fillId="4" borderId="0" xfId="0" applyNumberFormat="1" applyFont="1" applyFill="1"/>
    <xf numFmtId="0" fontId="9" fillId="0" borderId="0" xfId="0" applyNumberFormat="1" applyFont="1"/>
    <xf numFmtId="167" fontId="9" fillId="0" borderId="0" xfId="0" applyNumberFormat="1" applyFont="1"/>
    <xf numFmtId="167" fontId="9" fillId="0" borderId="0" xfId="0" applyNumberFormat="1" applyFont="1" applyFill="1"/>
    <xf numFmtId="49" fontId="4" fillId="0" borderId="0" xfId="0" applyNumberFormat="1" applyFont="1" applyFill="1"/>
    <xf numFmtId="1" fontId="9" fillId="0" borderId="0" xfId="0" applyNumberFormat="1" applyFont="1" applyAlignment="1">
      <alignment horizontal="right"/>
    </xf>
    <xf numFmtId="0" fontId="9" fillId="0" borderId="0" xfId="0" applyFont="1" applyAlignment="1">
      <alignment horizontal="center"/>
    </xf>
    <xf numFmtId="171" fontId="9" fillId="0" borderId="0" xfId="0" applyNumberFormat="1" applyFont="1"/>
    <xf numFmtId="1" fontId="11" fillId="0" borderId="0" xfId="0" applyNumberFormat="1" applyFont="1" applyFill="1" applyAlignment="1" quotePrefix="1">
      <alignment/>
    </xf>
    <xf numFmtId="14" fontId="4" fillId="0" borderId="0" xfId="0" applyNumberFormat="1" applyFont="1"/>
    <xf numFmtId="0" fontId="9" fillId="0" borderId="0" xfId="0" applyNumberFormat="1" applyFont="1" applyFill="1" applyAlignment="1">
      <alignment horizontal="center"/>
    </xf>
    <xf numFmtId="8" fontId="9" fillId="0" borderId="0" xfId="0" applyNumberFormat="1" applyFont="1"/>
    <xf numFmtId="3" fontId="9" fillId="0" borderId="0" xfId="0" applyNumberFormat="1" applyFont="1" applyFill="1"/>
    <xf numFmtId="172" fontId="9" fillId="0" borderId="0" xfId="18" applyNumberFormat="1" applyFont="1"/>
    <xf numFmtId="1" fontId="10" fillId="5" borderId="0" xfId="0" applyNumberFormat="1" applyFont="1" applyFill="1" applyAlignment="1" quotePrefix="1">
      <alignment horizontal="center" vertical="center" wrapText="1"/>
    </xf>
    <xf numFmtId="0" fontId="9" fillId="0" borderId="0" xfId="0" applyNumberFormat="1" applyFont="1" applyFill="1" applyAlignment="1">
      <alignment horizontal="left"/>
    </xf>
    <xf numFmtId="0" fontId="9" fillId="0" borderId="0" xfId="0" applyNumberFormat="1" applyFont="1" applyFill="1" applyAlignment="1">
      <alignment horizontal="right"/>
    </xf>
    <xf numFmtId="14" fontId="9" fillId="0" borderId="0" xfId="0" applyNumberFormat="1" applyFont="1" applyFill="1" applyAlignment="1">
      <alignment horizontal="right"/>
    </xf>
    <xf numFmtId="167" fontId="9" fillId="0" borderId="0" xfId="18" applyNumberFormat="1" applyFont="1" applyAlignment="1">
      <alignment horizontal="right"/>
    </xf>
    <xf numFmtId="14" fontId="9" fillId="0" borderId="0" xfId="0" applyNumberFormat="1" applyFont="1" applyFill="1"/>
    <xf numFmtId="169" fontId="9" fillId="0" borderId="0" xfId="0" applyNumberFormat="1" applyFont="1" applyFill="1" quotePrefix="1"/>
    <xf numFmtId="2" fontId="4" fillId="0" borderId="0" xfId="21" applyNumberFormat="1" applyFont="1" applyFill="1">
      <alignment/>
      <protection/>
    </xf>
    <xf numFmtId="2" fontId="9" fillId="0" borderId="0" xfId="0" applyNumberFormat="1" applyFont="1" applyAlignment="1">
      <alignment horizontal="right"/>
    </xf>
    <xf numFmtId="14" fontId="9" fillId="0" borderId="0" xfId="0" applyNumberFormat="1" applyFont="1"/>
    <xf numFmtId="43" fontId="9" fillId="0" borderId="0" xfId="18" applyFont="1"/>
    <xf numFmtId="3" fontId="10" fillId="0" borderId="0" xfId="0" applyNumberFormat="1" applyFont="1" applyFill="1"/>
    <xf numFmtId="169" fontId="10" fillId="0" borderId="0" xfId="0" applyNumberFormat="1" applyFont="1"/>
    <xf numFmtId="0" fontId="9" fillId="5" borderId="0" xfId="0" applyFont="1" applyFill="1"/>
    <xf numFmtId="2" fontId="9" fillId="5" borderId="0" xfId="0" applyNumberFormat="1" applyFont="1" applyFill="1" applyAlignment="1">
      <alignment horizontal="right"/>
    </xf>
    <xf numFmtId="14" fontId="9" fillId="5" borderId="0" xfId="0" applyNumberFormat="1" applyFont="1" applyFill="1"/>
    <xf numFmtId="0" fontId="9" fillId="5" borderId="0" xfId="0" applyFont="1" applyFill="1" applyAlignment="1">
      <alignment horizontal="center"/>
    </xf>
    <xf numFmtId="167" fontId="4" fillId="5" borderId="0" xfId="0" applyNumberFormat="1" applyFont="1" applyFill="1" applyBorder="1" applyAlignment="1">
      <alignment horizontal="right"/>
    </xf>
    <xf numFmtId="7" fontId="9" fillId="6" borderId="0" xfId="0" applyNumberFormat="1" applyFont="1" applyFill="1"/>
    <xf numFmtId="169" fontId="9" fillId="5" borderId="0" xfId="0" applyNumberFormat="1" applyFont="1" applyFill="1"/>
    <xf numFmtId="0" fontId="6" fillId="5" borderId="0" xfId="0" applyFont="1" applyFill="1" applyBorder="1" applyAlignment="1">
      <alignment horizontal="left"/>
    </xf>
    <xf numFmtId="2" fontId="4" fillId="5" borderId="0" xfId="0" applyNumberFormat="1" applyFont="1" applyFill="1" applyAlignment="1">
      <alignment horizontal="right"/>
    </xf>
    <xf numFmtId="0" fontId="4" fillId="5" borderId="0" xfId="0" applyFont="1" applyFill="1"/>
    <xf numFmtId="167" fontId="4" fillId="5" borderId="0" xfId="0" applyNumberFormat="1" applyFont="1" applyFill="1"/>
    <xf numFmtId="2" fontId="4" fillId="5" borderId="0" xfId="0" applyNumberFormat="1" applyFont="1" applyFill="1"/>
    <xf numFmtId="166" fontId="9" fillId="6" borderId="0" xfId="0" applyNumberFormat="1" applyFont="1" applyFill="1"/>
    <xf numFmtId="2" fontId="7" fillId="5" borderId="0" xfId="0" applyNumberFormat="1" applyFont="1" applyFill="1" applyBorder="1" applyAlignment="1">
      <alignment horizontal="right"/>
    </xf>
    <xf numFmtId="1" fontId="4" fillId="5" borderId="0" xfId="0" applyNumberFormat="1" applyFont="1" applyFill="1" applyAlignment="1">
      <alignment horizontal="right"/>
    </xf>
    <xf numFmtId="0" fontId="8" fillId="5" borderId="0" xfId="0" applyFont="1" applyFill="1" applyBorder="1" applyAlignment="1" applyProtection="1">
      <alignment vertical="top" wrapText="1" readingOrder="1"/>
      <protection locked="0"/>
    </xf>
    <xf numFmtId="0" fontId="4" fillId="5" borderId="0" xfId="0" applyFont="1" applyFill="1" applyAlignment="1">
      <alignment/>
    </xf>
    <xf numFmtId="2" fontId="4" fillId="5" borderId="0" xfId="0" applyNumberFormat="1" applyFont="1" applyFill="1" applyAlignment="1">
      <alignment/>
    </xf>
    <xf numFmtId="0" fontId="4" fillId="5" borderId="0" xfId="0" applyFont="1" applyFill="1" applyBorder="1" applyAlignment="1">
      <alignment horizontal="right"/>
    </xf>
    <xf numFmtId="173" fontId="9" fillId="6" borderId="0" xfId="15" applyNumberFormat="1" applyFont="1" applyFill="1"/>
    <xf numFmtId="9" fontId="9" fillId="5" borderId="0" xfId="15" applyFont="1" applyFill="1"/>
    <xf numFmtId="14" fontId="4" fillId="5" borderId="0" xfId="0" applyNumberFormat="1" applyFont="1" applyFill="1"/>
    <xf numFmtId="173" fontId="9" fillId="5" borderId="0" xfId="15" applyNumberFormat="1" applyFont="1" applyFill="1"/>
    <xf numFmtId="0" fontId="4" fillId="0" borderId="0" xfId="0" applyFont="1" applyFill="1"/>
    <xf numFmtId="0" fontId="7" fillId="0" borderId="0" xfId="0" applyFont="1" applyAlignment="1">
      <alignment horizontal="right"/>
    </xf>
    <xf numFmtId="2" fontId="4" fillId="0" borderId="0" xfId="0" applyNumberFormat="1" applyFont="1"/>
    <xf numFmtId="0" fontId="4" fillId="0" borderId="0" xfId="0" applyFont="1"/>
    <xf numFmtId="2" fontId="4" fillId="0" borderId="0" xfId="0" applyNumberFormat="1" applyFont="1" applyFill="1"/>
    <xf numFmtId="0" fontId="10" fillId="0" borderId="0" xfId="0" applyFont="1" applyFill="1" applyBorder="1" applyAlignment="1">
      <alignment horizontal="right"/>
    </xf>
    <xf numFmtId="0" fontId="9" fillId="0" borderId="0" xfId="0" applyFont="1" applyFill="1" applyBorder="1"/>
    <xf numFmtId="173" fontId="9" fillId="0" borderId="0" xfId="15" applyNumberFormat="1" applyFont="1" applyFill="1" applyBorder="1"/>
    <xf numFmtId="3" fontId="10" fillId="0" borderId="0" xfId="0" applyNumberFormat="1" applyFont="1"/>
    <xf numFmtId="1" fontId="9" fillId="0" borderId="0" xfId="0" applyNumberFormat="1" applyFont="1"/>
    <xf numFmtId="0" fontId="9" fillId="0" borderId="0" xfId="0" applyNumberFormat="1" applyFont="1" applyAlignment="1">
      <alignment horizontal="right"/>
    </xf>
    <xf numFmtId="2" fontId="4" fillId="0" borderId="0" xfId="0" applyNumberFormat="1" applyFont="1" applyAlignment="1">
      <alignment horizontal="right"/>
    </xf>
    <xf numFmtId="167" fontId="4" fillId="0" borderId="0" xfId="0" applyNumberFormat="1" applyFont="1"/>
    <xf numFmtId="0" fontId="4" fillId="0" borderId="0" xfId="0" applyFont="1" applyAlignment="1">
      <alignment horizontal="right"/>
    </xf>
    <xf numFmtId="43" fontId="9" fillId="0" borderId="0" xfId="0" applyNumberFormat="1" applyFont="1" applyFill="1" applyBorder="1"/>
    <xf numFmtId="174" fontId="9" fillId="0" borderId="0" xfId="15" applyNumberFormat="1" applyFont="1" applyFill="1" applyBorder="1"/>
    <xf numFmtId="1" fontId="11" fillId="0" borderId="0" xfId="0" applyNumberFormat="1" applyFont="1"/>
    <xf numFmtId="167" fontId="5" fillId="0" borderId="0" xfId="0" applyNumberFormat="1" applyFont="1" applyAlignment="1">
      <alignment horizontal="center"/>
    </xf>
    <xf numFmtId="0" fontId="10"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center" wrapText="1"/>
    </xf>
    <xf numFmtId="42" fontId="10" fillId="0" borderId="0" xfId="0" applyNumberFormat="1" applyFont="1" applyFill="1" applyBorder="1" applyAlignment="1">
      <alignment horizontal="center" wrapText="1"/>
    </xf>
    <xf numFmtId="3" fontId="10" fillId="0" borderId="0" xfId="0" applyNumberFormat="1" applyFont="1" applyFill="1" applyBorder="1"/>
    <xf numFmtId="169" fontId="10" fillId="0" borderId="0" xfId="0" applyNumberFormat="1" applyFont="1" applyFill="1" applyBorder="1"/>
    <xf numFmtId="0" fontId="10" fillId="0" borderId="0" xfId="0" applyFont="1" applyFill="1" applyBorder="1"/>
    <xf numFmtId="0" fontId="10" fillId="0" borderId="0" xfId="0" applyFont="1" applyBorder="1"/>
    <xf numFmtId="3" fontId="10" fillId="0" borderId="0" xfId="0" applyNumberFormat="1" applyFont="1" applyBorder="1"/>
    <xf numFmtId="169" fontId="10" fillId="0" borderId="0" xfId="0" applyNumberFormat="1" applyFont="1" applyBorder="1"/>
    <xf numFmtId="7" fontId="9" fillId="0" borderId="0" xfId="0" applyNumberFormat="1" applyFont="1" applyFill="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3" fontId="4" fillId="0" borderId="4" xfId="18" applyNumberFormat="1" applyFont="1" applyFill="1" applyBorder="1" applyAlignment="1">
      <alignment horizontal="center" wrapText="1"/>
    </xf>
    <xf numFmtId="3" fontId="4" fillId="0" borderId="5" xfId="18" applyNumberFormat="1" applyFont="1" applyFill="1" applyBorder="1" applyAlignment="1">
      <alignment horizontal="center" wrapText="1"/>
    </xf>
    <xf numFmtId="3" fontId="4" fillId="0" borderId="6" xfId="18" applyNumberFormat="1" applyFont="1" applyFill="1" applyBorder="1" applyAlignment="1">
      <alignment horizontal="center" wrapText="1"/>
    </xf>
    <xf numFmtId="0" fontId="9" fillId="0" borderId="7" xfId="0" applyFont="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Currency 3" xfId="20"/>
    <cellStyle name="Normal 2 6" xfId="21"/>
    <cellStyle name="Normal 3" xfId="22"/>
  </cellStyles>
  <dxfs count="2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5.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55"/>
  <sheetViews>
    <sheetView tabSelected="1" workbookViewId="0" topLeftCell="A1">
      <selection activeCell="C7" sqref="C7"/>
    </sheetView>
  </sheetViews>
  <sheetFormatPr defaultColWidth="0" defaultRowHeight="15" zeroHeight="1"/>
  <cols>
    <col min="1" max="1" width="14.00390625" style="1" customWidth="1"/>
    <col min="2" max="2" width="14.28125" style="1" bestFit="1" customWidth="1"/>
    <col min="3" max="3" width="59.8515625" style="1" customWidth="1"/>
    <col min="4" max="4" width="13.28125" style="1" customWidth="1"/>
    <col min="5" max="5" width="11.7109375" style="1" customWidth="1"/>
    <col min="6" max="6" width="8.57421875" style="60" customWidth="1"/>
    <col min="7" max="7" width="16.28125" style="1" bestFit="1" customWidth="1"/>
    <col min="8" max="8" width="18.57421875" style="1" customWidth="1"/>
    <col min="9" max="9" width="14.7109375" style="1" bestFit="1" customWidth="1"/>
    <col min="10" max="10" width="11.8515625" style="1" customWidth="1"/>
    <col min="11" max="11" width="15.00390625" style="1" bestFit="1" customWidth="1"/>
    <col min="12" max="12" width="17.421875" style="1" bestFit="1" customWidth="1"/>
    <col min="13" max="13" width="12.7109375" style="1" bestFit="1" customWidth="1"/>
    <col min="14" max="14" width="11.00390625" style="1" bestFit="1" customWidth="1"/>
    <col min="15" max="15" width="17.28125" style="1" customWidth="1"/>
    <col min="16" max="16" width="22.28125" style="1" customWidth="1"/>
    <col min="17" max="17" width="12.7109375" style="1" bestFit="1" customWidth="1"/>
    <col min="18" max="18" width="12.00390625" style="1" customWidth="1"/>
    <col min="19" max="19" width="15.00390625" style="1" bestFit="1" customWidth="1"/>
    <col min="20" max="20" width="17.421875" style="1" bestFit="1" customWidth="1"/>
    <col min="21" max="21" width="12.57421875" style="1" bestFit="1" customWidth="1"/>
    <col min="22" max="22" width="10.8515625" style="1" bestFit="1" customWidth="1"/>
    <col min="23" max="23" width="16.00390625" style="1" customWidth="1"/>
    <col min="24" max="24" width="19.28125" style="1" bestFit="1" customWidth="1"/>
    <col min="25" max="25" width="11.7109375" style="1" bestFit="1" customWidth="1"/>
    <col min="26" max="26" width="10.28125" style="1" bestFit="1" customWidth="1"/>
    <col min="27" max="27" width="14.140625" style="1" bestFit="1" customWidth="1"/>
    <col min="28" max="28" width="13.8515625" style="1" customWidth="1"/>
    <col min="29" max="29" width="14.421875" style="1" customWidth="1"/>
    <col min="30" max="30" width="16.7109375" style="1" customWidth="1"/>
    <col min="31" max="31" width="10.28125" style="1" bestFit="1" customWidth="1"/>
    <col min="32" max="32" width="14.8515625" style="1" bestFit="1" customWidth="1"/>
    <col min="33" max="35" width="12.57421875" style="1" bestFit="1" customWidth="1"/>
    <col min="36" max="36" width="14.140625" style="1" customWidth="1"/>
    <col min="37" max="39" width="12.57421875" style="1" bestFit="1" customWidth="1"/>
    <col min="40" max="40" width="14.8515625" style="1" bestFit="1" customWidth="1"/>
    <col min="41" max="41" width="17.140625" style="1" bestFit="1" customWidth="1"/>
    <col min="42" max="42" width="17.00390625" style="1" customWidth="1"/>
    <col min="43" max="43" width="14.140625" style="1" bestFit="1" customWidth="1"/>
    <col min="44" max="44" width="18.140625" style="1" customWidth="1"/>
    <col min="45" max="45" width="17.28125" style="5" bestFit="1" customWidth="1"/>
    <col min="46" max="46" width="13.8515625" style="1" bestFit="1" customWidth="1"/>
    <col min="47" max="47" width="10.28125" style="1" bestFit="1" customWidth="1"/>
    <col min="48" max="48" width="13.8515625" style="1" bestFit="1" customWidth="1"/>
    <col min="49" max="49" width="12.7109375" style="1" bestFit="1" customWidth="1"/>
    <col min="50" max="50" width="11.7109375" style="1" bestFit="1" customWidth="1"/>
    <col min="51" max="51" width="11.421875" style="1" customWidth="1"/>
    <col min="52" max="52" width="11.7109375" style="1" bestFit="1" customWidth="1"/>
    <col min="53" max="53" width="16.421875" style="1" customWidth="1"/>
    <col min="54" max="54" width="20.28125" style="1" customWidth="1"/>
    <col min="55" max="55" width="17.8515625" style="1" customWidth="1"/>
    <col min="56" max="56" width="14.57421875" style="1" customWidth="1"/>
    <col min="57" max="57" width="19.140625" style="1" bestFit="1" customWidth="1"/>
    <col min="58" max="58" width="17.00390625" style="1" customWidth="1"/>
    <col min="59" max="59" width="15.7109375" style="1" customWidth="1"/>
    <col min="60" max="60" width="19.140625" style="1" bestFit="1" customWidth="1"/>
    <col min="61" max="61" width="15.57421875" style="1" customWidth="1"/>
    <col min="62" max="62" width="9.8515625" style="1" hidden="1" customWidth="1"/>
    <col min="63" max="16384" width="0" style="1" hidden="1" customWidth="1"/>
  </cols>
  <sheetData>
    <row r="1" spans="2:56" ht="15">
      <c r="B1" s="2"/>
      <c r="F1" s="3"/>
      <c r="G1" s="138" t="s">
        <v>0</v>
      </c>
      <c r="H1" s="139"/>
      <c r="I1" s="139"/>
      <c r="J1" s="140"/>
      <c r="K1" s="138" t="s">
        <v>1</v>
      </c>
      <c r="L1" s="139"/>
      <c r="M1" s="139"/>
      <c r="N1" s="140"/>
      <c r="O1" s="138" t="s">
        <v>2</v>
      </c>
      <c r="P1" s="139"/>
      <c r="Q1" s="139"/>
      <c r="R1" s="140"/>
      <c r="S1" s="138" t="s">
        <v>3</v>
      </c>
      <c r="T1" s="139"/>
      <c r="U1" s="139"/>
      <c r="V1" s="140"/>
      <c r="W1" s="133" t="s">
        <v>4</v>
      </c>
      <c r="X1" s="141"/>
      <c r="Y1" s="141"/>
      <c r="Z1" s="134"/>
      <c r="AA1" s="142" t="s">
        <v>5</v>
      </c>
      <c r="AB1" s="143"/>
      <c r="AC1" s="144"/>
      <c r="AD1" s="133" t="s">
        <v>6</v>
      </c>
      <c r="AE1" s="134"/>
      <c r="AF1" s="135" t="s">
        <v>7</v>
      </c>
      <c r="AG1" s="136"/>
      <c r="AH1" s="137"/>
      <c r="AK1" s="4"/>
      <c r="AL1" s="4"/>
      <c r="AM1" s="4"/>
      <c r="AT1" s="2"/>
      <c r="AU1" s="2"/>
      <c r="BD1" s="6"/>
    </row>
    <row r="2" spans="1:61" ht="141.75">
      <c r="A2" s="7" t="s">
        <v>8</v>
      </c>
      <c r="B2" s="8" t="s">
        <v>9</v>
      </c>
      <c r="C2" s="9" t="s">
        <v>10</v>
      </c>
      <c r="D2" s="10" t="s">
        <v>11</v>
      </c>
      <c r="E2" s="10" t="s">
        <v>12</v>
      </c>
      <c r="F2" s="11" t="s">
        <v>13</v>
      </c>
      <c r="G2" s="12" t="s">
        <v>14</v>
      </c>
      <c r="H2" s="12" t="s">
        <v>15</v>
      </c>
      <c r="I2" s="13" t="s">
        <v>16</v>
      </c>
      <c r="J2" s="14" t="s">
        <v>17</v>
      </c>
      <c r="K2" s="12" t="s">
        <v>18</v>
      </c>
      <c r="L2" s="12" t="s">
        <v>19</v>
      </c>
      <c r="M2" s="13" t="s">
        <v>20</v>
      </c>
      <c r="N2" s="15" t="s">
        <v>21</v>
      </c>
      <c r="O2" s="12" t="s">
        <v>22</v>
      </c>
      <c r="P2" s="12" t="s">
        <v>23</v>
      </c>
      <c r="Q2" s="13" t="s">
        <v>24</v>
      </c>
      <c r="R2" s="14" t="s">
        <v>25</v>
      </c>
      <c r="S2" s="12" t="s">
        <v>26</v>
      </c>
      <c r="T2" s="12" t="s">
        <v>27</v>
      </c>
      <c r="U2" s="13" t="s">
        <v>28</v>
      </c>
      <c r="V2" s="14" t="s">
        <v>29</v>
      </c>
      <c r="W2" s="12" t="s">
        <v>30</v>
      </c>
      <c r="X2" s="12" t="s">
        <v>31</v>
      </c>
      <c r="Y2" s="13" t="s">
        <v>32</v>
      </c>
      <c r="Z2" s="14" t="s">
        <v>33</v>
      </c>
      <c r="AA2" s="12" t="s">
        <v>34</v>
      </c>
      <c r="AB2" s="12" t="s">
        <v>35</v>
      </c>
      <c r="AC2" s="14" t="s">
        <v>36</v>
      </c>
      <c r="AD2" s="16" t="s">
        <v>37</v>
      </c>
      <c r="AE2" s="14" t="s">
        <v>38</v>
      </c>
      <c r="AF2" s="12" t="s">
        <v>39</v>
      </c>
      <c r="AG2" s="12" t="s">
        <v>40</v>
      </c>
      <c r="AH2" s="14" t="s">
        <v>41</v>
      </c>
      <c r="AI2" s="14" t="s">
        <v>42</v>
      </c>
      <c r="AJ2" s="14" t="s">
        <v>43</v>
      </c>
      <c r="AK2" s="14" t="s">
        <v>166</v>
      </c>
      <c r="AL2" s="14" t="s">
        <v>167</v>
      </c>
      <c r="AM2" s="14" t="s">
        <v>168</v>
      </c>
      <c r="AN2" s="11" t="s">
        <v>44</v>
      </c>
      <c r="AO2" s="17" t="s">
        <v>169</v>
      </c>
      <c r="AP2" s="17" t="s">
        <v>45</v>
      </c>
      <c r="AQ2" s="9" t="s">
        <v>46</v>
      </c>
      <c r="AR2" s="11" t="s">
        <v>47</v>
      </c>
      <c r="AS2" s="18" t="s">
        <v>48</v>
      </c>
      <c r="AT2" s="11" t="s">
        <v>170</v>
      </c>
      <c r="AU2" s="11" t="s">
        <v>171</v>
      </c>
      <c r="AV2" s="11" t="s">
        <v>172</v>
      </c>
      <c r="AW2" s="11" t="s">
        <v>173</v>
      </c>
      <c r="AX2" s="11" t="s">
        <v>174</v>
      </c>
      <c r="AY2" s="11" t="s">
        <v>49</v>
      </c>
      <c r="AZ2" s="11" t="s">
        <v>175</v>
      </c>
      <c r="BA2" s="13" t="s">
        <v>176</v>
      </c>
      <c r="BB2" s="19" t="s">
        <v>177</v>
      </c>
      <c r="BC2" s="20" t="s">
        <v>50</v>
      </c>
      <c r="BD2" s="21" t="s">
        <v>178</v>
      </c>
      <c r="BE2" s="22" t="s">
        <v>51</v>
      </c>
      <c r="BF2" s="20" t="s">
        <v>52</v>
      </c>
      <c r="BG2" s="23" t="s">
        <v>179</v>
      </c>
      <c r="BH2" s="19" t="s">
        <v>53</v>
      </c>
      <c r="BI2" s="19" t="s">
        <v>54</v>
      </c>
    </row>
    <row r="3" spans="1:61" s="36" customFormat="1" ht="60.75">
      <c r="A3" s="24" t="s">
        <v>55</v>
      </c>
      <c r="B3" s="25" t="s">
        <v>56</v>
      </c>
      <c r="C3" s="26" t="s">
        <v>57</v>
      </c>
      <c r="D3" s="27" t="s">
        <v>58</v>
      </c>
      <c r="E3" s="27" t="s">
        <v>59</v>
      </c>
      <c r="F3" s="26" t="s">
        <v>60</v>
      </c>
      <c r="G3" s="28" t="s">
        <v>61</v>
      </c>
      <c r="H3" s="28" t="s">
        <v>62</v>
      </c>
      <c r="I3" s="29" t="s">
        <v>63</v>
      </c>
      <c r="J3" s="30" t="s">
        <v>64</v>
      </c>
      <c r="K3" s="28" t="s">
        <v>65</v>
      </c>
      <c r="L3" s="28" t="s">
        <v>66</v>
      </c>
      <c r="M3" s="29" t="s">
        <v>67</v>
      </c>
      <c r="N3" s="30" t="s">
        <v>68</v>
      </c>
      <c r="O3" s="28" t="s">
        <v>69</v>
      </c>
      <c r="P3" s="28" t="s">
        <v>70</v>
      </c>
      <c r="Q3" s="29" t="s">
        <v>71</v>
      </c>
      <c r="R3" s="30" t="s">
        <v>72</v>
      </c>
      <c r="S3" s="28" t="s">
        <v>73</v>
      </c>
      <c r="T3" s="28" t="s">
        <v>74</v>
      </c>
      <c r="U3" s="29" t="s">
        <v>75</v>
      </c>
      <c r="V3" s="30" t="s">
        <v>76</v>
      </c>
      <c r="W3" s="28" t="s">
        <v>77</v>
      </c>
      <c r="X3" s="28" t="s">
        <v>78</v>
      </c>
      <c r="Y3" s="29" t="s">
        <v>79</v>
      </c>
      <c r="Z3" s="30" t="s">
        <v>80</v>
      </c>
      <c r="AA3" s="28" t="s">
        <v>81</v>
      </c>
      <c r="AB3" s="28" t="s">
        <v>82</v>
      </c>
      <c r="AC3" s="30" t="s">
        <v>83</v>
      </c>
      <c r="AD3" s="31" t="s">
        <v>84</v>
      </c>
      <c r="AE3" s="30" t="s">
        <v>85</v>
      </c>
      <c r="AF3" s="28" t="s">
        <v>86</v>
      </c>
      <c r="AG3" s="28" t="s">
        <v>87</v>
      </c>
      <c r="AH3" s="30" t="s">
        <v>88</v>
      </c>
      <c r="AI3" s="30" t="s">
        <v>89</v>
      </c>
      <c r="AJ3" s="30" t="s">
        <v>90</v>
      </c>
      <c r="AK3" s="30" t="s">
        <v>91</v>
      </c>
      <c r="AL3" s="30" t="s">
        <v>92</v>
      </c>
      <c r="AM3" s="30" t="s">
        <v>93</v>
      </c>
      <c r="AN3" s="26" t="s">
        <v>94</v>
      </c>
      <c r="AO3" s="29" t="s">
        <v>95</v>
      </c>
      <c r="AP3" s="29" t="s">
        <v>96</v>
      </c>
      <c r="AQ3" s="26" t="s">
        <v>97</v>
      </c>
      <c r="AR3" s="26" t="s">
        <v>98</v>
      </c>
      <c r="AS3" s="32" t="s">
        <v>99</v>
      </c>
      <c r="AT3" s="29" t="s">
        <v>100</v>
      </c>
      <c r="AU3" s="29" t="s">
        <v>101</v>
      </c>
      <c r="AV3" s="29" t="s">
        <v>102</v>
      </c>
      <c r="AW3" s="29" t="s">
        <v>103</v>
      </c>
      <c r="AX3" s="29" t="s">
        <v>104</v>
      </c>
      <c r="AY3" s="29" t="s">
        <v>105</v>
      </c>
      <c r="AZ3" s="33" t="s">
        <v>106</v>
      </c>
      <c r="BA3" s="29" t="s">
        <v>107</v>
      </c>
      <c r="BB3" s="34" t="s">
        <v>108</v>
      </c>
      <c r="BC3" s="29" t="s">
        <v>109</v>
      </c>
      <c r="BD3" s="29" t="s">
        <v>180</v>
      </c>
      <c r="BE3" s="34" t="s">
        <v>110</v>
      </c>
      <c r="BF3" s="29" t="s">
        <v>111</v>
      </c>
      <c r="BG3" s="35" t="s">
        <v>181</v>
      </c>
      <c r="BH3" s="34" t="s">
        <v>112</v>
      </c>
      <c r="BI3" s="34" t="s">
        <v>113</v>
      </c>
    </row>
    <row r="4" spans="1:64" ht="15">
      <c r="A4" s="37">
        <v>206430789</v>
      </c>
      <c r="B4" s="38">
        <v>1689828840</v>
      </c>
      <c r="C4" s="39" t="s">
        <v>182</v>
      </c>
      <c r="D4" s="40">
        <v>42005</v>
      </c>
      <c r="E4" s="40">
        <v>42369</v>
      </c>
      <c r="F4" s="41">
        <v>7</v>
      </c>
      <c r="G4" s="42">
        <v>2120576</v>
      </c>
      <c r="H4" s="43">
        <v>2213612.030848</v>
      </c>
      <c r="I4" s="44">
        <v>79.65</v>
      </c>
      <c r="J4" s="45">
        <v>79.65</v>
      </c>
      <c r="K4" s="42">
        <v>515823</v>
      </c>
      <c r="L4" s="43">
        <v>538453.702479</v>
      </c>
      <c r="M4" s="44">
        <v>19.37</v>
      </c>
      <c r="N4" s="45">
        <v>19.37</v>
      </c>
      <c r="O4" s="42">
        <v>586830</v>
      </c>
      <c r="P4" s="43">
        <v>633623.23737</v>
      </c>
      <c r="Q4" s="5">
        <v>22.8</v>
      </c>
      <c r="R4" s="45">
        <v>22.8</v>
      </c>
      <c r="S4" s="42">
        <v>295162</v>
      </c>
      <c r="T4" s="46">
        <v>318697.922718</v>
      </c>
      <c r="U4" s="44">
        <v>11.47</v>
      </c>
      <c r="V4" s="45">
        <v>11.47</v>
      </c>
      <c r="W4" s="42">
        <v>62544</v>
      </c>
      <c r="X4" s="46">
        <v>67531.196016</v>
      </c>
      <c r="Y4" s="44">
        <v>2.43</v>
      </c>
      <c r="Z4" s="45">
        <v>2.43</v>
      </c>
      <c r="AA4" s="42">
        <v>29372</v>
      </c>
      <c r="AB4" s="46">
        <v>30889.5533336368</v>
      </c>
      <c r="AC4" s="47">
        <v>1.11</v>
      </c>
      <c r="AD4" s="42">
        <v>100624.21999999999</v>
      </c>
      <c r="AE4" s="45">
        <v>2.01</v>
      </c>
      <c r="AF4" s="48">
        <v>0</v>
      </c>
      <c r="AG4" s="46">
        <v>0</v>
      </c>
      <c r="AH4" s="45">
        <v>0</v>
      </c>
      <c r="AI4" s="45">
        <v>9.5</v>
      </c>
      <c r="AJ4" s="45">
        <v>15.38</v>
      </c>
      <c r="AK4" s="45">
        <v>1.39</v>
      </c>
      <c r="AL4" s="45">
        <v>0.19</v>
      </c>
      <c r="AM4" s="45">
        <v>0</v>
      </c>
      <c r="AN4" s="49">
        <v>27792</v>
      </c>
      <c r="AO4" s="44">
        <v>165.3</v>
      </c>
      <c r="AP4" s="44">
        <v>165.11</v>
      </c>
      <c r="AQ4" s="49">
        <v>25777</v>
      </c>
      <c r="AR4" s="50">
        <v>25777</v>
      </c>
      <c r="AS4" s="51">
        <v>4260938.100000001</v>
      </c>
      <c r="AT4" s="5">
        <v>181.03352344998657</v>
      </c>
      <c r="AU4" s="5" t="e">
        <v>#N/A</v>
      </c>
      <c r="AV4" s="52">
        <v>181.03352344998657</v>
      </c>
      <c r="AW4" s="5">
        <v>15.95</v>
      </c>
      <c r="AX4" s="5">
        <v>3.059999999999999</v>
      </c>
      <c r="AY4" s="5">
        <v>0</v>
      </c>
      <c r="AZ4" s="5">
        <v>0</v>
      </c>
      <c r="BA4" s="5">
        <v>178.98352344998656</v>
      </c>
      <c r="BB4" s="53">
        <v>4613658.283970304</v>
      </c>
      <c r="BC4" s="44">
        <v>165.11</v>
      </c>
      <c r="BD4" s="44">
        <v>163.4041739834442</v>
      </c>
      <c r="BE4" s="46">
        <v>4212069.392771241</v>
      </c>
      <c r="BF4" s="44">
        <v>165.11</v>
      </c>
      <c r="BG4" s="54">
        <v>163.4041739834442</v>
      </c>
      <c r="BH4" s="46">
        <v>4212069.392771241</v>
      </c>
      <c r="BI4" s="46">
        <v>0</v>
      </c>
      <c r="BJ4" s="55"/>
      <c r="BL4" s="56"/>
    </row>
    <row r="5" spans="1:64" ht="15">
      <c r="A5" s="37">
        <v>206500855</v>
      </c>
      <c r="B5" s="38">
        <v>1427110055</v>
      </c>
      <c r="C5" s="39" t="s">
        <v>183</v>
      </c>
      <c r="D5" s="40">
        <v>42005</v>
      </c>
      <c r="E5" s="40">
        <v>42369</v>
      </c>
      <c r="F5" s="41">
        <v>3</v>
      </c>
      <c r="G5" s="42">
        <v>2424068</v>
      </c>
      <c r="H5" s="43">
        <v>2530419.135364</v>
      </c>
      <c r="I5" s="44">
        <v>85.83</v>
      </c>
      <c r="J5" s="45">
        <v>85.83</v>
      </c>
      <c r="K5" s="42">
        <v>675228</v>
      </c>
      <c r="L5" s="43">
        <v>704852.278044</v>
      </c>
      <c r="M5" s="44">
        <v>23.91</v>
      </c>
      <c r="N5" s="45">
        <v>23.91</v>
      </c>
      <c r="O5" s="42">
        <v>528190</v>
      </c>
      <c r="P5" s="43">
        <v>570307.34241</v>
      </c>
      <c r="Q5" s="5">
        <v>19.34</v>
      </c>
      <c r="R5" s="45">
        <v>19.34</v>
      </c>
      <c r="S5" s="42">
        <v>401484</v>
      </c>
      <c r="T5" s="46">
        <v>433497.932676</v>
      </c>
      <c r="U5" s="44">
        <v>14.7</v>
      </c>
      <c r="V5" s="45">
        <v>14.7</v>
      </c>
      <c r="W5" s="42">
        <v>51617</v>
      </c>
      <c r="X5" s="46">
        <v>55732.887963</v>
      </c>
      <c r="Y5" s="44">
        <v>1.89</v>
      </c>
      <c r="Z5" s="45">
        <v>1.89</v>
      </c>
      <c r="AA5" s="42">
        <v>34203</v>
      </c>
      <c r="AB5" s="46">
        <v>35970.1550003534</v>
      </c>
      <c r="AC5" s="47">
        <v>1.22</v>
      </c>
      <c r="AD5" s="42">
        <v>60010.829999999994</v>
      </c>
      <c r="AE5" s="45">
        <v>2.04</v>
      </c>
      <c r="AF5" s="48">
        <v>0</v>
      </c>
      <c r="AG5" s="46">
        <v>0</v>
      </c>
      <c r="AH5" s="45">
        <v>0</v>
      </c>
      <c r="AI5" s="45">
        <v>8.69</v>
      </c>
      <c r="AJ5" s="45">
        <v>15.38</v>
      </c>
      <c r="AK5" s="45">
        <v>1.39</v>
      </c>
      <c r="AL5" s="45">
        <v>0.19</v>
      </c>
      <c r="AM5" s="45">
        <v>0.3869444943685598</v>
      </c>
      <c r="AN5" s="49">
        <v>29481</v>
      </c>
      <c r="AO5" s="44">
        <v>174.58</v>
      </c>
      <c r="AP5" s="44">
        <v>174.77694449436848</v>
      </c>
      <c r="AQ5" s="49">
        <v>24183</v>
      </c>
      <c r="AR5" s="50">
        <v>24183</v>
      </c>
      <c r="AS5" s="51">
        <v>4221868.140000001</v>
      </c>
      <c r="AT5" s="5">
        <v>166.27157925379666</v>
      </c>
      <c r="AU5" s="5" t="e">
        <v>#N/A</v>
      </c>
      <c r="AV5" s="52">
        <v>166.27157925379666</v>
      </c>
      <c r="AW5" s="5">
        <v>15.95</v>
      </c>
      <c r="AX5" s="5">
        <v>3.059999999999999</v>
      </c>
      <c r="AY5" s="5">
        <v>1.5719079590425786</v>
      </c>
      <c r="AZ5" s="5">
        <v>0</v>
      </c>
      <c r="BA5" s="5">
        <v>162.64967129475406</v>
      </c>
      <c r="BB5" s="53">
        <v>3933357.0009210375</v>
      </c>
      <c r="BC5" s="44">
        <v>174.77694449436856</v>
      </c>
      <c r="BD5" s="44">
        <v>172.97124490613874</v>
      </c>
      <c r="BE5" s="46">
        <v>4182963.615565153</v>
      </c>
      <c r="BF5" s="44">
        <v>174.77694449436848</v>
      </c>
      <c r="BG5" s="54">
        <v>172.97124490613865</v>
      </c>
      <c r="BH5" s="46">
        <v>4182963.615565151</v>
      </c>
      <c r="BI5" s="46">
        <v>0</v>
      </c>
      <c r="BJ5" s="55"/>
      <c r="BL5" s="56"/>
    </row>
    <row r="6" spans="1:64" ht="15">
      <c r="A6" s="37">
        <v>206301202</v>
      </c>
      <c r="B6" s="38">
        <v>1548684467</v>
      </c>
      <c r="C6" s="39" t="s">
        <v>184</v>
      </c>
      <c r="D6" s="40">
        <v>42005</v>
      </c>
      <c r="E6" s="40">
        <v>42369</v>
      </c>
      <c r="F6" s="41">
        <v>6</v>
      </c>
      <c r="G6" s="42">
        <v>3582453</v>
      </c>
      <c r="H6" s="43">
        <v>3739625.960469</v>
      </c>
      <c r="I6" s="44">
        <v>114.01</v>
      </c>
      <c r="J6" s="45">
        <v>114.01</v>
      </c>
      <c r="K6" s="42">
        <v>987020</v>
      </c>
      <c r="L6" s="43">
        <v>1030323.5284600001</v>
      </c>
      <c r="M6" s="44">
        <v>31.41</v>
      </c>
      <c r="N6" s="45">
        <v>31.41</v>
      </c>
      <c r="O6" s="42">
        <v>822916</v>
      </c>
      <c r="P6" s="43">
        <v>888534.498924</v>
      </c>
      <c r="Q6" s="5">
        <v>27.09</v>
      </c>
      <c r="R6" s="45">
        <v>27.09</v>
      </c>
      <c r="S6" s="42">
        <v>825640</v>
      </c>
      <c r="T6" s="46">
        <v>891475.70796</v>
      </c>
      <c r="U6" s="44">
        <v>27.18</v>
      </c>
      <c r="V6" s="45">
        <v>27.18</v>
      </c>
      <c r="W6" s="42">
        <v>54051</v>
      </c>
      <c r="X6" s="46">
        <v>58360.972689</v>
      </c>
      <c r="Y6" s="44">
        <v>1.78</v>
      </c>
      <c r="Z6" s="45">
        <v>1.78</v>
      </c>
      <c r="AA6" s="42">
        <v>26253</v>
      </c>
      <c r="AB6" s="46">
        <v>27609.4050002713</v>
      </c>
      <c r="AC6" s="47">
        <v>0.84</v>
      </c>
      <c r="AD6" s="42">
        <v>60010.829999999994</v>
      </c>
      <c r="AE6" s="45">
        <v>1.83</v>
      </c>
      <c r="AF6" s="48">
        <v>0</v>
      </c>
      <c r="AG6" s="46">
        <v>0</v>
      </c>
      <c r="AH6" s="45">
        <v>0</v>
      </c>
      <c r="AI6" s="45">
        <v>8.31</v>
      </c>
      <c r="AJ6" s="45">
        <v>15.38</v>
      </c>
      <c r="AK6" s="45">
        <v>1.39</v>
      </c>
      <c r="AL6" s="45">
        <v>0.19</v>
      </c>
      <c r="AM6" s="45">
        <v>0</v>
      </c>
      <c r="AN6" s="49">
        <v>32800</v>
      </c>
      <c r="AO6" s="44">
        <v>229.41</v>
      </c>
      <c r="AP6" s="44">
        <v>229.22000000000003</v>
      </c>
      <c r="AQ6" s="49">
        <v>19908</v>
      </c>
      <c r="AR6" s="50">
        <v>19908</v>
      </c>
      <c r="AS6" s="51">
        <v>4567094.28</v>
      </c>
      <c r="AT6" s="5">
        <v>247.27693971377158</v>
      </c>
      <c r="AU6" s="5" t="e">
        <v>#N/A</v>
      </c>
      <c r="AV6" s="52">
        <v>247.27693971377158</v>
      </c>
      <c r="AW6" s="5">
        <v>15.95</v>
      </c>
      <c r="AX6" s="5">
        <v>3.059999999999999</v>
      </c>
      <c r="AY6" s="5">
        <v>0</v>
      </c>
      <c r="AZ6" s="5">
        <v>0</v>
      </c>
      <c r="BA6" s="5">
        <v>245.22693971377157</v>
      </c>
      <c r="BB6" s="53">
        <v>4881977.915821765</v>
      </c>
      <c r="BC6" s="44">
        <v>229.22</v>
      </c>
      <c r="BD6" s="44">
        <v>226.8518246047185</v>
      </c>
      <c r="BE6" s="46">
        <v>4516166.124230736</v>
      </c>
      <c r="BF6" s="44">
        <v>229.22000000000003</v>
      </c>
      <c r="BG6" s="54">
        <v>226.85182460471853</v>
      </c>
      <c r="BH6" s="46">
        <v>4516166.124230737</v>
      </c>
      <c r="BI6" s="46">
        <v>0</v>
      </c>
      <c r="BJ6" s="55"/>
      <c r="BL6" s="56"/>
    </row>
    <row r="7" spans="1:64" ht="15">
      <c r="A7" s="37">
        <v>206190090</v>
      </c>
      <c r="B7" s="38">
        <v>1316019482</v>
      </c>
      <c r="C7" s="39" t="s">
        <v>185</v>
      </c>
      <c r="D7" s="40">
        <v>42005</v>
      </c>
      <c r="E7" s="40">
        <v>42369</v>
      </c>
      <c r="F7" s="41">
        <v>5</v>
      </c>
      <c r="G7" s="42">
        <v>2512229</v>
      </c>
      <c r="H7" s="43">
        <v>2622448.022917</v>
      </c>
      <c r="I7" s="44">
        <v>82.61</v>
      </c>
      <c r="J7" s="45">
        <v>82.61</v>
      </c>
      <c r="K7" s="42">
        <v>597802</v>
      </c>
      <c r="L7" s="43">
        <v>624029.367146</v>
      </c>
      <c r="M7" s="44">
        <v>19.66</v>
      </c>
      <c r="N7" s="45">
        <v>19.66</v>
      </c>
      <c r="O7" s="42">
        <v>554702</v>
      </c>
      <c r="P7" s="43">
        <v>598933.382778</v>
      </c>
      <c r="Q7" s="5">
        <v>18.87</v>
      </c>
      <c r="R7" s="45">
        <v>18.87</v>
      </c>
      <c r="S7" s="42">
        <v>590642</v>
      </c>
      <c r="T7" s="46">
        <v>637739.202438</v>
      </c>
      <c r="U7" s="44">
        <v>20.09</v>
      </c>
      <c r="V7" s="45">
        <v>20.09</v>
      </c>
      <c r="W7" s="42">
        <v>95822</v>
      </c>
      <c r="X7" s="46">
        <v>103462.750458</v>
      </c>
      <c r="Y7" s="44">
        <v>3.26</v>
      </c>
      <c r="Z7" s="45">
        <v>3.26</v>
      </c>
      <c r="AA7" s="42">
        <v>12490</v>
      </c>
      <c r="AB7" s="46">
        <v>13135.3166667957</v>
      </c>
      <c r="AC7" s="47">
        <v>0.41</v>
      </c>
      <c r="AD7" s="42">
        <v>53949.13</v>
      </c>
      <c r="AE7" s="45">
        <v>1.7</v>
      </c>
      <c r="AF7" s="48">
        <v>0</v>
      </c>
      <c r="AG7" s="46">
        <v>0</v>
      </c>
      <c r="AH7" s="45">
        <v>0</v>
      </c>
      <c r="AI7" s="45">
        <v>7.9</v>
      </c>
      <c r="AJ7" s="45">
        <v>15.38</v>
      </c>
      <c r="AK7" s="45">
        <v>1.39</v>
      </c>
      <c r="AL7" s="45">
        <v>0.19</v>
      </c>
      <c r="AM7" s="45">
        <v>0</v>
      </c>
      <c r="AN7" s="49">
        <v>31745</v>
      </c>
      <c r="AO7" s="44">
        <v>171.46</v>
      </c>
      <c r="AP7" s="44">
        <v>171.26999999999995</v>
      </c>
      <c r="AQ7" s="49">
        <v>23604</v>
      </c>
      <c r="AR7" s="50">
        <v>23604</v>
      </c>
      <c r="AS7" s="51">
        <v>4047141.8400000003</v>
      </c>
      <c r="AT7" s="5">
        <v>169.92833119925152</v>
      </c>
      <c r="AU7" s="5" t="e">
        <v>#N/A</v>
      </c>
      <c r="AV7" s="52">
        <v>169.92833119925152</v>
      </c>
      <c r="AW7" s="5">
        <v>15.95</v>
      </c>
      <c r="AX7" s="5">
        <v>3.059999999999999</v>
      </c>
      <c r="AY7" s="5">
        <v>0</v>
      </c>
      <c r="AZ7" s="5">
        <v>0</v>
      </c>
      <c r="BA7" s="5">
        <v>167.8783311992515</v>
      </c>
      <c r="BB7" s="53">
        <v>3962600.1296271323</v>
      </c>
      <c r="BC7" s="44">
        <v>171.27</v>
      </c>
      <c r="BD7" s="44">
        <v>169.5005322399884</v>
      </c>
      <c r="BE7" s="46">
        <v>4000890.562992686</v>
      </c>
      <c r="BF7" s="44">
        <v>171.26999999999995</v>
      </c>
      <c r="BG7" s="54">
        <v>169.50053223998833</v>
      </c>
      <c r="BH7" s="46">
        <v>4000890.5629926845</v>
      </c>
      <c r="BI7" s="46">
        <v>0</v>
      </c>
      <c r="BJ7" s="55"/>
      <c r="BL7" s="56"/>
    </row>
    <row r="8" spans="1:64" ht="15">
      <c r="A8" s="37">
        <v>206010953</v>
      </c>
      <c r="B8" s="38">
        <v>1578885778</v>
      </c>
      <c r="C8" s="39" t="s">
        <v>186</v>
      </c>
      <c r="D8" s="40">
        <v>41883</v>
      </c>
      <c r="E8" s="40">
        <v>42247</v>
      </c>
      <c r="F8" s="41">
        <v>7</v>
      </c>
      <c r="G8" s="42">
        <v>4777523</v>
      </c>
      <c r="H8" s="43">
        <v>5015405.4252160005</v>
      </c>
      <c r="I8" s="44">
        <v>105.35</v>
      </c>
      <c r="J8" s="45">
        <v>105.35</v>
      </c>
      <c r="K8" s="42">
        <v>977589</v>
      </c>
      <c r="L8" s="43">
        <v>1026265.111488</v>
      </c>
      <c r="M8" s="44">
        <v>21.56</v>
      </c>
      <c r="N8" s="45">
        <v>21.56</v>
      </c>
      <c r="O8" s="42">
        <v>816119</v>
      </c>
      <c r="P8" s="43">
        <v>893307.5350200001</v>
      </c>
      <c r="Q8" s="5">
        <v>18.76</v>
      </c>
      <c r="R8" s="45">
        <v>18.76</v>
      </c>
      <c r="S8" s="42">
        <v>1030946</v>
      </c>
      <c r="T8" s="46">
        <v>1128452.87268</v>
      </c>
      <c r="U8" s="44">
        <v>23.7</v>
      </c>
      <c r="V8" s="45">
        <v>23.7</v>
      </c>
      <c r="W8" s="42">
        <v>63610</v>
      </c>
      <c r="X8" s="46">
        <v>69626.2338</v>
      </c>
      <c r="Y8" s="44">
        <v>1.46</v>
      </c>
      <c r="Z8" s="45">
        <v>1.46</v>
      </c>
      <c r="AA8" s="42">
        <v>100834</v>
      </c>
      <c r="AB8" s="46">
        <v>106715.98333451</v>
      </c>
      <c r="AC8" s="47">
        <v>2.24</v>
      </c>
      <c r="AD8" s="42">
        <v>100624.21999999999</v>
      </c>
      <c r="AE8" s="45">
        <v>1.83</v>
      </c>
      <c r="AF8" s="48">
        <v>0</v>
      </c>
      <c r="AG8" s="46">
        <v>0</v>
      </c>
      <c r="AH8" s="45">
        <v>0</v>
      </c>
      <c r="AI8" s="45">
        <v>8.91</v>
      </c>
      <c r="AJ8" s="45">
        <v>15.38</v>
      </c>
      <c r="AK8" s="45">
        <v>1.39</v>
      </c>
      <c r="AL8" s="45">
        <v>0.19</v>
      </c>
      <c r="AM8" s="45">
        <v>0.6262414973083504</v>
      </c>
      <c r="AN8" s="49">
        <v>47609</v>
      </c>
      <c r="AO8" s="44">
        <v>200.77</v>
      </c>
      <c r="AP8" s="44">
        <v>201.20624149730833</v>
      </c>
      <c r="AQ8" s="49">
        <v>34529</v>
      </c>
      <c r="AR8" s="50">
        <v>34529</v>
      </c>
      <c r="AS8" s="51">
        <v>6932387.33</v>
      </c>
      <c r="AT8" s="5">
        <v>201.4702416078884</v>
      </c>
      <c r="AU8" s="5" t="e">
        <v>#N/A</v>
      </c>
      <c r="AV8" s="52">
        <v>201.4702416078884</v>
      </c>
      <c r="AW8" s="5">
        <v>15.95</v>
      </c>
      <c r="AX8" s="5">
        <v>3.059999999999999</v>
      </c>
      <c r="AY8" s="5">
        <v>9.161457116292125</v>
      </c>
      <c r="AZ8" s="5">
        <v>0.6245257671787385</v>
      </c>
      <c r="BA8" s="5">
        <v>189.63425872441752</v>
      </c>
      <c r="BB8" s="53">
        <v>6547881.3194954125</v>
      </c>
      <c r="BC8" s="44">
        <v>201.20624149730835</v>
      </c>
      <c r="BD8" s="44">
        <v>199.1274888994068</v>
      </c>
      <c r="BE8" s="46">
        <v>6875673.064207618</v>
      </c>
      <c r="BF8" s="44">
        <v>201.20624149730833</v>
      </c>
      <c r="BG8" s="54">
        <v>199.12748889940679</v>
      </c>
      <c r="BH8" s="46">
        <v>6875673.064207617</v>
      </c>
      <c r="BI8" s="46">
        <v>0</v>
      </c>
      <c r="BJ8" s="55"/>
      <c r="BL8" s="56"/>
    </row>
    <row r="9" spans="1:64" ht="15">
      <c r="A9" s="37">
        <v>206301089</v>
      </c>
      <c r="B9" s="38">
        <v>1154359586</v>
      </c>
      <c r="C9" s="39" t="s">
        <v>187</v>
      </c>
      <c r="D9" s="40">
        <v>42005</v>
      </c>
      <c r="E9" s="40">
        <v>42369</v>
      </c>
      <c r="F9" s="41">
        <v>6</v>
      </c>
      <c r="G9" s="42">
        <v>5633086</v>
      </c>
      <c r="H9" s="43">
        <v>5880226.382078</v>
      </c>
      <c r="I9" s="44">
        <v>130.18</v>
      </c>
      <c r="J9" s="45">
        <v>130.18</v>
      </c>
      <c r="K9" s="42">
        <v>980547</v>
      </c>
      <c r="L9" s="43">
        <v>1023566.538531</v>
      </c>
      <c r="M9" s="44">
        <v>22.66</v>
      </c>
      <c r="N9" s="45">
        <v>22.66</v>
      </c>
      <c r="O9" s="42">
        <v>1271950</v>
      </c>
      <c r="P9" s="43">
        <v>1373374.02105</v>
      </c>
      <c r="Q9" s="5">
        <v>30.4</v>
      </c>
      <c r="R9" s="45">
        <v>29.22</v>
      </c>
      <c r="S9" s="42">
        <v>1238178</v>
      </c>
      <c r="T9" s="46">
        <v>1336909.075542</v>
      </c>
      <c r="U9" s="44">
        <v>29.6</v>
      </c>
      <c r="V9" s="45">
        <v>29.6</v>
      </c>
      <c r="W9" s="42">
        <v>161496</v>
      </c>
      <c r="X9" s="46">
        <v>174373.529544</v>
      </c>
      <c r="Y9" s="44">
        <v>3.86</v>
      </c>
      <c r="Z9" s="45">
        <v>3.86</v>
      </c>
      <c r="AA9" s="42">
        <v>54850</v>
      </c>
      <c r="AB9" s="46">
        <v>57683.9166672334</v>
      </c>
      <c r="AC9" s="47">
        <v>1.28</v>
      </c>
      <c r="AD9" s="42">
        <v>115778.46999999999</v>
      </c>
      <c r="AE9" s="45">
        <v>2.56</v>
      </c>
      <c r="AF9" s="48">
        <v>0</v>
      </c>
      <c r="AG9" s="46">
        <v>0</v>
      </c>
      <c r="AH9" s="45">
        <v>0</v>
      </c>
      <c r="AI9" s="45">
        <v>8.61</v>
      </c>
      <c r="AJ9" s="45">
        <v>15.38</v>
      </c>
      <c r="AK9" s="45">
        <v>1.39</v>
      </c>
      <c r="AL9" s="45">
        <v>0.19</v>
      </c>
      <c r="AM9" s="45">
        <v>0</v>
      </c>
      <c r="AN9" s="49">
        <v>45171</v>
      </c>
      <c r="AO9" s="44">
        <v>244.93</v>
      </c>
      <c r="AP9" s="44">
        <v>244.74</v>
      </c>
      <c r="AQ9" s="49">
        <v>23286</v>
      </c>
      <c r="AR9" s="50">
        <v>23286</v>
      </c>
      <c r="AS9" s="51">
        <v>5703439.98</v>
      </c>
      <c r="AT9" s="5">
        <v>238.5777067510203</v>
      </c>
      <c r="AU9" s="5" t="e">
        <v>#N/A</v>
      </c>
      <c r="AV9" s="52">
        <v>238.5777067510203</v>
      </c>
      <c r="AW9" s="5">
        <v>15.95</v>
      </c>
      <c r="AX9" s="5">
        <v>3.059999999999999</v>
      </c>
      <c r="AY9" s="5">
        <v>0</v>
      </c>
      <c r="AZ9" s="5">
        <v>0</v>
      </c>
      <c r="BA9" s="5">
        <v>236.52770675102028</v>
      </c>
      <c r="BB9" s="53">
        <v>5507784.179404258</v>
      </c>
      <c r="BC9" s="44">
        <v>244.74</v>
      </c>
      <c r="BD9" s="44">
        <v>242.2114804718559</v>
      </c>
      <c r="BE9" s="46">
        <v>5640136.534267637</v>
      </c>
      <c r="BF9" s="44">
        <v>244.74</v>
      </c>
      <c r="BG9" s="54">
        <v>242.2114804718559</v>
      </c>
      <c r="BH9" s="46">
        <v>5640136.534267637</v>
      </c>
      <c r="BI9" s="46">
        <v>0</v>
      </c>
      <c r="BJ9" s="55"/>
      <c r="BL9" s="56"/>
    </row>
    <row r="10" spans="1:64" ht="15">
      <c r="A10" s="37">
        <v>206190011</v>
      </c>
      <c r="B10" s="38">
        <v>1104801612</v>
      </c>
      <c r="C10" s="39" t="s">
        <v>188</v>
      </c>
      <c r="D10" s="40">
        <v>42005</v>
      </c>
      <c r="E10" s="40">
        <v>42369</v>
      </c>
      <c r="F10" s="41">
        <v>5</v>
      </c>
      <c r="G10" s="42">
        <v>3454387</v>
      </c>
      <c r="H10" s="43">
        <v>3605941.320851</v>
      </c>
      <c r="I10" s="44">
        <v>118.02</v>
      </c>
      <c r="J10" s="45">
        <v>118.02</v>
      </c>
      <c r="K10" s="42">
        <v>865849</v>
      </c>
      <c r="L10" s="43">
        <v>903836.393177</v>
      </c>
      <c r="M10" s="44">
        <v>29.58</v>
      </c>
      <c r="N10" s="45">
        <v>29.58</v>
      </c>
      <c r="O10" s="42">
        <v>859880</v>
      </c>
      <c r="P10" s="43">
        <v>928445.97132</v>
      </c>
      <c r="Q10" s="5">
        <v>30.39</v>
      </c>
      <c r="R10" s="45">
        <v>27.41</v>
      </c>
      <c r="S10" s="42">
        <v>1342818</v>
      </c>
      <c r="T10" s="46">
        <v>1449892.964502</v>
      </c>
      <c r="U10" s="44">
        <v>47.45</v>
      </c>
      <c r="V10" s="45">
        <v>26.92</v>
      </c>
      <c r="W10" s="42">
        <v>98786</v>
      </c>
      <c r="X10" s="46">
        <v>106663.096854</v>
      </c>
      <c r="Y10" s="44">
        <v>3.49</v>
      </c>
      <c r="Z10" s="45">
        <v>3.49</v>
      </c>
      <c r="AA10" s="42">
        <v>37407</v>
      </c>
      <c r="AB10" s="46">
        <v>39339.6950003865</v>
      </c>
      <c r="AC10" s="47">
        <v>1.29</v>
      </c>
      <c r="AD10" s="42">
        <v>56979.979999999996</v>
      </c>
      <c r="AE10" s="45">
        <v>1.86</v>
      </c>
      <c r="AF10" s="48">
        <v>0</v>
      </c>
      <c r="AG10" s="46">
        <v>0</v>
      </c>
      <c r="AH10" s="45">
        <v>0</v>
      </c>
      <c r="AI10" s="45">
        <v>8.79</v>
      </c>
      <c r="AJ10" s="45">
        <v>15.38</v>
      </c>
      <c r="AK10" s="45">
        <v>1.39</v>
      </c>
      <c r="AL10" s="45">
        <v>0.19</v>
      </c>
      <c r="AM10" s="45">
        <v>0</v>
      </c>
      <c r="AN10" s="49">
        <v>30554</v>
      </c>
      <c r="AO10" s="44">
        <v>234.32</v>
      </c>
      <c r="AP10" s="44">
        <v>234.13</v>
      </c>
      <c r="AQ10" s="49">
        <v>8242</v>
      </c>
      <c r="AR10" s="50">
        <v>8242</v>
      </c>
      <c r="AS10" s="51">
        <v>1931265.44</v>
      </c>
      <c r="AT10" s="5">
        <v>232.5826924921185</v>
      </c>
      <c r="AU10" s="5" t="e">
        <v>#N/A</v>
      </c>
      <c r="AV10" s="52">
        <v>232.5826924921185</v>
      </c>
      <c r="AW10" s="5">
        <v>15.95</v>
      </c>
      <c r="AX10" s="5">
        <v>3.059999999999999</v>
      </c>
      <c r="AY10" s="5">
        <v>0</v>
      </c>
      <c r="AZ10" s="5">
        <v>0</v>
      </c>
      <c r="BA10" s="5">
        <v>230.53269249211849</v>
      </c>
      <c r="BB10" s="53">
        <v>1900050.4515200406</v>
      </c>
      <c r="BC10" s="44">
        <v>234.13</v>
      </c>
      <c r="BD10" s="44">
        <v>231.71109717608735</v>
      </c>
      <c r="BE10" s="46">
        <v>1909762.862925312</v>
      </c>
      <c r="BF10" s="44">
        <v>234.13</v>
      </c>
      <c r="BG10" s="54">
        <v>231.71109717608735</v>
      </c>
      <c r="BH10" s="46">
        <v>1909762.862925312</v>
      </c>
      <c r="BI10" s="46">
        <v>0</v>
      </c>
      <c r="BJ10" s="55"/>
      <c r="BL10" s="56"/>
    </row>
    <row r="11" spans="1:64" ht="15">
      <c r="A11" s="37">
        <v>206190012</v>
      </c>
      <c r="B11" s="38">
        <v>1073619904</v>
      </c>
      <c r="C11" s="39" t="s">
        <v>189</v>
      </c>
      <c r="D11" s="40">
        <v>42005</v>
      </c>
      <c r="E11" s="40">
        <v>42369</v>
      </c>
      <c r="F11" s="41">
        <v>5</v>
      </c>
      <c r="G11" s="42">
        <v>3836924</v>
      </c>
      <c r="H11" s="43">
        <v>4005261.366652</v>
      </c>
      <c r="I11" s="44">
        <v>92.46</v>
      </c>
      <c r="J11" s="45">
        <v>92.46</v>
      </c>
      <c r="K11" s="42">
        <v>837075</v>
      </c>
      <c r="L11" s="43">
        <v>873799.991475</v>
      </c>
      <c r="M11" s="44">
        <v>20.17</v>
      </c>
      <c r="N11" s="45">
        <v>20.17</v>
      </c>
      <c r="O11" s="42">
        <v>984874</v>
      </c>
      <c r="P11" s="43">
        <v>1063406.867886</v>
      </c>
      <c r="Q11" s="5">
        <v>24.55</v>
      </c>
      <c r="R11" s="45">
        <v>24.55</v>
      </c>
      <c r="S11" s="42">
        <v>1175500</v>
      </c>
      <c r="T11" s="46">
        <v>1269233.1945</v>
      </c>
      <c r="U11" s="44">
        <v>29.3</v>
      </c>
      <c r="V11" s="45">
        <v>26.92</v>
      </c>
      <c r="W11" s="42">
        <v>30238</v>
      </c>
      <c r="X11" s="46">
        <v>32649.147882</v>
      </c>
      <c r="Y11" s="44">
        <v>0.75</v>
      </c>
      <c r="Z11" s="45">
        <v>0.75</v>
      </c>
      <c r="AA11" s="42">
        <v>18245</v>
      </c>
      <c r="AB11" s="46">
        <v>19187.6583335219</v>
      </c>
      <c r="AC11" s="47">
        <v>0.44</v>
      </c>
      <c r="AD11" s="42">
        <v>73346.56999999999</v>
      </c>
      <c r="AE11" s="45">
        <v>1.69</v>
      </c>
      <c r="AF11" s="48">
        <v>0</v>
      </c>
      <c r="AG11" s="46">
        <v>0</v>
      </c>
      <c r="AH11" s="45">
        <v>0</v>
      </c>
      <c r="AI11" s="45">
        <v>7.95</v>
      </c>
      <c r="AJ11" s="45">
        <v>15.38</v>
      </c>
      <c r="AK11" s="45">
        <v>1.39</v>
      </c>
      <c r="AL11" s="45">
        <v>0.19</v>
      </c>
      <c r="AM11" s="45">
        <v>0</v>
      </c>
      <c r="AN11" s="49">
        <v>43318</v>
      </c>
      <c r="AO11" s="44">
        <v>191.89</v>
      </c>
      <c r="AP11" s="44">
        <v>191.7</v>
      </c>
      <c r="AQ11" s="49">
        <v>33958</v>
      </c>
      <c r="AR11" s="50">
        <v>33958</v>
      </c>
      <c r="AS11" s="51">
        <v>6516200.619999999</v>
      </c>
      <c r="AT11" s="5">
        <v>190.17020355600764</v>
      </c>
      <c r="AU11" s="5" t="e">
        <v>#N/A</v>
      </c>
      <c r="AV11" s="52">
        <v>190.17020355600764</v>
      </c>
      <c r="AW11" s="5">
        <v>15.95</v>
      </c>
      <c r="AX11" s="5">
        <v>3.059999999999999</v>
      </c>
      <c r="AY11" s="5">
        <v>0</v>
      </c>
      <c r="AZ11" s="5">
        <v>0</v>
      </c>
      <c r="BA11" s="5">
        <v>188.12020355600762</v>
      </c>
      <c r="BB11" s="53">
        <v>6388185.872354907</v>
      </c>
      <c r="BC11" s="44">
        <v>191.7</v>
      </c>
      <c r="BD11" s="44">
        <v>189.7194606784946</v>
      </c>
      <c r="BE11" s="46">
        <v>6442493.44572032</v>
      </c>
      <c r="BF11" s="44">
        <v>191.7</v>
      </c>
      <c r="BG11" s="54">
        <v>189.7194606784946</v>
      </c>
      <c r="BH11" s="46">
        <v>6442493.44572032</v>
      </c>
      <c r="BI11" s="46">
        <v>0</v>
      </c>
      <c r="BJ11" s="55"/>
      <c r="BL11" s="56"/>
    </row>
    <row r="12" spans="1:64" ht="15">
      <c r="A12" s="37">
        <v>206190013</v>
      </c>
      <c r="B12" s="38">
        <v>1568544781</v>
      </c>
      <c r="C12" s="39" t="s">
        <v>190</v>
      </c>
      <c r="D12" s="40">
        <v>41791</v>
      </c>
      <c r="E12" s="40">
        <v>42155</v>
      </c>
      <c r="F12" s="41">
        <v>5</v>
      </c>
      <c r="G12" s="42">
        <v>5113851</v>
      </c>
      <c r="H12" s="43">
        <v>5391405.263025001</v>
      </c>
      <c r="I12" s="44">
        <v>73.2</v>
      </c>
      <c r="J12" s="45">
        <v>73.2</v>
      </c>
      <c r="K12" s="42">
        <v>1369955</v>
      </c>
      <c r="L12" s="43">
        <v>1444309.3076250001</v>
      </c>
      <c r="M12" s="44">
        <v>19.61</v>
      </c>
      <c r="N12" s="45">
        <v>19.61</v>
      </c>
      <c r="O12" s="42">
        <v>1154230</v>
      </c>
      <c r="P12" s="43">
        <v>1276894.63902</v>
      </c>
      <c r="Q12" s="5">
        <v>17.34</v>
      </c>
      <c r="R12" s="45">
        <v>17.34</v>
      </c>
      <c r="S12" s="42">
        <v>988144</v>
      </c>
      <c r="T12" s="46">
        <v>1093158.0154559999</v>
      </c>
      <c r="U12" s="44">
        <v>14.84</v>
      </c>
      <c r="V12" s="45">
        <v>14.84</v>
      </c>
      <c r="W12" s="42">
        <v>174245</v>
      </c>
      <c r="X12" s="46">
        <v>192762.71313</v>
      </c>
      <c r="Y12" s="44">
        <v>2.62</v>
      </c>
      <c r="Z12" s="45">
        <v>2.62</v>
      </c>
      <c r="AA12" s="42">
        <v>76328</v>
      </c>
      <c r="AB12" s="46">
        <v>81162.1066676335</v>
      </c>
      <c r="AC12" s="47">
        <v>1.1</v>
      </c>
      <c r="AD12" s="42">
        <v>127295.7</v>
      </c>
      <c r="AE12" s="45">
        <v>1.73</v>
      </c>
      <c r="AF12" s="48">
        <v>0</v>
      </c>
      <c r="AG12" s="46">
        <v>0</v>
      </c>
      <c r="AH12" s="45">
        <v>0</v>
      </c>
      <c r="AI12" s="45">
        <v>8.11</v>
      </c>
      <c r="AJ12" s="45">
        <v>15.38</v>
      </c>
      <c r="AK12" s="45">
        <v>1.39</v>
      </c>
      <c r="AL12" s="45">
        <v>0.19</v>
      </c>
      <c r="AM12" s="45">
        <v>0.02186776610303157</v>
      </c>
      <c r="AN12" s="49">
        <v>73651</v>
      </c>
      <c r="AO12" s="44">
        <v>155.51</v>
      </c>
      <c r="AP12" s="44">
        <v>155.34186776610304</v>
      </c>
      <c r="AQ12" s="49">
        <v>54812</v>
      </c>
      <c r="AR12" s="50">
        <v>54812</v>
      </c>
      <c r="AS12" s="51">
        <v>8523814.12</v>
      </c>
      <c r="AT12" s="5">
        <v>154.4695043577895</v>
      </c>
      <c r="AU12" s="5" t="e">
        <v>#N/A</v>
      </c>
      <c r="AV12" s="52">
        <v>154.4695043577895</v>
      </c>
      <c r="AW12" s="5">
        <v>15.95</v>
      </c>
      <c r="AX12" s="5">
        <v>3.059999999999999</v>
      </c>
      <c r="AY12" s="5">
        <v>0.08915058732640828</v>
      </c>
      <c r="AZ12" s="5">
        <v>0.02180785441507806</v>
      </c>
      <c r="BA12" s="5">
        <v>152.30854591604802</v>
      </c>
      <c r="BB12" s="53">
        <v>8348336.018750424</v>
      </c>
      <c r="BC12" s="44">
        <v>155.34186776610304</v>
      </c>
      <c r="BD12" s="44">
        <v>153.73696073748093</v>
      </c>
      <c r="BE12" s="46">
        <v>8426630.291942805</v>
      </c>
      <c r="BF12" s="44">
        <v>155.34186776610304</v>
      </c>
      <c r="BG12" s="54">
        <v>153.73696073748093</v>
      </c>
      <c r="BH12" s="46">
        <v>8426630.291942805</v>
      </c>
      <c r="BI12" s="46">
        <v>0</v>
      </c>
      <c r="BJ12" s="55"/>
      <c r="BL12" s="56"/>
    </row>
    <row r="13" spans="1:64" ht="15">
      <c r="A13" s="37">
        <v>206210891</v>
      </c>
      <c r="B13" s="38">
        <v>1497738363</v>
      </c>
      <c r="C13" s="39" t="s">
        <v>191</v>
      </c>
      <c r="D13" s="40">
        <v>41913</v>
      </c>
      <c r="E13" s="40">
        <v>42277</v>
      </c>
      <c r="F13" s="41">
        <v>7</v>
      </c>
      <c r="G13" s="42">
        <v>1093679</v>
      </c>
      <c r="H13" s="43">
        <v>1146510.257774</v>
      </c>
      <c r="I13" s="44">
        <v>186.52</v>
      </c>
      <c r="J13" s="45">
        <v>162.18</v>
      </c>
      <c r="K13" s="42">
        <v>269614</v>
      </c>
      <c r="L13" s="43">
        <v>282637.973884</v>
      </c>
      <c r="M13" s="44">
        <v>45.98</v>
      </c>
      <c r="N13" s="45">
        <v>44.57</v>
      </c>
      <c r="O13" s="42">
        <v>342087</v>
      </c>
      <c r="P13" s="43">
        <v>372619.97518500005</v>
      </c>
      <c r="Q13" s="5">
        <v>60.62</v>
      </c>
      <c r="R13" s="45">
        <v>30.55</v>
      </c>
      <c r="S13" s="42">
        <v>433960</v>
      </c>
      <c r="T13" s="46">
        <v>472693.0998</v>
      </c>
      <c r="U13" s="44">
        <v>76.9</v>
      </c>
      <c r="V13" s="45">
        <v>32.99</v>
      </c>
      <c r="W13" s="42">
        <v>33765</v>
      </c>
      <c r="X13" s="46">
        <v>36778.695075</v>
      </c>
      <c r="Y13" s="44">
        <v>5.98</v>
      </c>
      <c r="Z13" s="45">
        <v>4.01</v>
      </c>
      <c r="AA13" s="42">
        <v>10111</v>
      </c>
      <c r="AB13" s="46">
        <v>10683.9566667813</v>
      </c>
      <c r="AC13" s="47">
        <v>1.74</v>
      </c>
      <c r="AD13" s="42">
        <v>12123.4</v>
      </c>
      <c r="AE13" s="45">
        <v>1.97</v>
      </c>
      <c r="AF13" s="48">
        <v>0</v>
      </c>
      <c r="AG13" s="46">
        <v>0</v>
      </c>
      <c r="AH13" s="45">
        <v>0</v>
      </c>
      <c r="AI13" s="45">
        <v>9.54</v>
      </c>
      <c r="AJ13" s="45">
        <v>0</v>
      </c>
      <c r="AK13" s="45">
        <v>1.39</v>
      </c>
      <c r="AL13" s="45">
        <v>0.19</v>
      </c>
      <c r="AM13" s="45">
        <v>0</v>
      </c>
      <c r="AN13" s="49">
        <v>6147</v>
      </c>
      <c r="AO13" s="44">
        <v>291.1</v>
      </c>
      <c r="AP13" s="44">
        <v>288.94000000000005</v>
      </c>
      <c r="AQ13" s="49">
        <v>456</v>
      </c>
      <c r="AR13" s="50">
        <v>456</v>
      </c>
      <c r="AS13" s="51">
        <v>132741.6</v>
      </c>
      <c r="AT13" s="5">
        <v>277.74911003472323</v>
      </c>
      <c r="AU13" s="5" t="e">
        <v>#N/A</v>
      </c>
      <c r="AV13" s="52">
        <v>277.74911003472323</v>
      </c>
      <c r="AW13" s="5">
        <v>0</v>
      </c>
      <c r="AX13" s="5">
        <v>3.059999999999999</v>
      </c>
      <c r="AY13" s="5">
        <v>0</v>
      </c>
      <c r="AZ13" s="5">
        <v>0</v>
      </c>
      <c r="BA13" s="5">
        <v>276.2691100347232</v>
      </c>
      <c r="BB13" s="53">
        <v>125978.71417583378</v>
      </c>
      <c r="BC13" s="44">
        <v>290.91</v>
      </c>
      <c r="BD13" s="44">
        <v>287.9044773394933</v>
      </c>
      <c r="BE13" s="46">
        <v>131284.44166680897</v>
      </c>
      <c r="BF13" s="44">
        <v>288.94000000000005</v>
      </c>
      <c r="BG13" s="54">
        <v>285.954830299657</v>
      </c>
      <c r="BH13" s="46">
        <v>130395.40261664358</v>
      </c>
      <c r="BI13" s="46">
        <v>889.0390501653892</v>
      </c>
      <c r="BJ13" s="55"/>
      <c r="BL13" s="56"/>
    </row>
    <row r="14" spans="1:64" ht="15">
      <c r="A14" s="37">
        <v>206572209</v>
      </c>
      <c r="B14" s="38">
        <v>1720071954</v>
      </c>
      <c r="C14" s="39" t="s">
        <v>192</v>
      </c>
      <c r="D14" s="40">
        <v>41913</v>
      </c>
      <c r="E14" s="40">
        <v>42277</v>
      </c>
      <c r="F14" s="41">
        <v>2</v>
      </c>
      <c r="G14" s="42">
        <v>4834751</v>
      </c>
      <c r="H14" s="43">
        <v>5068298.481806</v>
      </c>
      <c r="I14" s="44">
        <v>112.48</v>
      </c>
      <c r="J14" s="45">
        <v>112.48</v>
      </c>
      <c r="K14" s="42">
        <v>1386060</v>
      </c>
      <c r="L14" s="43">
        <v>1453015.01436</v>
      </c>
      <c r="M14" s="44">
        <v>32.25</v>
      </c>
      <c r="N14" s="45">
        <v>32.25</v>
      </c>
      <c r="O14" s="42">
        <v>1433584</v>
      </c>
      <c r="P14" s="43">
        <v>1561538.5399200001</v>
      </c>
      <c r="Q14" s="5">
        <v>34.66</v>
      </c>
      <c r="R14" s="45">
        <v>31.2</v>
      </c>
      <c r="S14" s="42">
        <v>878149</v>
      </c>
      <c r="T14" s="46">
        <v>956528.1889950001</v>
      </c>
      <c r="U14" s="44">
        <v>21.23</v>
      </c>
      <c r="V14" s="45">
        <v>21.23</v>
      </c>
      <c r="W14" s="42">
        <v>67088</v>
      </c>
      <c r="X14" s="46">
        <v>73075.93944</v>
      </c>
      <c r="Y14" s="44">
        <v>1.62</v>
      </c>
      <c r="Z14" s="45">
        <v>1.62</v>
      </c>
      <c r="AA14" s="42">
        <v>25137</v>
      </c>
      <c r="AB14" s="46">
        <v>26561.4300002849</v>
      </c>
      <c r="AC14" s="47">
        <v>0.59</v>
      </c>
      <c r="AD14" s="42">
        <v>84863.79999999999</v>
      </c>
      <c r="AE14" s="45">
        <v>1.88</v>
      </c>
      <c r="AF14" s="48">
        <v>0</v>
      </c>
      <c r="AG14" s="46">
        <v>0</v>
      </c>
      <c r="AH14" s="45">
        <v>0</v>
      </c>
      <c r="AI14" s="45">
        <v>8.75</v>
      </c>
      <c r="AJ14" s="45">
        <v>15.38</v>
      </c>
      <c r="AK14" s="45">
        <v>1.39</v>
      </c>
      <c r="AL14" s="45">
        <v>0.19</v>
      </c>
      <c r="AM14" s="45">
        <v>0</v>
      </c>
      <c r="AN14" s="49">
        <v>45058</v>
      </c>
      <c r="AO14" s="44">
        <v>226.96</v>
      </c>
      <c r="AP14" s="44">
        <v>226.76999999999998</v>
      </c>
      <c r="AQ14" s="49">
        <v>37399</v>
      </c>
      <c r="AR14" s="50">
        <v>37399</v>
      </c>
      <c r="AS14" s="51">
        <v>8488077.040000001</v>
      </c>
      <c r="AT14" s="5">
        <v>213.3847280908925</v>
      </c>
      <c r="AU14" s="5" t="e">
        <v>#N/A</v>
      </c>
      <c r="AV14" s="52">
        <v>213.3847280908925</v>
      </c>
      <c r="AW14" s="5">
        <v>15.95</v>
      </c>
      <c r="AX14" s="5">
        <v>3.059999999999999</v>
      </c>
      <c r="AY14" s="5">
        <v>0</v>
      </c>
      <c r="AZ14" s="5">
        <v>0</v>
      </c>
      <c r="BA14" s="5">
        <v>211.3347280908925</v>
      </c>
      <c r="BB14" s="53">
        <v>7903707.495871289</v>
      </c>
      <c r="BC14" s="44">
        <v>226.77</v>
      </c>
      <c r="BD14" s="44">
        <v>224.4271366617748</v>
      </c>
      <c r="BE14" s="46">
        <v>8393350.484013716</v>
      </c>
      <c r="BF14" s="44">
        <v>226.76999999999998</v>
      </c>
      <c r="BG14" s="54">
        <v>224.42713666177477</v>
      </c>
      <c r="BH14" s="46">
        <v>8393350.484013714</v>
      </c>
      <c r="BI14" s="46">
        <v>0</v>
      </c>
      <c r="BJ14" s="55"/>
      <c r="BL14" s="56"/>
    </row>
    <row r="15" spans="1:64" ht="15">
      <c r="A15" s="37">
        <v>206190015</v>
      </c>
      <c r="B15" s="38">
        <v>1760470736</v>
      </c>
      <c r="C15" s="39" t="s">
        <v>193</v>
      </c>
      <c r="D15" s="40">
        <v>42005</v>
      </c>
      <c r="E15" s="40">
        <v>42369</v>
      </c>
      <c r="F15" s="41">
        <v>5</v>
      </c>
      <c r="G15" s="42">
        <v>5634849</v>
      </c>
      <c r="H15" s="43">
        <v>5882066.730177</v>
      </c>
      <c r="I15" s="44">
        <v>94.52</v>
      </c>
      <c r="J15" s="45">
        <v>94.52</v>
      </c>
      <c r="K15" s="42">
        <v>1162324</v>
      </c>
      <c r="L15" s="43">
        <v>1213318.640852</v>
      </c>
      <c r="M15" s="44">
        <v>19.5</v>
      </c>
      <c r="N15" s="45">
        <v>19.5</v>
      </c>
      <c r="O15" s="42">
        <v>1274788</v>
      </c>
      <c r="P15" s="43">
        <v>1376438.320332</v>
      </c>
      <c r="Q15" s="5">
        <v>22.12</v>
      </c>
      <c r="R15" s="45">
        <v>22.12</v>
      </c>
      <c r="S15" s="42">
        <v>1572998</v>
      </c>
      <c r="T15" s="46">
        <v>1698427.287522</v>
      </c>
      <c r="U15" s="44">
        <v>27.29</v>
      </c>
      <c r="V15" s="45">
        <v>26.92</v>
      </c>
      <c r="W15" s="42">
        <v>303511</v>
      </c>
      <c r="X15" s="46">
        <v>327712.663629</v>
      </c>
      <c r="Y15" s="44">
        <v>5.27</v>
      </c>
      <c r="Z15" s="45">
        <v>4.05</v>
      </c>
      <c r="AA15" s="42">
        <v>32871</v>
      </c>
      <c r="AB15" s="46">
        <v>34569.3350003397</v>
      </c>
      <c r="AC15" s="47">
        <v>0.56</v>
      </c>
      <c r="AD15" s="42">
        <v>107292.09</v>
      </c>
      <c r="AE15" s="45">
        <v>1.72</v>
      </c>
      <c r="AF15" s="48">
        <v>0</v>
      </c>
      <c r="AG15" s="46">
        <v>0</v>
      </c>
      <c r="AH15" s="45">
        <v>0</v>
      </c>
      <c r="AI15" s="45">
        <v>8.09</v>
      </c>
      <c r="AJ15" s="45">
        <v>15.38</v>
      </c>
      <c r="AK15" s="45">
        <v>1.39</v>
      </c>
      <c r="AL15" s="45">
        <v>0.19</v>
      </c>
      <c r="AM15" s="45">
        <v>0</v>
      </c>
      <c r="AN15" s="49">
        <v>62228</v>
      </c>
      <c r="AO15" s="44">
        <v>195.66</v>
      </c>
      <c r="AP15" s="44">
        <v>194.25</v>
      </c>
      <c r="AQ15" s="49">
        <v>49533</v>
      </c>
      <c r="AR15" s="50">
        <v>49533</v>
      </c>
      <c r="AS15" s="51">
        <v>9691626.78</v>
      </c>
      <c r="AT15" s="5">
        <v>186.15364342234875</v>
      </c>
      <c r="AU15" s="5" t="e">
        <v>#N/A</v>
      </c>
      <c r="AV15" s="52">
        <v>186.15364342234875</v>
      </c>
      <c r="AW15" s="5">
        <v>15.95</v>
      </c>
      <c r="AX15" s="5">
        <v>3.059999999999999</v>
      </c>
      <c r="AY15" s="5">
        <v>0</v>
      </c>
      <c r="AZ15" s="5">
        <v>0</v>
      </c>
      <c r="BA15" s="5">
        <v>184.10364342234874</v>
      </c>
      <c r="BB15" s="53">
        <v>9119205.7696392</v>
      </c>
      <c r="BC15" s="44">
        <v>195.47</v>
      </c>
      <c r="BD15" s="44">
        <v>193.45051110498355</v>
      </c>
      <c r="BE15" s="46">
        <v>9582184.16656315</v>
      </c>
      <c r="BF15" s="44">
        <v>194.25</v>
      </c>
      <c r="BG15" s="54">
        <v>192.24311547625237</v>
      </c>
      <c r="BH15" s="46">
        <v>9522378.238885209</v>
      </c>
      <c r="BI15" s="46">
        <v>59805.92767794058</v>
      </c>
      <c r="BJ15" s="55"/>
      <c r="BL15" s="56"/>
    </row>
    <row r="16" spans="1:64" ht="15">
      <c r="A16" s="37">
        <v>206070892</v>
      </c>
      <c r="B16" s="38">
        <v>1720139355</v>
      </c>
      <c r="C16" s="39" t="s">
        <v>194</v>
      </c>
      <c r="D16" s="40">
        <v>42005</v>
      </c>
      <c r="E16" s="40">
        <v>42369</v>
      </c>
      <c r="F16" s="41">
        <v>7</v>
      </c>
      <c r="G16" s="42">
        <v>1292798</v>
      </c>
      <c r="H16" s="43">
        <v>1349516.926654</v>
      </c>
      <c r="I16" s="44">
        <v>90.82</v>
      </c>
      <c r="J16" s="45">
        <v>90.82</v>
      </c>
      <c r="K16" s="42">
        <v>397627</v>
      </c>
      <c r="L16" s="43">
        <v>415072.089371</v>
      </c>
      <c r="M16" s="44">
        <v>27.93</v>
      </c>
      <c r="N16" s="45">
        <v>27.93</v>
      </c>
      <c r="O16" s="42">
        <v>395924</v>
      </c>
      <c r="P16" s="43">
        <v>427494.583836</v>
      </c>
      <c r="Q16" s="5">
        <v>28.77</v>
      </c>
      <c r="R16" s="45">
        <v>28.77</v>
      </c>
      <c r="S16" s="42">
        <v>236553</v>
      </c>
      <c r="T16" s="46">
        <v>255415.499667</v>
      </c>
      <c r="U16" s="44">
        <v>17.19</v>
      </c>
      <c r="V16" s="45">
        <v>17.19</v>
      </c>
      <c r="W16" s="42">
        <v>0</v>
      </c>
      <c r="X16" s="46">
        <v>0</v>
      </c>
      <c r="Y16" s="44">
        <v>0</v>
      </c>
      <c r="Z16" s="45">
        <v>0</v>
      </c>
      <c r="AA16" s="42">
        <v>25751</v>
      </c>
      <c r="AB16" s="46">
        <v>27081.4683335994</v>
      </c>
      <c r="AC16" s="47">
        <v>1.82</v>
      </c>
      <c r="AD16" s="42">
        <v>26671.48</v>
      </c>
      <c r="AE16" s="45">
        <v>1.79</v>
      </c>
      <c r="AF16" s="48">
        <v>0</v>
      </c>
      <c r="AG16" s="46">
        <v>0</v>
      </c>
      <c r="AH16" s="45">
        <v>0</v>
      </c>
      <c r="AI16" s="45">
        <v>8.75</v>
      </c>
      <c r="AJ16" s="45">
        <v>15.38</v>
      </c>
      <c r="AK16" s="45">
        <v>1.39</v>
      </c>
      <c r="AL16" s="45">
        <v>0.19</v>
      </c>
      <c r="AM16" s="45">
        <v>0</v>
      </c>
      <c r="AN16" s="49">
        <v>14859</v>
      </c>
      <c r="AO16" s="44">
        <v>194.03</v>
      </c>
      <c r="AP16" s="44">
        <v>193.83999999999997</v>
      </c>
      <c r="AQ16" s="49">
        <v>12949</v>
      </c>
      <c r="AR16" s="50">
        <v>12949</v>
      </c>
      <c r="AS16" s="51">
        <v>2512494.47</v>
      </c>
      <c r="AT16" s="5">
        <v>211.79401120627512</v>
      </c>
      <c r="AU16" s="5" t="e">
        <v>#N/A</v>
      </c>
      <c r="AV16" s="52">
        <v>211.79401120627512</v>
      </c>
      <c r="AW16" s="5">
        <v>15.95</v>
      </c>
      <c r="AX16" s="5">
        <v>3.059999999999999</v>
      </c>
      <c r="AY16" s="5">
        <v>0</v>
      </c>
      <c r="AZ16" s="5">
        <v>0</v>
      </c>
      <c r="BA16" s="5">
        <v>209.7440112062751</v>
      </c>
      <c r="BB16" s="53">
        <v>2715975.201110056</v>
      </c>
      <c r="BC16" s="44">
        <v>193.84</v>
      </c>
      <c r="BD16" s="44">
        <v>191.83735137151487</v>
      </c>
      <c r="BE16" s="46">
        <v>2484101.862909746</v>
      </c>
      <c r="BF16" s="44">
        <v>193.83999999999997</v>
      </c>
      <c r="BG16" s="54">
        <v>191.83735137151484</v>
      </c>
      <c r="BH16" s="46">
        <v>2484101.862909746</v>
      </c>
      <c r="BI16" s="46">
        <v>0</v>
      </c>
      <c r="BJ16" s="55"/>
      <c r="BL16" s="56"/>
    </row>
    <row r="17" spans="1:64" ht="15">
      <c r="A17" s="37">
        <v>206190018</v>
      </c>
      <c r="B17" s="38">
        <v>1629339809</v>
      </c>
      <c r="C17" s="39" t="s">
        <v>195</v>
      </c>
      <c r="D17" s="40">
        <v>42005</v>
      </c>
      <c r="E17" s="40">
        <v>42369</v>
      </c>
      <c r="F17" s="41">
        <v>5</v>
      </c>
      <c r="G17" s="42">
        <v>2810403</v>
      </c>
      <c r="H17" s="43">
        <v>2933703.810819</v>
      </c>
      <c r="I17" s="44">
        <v>87.27</v>
      </c>
      <c r="J17" s="45">
        <v>87.27</v>
      </c>
      <c r="K17" s="42">
        <v>768142</v>
      </c>
      <c r="L17" s="43">
        <v>801842.693966</v>
      </c>
      <c r="M17" s="44">
        <v>23.85</v>
      </c>
      <c r="N17" s="45">
        <v>23.85</v>
      </c>
      <c r="O17" s="42">
        <v>462358</v>
      </c>
      <c r="P17" s="43">
        <v>499225.964562</v>
      </c>
      <c r="Q17" s="5">
        <v>14.85</v>
      </c>
      <c r="R17" s="45">
        <v>14.85</v>
      </c>
      <c r="S17" s="42">
        <v>795459</v>
      </c>
      <c r="T17" s="46">
        <v>858888.105201</v>
      </c>
      <c r="U17" s="44">
        <v>25.55</v>
      </c>
      <c r="V17" s="45">
        <v>25.55</v>
      </c>
      <c r="W17" s="42">
        <v>57072</v>
      </c>
      <c r="X17" s="46">
        <v>61622.864208</v>
      </c>
      <c r="Y17" s="44">
        <v>1.83</v>
      </c>
      <c r="Z17" s="45">
        <v>1.83</v>
      </c>
      <c r="AA17" s="42">
        <v>58175</v>
      </c>
      <c r="AB17" s="46">
        <v>61180.7083339345</v>
      </c>
      <c r="AC17" s="47">
        <v>1.82</v>
      </c>
      <c r="AD17" s="42">
        <v>58798.49</v>
      </c>
      <c r="AE17" s="45">
        <v>1.75</v>
      </c>
      <c r="AF17" s="48">
        <v>0</v>
      </c>
      <c r="AG17" s="46">
        <v>0</v>
      </c>
      <c r="AH17" s="45">
        <v>0</v>
      </c>
      <c r="AI17" s="45">
        <v>8.1</v>
      </c>
      <c r="AJ17" s="45">
        <v>15.38</v>
      </c>
      <c r="AK17" s="45">
        <v>1.39</v>
      </c>
      <c r="AL17" s="45">
        <v>0.19</v>
      </c>
      <c r="AM17" s="45">
        <v>0.22975588356729976</v>
      </c>
      <c r="AN17" s="49">
        <v>33616</v>
      </c>
      <c r="AO17" s="44">
        <v>181.98</v>
      </c>
      <c r="AP17" s="44">
        <v>182.01975588356729</v>
      </c>
      <c r="AQ17" s="49">
        <v>23508</v>
      </c>
      <c r="AR17" s="50">
        <v>23508</v>
      </c>
      <c r="AS17" s="51">
        <v>4277985.84</v>
      </c>
      <c r="AT17" s="5">
        <v>180.21247184789846</v>
      </c>
      <c r="AU17" s="5" t="e">
        <v>#N/A</v>
      </c>
      <c r="AV17" s="52">
        <v>180.21247184789846</v>
      </c>
      <c r="AW17" s="5">
        <v>15.95</v>
      </c>
      <c r="AX17" s="5">
        <v>3.059999999999999</v>
      </c>
      <c r="AY17" s="5">
        <v>4.105029626713504</v>
      </c>
      <c r="AZ17" s="5">
        <v>0.2291272732071687</v>
      </c>
      <c r="BA17" s="5">
        <v>173.8283149479778</v>
      </c>
      <c r="BB17" s="53">
        <v>4086356.027797062</v>
      </c>
      <c r="BC17" s="44">
        <v>182.01975588356729</v>
      </c>
      <c r="BD17" s="44">
        <v>180.13922753814103</v>
      </c>
      <c r="BE17" s="46">
        <v>4234712.96096662</v>
      </c>
      <c r="BF17" s="44">
        <v>182.01975588356729</v>
      </c>
      <c r="BG17" s="54">
        <v>180.13922753814103</v>
      </c>
      <c r="BH17" s="46">
        <v>4234712.96096662</v>
      </c>
      <c r="BI17" s="46">
        <v>0</v>
      </c>
      <c r="BJ17" s="55"/>
      <c r="BL17" s="56"/>
    </row>
    <row r="18" spans="1:64" ht="15">
      <c r="A18" s="37">
        <v>206100744</v>
      </c>
      <c r="B18" s="38">
        <v>1760547160</v>
      </c>
      <c r="C18" s="39" t="s">
        <v>196</v>
      </c>
      <c r="D18" s="40">
        <v>42005</v>
      </c>
      <c r="E18" s="40">
        <v>42369</v>
      </c>
      <c r="F18" s="41">
        <v>6</v>
      </c>
      <c r="G18" s="42">
        <v>912386</v>
      </c>
      <c r="H18" s="43">
        <v>952415.1109780001</v>
      </c>
      <c r="I18" s="44">
        <v>57.99</v>
      </c>
      <c r="J18" s="45">
        <v>57.99</v>
      </c>
      <c r="K18" s="42">
        <v>310360</v>
      </c>
      <c r="L18" s="43">
        <v>323976.42428000004</v>
      </c>
      <c r="M18" s="44">
        <v>19.72</v>
      </c>
      <c r="N18" s="45">
        <v>19.72</v>
      </c>
      <c r="O18" s="42">
        <v>324353</v>
      </c>
      <c r="P18" s="43">
        <v>350216.583867</v>
      </c>
      <c r="Q18" s="5">
        <v>21.32</v>
      </c>
      <c r="R18" s="45">
        <v>21.32</v>
      </c>
      <c r="S18" s="42">
        <v>254795</v>
      </c>
      <c r="T18" s="46">
        <v>275112.098505</v>
      </c>
      <c r="U18" s="44">
        <v>16.75</v>
      </c>
      <c r="V18" s="45">
        <v>16.75</v>
      </c>
      <c r="W18" s="42">
        <v>24805</v>
      </c>
      <c r="X18" s="46">
        <v>26782.925895</v>
      </c>
      <c r="Y18" s="44">
        <v>1.63</v>
      </c>
      <c r="Z18" s="45">
        <v>1.63</v>
      </c>
      <c r="AA18" s="42">
        <v>7179</v>
      </c>
      <c r="AB18" s="46">
        <v>7549.91500007418</v>
      </c>
      <c r="AC18" s="47">
        <v>0.46</v>
      </c>
      <c r="AD18" s="42">
        <v>27883.82</v>
      </c>
      <c r="AE18" s="45">
        <v>1.7</v>
      </c>
      <c r="AF18" s="48">
        <v>0</v>
      </c>
      <c r="AG18" s="46">
        <v>0</v>
      </c>
      <c r="AH18" s="45">
        <v>0</v>
      </c>
      <c r="AI18" s="45">
        <v>7.83</v>
      </c>
      <c r="AJ18" s="45">
        <v>15.38</v>
      </c>
      <c r="AK18" s="45">
        <v>1.39</v>
      </c>
      <c r="AL18" s="45">
        <v>0.19</v>
      </c>
      <c r="AM18" s="45">
        <v>0</v>
      </c>
      <c r="AN18" s="49">
        <v>16425</v>
      </c>
      <c r="AO18" s="44">
        <v>144.36</v>
      </c>
      <c r="AP18" s="44">
        <v>144.17</v>
      </c>
      <c r="AQ18" s="49">
        <v>15649</v>
      </c>
      <c r="AR18" s="50">
        <v>15649</v>
      </c>
      <c r="AS18" s="51">
        <v>2259089.64</v>
      </c>
      <c r="AT18" s="5">
        <v>135.70803421892012</v>
      </c>
      <c r="AU18" s="5" t="e">
        <v>#N/A</v>
      </c>
      <c r="AV18" s="52">
        <v>135.70803421892012</v>
      </c>
      <c r="AW18" s="5">
        <v>15.95</v>
      </c>
      <c r="AX18" s="5">
        <v>3.059999999999999</v>
      </c>
      <c r="AY18" s="5">
        <v>0</v>
      </c>
      <c r="AZ18" s="5">
        <v>0</v>
      </c>
      <c r="BA18" s="5">
        <v>133.6580342189201</v>
      </c>
      <c r="BB18" s="53">
        <v>2091614.5774918809</v>
      </c>
      <c r="BC18" s="44">
        <v>144.17000000000002</v>
      </c>
      <c r="BD18" s="44">
        <v>142.6805145853864</v>
      </c>
      <c r="BE18" s="46">
        <v>2232807.3727467116</v>
      </c>
      <c r="BF18" s="44">
        <v>144.17</v>
      </c>
      <c r="BG18" s="54">
        <v>142.68051458538636</v>
      </c>
      <c r="BH18" s="46">
        <v>2232807.372746711</v>
      </c>
      <c r="BI18" s="46">
        <v>0</v>
      </c>
      <c r="BJ18" s="55"/>
      <c r="BL18" s="56"/>
    </row>
    <row r="19" spans="1:64" ht="15">
      <c r="A19" s="37">
        <v>206430759</v>
      </c>
      <c r="B19" s="38">
        <v>1548558521</v>
      </c>
      <c r="C19" s="39" t="s">
        <v>197</v>
      </c>
      <c r="D19" s="40">
        <v>42005</v>
      </c>
      <c r="E19" s="40">
        <v>42369</v>
      </c>
      <c r="F19" s="41">
        <v>7</v>
      </c>
      <c r="G19" s="42">
        <v>3498173</v>
      </c>
      <c r="H19" s="43">
        <v>3651648.344029</v>
      </c>
      <c r="I19" s="44">
        <v>137.47</v>
      </c>
      <c r="J19" s="45">
        <v>137.47</v>
      </c>
      <c r="K19" s="42">
        <v>933951</v>
      </c>
      <c r="L19" s="43">
        <v>974926.232223</v>
      </c>
      <c r="M19" s="44">
        <v>36.7</v>
      </c>
      <c r="N19" s="45">
        <v>36.7</v>
      </c>
      <c r="O19" s="42">
        <v>598092</v>
      </c>
      <c r="P19" s="43">
        <v>645783.257988</v>
      </c>
      <c r="Q19" s="5">
        <v>24.31</v>
      </c>
      <c r="R19" s="45">
        <v>24.31</v>
      </c>
      <c r="S19" s="42">
        <v>851672</v>
      </c>
      <c r="T19" s="46">
        <v>919583.473608</v>
      </c>
      <c r="U19" s="44">
        <v>34.62</v>
      </c>
      <c r="V19" s="45">
        <v>32.99</v>
      </c>
      <c r="W19" s="42">
        <v>56786</v>
      </c>
      <c r="X19" s="46">
        <v>61314.058854</v>
      </c>
      <c r="Y19" s="44">
        <v>2.31</v>
      </c>
      <c r="Z19" s="45">
        <v>2.31</v>
      </c>
      <c r="AA19" s="42">
        <v>63931</v>
      </c>
      <c r="AB19" s="46">
        <v>67234.1016673273</v>
      </c>
      <c r="AC19" s="47">
        <v>2.53</v>
      </c>
      <c r="AD19" s="42">
        <v>46675.09</v>
      </c>
      <c r="AE19" s="45">
        <v>1.76</v>
      </c>
      <c r="AF19" s="48">
        <v>0</v>
      </c>
      <c r="AG19" s="46">
        <v>0</v>
      </c>
      <c r="AH19" s="45">
        <v>0</v>
      </c>
      <c r="AI19" s="45">
        <v>8.95</v>
      </c>
      <c r="AJ19" s="45">
        <v>15.38</v>
      </c>
      <c r="AK19" s="45">
        <v>1.39</v>
      </c>
      <c r="AL19" s="45">
        <v>0.19</v>
      </c>
      <c r="AM19" s="45">
        <v>0</v>
      </c>
      <c r="AN19" s="49">
        <v>26563</v>
      </c>
      <c r="AO19" s="44">
        <v>263.98</v>
      </c>
      <c r="AP19" s="44">
        <v>263.79</v>
      </c>
      <c r="AQ19" s="49">
        <v>14594</v>
      </c>
      <c r="AR19" s="50">
        <v>14594</v>
      </c>
      <c r="AS19" s="51">
        <v>3852524.12</v>
      </c>
      <c r="AT19" s="5">
        <v>249.90162257339023</v>
      </c>
      <c r="AU19" s="5" t="e">
        <v>#N/A</v>
      </c>
      <c r="AV19" s="52">
        <v>249.90162257339023</v>
      </c>
      <c r="AW19" s="5">
        <v>15.95</v>
      </c>
      <c r="AX19" s="5">
        <v>3.059999999999999</v>
      </c>
      <c r="AY19" s="5">
        <v>0</v>
      </c>
      <c r="AZ19" s="5">
        <v>0</v>
      </c>
      <c r="BA19" s="5">
        <v>247.85162257339022</v>
      </c>
      <c r="BB19" s="53">
        <v>3617146.579836057</v>
      </c>
      <c r="BC19" s="44">
        <v>263.79</v>
      </c>
      <c r="BD19" s="44">
        <v>261.0646663139285</v>
      </c>
      <c r="BE19" s="46">
        <v>3809977.7401854726</v>
      </c>
      <c r="BF19" s="44">
        <v>263.79</v>
      </c>
      <c r="BG19" s="54">
        <v>261.0646663139285</v>
      </c>
      <c r="BH19" s="46">
        <v>3809977.7401854726</v>
      </c>
      <c r="BI19" s="46">
        <v>0</v>
      </c>
      <c r="BJ19" s="55"/>
      <c r="BL19" s="56"/>
    </row>
    <row r="20" spans="1:64" ht="15">
      <c r="A20" s="37">
        <v>206301287</v>
      </c>
      <c r="B20" s="38">
        <v>1326037847</v>
      </c>
      <c r="C20" s="39" t="s">
        <v>198</v>
      </c>
      <c r="D20" s="40">
        <v>42005</v>
      </c>
      <c r="E20" s="40">
        <v>42369</v>
      </c>
      <c r="F20" s="41">
        <v>6</v>
      </c>
      <c r="G20" s="42">
        <v>3944536</v>
      </c>
      <c r="H20" s="43">
        <v>4117594.6279280004</v>
      </c>
      <c r="I20" s="44">
        <v>98.32</v>
      </c>
      <c r="J20" s="45">
        <v>98.32</v>
      </c>
      <c r="K20" s="42">
        <v>795120</v>
      </c>
      <c r="L20" s="43">
        <v>830004.2997600001</v>
      </c>
      <c r="M20" s="44">
        <v>19.82</v>
      </c>
      <c r="N20" s="45">
        <v>19.82</v>
      </c>
      <c r="O20" s="42">
        <v>719164</v>
      </c>
      <c r="P20" s="43">
        <v>776509.418196</v>
      </c>
      <c r="Q20" s="5">
        <v>18.54</v>
      </c>
      <c r="R20" s="45">
        <v>18.54</v>
      </c>
      <c r="S20" s="42">
        <v>924575</v>
      </c>
      <c r="T20" s="46">
        <v>998299.685925</v>
      </c>
      <c r="U20" s="44">
        <v>23.84</v>
      </c>
      <c r="V20" s="45">
        <v>23.84</v>
      </c>
      <c r="W20" s="42">
        <v>227347</v>
      </c>
      <c r="X20" s="46">
        <v>245475.422433</v>
      </c>
      <c r="Y20" s="44">
        <v>5.86</v>
      </c>
      <c r="Z20" s="45">
        <v>4.25</v>
      </c>
      <c r="AA20" s="42">
        <v>29259</v>
      </c>
      <c r="AB20" s="46">
        <v>30770.7150003023</v>
      </c>
      <c r="AC20" s="47">
        <v>0.73</v>
      </c>
      <c r="AD20" s="42">
        <v>78195.93</v>
      </c>
      <c r="AE20" s="45">
        <v>1.87</v>
      </c>
      <c r="AF20" s="48">
        <v>0</v>
      </c>
      <c r="AG20" s="46">
        <v>0</v>
      </c>
      <c r="AH20" s="45">
        <v>0</v>
      </c>
      <c r="AI20" s="45">
        <v>8.6</v>
      </c>
      <c r="AJ20" s="45">
        <v>15.38</v>
      </c>
      <c r="AK20" s="45">
        <v>1.39</v>
      </c>
      <c r="AL20" s="45">
        <v>0.19</v>
      </c>
      <c r="AM20" s="45">
        <v>0</v>
      </c>
      <c r="AN20" s="49">
        <v>41879</v>
      </c>
      <c r="AO20" s="44">
        <v>194.54</v>
      </c>
      <c r="AP20" s="44">
        <v>192.73999999999995</v>
      </c>
      <c r="AQ20" s="49">
        <v>31578</v>
      </c>
      <c r="AR20" s="50">
        <v>31578</v>
      </c>
      <c r="AS20" s="51">
        <v>6143184.12</v>
      </c>
      <c r="AT20" s="5">
        <v>187.09813157259032</v>
      </c>
      <c r="AU20" s="5" t="e">
        <v>#N/A</v>
      </c>
      <c r="AV20" s="52">
        <v>187.09813157259032</v>
      </c>
      <c r="AW20" s="5">
        <v>15.95</v>
      </c>
      <c r="AX20" s="5">
        <v>3.059999999999999</v>
      </c>
      <c r="AY20" s="5">
        <v>0</v>
      </c>
      <c r="AZ20" s="5">
        <v>0</v>
      </c>
      <c r="BA20" s="5">
        <v>185.0481315725903</v>
      </c>
      <c r="BB20" s="53">
        <v>5843449.898799256</v>
      </c>
      <c r="BC20" s="44">
        <v>194.35</v>
      </c>
      <c r="BD20" s="44">
        <v>192.3420823310664</v>
      </c>
      <c r="BE20" s="46">
        <v>6073778.275850414</v>
      </c>
      <c r="BF20" s="44">
        <v>192.73999999999995</v>
      </c>
      <c r="BG20" s="54">
        <v>190.74871596856048</v>
      </c>
      <c r="BH20" s="46">
        <v>6023462.952855202</v>
      </c>
      <c r="BI20" s="46">
        <v>50315.32299521193</v>
      </c>
      <c r="BJ20" s="55"/>
      <c r="BL20" s="56"/>
    </row>
    <row r="21" spans="1:64" ht="15">
      <c r="A21" s="37">
        <v>206331091</v>
      </c>
      <c r="B21" s="38">
        <v>1659504991</v>
      </c>
      <c r="C21" s="39" t="s">
        <v>199</v>
      </c>
      <c r="D21" s="40">
        <v>41791</v>
      </c>
      <c r="E21" s="40">
        <v>42155</v>
      </c>
      <c r="F21" s="41">
        <v>6</v>
      </c>
      <c r="G21" s="42">
        <v>3425200</v>
      </c>
      <c r="H21" s="43">
        <v>3611102.7300000004</v>
      </c>
      <c r="I21" s="44">
        <v>105.06</v>
      </c>
      <c r="J21" s="45">
        <v>105.06</v>
      </c>
      <c r="K21" s="42">
        <v>917200</v>
      </c>
      <c r="L21" s="43">
        <v>966981.03</v>
      </c>
      <c r="M21" s="44">
        <v>28.13</v>
      </c>
      <c r="N21" s="45">
        <v>28.13</v>
      </c>
      <c r="O21" s="42">
        <v>499371</v>
      </c>
      <c r="P21" s="43">
        <v>552441.153654</v>
      </c>
      <c r="Q21" s="5">
        <v>16.07</v>
      </c>
      <c r="R21" s="45">
        <v>16.07</v>
      </c>
      <c r="S21" s="42">
        <v>830707</v>
      </c>
      <c r="T21" s="46">
        <v>918989.5557179999</v>
      </c>
      <c r="U21" s="44">
        <v>26.74</v>
      </c>
      <c r="V21" s="45">
        <v>26.74</v>
      </c>
      <c r="W21" s="42">
        <v>72074</v>
      </c>
      <c r="X21" s="46">
        <v>79733.592276</v>
      </c>
      <c r="Y21" s="44">
        <v>2.32</v>
      </c>
      <c r="Z21" s="45">
        <v>2.32</v>
      </c>
      <c r="AA21" s="42">
        <v>44973</v>
      </c>
      <c r="AB21" s="46">
        <v>47821.2900005697</v>
      </c>
      <c r="AC21" s="47">
        <v>1.39</v>
      </c>
      <c r="AD21" s="42">
        <v>60010.829999999994</v>
      </c>
      <c r="AE21" s="45">
        <v>1.75</v>
      </c>
      <c r="AF21" s="48">
        <v>0</v>
      </c>
      <c r="AG21" s="46">
        <v>0</v>
      </c>
      <c r="AH21" s="45">
        <v>0</v>
      </c>
      <c r="AI21" s="45">
        <v>8.04</v>
      </c>
      <c r="AJ21" s="45">
        <v>15.38</v>
      </c>
      <c r="AK21" s="45">
        <v>1.39</v>
      </c>
      <c r="AL21" s="45">
        <v>0.19</v>
      </c>
      <c r="AM21" s="45">
        <v>0.6355395272905892</v>
      </c>
      <c r="AN21" s="49">
        <v>34372</v>
      </c>
      <c r="AO21" s="44">
        <v>206.46</v>
      </c>
      <c r="AP21" s="44">
        <v>206.90553952729053</v>
      </c>
      <c r="AQ21" s="49">
        <v>21401</v>
      </c>
      <c r="AR21" s="50">
        <v>21401</v>
      </c>
      <c r="AS21" s="51">
        <v>4418450.46</v>
      </c>
      <c r="AT21" s="5">
        <v>213.85813354486615</v>
      </c>
      <c r="AU21" s="5" t="e">
        <v>#N/A</v>
      </c>
      <c r="AV21" s="52">
        <v>213.85813354486615</v>
      </c>
      <c r="AW21" s="5">
        <v>15.95</v>
      </c>
      <c r="AX21" s="5">
        <v>3.059999999999999</v>
      </c>
      <c r="AY21" s="5">
        <v>11.132369833328486</v>
      </c>
      <c r="AZ21" s="5">
        <v>0.6337983231062313</v>
      </c>
      <c r="BA21" s="5">
        <v>200.04196538843144</v>
      </c>
      <c r="BB21" s="53">
        <v>4281098.101277821</v>
      </c>
      <c r="BC21" s="44">
        <v>206.90553952729059</v>
      </c>
      <c r="BD21" s="44">
        <v>204.76790490615818</v>
      </c>
      <c r="BE21" s="46">
        <v>4382237.932896691</v>
      </c>
      <c r="BF21" s="44">
        <v>206.90553952729053</v>
      </c>
      <c r="BG21" s="54">
        <v>204.76790490615812</v>
      </c>
      <c r="BH21" s="46">
        <v>4382237.93289669</v>
      </c>
      <c r="BI21" s="46">
        <v>0</v>
      </c>
      <c r="BJ21" s="55"/>
      <c r="BL21" s="56"/>
    </row>
    <row r="22" spans="1:64" ht="15">
      <c r="A22" s="37">
        <v>206421102</v>
      </c>
      <c r="B22" s="38">
        <v>1134400633</v>
      </c>
      <c r="C22" s="39" t="s">
        <v>200</v>
      </c>
      <c r="D22" s="40">
        <v>42005</v>
      </c>
      <c r="E22" s="40">
        <v>42369</v>
      </c>
      <c r="F22" s="41">
        <v>7</v>
      </c>
      <c r="G22" s="42">
        <v>5578157</v>
      </c>
      <c r="H22" s="43">
        <v>5822887.482061001</v>
      </c>
      <c r="I22" s="44">
        <v>122.37</v>
      </c>
      <c r="J22" s="45">
        <v>122.37</v>
      </c>
      <c r="K22" s="42">
        <v>1113262</v>
      </c>
      <c r="L22" s="43">
        <v>1162104.143726</v>
      </c>
      <c r="M22" s="44">
        <v>24.42</v>
      </c>
      <c r="N22" s="45">
        <v>24.42</v>
      </c>
      <c r="O22" s="42">
        <v>1002479</v>
      </c>
      <c r="P22" s="43">
        <v>1082415.672981</v>
      </c>
      <c r="Q22" s="5">
        <v>22.75</v>
      </c>
      <c r="R22" s="45">
        <v>22.75</v>
      </c>
      <c r="S22" s="42">
        <v>1091342</v>
      </c>
      <c r="T22" s="46">
        <v>1178364.5197380001</v>
      </c>
      <c r="U22" s="44">
        <v>24.76</v>
      </c>
      <c r="V22" s="45">
        <v>24.76</v>
      </c>
      <c r="W22" s="42">
        <v>29115</v>
      </c>
      <c r="X22" s="46">
        <v>31436.600985</v>
      </c>
      <c r="Y22" s="44">
        <v>0.66</v>
      </c>
      <c r="Z22" s="45">
        <v>0.66</v>
      </c>
      <c r="AA22" s="42">
        <v>29104</v>
      </c>
      <c r="AB22" s="46">
        <v>30607.7066669674</v>
      </c>
      <c r="AC22" s="47">
        <v>0.64</v>
      </c>
      <c r="AD22" s="42">
        <v>94562.51999999999</v>
      </c>
      <c r="AE22" s="45">
        <v>1.99</v>
      </c>
      <c r="AF22" s="48">
        <v>7935</v>
      </c>
      <c r="AG22" s="46">
        <v>8567.728965</v>
      </c>
      <c r="AH22" s="45">
        <v>0.18005861263476453</v>
      </c>
      <c r="AI22" s="45">
        <v>8.51</v>
      </c>
      <c r="AJ22" s="45">
        <v>15.38</v>
      </c>
      <c r="AK22" s="45">
        <v>1.39</v>
      </c>
      <c r="AL22" s="45">
        <v>0.19</v>
      </c>
      <c r="AM22" s="45">
        <v>0.7213665943600868</v>
      </c>
      <c r="AN22" s="49">
        <v>47583</v>
      </c>
      <c r="AO22" s="44">
        <v>223.24</v>
      </c>
      <c r="AP22" s="44">
        <v>223.77142520699482</v>
      </c>
      <c r="AQ22" s="49">
        <v>38921</v>
      </c>
      <c r="AR22" s="50">
        <v>38921</v>
      </c>
      <c r="AS22" s="51">
        <v>8688724.040000001</v>
      </c>
      <c r="AT22" s="5">
        <v>228.52137500796212</v>
      </c>
      <c r="AU22" s="5" t="e">
        <v>#N/A</v>
      </c>
      <c r="AV22" s="52">
        <v>228.52137500796212</v>
      </c>
      <c r="AW22" s="5">
        <v>15.95</v>
      </c>
      <c r="AX22" s="5">
        <v>3.059999999999999</v>
      </c>
      <c r="AY22" s="5">
        <v>0.5649814542810938</v>
      </c>
      <c r="AZ22" s="5">
        <v>0</v>
      </c>
      <c r="BA22" s="5">
        <v>225.90639355368103</v>
      </c>
      <c r="BB22" s="53">
        <v>8792502.74350282</v>
      </c>
      <c r="BC22" s="44">
        <v>223.7713665943601</v>
      </c>
      <c r="BD22" s="44">
        <v>221.45948349281016</v>
      </c>
      <c r="BE22" s="46">
        <v>8619424.557023665</v>
      </c>
      <c r="BF22" s="44">
        <v>223.77142520699482</v>
      </c>
      <c r="BG22" s="54">
        <v>221.45954149989126</v>
      </c>
      <c r="BH22" s="46">
        <v>8619426.814717269</v>
      </c>
      <c r="BI22" s="46">
        <v>-2.2576936036348343</v>
      </c>
      <c r="BJ22" s="55"/>
      <c r="BL22" s="56"/>
    </row>
    <row r="23" spans="1:64" ht="15">
      <c r="A23" s="37">
        <v>206370793</v>
      </c>
      <c r="B23" s="38">
        <v>1518974542</v>
      </c>
      <c r="C23" s="39" t="s">
        <v>201</v>
      </c>
      <c r="D23" s="40">
        <v>42005</v>
      </c>
      <c r="E23" s="40">
        <v>42369</v>
      </c>
      <c r="F23" s="41">
        <v>6</v>
      </c>
      <c r="G23" s="42">
        <v>1647787</v>
      </c>
      <c r="H23" s="43">
        <v>1720080.359051</v>
      </c>
      <c r="I23" s="44">
        <v>100.73</v>
      </c>
      <c r="J23" s="45">
        <v>100.73</v>
      </c>
      <c r="K23" s="42">
        <v>484703</v>
      </c>
      <c r="L23" s="43">
        <v>505968.374719</v>
      </c>
      <c r="M23" s="44">
        <v>29.63</v>
      </c>
      <c r="N23" s="45">
        <v>29.63</v>
      </c>
      <c r="O23" s="42">
        <v>342570</v>
      </c>
      <c r="P23" s="43">
        <v>369886.18923</v>
      </c>
      <c r="Q23" s="5">
        <v>21.66</v>
      </c>
      <c r="R23" s="45">
        <v>21.66</v>
      </c>
      <c r="S23" s="42">
        <v>856125</v>
      </c>
      <c r="T23" s="46">
        <v>924391.551375</v>
      </c>
      <c r="U23" s="44">
        <v>54.13</v>
      </c>
      <c r="V23" s="45">
        <v>29.6</v>
      </c>
      <c r="W23" s="42">
        <v>48284</v>
      </c>
      <c r="X23" s="46">
        <v>52134.117876</v>
      </c>
      <c r="Y23" s="44">
        <v>3.05</v>
      </c>
      <c r="Z23" s="45">
        <v>3.05</v>
      </c>
      <c r="AA23" s="42">
        <v>31022</v>
      </c>
      <c r="AB23" s="46">
        <v>32624.8033336539</v>
      </c>
      <c r="AC23" s="47">
        <v>1.91</v>
      </c>
      <c r="AD23" s="42">
        <v>30308.499999999996</v>
      </c>
      <c r="AE23" s="45">
        <v>1.77</v>
      </c>
      <c r="AF23" s="48">
        <v>0</v>
      </c>
      <c r="AG23" s="46">
        <v>0</v>
      </c>
      <c r="AH23" s="45">
        <v>0</v>
      </c>
      <c r="AI23" s="45">
        <v>8.03</v>
      </c>
      <c r="AJ23" s="45">
        <v>15.38</v>
      </c>
      <c r="AK23" s="45">
        <v>1.39</v>
      </c>
      <c r="AL23" s="45">
        <v>0.19</v>
      </c>
      <c r="AM23" s="45">
        <v>0.16265543814583455</v>
      </c>
      <c r="AN23" s="49">
        <v>17076</v>
      </c>
      <c r="AO23" s="44">
        <v>213.34</v>
      </c>
      <c r="AP23" s="44">
        <v>213.31265543814584</v>
      </c>
      <c r="AQ23" s="49">
        <v>11785</v>
      </c>
      <c r="AR23" s="50">
        <v>11785</v>
      </c>
      <c r="AS23" s="51">
        <v>2514211.9</v>
      </c>
      <c r="AT23" s="5">
        <v>223.16201620408796</v>
      </c>
      <c r="AU23" s="5" t="e">
        <v>#N/A</v>
      </c>
      <c r="AV23" s="52">
        <v>223.16201620408796</v>
      </c>
      <c r="AW23" s="5">
        <v>15.95</v>
      </c>
      <c r="AX23" s="5">
        <v>3.059999999999999</v>
      </c>
      <c r="AY23" s="5">
        <v>2.842137392272967</v>
      </c>
      <c r="AZ23" s="5">
        <v>0.16220907905122853</v>
      </c>
      <c r="BA23" s="5">
        <v>218.10766973276375</v>
      </c>
      <c r="BB23" s="53">
        <v>2570398.887800621</v>
      </c>
      <c r="BC23" s="44">
        <v>213.31265543814584</v>
      </c>
      <c r="BD23" s="44">
        <v>211.10882600742087</v>
      </c>
      <c r="BE23" s="46">
        <v>2487917.514497455</v>
      </c>
      <c r="BF23" s="44">
        <v>213.31265543814584</v>
      </c>
      <c r="BG23" s="54">
        <v>211.10882600742087</v>
      </c>
      <c r="BH23" s="46">
        <v>2487917.514497455</v>
      </c>
      <c r="BI23" s="46">
        <v>0</v>
      </c>
      <c r="BJ23" s="55"/>
      <c r="BL23" s="56"/>
    </row>
    <row r="24" spans="1:64" ht="15">
      <c r="A24" s="37">
        <v>206431808</v>
      </c>
      <c r="B24" s="38">
        <v>1689662330</v>
      </c>
      <c r="C24" s="39" t="s">
        <v>202</v>
      </c>
      <c r="D24" s="40">
        <v>42005</v>
      </c>
      <c r="E24" s="40">
        <v>42369</v>
      </c>
      <c r="F24" s="41">
        <v>7</v>
      </c>
      <c r="G24" s="42">
        <v>6728460</v>
      </c>
      <c r="H24" s="43">
        <v>7023657.72558</v>
      </c>
      <c r="I24" s="44">
        <v>102.77</v>
      </c>
      <c r="J24" s="45">
        <v>102.77</v>
      </c>
      <c r="K24" s="42">
        <v>1310375</v>
      </c>
      <c r="L24" s="43">
        <v>1367865.082375</v>
      </c>
      <c r="M24" s="44">
        <v>20.01</v>
      </c>
      <c r="N24" s="45">
        <v>20.01</v>
      </c>
      <c r="O24" s="42">
        <v>1482748</v>
      </c>
      <c r="P24" s="43">
        <v>1600980.842772</v>
      </c>
      <c r="Q24" s="5">
        <v>23.43</v>
      </c>
      <c r="R24" s="45">
        <v>23.43</v>
      </c>
      <c r="S24" s="42">
        <v>912314</v>
      </c>
      <c r="T24" s="46">
        <v>985061.006046</v>
      </c>
      <c r="U24" s="44">
        <v>14.41</v>
      </c>
      <c r="V24" s="45">
        <v>14.41</v>
      </c>
      <c r="W24" s="42">
        <v>91326</v>
      </c>
      <c r="X24" s="46">
        <v>98608.243914</v>
      </c>
      <c r="Y24" s="44">
        <v>1.44</v>
      </c>
      <c r="Z24" s="45">
        <v>1.44</v>
      </c>
      <c r="AA24" s="42">
        <v>87915</v>
      </c>
      <c r="AB24" s="46">
        <v>92457.2750009085</v>
      </c>
      <c r="AC24" s="47">
        <v>1.35</v>
      </c>
      <c r="AD24" s="42">
        <v>156391.86</v>
      </c>
      <c r="AE24" s="45">
        <v>1.76</v>
      </c>
      <c r="AF24" s="48">
        <v>0</v>
      </c>
      <c r="AG24" s="46">
        <v>0</v>
      </c>
      <c r="AH24" s="45">
        <v>0</v>
      </c>
      <c r="AI24" s="45">
        <v>8.98</v>
      </c>
      <c r="AJ24" s="45">
        <v>15.38</v>
      </c>
      <c r="AK24" s="45">
        <v>1.39</v>
      </c>
      <c r="AL24" s="45">
        <v>0.19</v>
      </c>
      <c r="AM24" s="45">
        <v>0</v>
      </c>
      <c r="AN24" s="49">
        <v>68344</v>
      </c>
      <c r="AO24" s="44">
        <v>191.11</v>
      </c>
      <c r="AP24" s="44">
        <v>190.91999999999996</v>
      </c>
      <c r="AQ24" s="49">
        <v>54410</v>
      </c>
      <c r="AR24" s="50">
        <v>54410</v>
      </c>
      <c r="AS24" s="51">
        <v>10398295.100000001</v>
      </c>
      <c r="AT24" s="5">
        <v>171.15119480430107</v>
      </c>
      <c r="AU24" s="5" t="e">
        <v>#N/A</v>
      </c>
      <c r="AV24" s="52">
        <v>171.15119480430107</v>
      </c>
      <c r="AW24" s="5">
        <v>15.95</v>
      </c>
      <c r="AX24" s="5">
        <v>3.059999999999999</v>
      </c>
      <c r="AY24" s="5">
        <v>0</v>
      </c>
      <c r="AZ24" s="5">
        <v>0</v>
      </c>
      <c r="BA24" s="5">
        <v>169.10119480430106</v>
      </c>
      <c r="BB24" s="53">
        <v>9200796.00930202</v>
      </c>
      <c r="BC24" s="44">
        <v>190.92000000000002</v>
      </c>
      <c r="BD24" s="44">
        <v>188.94751921094522</v>
      </c>
      <c r="BE24" s="46">
        <v>10280634.52026753</v>
      </c>
      <c r="BF24" s="44">
        <v>190.91999999999996</v>
      </c>
      <c r="BG24" s="54">
        <v>188.94751921094516</v>
      </c>
      <c r="BH24" s="46">
        <v>10280634.520267526</v>
      </c>
      <c r="BI24" s="46">
        <v>0</v>
      </c>
      <c r="BJ24" s="55"/>
      <c r="BL24" s="56"/>
    </row>
    <row r="25" spans="1:64" ht="15">
      <c r="A25" s="37">
        <v>206344052</v>
      </c>
      <c r="B25" s="38">
        <v>1639126287</v>
      </c>
      <c r="C25" s="39" t="s">
        <v>203</v>
      </c>
      <c r="D25" s="40">
        <v>42005</v>
      </c>
      <c r="E25" s="40">
        <v>42369</v>
      </c>
      <c r="F25" s="41">
        <v>7</v>
      </c>
      <c r="G25" s="42">
        <v>3118130</v>
      </c>
      <c r="H25" s="43">
        <v>3254931.71749</v>
      </c>
      <c r="I25" s="44">
        <v>119.06</v>
      </c>
      <c r="J25" s="45">
        <v>119.06</v>
      </c>
      <c r="K25" s="42">
        <v>671034</v>
      </c>
      <c r="L25" s="43">
        <v>700474.274682</v>
      </c>
      <c r="M25" s="44">
        <v>25.62</v>
      </c>
      <c r="N25" s="45">
        <v>25.62</v>
      </c>
      <c r="O25" s="42">
        <v>501023</v>
      </c>
      <c r="P25" s="43">
        <v>540974.072997</v>
      </c>
      <c r="Q25" s="5">
        <v>19.79</v>
      </c>
      <c r="R25" s="45">
        <v>19.79</v>
      </c>
      <c r="S25" s="42">
        <v>695869</v>
      </c>
      <c r="T25" s="46">
        <v>751356.898191</v>
      </c>
      <c r="U25" s="44">
        <v>27.48</v>
      </c>
      <c r="V25" s="45">
        <v>27.48</v>
      </c>
      <c r="W25" s="42">
        <v>183878</v>
      </c>
      <c r="X25" s="46">
        <v>198540.247842</v>
      </c>
      <c r="Y25" s="44">
        <v>7.26</v>
      </c>
      <c r="Z25" s="45">
        <v>4.01</v>
      </c>
      <c r="AA25" s="42">
        <v>28685</v>
      </c>
      <c r="AB25" s="46">
        <v>30167.0583336297</v>
      </c>
      <c r="AC25" s="47">
        <v>1.1</v>
      </c>
      <c r="AD25" s="42">
        <v>60010.829999999994</v>
      </c>
      <c r="AE25" s="45">
        <v>2.2</v>
      </c>
      <c r="AF25" s="48">
        <v>0</v>
      </c>
      <c r="AG25" s="46">
        <v>0</v>
      </c>
      <c r="AH25" s="45">
        <v>0</v>
      </c>
      <c r="AI25" s="45">
        <v>11.19</v>
      </c>
      <c r="AJ25" s="45">
        <v>15.38</v>
      </c>
      <c r="AK25" s="45">
        <v>1.39</v>
      </c>
      <c r="AL25" s="45">
        <v>0.19</v>
      </c>
      <c r="AM25" s="45">
        <v>0</v>
      </c>
      <c r="AN25" s="49">
        <v>27338</v>
      </c>
      <c r="AO25" s="44">
        <v>230.66</v>
      </c>
      <c r="AP25" s="44">
        <v>227.21999999999994</v>
      </c>
      <c r="AQ25" s="49">
        <v>18823</v>
      </c>
      <c r="AR25" s="50">
        <v>18823</v>
      </c>
      <c r="AS25" s="51">
        <v>4341713.18</v>
      </c>
      <c r="AT25" s="5">
        <v>229.08311534596027</v>
      </c>
      <c r="AU25" s="5" t="e">
        <v>#N/A</v>
      </c>
      <c r="AV25" s="52">
        <v>229.08311534596027</v>
      </c>
      <c r="AW25" s="5">
        <v>15.95</v>
      </c>
      <c r="AX25" s="5">
        <v>3.059999999999999</v>
      </c>
      <c r="AY25" s="5">
        <v>0</v>
      </c>
      <c r="AZ25" s="5">
        <v>0</v>
      </c>
      <c r="BA25" s="5">
        <v>227.03311534596025</v>
      </c>
      <c r="BB25" s="53">
        <v>4273444.33015701</v>
      </c>
      <c r="BC25" s="44">
        <v>230.47</v>
      </c>
      <c r="BD25" s="44">
        <v>228.08891028989387</v>
      </c>
      <c r="BE25" s="46">
        <v>4293317.558386672</v>
      </c>
      <c r="BF25" s="44">
        <v>227.21999999999994</v>
      </c>
      <c r="BG25" s="54">
        <v>224.87248750843784</v>
      </c>
      <c r="BH25" s="46">
        <v>4232774.832371325</v>
      </c>
      <c r="BI25" s="46">
        <v>60542.726015347056</v>
      </c>
      <c r="BJ25" s="55"/>
      <c r="BL25" s="56"/>
    </row>
    <row r="26" spans="1:64" ht="15">
      <c r="A26" s="37">
        <v>206301120</v>
      </c>
      <c r="B26" s="38">
        <v>1568457299</v>
      </c>
      <c r="C26" s="39" t="s">
        <v>204</v>
      </c>
      <c r="D26" s="40">
        <v>42005</v>
      </c>
      <c r="E26" s="40">
        <v>42369</v>
      </c>
      <c r="F26" s="41">
        <v>6</v>
      </c>
      <c r="G26" s="42">
        <v>2447113</v>
      </c>
      <c r="H26" s="43">
        <v>2554475.188649</v>
      </c>
      <c r="I26" s="44">
        <v>98.66</v>
      </c>
      <c r="J26" s="45">
        <v>98.66</v>
      </c>
      <c r="K26" s="42">
        <v>741701</v>
      </c>
      <c r="L26" s="43">
        <v>774241.6479730001</v>
      </c>
      <c r="M26" s="44">
        <v>29.9</v>
      </c>
      <c r="N26" s="45">
        <v>29.9</v>
      </c>
      <c r="O26" s="42">
        <v>563407</v>
      </c>
      <c r="P26" s="43">
        <v>608332.510773</v>
      </c>
      <c r="Q26" s="5">
        <v>23.5</v>
      </c>
      <c r="R26" s="45">
        <v>23.5</v>
      </c>
      <c r="S26" s="42">
        <v>723449</v>
      </c>
      <c r="T26" s="46">
        <v>781136.099811</v>
      </c>
      <c r="U26" s="44">
        <v>30.17</v>
      </c>
      <c r="V26" s="45">
        <v>29.6</v>
      </c>
      <c r="W26" s="42">
        <v>111328</v>
      </c>
      <c r="X26" s="46">
        <v>120205.183392</v>
      </c>
      <c r="Y26" s="44">
        <v>4.64</v>
      </c>
      <c r="Z26" s="45">
        <v>4.25</v>
      </c>
      <c r="AA26" s="42">
        <v>36681</v>
      </c>
      <c r="AB26" s="46">
        <v>38576.185000379</v>
      </c>
      <c r="AC26" s="47">
        <v>1.49</v>
      </c>
      <c r="AD26" s="42">
        <v>50312.10999999999</v>
      </c>
      <c r="AE26" s="45">
        <v>1.94</v>
      </c>
      <c r="AF26" s="48">
        <v>0</v>
      </c>
      <c r="AG26" s="46">
        <v>0</v>
      </c>
      <c r="AH26" s="45">
        <v>0</v>
      </c>
      <c r="AI26" s="45">
        <v>8.6</v>
      </c>
      <c r="AJ26" s="45">
        <v>15.38</v>
      </c>
      <c r="AK26" s="45">
        <v>1.39</v>
      </c>
      <c r="AL26" s="45">
        <v>0.19</v>
      </c>
      <c r="AM26" s="45">
        <v>0</v>
      </c>
      <c r="AN26" s="49">
        <v>25891</v>
      </c>
      <c r="AO26" s="44">
        <v>215.29</v>
      </c>
      <c r="AP26" s="44">
        <v>214.70999999999998</v>
      </c>
      <c r="AQ26" s="49">
        <v>20661</v>
      </c>
      <c r="AR26" s="50">
        <v>20661</v>
      </c>
      <c r="AS26" s="51">
        <v>4448106.6899999995</v>
      </c>
      <c r="AT26" s="5">
        <v>204.0889762964097</v>
      </c>
      <c r="AU26" s="5" t="e">
        <v>#N/A</v>
      </c>
      <c r="AV26" s="52">
        <v>204.0889762964097</v>
      </c>
      <c r="AW26" s="5">
        <v>15.95</v>
      </c>
      <c r="AX26" s="5">
        <v>3.059999999999999</v>
      </c>
      <c r="AY26" s="5">
        <v>0</v>
      </c>
      <c r="AZ26" s="5">
        <v>0</v>
      </c>
      <c r="BA26" s="5">
        <v>202.0389762964097</v>
      </c>
      <c r="BB26" s="53">
        <v>4174327.2892601206</v>
      </c>
      <c r="BC26" s="44">
        <v>215.1</v>
      </c>
      <c r="BD26" s="44">
        <v>212.87770470497753</v>
      </c>
      <c r="BE26" s="46">
        <v>4398266.256909541</v>
      </c>
      <c r="BF26" s="44">
        <v>214.70999999999998</v>
      </c>
      <c r="BG26" s="54">
        <v>212.4917339712028</v>
      </c>
      <c r="BH26" s="46">
        <v>4390291.715579021</v>
      </c>
      <c r="BI26" s="46">
        <v>7974.541330520064</v>
      </c>
      <c r="BJ26" s="55"/>
      <c r="BL26" s="56"/>
    </row>
    <row r="27" spans="1:64" ht="15">
      <c r="A27" s="37">
        <v>206301094</v>
      </c>
      <c r="B27" s="38">
        <v>1295831139</v>
      </c>
      <c r="C27" s="39" t="s">
        <v>205</v>
      </c>
      <c r="D27" s="40">
        <v>42005</v>
      </c>
      <c r="E27" s="40">
        <v>42369</v>
      </c>
      <c r="F27" s="41">
        <v>6</v>
      </c>
      <c r="G27" s="42">
        <v>7153578</v>
      </c>
      <c r="H27" s="43">
        <v>7467426.9275940005</v>
      </c>
      <c r="I27" s="44">
        <v>100.47</v>
      </c>
      <c r="J27" s="45">
        <v>100.47</v>
      </c>
      <c r="K27" s="42">
        <v>1380465</v>
      </c>
      <c r="L27" s="43">
        <v>1441030.140945</v>
      </c>
      <c r="M27" s="44">
        <v>19.39</v>
      </c>
      <c r="N27" s="45">
        <v>19.39</v>
      </c>
      <c r="O27" s="42">
        <v>1652633</v>
      </c>
      <c r="P27" s="43">
        <v>1784412.302787</v>
      </c>
      <c r="Q27" s="5">
        <v>24.01</v>
      </c>
      <c r="R27" s="45">
        <v>24.01</v>
      </c>
      <c r="S27" s="42">
        <v>2119549</v>
      </c>
      <c r="T27" s="46">
        <v>2288559.7177110002</v>
      </c>
      <c r="U27" s="44">
        <v>30.79</v>
      </c>
      <c r="V27" s="45">
        <v>29.6</v>
      </c>
      <c r="W27" s="42">
        <v>71823</v>
      </c>
      <c r="X27" s="46">
        <v>77550.094197</v>
      </c>
      <c r="Y27" s="44">
        <v>1.04</v>
      </c>
      <c r="Z27" s="45">
        <v>1.04</v>
      </c>
      <c r="AA27" s="42">
        <v>69904</v>
      </c>
      <c r="AB27" s="46">
        <v>73515.706667389</v>
      </c>
      <c r="AC27" s="47">
        <v>0.99</v>
      </c>
      <c r="AD27" s="42">
        <v>151542.5</v>
      </c>
      <c r="AE27" s="45">
        <v>2.04</v>
      </c>
      <c r="AF27" s="48">
        <v>0</v>
      </c>
      <c r="AG27" s="46">
        <v>0</v>
      </c>
      <c r="AH27" s="45">
        <v>0</v>
      </c>
      <c r="AI27" s="45">
        <v>8.6</v>
      </c>
      <c r="AJ27" s="45">
        <v>15.38</v>
      </c>
      <c r="AK27" s="45">
        <v>1.39</v>
      </c>
      <c r="AL27" s="45">
        <v>0.19</v>
      </c>
      <c r="AM27" s="45">
        <v>0</v>
      </c>
      <c r="AN27" s="49">
        <v>74322</v>
      </c>
      <c r="AO27" s="44">
        <v>203.1</v>
      </c>
      <c r="AP27" s="44">
        <v>202.90999999999997</v>
      </c>
      <c r="AQ27" s="49">
        <v>57236</v>
      </c>
      <c r="AR27" s="50">
        <v>57236</v>
      </c>
      <c r="AS27" s="51">
        <v>11624631.6</v>
      </c>
      <c r="AT27" s="5">
        <v>203.76089093895737</v>
      </c>
      <c r="AU27" s="5" t="e">
        <v>#N/A</v>
      </c>
      <c r="AV27" s="52">
        <v>203.76089093895737</v>
      </c>
      <c r="AW27" s="5">
        <v>15.95</v>
      </c>
      <c r="AX27" s="5">
        <v>3.059999999999999</v>
      </c>
      <c r="AY27" s="5">
        <v>0</v>
      </c>
      <c r="AZ27" s="5">
        <v>0</v>
      </c>
      <c r="BA27" s="5">
        <v>201.71089093895736</v>
      </c>
      <c r="BB27" s="53">
        <v>11545124.553782163</v>
      </c>
      <c r="BC27" s="44">
        <v>202.91</v>
      </c>
      <c r="BD27" s="44">
        <v>200.81364510314734</v>
      </c>
      <c r="BE27" s="46">
        <v>11493769.79112374</v>
      </c>
      <c r="BF27" s="44">
        <v>202.90999999999997</v>
      </c>
      <c r="BG27" s="54">
        <v>200.8136451031473</v>
      </c>
      <c r="BH27" s="46">
        <v>11493769.791123739</v>
      </c>
      <c r="BI27" s="46">
        <v>0</v>
      </c>
      <c r="BJ27" s="55"/>
      <c r="BL27" s="56"/>
    </row>
    <row r="28" spans="1:64" ht="15">
      <c r="A28" s="37">
        <v>206301243</v>
      </c>
      <c r="B28" s="38">
        <v>1790768083</v>
      </c>
      <c r="C28" s="39" t="s">
        <v>206</v>
      </c>
      <c r="D28" s="40">
        <v>42005</v>
      </c>
      <c r="E28" s="40">
        <v>42369</v>
      </c>
      <c r="F28" s="41">
        <v>6</v>
      </c>
      <c r="G28" s="42">
        <v>3391239</v>
      </c>
      <c r="H28" s="43">
        <v>3540022.8286470002</v>
      </c>
      <c r="I28" s="44">
        <v>113.77</v>
      </c>
      <c r="J28" s="45">
        <v>113.77</v>
      </c>
      <c r="K28" s="42">
        <v>745945</v>
      </c>
      <c r="L28" s="43">
        <v>778671.8449850001</v>
      </c>
      <c r="M28" s="44">
        <v>25.03</v>
      </c>
      <c r="N28" s="45">
        <v>25.03</v>
      </c>
      <c r="O28" s="42">
        <v>637937</v>
      </c>
      <c r="P28" s="43">
        <v>688805.458443</v>
      </c>
      <c r="Q28" s="5">
        <v>22.14</v>
      </c>
      <c r="R28" s="45">
        <v>22.14</v>
      </c>
      <c r="S28" s="42">
        <v>839836</v>
      </c>
      <c r="T28" s="46">
        <v>906803.682804</v>
      </c>
      <c r="U28" s="44">
        <v>29.14</v>
      </c>
      <c r="V28" s="45">
        <v>29.14</v>
      </c>
      <c r="W28" s="42">
        <v>176898</v>
      </c>
      <c r="X28" s="46">
        <v>191003.669622</v>
      </c>
      <c r="Y28" s="44">
        <v>6.14</v>
      </c>
      <c r="Z28" s="45">
        <v>4.25</v>
      </c>
      <c r="AA28" s="42">
        <v>24251</v>
      </c>
      <c r="AB28" s="46">
        <v>25503.9683335839</v>
      </c>
      <c r="AC28" s="47">
        <v>0.82</v>
      </c>
      <c r="AD28" s="42">
        <v>60010.829999999994</v>
      </c>
      <c r="AE28" s="45">
        <v>1.93</v>
      </c>
      <c r="AF28" s="48">
        <v>0</v>
      </c>
      <c r="AG28" s="46">
        <v>0</v>
      </c>
      <c r="AH28" s="45">
        <v>0</v>
      </c>
      <c r="AI28" s="45">
        <v>8.6</v>
      </c>
      <c r="AJ28" s="45">
        <v>15.38</v>
      </c>
      <c r="AK28" s="45">
        <v>1.39</v>
      </c>
      <c r="AL28" s="45">
        <v>0.19</v>
      </c>
      <c r="AM28" s="45">
        <v>0</v>
      </c>
      <c r="AN28" s="49">
        <v>31115</v>
      </c>
      <c r="AO28" s="44">
        <v>224.53</v>
      </c>
      <c r="AP28" s="44">
        <v>222.44999999999996</v>
      </c>
      <c r="AQ28" s="49">
        <v>20542</v>
      </c>
      <c r="AR28" s="50">
        <v>20542</v>
      </c>
      <c r="AS28" s="51">
        <v>4612295.26</v>
      </c>
      <c r="AT28" s="5">
        <v>212.38058805747778</v>
      </c>
      <c r="AU28" s="5" t="e">
        <v>#N/A</v>
      </c>
      <c r="AV28" s="52">
        <v>212.38058805747778</v>
      </c>
      <c r="AW28" s="5">
        <v>15.95</v>
      </c>
      <c r="AX28" s="5">
        <v>3.059999999999999</v>
      </c>
      <c r="AY28" s="5">
        <v>0</v>
      </c>
      <c r="AZ28" s="5">
        <v>0</v>
      </c>
      <c r="BA28" s="5">
        <v>210.33058805747777</v>
      </c>
      <c r="BB28" s="53">
        <v>4320610.939876708</v>
      </c>
      <c r="BC28" s="44">
        <v>224.34</v>
      </c>
      <c r="BD28" s="44">
        <v>222.02224208979388</v>
      </c>
      <c r="BE28" s="46">
        <v>4560780.897008546</v>
      </c>
      <c r="BF28" s="44">
        <v>222.44999999999996</v>
      </c>
      <c r="BG28" s="54">
        <v>220.15176853380868</v>
      </c>
      <c r="BH28" s="46">
        <v>4522357.629221498</v>
      </c>
      <c r="BI28" s="46">
        <v>38423.26778704766</v>
      </c>
      <c r="BJ28" s="55"/>
      <c r="BL28" s="56"/>
    </row>
    <row r="29" spans="1:64" ht="15">
      <c r="A29" s="37">
        <v>206242280</v>
      </c>
      <c r="B29" s="38">
        <v>1154399244</v>
      </c>
      <c r="C29" s="39" t="s">
        <v>207</v>
      </c>
      <c r="D29" s="40">
        <v>42005</v>
      </c>
      <c r="E29" s="40">
        <v>42369</v>
      </c>
      <c r="F29" s="41">
        <v>2</v>
      </c>
      <c r="G29" s="42">
        <v>3707230</v>
      </c>
      <c r="H29" s="43">
        <v>3869877.3017900004</v>
      </c>
      <c r="I29" s="44">
        <v>113.39</v>
      </c>
      <c r="J29" s="45">
        <v>113.39</v>
      </c>
      <c r="K29" s="42">
        <v>943994</v>
      </c>
      <c r="L29" s="43">
        <v>985409.8487620001</v>
      </c>
      <c r="M29" s="44">
        <v>28.87</v>
      </c>
      <c r="N29" s="45">
        <v>28.87</v>
      </c>
      <c r="O29" s="42">
        <v>980974</v>
      </c>
      <c r="P29" s="43">
        <v>1059195.885786</v>
      </c>
      <c r="Q29" s="5">
        <v>31.04</v>
      </c>
      <c r="R29" s="45">
        <v>31.04</v>
      </c>
      <c r="S29" s="42">
        <v>1109269</v>
      </c>
      <c r="T29" s="46">
        <v>1197721.000791</v>
      </c>
      <c r="U29" s="44">
        <v>35.09</v>
      </c>
      <c r="V29" s="45">
        <v>26.6</v>
      </c>
      <c r="W29" s="42">
        <v>54522</v>
      </c>
      <c r="X29" s="46">
        <v>58869.529758</v>
      </c>
      <c r="Y29" s="44">
        <v>1.72</v>
      </c>
      <c r="Z29" s="45">
        <v>1.72</v>
      </c>
      <c r="AA29" s="42">
        <v>38186</v>
      </c>
      <c r="AB29" s="46">
        <v>40158.9433337279</v>
      </c>
      <c r="AC29" s="47">
        <v>1.18</v>
      </c>
      <c r="AD29" s="42">
        <v>60010.829999999994</v>
      </c>
      <c r="AE29" s="45">
        <v>1.76</v>
      </c>
      <c r="AF29" s="48">
        <v>0</v>
      </c>
      <c r="AG29" s="46">
        <v>0</v>
      </c>
      <c r="AH29" s="45">
        <v>0</v>
      </c>
      <c r="AI29" s="45">
        <v>9.42</v>
      </c>
      <c r="AJ29" s="45">
        <v>15.38</v>
      </c>
      <c r="AK29" s="45">
        <v>1.39</v>
      </c>
      <c r="AL29" s="45">
        <v>0.19</v>
      </c>
      <c r="AM29" s="45">
        <v>0.4963271788763153</v>
      </c>
      <c r="AN29" s="49">
        <v>34128</v>
      </c>
      <c r="AO29" s="44">
        <v>230.94</v>
      </c>
      <c r="AP29" s="44">
        <v>231.24632717887627</v>
      </c>
      <c r="AQ29" s="49">
        <v>20413</v>
      </c>
      <c r="AR29" s="50">
        <v>20413</v>
      </c>
      <c r="AS29" s="51">
        <v>4714178.22</v>
      </c>
      <c r="AT29" s="5">
        <v>223.1262115686175</v>
      </c>
      <c r="AU29" s="5" t="e">
        <v>#N/A</v>
      </c>
      <c r="AV29" s="52">
        <v>223.1262115686175</v>
      </c>
      <c r="AW29" s="5">
        <v>15.95</v>
      </c>
      <c r="AX29" s="5">
        <v>3.059999999999999</v>
      </c>
      <c r="AY29" s="5">
        <v>1.4733655085554607</v>
      </c>
      <c r="AZ29" s="5">
        <v>0.4949673783862433</v>
      </c>
      <c r="BA29" s="5">
        <v>219.10787868167577</v>
      </c>
      <c r="BB29" s="53">
        <v>4472649.127529047</v>
      </c>
      <c r="BC29" s="44">
        <v>231.24632717887633</v>
      </c>
      <c r="BD29" s="44">
        <v>228.85721688189426</v>
      </c>
      <c r="BE29" s="46">
        <v>4671662.368210107</v>
      </c>
      <c r="BF29" s="44">
        <v>231.24632717887627</v>
      </c>
      <c r="BG29" s="54">
        <v>228.8572168818942</v>
      </c>
      <c r="BH29" s="46">
        <v>4671662.368210106</v>
      </c>
      <c r="BI29" s="46">
        <v>0</v>
      </c>
      <c r="BJ29" s="55"/>
      <c r="BL29" s="56"/>
    </row>
    <row r="30" spans="1:64" ht="15">
      <c r="A30" s="37">
        <v>206190032</v>
      </c>
      <c r="B30" s="38">
        <v>1184871659</v>
      </c>
      <c r="C30" s="39" t="s">
        <v>208</v>
      </c>
      <c r="D30" s="40">
        <v>42005</v>
      </c>
      <c r="E30" s="40">
        <v>42369</v>
      </c>
      <c r="F30" s="41">
        <v>5</v>
      </c>
      <c r="G30" s="42">
        <v>1612402</v>
      </c>
      <c r="H30" s="43">
        <v>1683142.912946</v>
      </c>
      <c r="I30" s="44">
        <v>97.41</v>
      </c>
      <c r="J30" s="45">
        <v>97.41</v>
      </c>
      <c r="K30" s="42">
        <v>690864</v>
      </c>
      <c r="L30" s="43">
        <v>721174.276272</v>
      </c>
      <c r="M30" s="44">
        <v>41.74</v>
      </c>
      <c r="N30" s="45">
        <v>34.39</v>
      </c>
      <c r="O30" s="42">
        <v>455756</v>
      </c>
      <c r="P30" s="43">
        <v>492097.52768400003</v>
      </c>
      <c r="Q30" s="5">
        <v>28.48</v>
      </c>
      <c r="R30" s="45">
        <v>27.41</v>
      </c>
      <c r="S30" s="42">
        <v>284274</v>
      </c>
      <c r="T30" s="46">
        <v>306941.724486</v>
      </c>
      <c r="U30" s="44">
        <v>17.76</v>
      </c>
      <c r="V30" s="45">
        <v>17.76</v>
      </c>
      <c r="W30" s="42">
        <v>21434</v>
      </c>
      <c r="X30" s="46">
        <v>23143.125726</v>
      </c>
      <c r="Y30" s="44">
        <v>1.34</v>
      </c>
      <c r="Z30" s="45">
        <v>1.34</v>
      </c>
      <c r="AA30" s="42">
        <v>22509</v>
      </c>
      <c r="AB30" s="46">
        <v>23671.9650002326</v>
      </c>
      <c r="AC30" s="47">
        <v>1.37</v>
      </c>
      <c r="AD30" s="42">
        <v>29702.329999999998</v>
      </c>
      <c r="AE30" s="45">
        <v>1.72</v>
      </c>
      <c r="AF30" s="48">
        <v>0</v>
      </c>
      <c r="AG30" s="46">
        <v>0</v>
      </c>
      <c r="AH30" s="45">
        <v>0</v>
      </c>
      <c r="AI30" s="45">
        <v>8.07</v>
      </c>
      <c r="AJ30" s="45">
        <v>15.38</v>
      </c>
      <c r="AK30" s="45">
        <v>1.39</v>
      </c>
      <c r="AL30" s="45">
        <v>0.19</v>
      </c>
      <c r="AM30" s="45">
        <v>0.46043669295266604</v>
      </c>
      <c r="AN30" s="49">
        <v>17279</v>
      </c>
      <c r="AO30" s="44">
        <v>206.43</v>
      </c>
      <c r="AP30" s="44">
        <v>206.70043669295265</v>
      </c>
      <c r="AQ30" s="49">
        <v>11785</v>
      </c>
      <c r="AR30" s="50">
        <v>11785</v>
      </c>
      <c r="AS30" s="51">
        <v>2432777.5500000003</v>
      </c>
      <c r="AT30" s="5">
        <v>199.14139193551134</v>
      </c>
      <c r="AU30" s="5" t="e">
        <v>#N/A</v>
      </c>
      <c r="AV30" s="52">
        <v>199.14139193551134</v>
      </c>
      <c r="AW30" s="5">
        <v>15.95</v>
      </c>
      <c r="AX30" s="5">
        <v>3.059999999999999</v>
      </c>
      <c r="AY30" s="5">
        <v>2.5043672732857254</v>
      </c>
      <c r="AZ30" s="5">
        <v>0.4591752225610149</v>
      </c>
      <c r="BA30" s="5">
        <v>194.12784943966457</v>
      </c>
      <c r="BB30" s="53">
        <v>2287796.705646447</v>
      </c>
      <c r="BC30" s="44">
        <v>206.70043669295268</v>
      </c>
      <c r="BD30" s="44">
        <v>204.5649210818795</v>
      </c>
      <c r="BE30" s="46">
        <v>2410797.59494995</v>
      </c>
      <c r="BF30" s="44">
        <v>206.70043669295265</v>
      </c>
      <c r="BG30" s="54">
        <v>204.56492108187948</v>
      </c>
      <c r="BH30" s="46">
        <v>2410797.5949499495</v>
      </c>
      <c r="BI30" s="46">
        <v>0</v>
      </c>
      <c r="BJ30" s="55"/>
      <c r="BL30" s="56"/>
    </row>
    <row r="31" spans="1:64" ht="15">
      <c r="A31" s="37">
        <v>206194202</v>
      </c>
      <c r="B31" s="38">
        <v>1609857275</v>
      </c>
      <c r="C31" s="39" t="s">
        <v>209</v>
      </c>
      <c r="D31" s="40">
        <v>42005</v>
      </c>
      <c r="E31" s="40">
        <v>42369</v>
      </c>
      <c r="F31" s="41">
        <v>5</v>
      </c>
      <c r="G31" s="42">
        <v>5262063</v>
      </c>
      <c r="H31" s="43">
        <v>5492925.489999</v>
      </c>
      <c r="I31" s="44">
        <v>123.16</v>
      </c>
      <c r="J31" s="45">
        <v>118.02</v>
      </c>
      <c r="K31" s="42">
        <v>1457308</v>
      </c>
      <c r="L31" s="43">
        <v>1521244.473884</v>
      </c>
      <c r="M31" s="44">
        <v>34.11</v>
      </c>
      <c r="N31" s="45">
        <v>34.11</v>
      </c>
      <c r="O31" s="42">
        <v>1572600</v>
      </c>
      <c r="P31" s="43">
        <v>1697997.5514</v>
      </c>
      <c r="Q31" s="5">
        <v>38.07</v>
      </c>
      <c r="R31" s="45">
        <v>27.41</v>
      </c>
      <c r="S31" s="42">
        <v>1225642</v>
      </c>
      <c r="T31" s="46">
        <v>1323373.467438</v>
      </c>
      <c r="U31" s="44">
        <v>29.67</v>
      </c>
      <c r="V31" s="45">
        <v>26.92</v>
      </c>
      <c r="W31" s="42">
        <v>300495</v>
      </c>
      <c r="X31" s="46">
        <v>324456.170805</v>
      </c>
      <c r="Y31" s="44">
        <v>7.27</v>
      </c>
      <c r="Z31" s="45">
        <v>4.05</v>
      </c>
      <c r="AA31" s="42">
        <v>102942</v>
      </c>
      <c r="AB31" s="46">
        <v>108260.670001064</v>
      </c>
      <c r="AC31" s="47">
        <v>2.43</v>
      </c>
      <c r="AD31" s="42">
        <v>120627.82999999999</v>
      </c>
      <c r="AE31" s="45">
        <v>2.7</v>
      </c>
      <c r="AF31" s="48">
        <v>0</v>
      </c>
      <c r="AG31" s="46">
        <v>0</v>
      </c>
      <c r="AH31" s="45">
        <v>0</v>
      </c>
      <c r="AI31" s="45">
        <v>10.67</v>
      </c>
      <c r="AJ31" s="45">
        <v>15.38</v>
      </c>
      <c r="AK31" s="45">
        <v>1.39</v>
      </c>
      <c r="AL31" s="45">
        <v>0.19</v>
      </c>
      <c r="AM31" s="45">
        <v>0.43069931188107896</v>
      </c>
      <c r="AN31" s="49">
        <v>44600</v>
      </c>
      <c r="AO31" s="44">
        <v>246.49</v>
      </c>
      <c r="AP31" s="44">
        <v>243.51069931188104</v>
      </c>
      <c r="AQ31" s="49">
        <v>28281</v>
      </c>
      <c r="AR31" s="50">
        <v>28281</v>
      </c>
      <c r="AS31" s="51">
        <v>6970983.69</v>
      </c>
      <c r="AT31" s="5">
        <v>222.87203048049278</v>
      </c>
      <c r="AU31" s="5" t="e">
        <v>#N/A</v>
      </c>
      <c r="AV31" s="52">
        <v>222.87203048049278</v>
      </c>
      <c r="AW31" s="5">
        <v>15.95</v>
      </c>
      <c r="AX31" s="5">
        <v>3.059999999999999</v>
      </c>
      <c r="AY31" s="5">
        <v>0.6931491334926911</v>
      </c>
      <c r="AZ31" s="5">
        <v>0.4295193137663363</v>
      </c>
      <c r="BA31" s="5">
        <v>219.69936203323374</v>
      </c>
      <c r="BB31" s="53">
        <v>6213317.657661883</v>
      </c>
      <c r="BC31" s="44">
        <v>246.7306993118811</v>
      </c>
      <c r="BD31" s="44">
        <v>244.18161296962913</v>
      </c>
      <c r="BE31" s="46">
        <v>6905700.196394081</v>
      </c>
      <c r="BF31" s="44">
        <v>243.51069931188104</v>
      </c>
      <c r="BG31" s="54">
        <v>240.99488024461732</v>
      </c>
      <c r="BH31" s="46">
        <v>6815576.208198022</v>
      </c>
      <c r="BI31" s="46">
        <v>90123.98819605913</v>
      </c>
      <c r="BJ31" s="55"/>
      <c r="BL31" s="56"/>
    </row>
    <row r="32" spans="1:64" ht="15">
      <c r="A32" s="37">
        <v>206070893</v>
      </c>
      <c r="B32" s="38">
        <v>1407924582</v>
      </c>
      <c r="C32" s="39" t="s">
        <v>210</v>
      </c>
      <c r="D32" s="40">
        <v>41944</v>
      </c>
      <c r="E32" s="40">
        <v>42308</v>
      </c>
      <c r="F32" s="41">
        <v>7</v>
      </c>
      <c r="G32" s="42">
        <v>4132980</v>
      </c>
      <c r="H32" s="43">
        <v>4326502.65552</v>
      </c>
      <c r="I32" s="44">
        <v>138.84</v>
      </c>
      <c r="J32" s="45">
        <v>138.84</v>
      </c>
      <c r="K32" s="42">
        <v>929515</v>
      </c>
      <c r="L32" s="43">
        <v>973038.6103599999</v>
      </c>
      <c r="M32" s="44">
        <v>31.23</v>
      </c>
      <c r="N32" s="45">
        <v>31.23</v>
      </c>
      <c r="O32" s="42">
        <v>789953</v>
      </c>
      <c r="P32" s="43">
        <v>857414.196247</v>
      </c>
      <c r="Q32" s="5">
        <v>27.52</v>
      </c>
      <c r="R32" s="45">
        <v>27.52</v>
      </c>
      <c r="S32" s="42">
        <v>508726</v>
      </c>
      <c r="T32" s="46">
        <v>552170.691674</v>
      </c>
      <c r="U32" s="44">
        <v>17.72</v>
      </c>
      <c r="V32" s="45">
        <v>17.72</v>
      </c>
      <c r="W32" s="42">
        <v>79655</v>
      </c>
      <c r="X32" s="46">
        <v>86457.457345</v>
      </c>
      <c r="Y32" s="44">
        <v>2.77</v>
      </c>
      <c r="Z32" s="45">
        <v>2.77</v>
      </c>
      <c r="AA32" s="42">
        <v>28475</v>
      </c>
      <c r="AB32" s="46">
        <v>30041.1250003132</v>
      </c>
      <c r="AC32" s="47">
        <v>0.96</v>
      </c>
      <c r="AD32" s="42">
        <v>60010.829999999994</v>
      </c>
      <c r="AE32" s="45">
        <v>1.93</v>
      </c>
      <c r="AF32" s="48">
        <v>0</v>
      </c>
      <c r="AG32" s="46">
        <v>0</v>
      </c>
      <c r="AH32" s="45">
        <v>0</v>
      </c>
      <c r="AI32" s="45">
        <v>9.08</v>
      </c>
      <c r="AJ32" s="45">
        <v>15.38</v>
      </c>
      <c r="AK32" s="45">
        <v>1.39</v>
      </c>
      <c r="AL32" s="45">
        <v>0.19</v>
      </c>
      <c r="AM32" s="45">
        <v>0</v>
      </c>
      <c r="AN32" s="49">
        <v>31161</v>
      </c>
      <c r="AO32" s="44">
        <v>247.01</v>
      </c>
      <c r="AP32" s="44">
        <v>246.82000000000002</v>
      </c>
      <c r="AQ32" s="49">
        <v>25596</v>
      </c>
      <c r="AR32" s="50">
        <v>25596</v>
      </c>
      <c r="AS32" s="51">
        <v>6322467.96</v>
      </c>
      <c r="AT32" s="5">
        <v>245.85523649814476</v>
      </c>
      <c r="AU32" s="5" t="e">
        <v>#N/A</v>
      </c>
      <c r="AV32" s="52">
        <v>245.85523649814476</v>
      </c>
      <c r="AW32" s="5">
        <v>15.95</v>
      </c>
      <c r="AX32" s="5">
        <v>3.059999999999999</v>
      </c>
      <c r="AY32" s="5">
        <v>0</v>
      </c>
      <c r="AZ32" s="5">
        <v>0</v>
      </c>
      <c r="BA32" s="5">
        <v>243.80523649814475</v>
      </c>
      <c r="BB32" s="53">
        <v>6240438.833406513</v>
      </c>
      <c r="BC32" s="44">
        <v>246.82</v>
      </c>
      <c r="BD32" s="44">
        <v>244.2699910519877</v>
      </c>
      <c r="BE32" s="46">
        <v>6252334.690966677</v>
      </c>
      <c r="BF32" s="44">
        <v>246.82000000000002</v>
      </c>
      <c r="BG32" s="54">
        <v>244.26999105198772</v>
      </c>
      <c r="BH32" s="46">
        <v>6252334.690966678</v>
      </c>
      <c r="BI32" s="46">
        <v>0</v>
      </c>
      <c r="BJ32" s="55"/>
      <c r="BL32" s="56"/>
    </row>
    <row r="33" spans="1:64" ht="15">
      <c r="A33" s="37">
        <v>206490956</v>
      </c>
      <c r="B33" s="38">
        <v>1114902616</v>
      </c>
      <c r="C33" s="39" t="s">
        <v>211</v>
      </c>
      <c r="D33" s="40">
        <v>42005</v>
      </c>
      <c r="E33" s="40">
        <v>42369</v>
      </c>
      <c r="F33" s="41">
        <v>7</v>
      </c>
      <c r="G33" s="42">
        <v>4486697</v>
      </c>
      <c r="H33" s="43">
        <v>4683541.857481</v>
      </c>
      <c r="I33" s="44">
        <v>146.16</v>
      </c>
      <c r="J33" s="45">
        <v>146.16</v>
      </c>
      <c r="K33" s="42">
        <v>1108042</v>
      </c>
      <c r="L33" s="43">
        <v>1156655.126666</v>
      </c>
      <c r="M33" s="44">
        <v>36.09</v>
      </c>
      <c r="N33" s="45">
        <v>36.09</v>
      </c>
      <c r="O33" s="42">
        <v>927625</v>
      </c>
      <c r="P33" s="43">
        <v>1001592.889875</v>
      </c>
      <c r="Q33" s="5">
        <v>31.26</v>
      </c>
      <c r="R33" s="45">
        <v>30.55</v>
      </c>
      <c r="S33" s="42">
        <v>1060794</v>
      </c>
      <c r="T33" s="46">
        <v>1145380.652766</v>
      </c>
      <c r="U33" s="44">
        <v>35.74</v>
      </c>
      <c r="V33" s="45">
        <v>32.99</v>
      </c>
      <c r="W33" s="42">
        <v>142719</v>
      </c>
      <c r="X33" s="46">
        <v>154099.270341</v>
      </c>
      <c r="Y33" s="44">
        <v>4.81</v>
      </c>
      <c r="Z33" s="45">
        <v>4.01</v>
      </c>
      <c r="AA33" s="42">
        <v>15269</v>
      </c>
      <c r="AB33" s="46">
        <v>16057.8983334911</v>
      </c>
      <c r="AC33" s="47">
        <v>0.5</v>
      </c>
      <c r="AD33" s="42">
        <v>57586.149999999994</v>
      </c>
      <c r="AE33" s="45">
        <v>1.8</v>
      </c>
      <c r="AF33" s="48">
        <v>0</v>
      </c>
      <c r="AG33" s="46">
        <v>0</v>
      </c>
      <c r="AH33" s="45">
        <v>0</v>
      </c>
      <c r="AI33" s="45">
        <v>9.06</v>
      </c>
      <c r="AJ33" s="45">
        <v>15.38</v>
      </c>
      <c r="AK33" s="45">
        <v>1.39</v>
      </c>
      <c r="AL33" s="45">
        <v>0.19</v>
      </c>
      <c r="AM33" s="45">
        <v>0</v>
      </c>
      <c r="AN33" s="49">
        <v>32045</v>
      </c>
      <c r="AO33" s="44">
        <v>278.92</v>
      </c>
      <c r="AP33" s="44">
        <v>277.93</v>
      </c>
      <c r="AQ33" s="49">
        <v>20263</v>
      </c>
      <c r="AR33" s="50">
        <v>20263</v>
      </c>
      <c r="AS33" s="51">
        <v>5651755.96</v>
      </c>
      <c r="AT33" s="5">
        <v>269.67622184529</v>
      </c>
      <c r="AU33" s="5" t="e">
        <v>#N/A</v>
      </c>
      <c r="AV33" s="52">
        <v>269.67622184529</v>
      </c>
      <c r="AW33" s="5">
        <v>15.95</v>
      </c>
      <c r="AX33" s="5">
        <v>3.059999999999999</v>
      </c>
      <c r="AY33" s="5">
        <v>0</v>
      </c>
      <c r="AZ33" s="5">
        <v>0</v>
      </c>
      <c r="BA33" s="5">
        <v>267.62622184529</v>
      </c>
      <c r="BB33" s="53">
        <v>5422910.133251111</v>
      </c>
      <c r="BC33" s="44">
        <v>278.73</v>
      </c>
      <c r="BD33" s="44">
        <v>275.85031442314454</v>
      </c>
      <c r="BE33" s="46">
        <v>5589554.921156178</v>
      </c>
      <c r="BF33" s="44">
        <v>277.93</v>
      </c>
      <c r="BG33" s="54">
        <v>275.0585795846323</v>
      </c>
      <c r="BH33" s="46">
        <v>5573511.998123405</v>
      </c>
      <c r="BI33" s="46">
        <v>16042.923032773659</v>
      </c>
      <c r="BJ33" s="55"/>
      <c r="BL33" s="56"/>
    </row>
    <row r="34" spans="1:64" ht="15">
      <c r="A34" s="37">
        <v>206364080</v>
      </c>
      <c r="B34" s="38">
        <v>1578992780</v>
      </c>
      <c r="C34" s="39" t="s">
        <v>212</v>
      </c>
      <c r="D34" s="40">
        <v>42005</v>
      </c>
      <c r="E34" s="40">
        <v>42369</v>
      </c>
      <c r="F34" s="41">
        <v>6</v>
      </c>
      <c r="G34" s="42">
        <v>2826516</v>
      </c>
      <c r="H34" s="43">
        <v>2950523.7364680003</v>
      </c>
      <c r="I34" s="44">
        <v>93.25</v>
      </c>
      <c r="J34" s="45">
        <v>93.25</v>
      </c>
      <c r="K34" s="42">
        <v>650342</v>
      </c>
      <c r="L34" s="43">
        <v>678874.454566</v>
      </c>
      <c r="M34" s="44">
        <v>21.46</v>
      </c>
      <c r="N34" s="45">
        <v>21.46</v>
      </c>
      <c r="O34" s="42">
        <v>1086908</v>
      </c>
      <c r="P34" s="43">
        <v>1173576.957012</v>
      </c>
      <c r="Q34" s="5">
        <v>37.09</v>
      </c>
      <c r="R34" s="45">
        <v>29.22</v>
      </c>
      <c r="S34" s="42">
        <v>674942</v>
      </c>
      <c r="T34" s="46">
        <v>728761.200138</v>
      </c>
      <c r="U34" s="44">
        <v>23.03</v>
      </c>
      <c r="V34" s="45">
        <v>23.03</v>
      </c>
      <c r="W34" s="42">
        <v>107694</v>
      </c>
      <c r="X34" s="46">
        <v>116281.411866</v>
      </c>
      <c r="Y34" s="44">
        <v>3.68</v>
      </c>
      <c r="Z34" s="45">
        <v>3.68</v>
      </c>
      <c r="AA34" s="42">
        <v>8664</v>
      </c>
      <c r="AB34" s="46">
        <v>9111.64000008953</v>
      </c>
      <c r="AC34" s="47">
        <v>0.29</v>
      </c>
      <c r="AD34" s="42">
        <v>60010.829999999994</v>
      </c>
      <c r="AE34" s="45">
        <v>1.9</v>
      </c>
      <c r="AF34" s="48">
        <v>17987</v>
      </c>
      <c r="AG34" s="46">
        <v>19421.265393</v>
      </c>
      <c r="AH34" s="45">
        <v>0.6138200187420987</v>
      </c>
      <c r="AI34" s="45">
        <v>10.78</v>
      </c>
      <c r="AJ34" s="45">
        <v>15.38</v>
      </c>
      <c r="AK34" s="45">
        <v>1.39</v>
      </c>
      <c r="AL34" s="45">
        <v>0.19</v>
      </c>
      <c r="AM34" s="45">
        <v>0</v>
      </c>
      <c r="AN34" s="49">
        <v>31640</v>
      </c>
      <c r="AO34" s="44">
        <v>201.18</v>
      </c>
      <c r="AP34" s="44">
        <v>200.9938200187421</v>
      </c>
      <c r="AQ34" s="49">
        <v>15304</v>
      </c>
      <c r="AR34" s="50">
        <v>15304</v>
      </c>
      <c r="AS34" s="51">
        <v>3078858.72</v>
      </c>
      <c r="AT34" s="5">
        <v>174.8893794831519</v>
      </c>
      <c r="AU34" s="5" t="e">
        <v>#N/A</v>
      </c>
      <c r="AV34" s="52">
        <v>174.8893794831519</v>
      </c>
      <c r="AW34" s="5">
        <v>15.95</v>
      </c>
      <c r="AX34" s="5">
        <v>3.059999999999999</v>
      </c>
      <c r="AY34" s="5">
        <v>0</v>
      </c>
      <c r="AZ34" s="5">
        <v>0</v>
      </c>
      <c r="BA34" s="5">
        <v>172.8393794831519</v>
      </c>
      <c r="BB34" s="53">
        <v>2645133.863610157</v>
      </c>
      <c r="BC34" s="44">
        <v>200.99</v>
      </c>
      <c r="BD34" s="44">
        <v>198.91348149071797</v>
      </c>
      <c r="BE34" s="46">
        <v>3044171.920733948</v>
      </c>
      <c r="BF34" s="44">
        <v>200.9938200187421</v>
      </c>
      <c r="BG34" s="54">
        <v>198.91726204312033</v>
      </c>
      <c r="BH34" s="46">
        <v>3044229.7783079133</v>
      </c>
      <c r="BI34" s="46">
        <v>-57.85757396556437</v>
      </c>
      <c r="BJ34" s="55"/>
      <c r="BL34" s="56"/>
    </row>
    <row r="35" spans="1:64" ht="15">
      <c r="A35" s="37">
        <v>206340998</v>
      </c>
      <c r="B35" s="38">
        <v>1952769473</v>
      </c>
      <c r="C35" s="39" t="s">
        <v>213</v>
      </c>
      <c r="D35" s="40">
        <v>41730</v>
      </c>
      <c r="E35" s="40">
        <v>42094</v>
      </c>
      <c r="F35" s="41">
        <v>7</v>
      </c>
      <c r="G35" s="42">
        <v>1373175</v>
      </c>
      <c r="H35" s="43">
        <v>1451838.70305</v>
      </c>
      <c r="I35" s="44">
        <v>90.02</v>
      </c>
      <c r="J35" s="45">
        <v>90.02</v>
      </c>
      <c r="K35" s="42">
        <v>407329</v>
      </c>
      <c r="L35" s="43">
        <v>430663.24909399997</v>
      </c>
      <c r="M35" s="44">
        <v>26.7</v>
      </c>
      <c r="N35" s="45">
        <v>26.7</v>
      </c>
      <c r="O35" s="42">
        <v>328566</v>
      </c>
      <c r="P35" s="43">
        <v>359563.902138</v>
      </c>
      <c r="Q35" s="5">
        <v>22.29</v>
      </c>
      <c r="R35" s="45">
        <v>22.29</v>
      </c>
      <c r="S35" s="42">
        <v>407734</v>
      </c>
      <c r="T35" s="46">
        <v>446200.84876200004</v>
      </c>
      <c r="U35" s="44">
        <v>27.67</v>
      </c>
      <c r="V35" s="45">
        <v>27.67</v>
      </c>
      <c r="W35" s="42">
        <v>43444</v>
      </c>
      <c r="X35" s="46">
        <v>47542.637292</v>
      </c>
      <c r="Y35" s="44">
        <v>2.95</v>
      </c>
      <c r="Z35" s="45">
        <v>2.95</v>
      </c>
      <c r="AA35" s="42">
        <v>17780</v>
      </c>
      <c r="AB35" s="46">
        <v>18965.3333335704</v>
      </c>
      <c r="AC35" s="47">
        <v>1.18</v>
      </c>
      <c r="AD35" s="42">
        <v>30914.67</v>
      </c>
      <c r="AE35" s="45">
        <v>1.92</v>
      </c>
      <c r="AF35" s="48">
        <v>0</v>
      </c>
      <c r="AG35" s="46">
        <v>0</v>
      </c>
      <c r="AH35" s="45">
        <v>0</v>
      </c>
      <c r="AI35" s="45">
        <v>8.75</v>
      </c>
      <c r="AJ35" s="45">
        <v>15.38</v>
      </c>
      <c r="AK35" s="45">
        <v>1.39</v>
      </c>
      <c r="AL35" s="45">
        <v>0.19</v>
      </c>
      <c r="AM35" s="45">
        <v>0</v>
      </c>
      <c r="AN35" s="49">
        <v>16128</v>
      </c>
      <c r="AO35" s="44">
        <v>198.44</v>
      </c>
      <c r="AP35" s="44">
        <v>198.24999999999997</v>
      </c>
      <c r="AQ35" s="49">
        <v>13845</v>
      </c>
      <c r="AR35" s="50">
        <v>13845</v>
      </c>
      <c r="AS35" s="51">
        <v>2747401.8</v>
      </c>
      <c r="AT35" s="5">
        <v>185.81561608436758</v>
      </c>
      <c r="AU35" s="5" t="e">
        <v>#N/A</v>
      </c>
      <c r="AV35" s="52">
        <v>185.81561608436758</v>
      </c>
      <c r="AW35" s="5">
        <v>15.95</v>
      </c>
      <c r="AX35" s="5">
        <v>3.059999999999999</v>
      </c>
      <c r="AY35" s="5">
        <v>0</v>
      </c>
      <c r="AZ35" s="5">
        <v>0</v>
      </c>
      <c r="BA35" s="5">
        <v>183.76561608436757</v>
      </c>
      <c r="BB35" s="53">
        <v>2544234.954688069</v>
      </c>
      <c r="BC35" s="44">
        <v>198.25</v>
      </c>
      <c r="BD35" s="44">
        <v>196.20178966881355</v>
      </c>
      <c r="BE35" s="46">
        <v>2716413.7779647238</v>
      </c>
      <c r="BF35" s="44">
        <v>198.24999999999997</v>
      </c>
      <c r="BG35" s="54">
        <v>196.20178966881352</v>
      </c>
      <c r="BH35" s="46">
        <v>2716413.7779647233</v>
      </c>
      <c r="BI35" s="46">
        <v>0</v>
      </c>
      <c r="BJ35" s="55"/>
      <c r="BL35" s="56"/>
    </row>
    <row r="36" spans="1:64" ht="15">
      <c r="A36" s="37">
        <v>206190251</v>
      </c>
      <c r="B36" s="38">
        <v>1003958356</v>
      </c>
      <c r="C36" s="39" t="s">
        <v>214</v>
      </c>
      <c r="D36" s="40">
        <v>42005</v>
      </c>
      <c r="E36" s="40">
        <v>42369</v>
      </c>
      <c r="F36" s="41">
        <v>5</v>
      </c>
      <c r="G36" s="42">
        <v>1621156</v>
      </c>
      <c r="H36" s="43">
        <v>1692280.977188</v>
      </c>
      <c r="I36" s="44">
        <v>111.57</v>
      </c>
      <c r="J36" s="45">
        <v>111.57</v>
      </c>
      <c r="K36" s="42">
        <v>501447</v>
      </c>
      <c r="L36" s="43">
        <v>523446.984231</v>
      </c>
      <c r="M36" s="44">
        <v>34.51</v>
      </c>
      <c r="N36" s="45">
        <v>34.39</v>
      </c>
      <c r="O36" s="42">
        <v>256993</v>
      </c>
      <c r="P36" s="43">
        <v>277485.364827</v>
      </c>
      <c r="Q36" s="5">
        <v>18.29</v>
      </c>
      <c r="R36" s="45">
        <v>18.29</v>
      </c>
      <c r="S36" s="42">
        <v>383250</v>
      </c>
      <c r="T36" s="46">
        <v>413809.97175</v>
      </c>
      <c r="U36" s="44">
        <v>27.28</v>
      </c>
      <c r="V36" s="45">
        <v>26.92</v>
      </c>
      <c r="W36" s="42">
        <v>16202</v>
      </c>
      <c r="X36" s="46">
        <v>17493.931278</v>
      </c>
      <c r="Y36" s="44">
        <v>1.15</v>
      </c>
      <c r="Z36" s="45">
        <v>1.15</v>
      </c>
      <c r="AA36" s="42">
        <v>539</v>
      </c>
      <c r="AB36" s="46">
        <v>566.848333338903</v>
      </c>
      <c r="AC36" s="47">
        <v>0.04</v>
      </c>
      <c r="AD36" s="42">
        <v>25459.14</v>
      </c>
      <c r="AE36" s="45">
        <v>1.68</v>
      </c>
      <c r="AF36" s="48">
        <v>0</v>
      </c>
      <c r="AG36" s="46">
        <v>0</v>
      </c>
      <c r="AH36" s="45">
        <v>0</v>
      </c>
      <c r="AI36" s="45">
        <v>7.88</v>
      </c>
      <c r="AJ36" s="45">
        <v>15.38</v>
      </c>
      <c r="AK36" s="45">
        <v>1.39</v>
      </c>
      <c r="AL36" s="45">
        <v>0.19</v>
      </c>
      <c r="AM36" s="45">
        <v>0</v>
      </c>
      <c r="AN36" s="49">
        <v>15168</v>
      </c>
      <c r="AO36" s="44">
        <v>218.88</v>
      </c>
      <c r="AP36" s="44">
        <v>218.68999999999994</v>
      </c>
      <c r="AQ36" s="49">
        <v>14065</v>
      </c>
      <c r="AR36" s="50">
        <v>14065</v>
      </c>
      <c r="AS36" s="51">
        <v>3078547.1999999997</v>
      </c>
      <c r="AT36" s="5">
        <v>211.2869701993034</v>
      </c>
      <c r="AU36" s="5" t="e">
        <v>#N/A</v>
      </c>
      <c r="AV36" s="52">
        <v>211.2869701993034</v>
      </c>
      <c r="AW36" s="5">
        <v>15.95</v>
      </c>
      <c r="AX36" s="5">
        <v>3.059999999999999</v>
      </c>
      <c r="AY36" s="5">
        <v>0</v>
      </c>
      <c r="AZ36" s="5">
        <v>0</v>
      </c>
      <c r="BA36" s="5">
        <v>209.23697019930339</v>
      </c>
      <c r="BB36" s="53">
        <v>2942917.985853202</v>
      </c>
      <c r="BC36" s="44">
        <v>218.69</v>
      </c>
      <c r="BD36" s="44">
        <v>216.43061479280118</v>
      </c>
      <c r="BE36" s="46">
        <v>3044096.5970607484</v>
      </c>
      <c r="BF36" s="44">
        <v>218.68999999999994</v>
      </c>
      <c r="BG36" s="54">
        <v>216.43061479280112</v>
      </c>
      <c r="BH36" s="46">
        <v>3044096.597060748</v>
      </c>
      <c r="BI36" s="46">
        <v>0</v>
      </c>
      <c r="BJ36" s="55"/>
      <c r="BL36" s="56"/>
    </row>
    <row r="37" spans="1:64" ht="15">
      <c r="A37" s="37">
        <v>206194558</v>
      </c>
      <c r="B37" s="38">
        <v>1477555472</v>
      </c>
      <c r="C37" s="39" t="s">
        <v>215</v>
      </c>
      <c r="D37" s="40">
        <v>42005</v>
      </c>
      <c r="E37" s="40">
        <v>42369</v>
      </c>
      <c r="F37" s="41">
        <v>5</v>
      </c>
      <c r="G37" s="42">
        <v>9038862</v>
      </c>
      <c r="H37" s="43">
        <v>9435423.992526</v>
      </c>
      <c r="I37" s="44">
        <v>102.04</v>
      </c>
      <c r="J37" s="45">
        <v>102.04</v>
      </c>
      <c r="K37" s="42">
        <v>2095396</v>
      </c>
      <c r="L37" s="43">
        <v>2187327.308708</v>
      </c>
      <c r="M37" s="44">
        <v>23.66</v>
      </c>
      <c r="N37" s="45">
        <v>23.66</v>
      </c>
      <c r="O37" s="42">
        <v>1998120</v>
      </c>
      <c r="P37" s="43">
        <v>2157448.09068</v>
      </c>
      <c r="Q37" s="5">
        <v>23.33</v>
      </c>
      <c r="R37" s="45">
        <v>23.33</v>
      </c>
      <c r="S37" s="42">
        <v>1119801</v>
      </c>
      <c r="T37" s="46">
        <v>1209092.811939</v>
      </c>
      <c r="U37" s="44">
        <v>13.08</v>
      </c>
      <c r="V37" s="45">
        <v>13.08</v>
      </c>
      <c r="W37" s="42">
        <v>77097</v>
      </c>
      <c r="X37" s="46">
        <v>83244.637683</v>
      </c>
      <c r="Y37" s="44">
        <v>0.9</v>
      </c>
      <c r="Z37" s="45">
        <v>0.9</v>
      </c>
      <c r="AA37" s="42">
        <v>5371</v>
      </c>
      <c r="AB37" s="46">
        <v>5648.50166672217</v>
      </c>
      <c r="AC37" s="47">
        <v>0.06</v>
      </c>
      <c r="AD37" s="42">
        <v>153967.18</v>
      </c>
      <c r="AE37" s="45">
        <v>1.67</v>
      </c>
      <c r="AF37" s="48">
        <v>0</v>
      </c>
      <c r="AG37" s="46">
        <v>0</v>
      </c>
      <c r="AH37" s="45">
        <v>0</v>
      </c>
      <c r="AI37" s="45">
        <v>10.93</v>
      </c>
      <c r="AJ37" s="45">
        <v>15.38</v>
      </c>
      <c r="AK37" s="45">
        <v>1.39</v>
      </c>
      <c r="AL37" s="45">
        <v>0.19</v>
      </c>
      <c r="AM37" s="45">
        <v>0</v>
      </c>
      <c r="AN37" s="49">
        <v>92466</v>
      </c>
      <c r="AO37" s="44">
        <v>192.63</v>
      </c>
      <c r="AP37" s="44">
        <v>192.44</v>
      </c>
      <c r="AQ37" s="49">
        <v>80685</v>
      </c>
      <c r="AR37" s="50">
        <v>80685</v>
      </c>
      <c r="AS37" s="51">
        <v>15542351.549999999</v>
      </c>
      <c r="AT37" s="5">
        <v>194.27624151442626</v>
      </c>
      <c r="AU37" s="5" t="e">
        <v>#N/A</v>
      </c>
      <c r="AV37" s="52">
        <v>194.27624151442626</v>
      </c>
      <c r="AW37" s="5">
        <v>15.95</v>
      </c>
      <c r="AX37" s="5">
        <v>3.059999999999999</v>
      </c>
      <c r="AY37" s="5">
        <v>0</v>
      </c>
      <c r="AZ37" s="5">
        <v>0</v>
      </c>
      <c r="BA37" s="5">
        <v>192.22624151442625</v>
      </c>
      <c r="BB37" s="53">
        <v>15509774.296591481</v>
      </c>
      <c r="BC37" s="44">
        <v>192.44</v>
      </c>
      <c r="BD37" s="44">
        <v>190.45181540411843</v>
      </c>
      <c r="BE37" s="46">
        <v>15366604.725881295</v>
      </c>
      <c r="BF37" s="44">
        <v>192.44</v>
      </c>
      <c r="BG37" s="54">
        <v>190.45181540411843</v>
      </c>
      <c r="BH37" s="46">
        <v>15366604.725881295</v>
      </c>
      <c r="BI37" s="46">
        <v>0</v>
      </c>
      <c r="BJ37" s="55"/>
      <c r="BL37" s="56"/>
    </row>
    <row r="38" spans="1:64" ht="15">
      <c r="A38" s="37">
        <v>206190674</v>
      </c>
      <c r="B38" s="38">
        <v>1497755144</v>
      </c>
      <c r="C38" s="39" t="s">
        <v>216</v>
      </c>
      <c r="D38" s="40">
        <v>42005</v>
      </c>
      <c r="E38" s="40">
        <v>42369</v>
      </c>
      <c r="F38" s="41">
        <v>5</v>
      </c>
      <c r="G38" s="42">
        <v>3098916</v>
      </c>
      <c r="H38" s="43">
        <v>3234874.7416680004</v>
      </c>
      <c r="I38" s="44">
        <v>97.88</v>
      </c>
      <c r="J38" s="45">
        <v>97.88</v>
      </c>
      <c r="K38" s="42">
        <v>757574</v>
      </c>
      <c r="L38" s="43">
        <v>790811.0441020001</v>
      </c>
      <c r="M38" s="44">
        <v>23.93</v>
      </c>
      <c r="N38" s="45">
        <v>23.93</v>
      </c>
      <c r="O38" s="42">
        <v>642739</v>
      </c>
      <c r="P38" s="43">
        <v>693990.365121</v>
      </c>
      <c r="Q38" s="5">
        <v>21</v>
      </c>
      <c r="R38" s="45">
        <v>21</v>
      </c>
      <c r="S38" s="42">
        <v>1288531</v>
      </c>
      <c r="T38" s="46">
        <v>1391277.173409</v>
      </c>
      <c r="U38" s="44">
        <v>42.1</v>
      </c>
      <c r="V38" s="45">
        <v>26.92</v>
      </c>
      <c r="W38" s="42">
        <v>79800</v>
      </c>
      <c r="X38" s="46">
        <v>86163.1722</v>
      </c>
      <c r="Y38" s="44">
        <v>2.61</v>
      </c>
      <c r="Z38" s="45">
        <v>2.61</v>
      </c>
      <c r="AA38" s="42">
        <v>55386</v>
      </c>
      <c r="AB38" s="46">
        <v>58247.6100005723</v>
      </c>
      <c r="AC38" s="47">
        <v>1.76</v>
      </c>
      <c r="AD38" s="42">
        <v>58192.31999999999</v>
      </c>
      <c r="AE38" s="45">
        <v>1.76</v>
      </c>
      <c r="AF38" s="48">
        <v>0</v>
      </c>
      <c r="AG38" s="46">
        <v>0</v>
      </c>
      <c r="AH38" s="45">
        <v>0</v>
      </c>
      <c r="AI38" s="45">
        <v>8.15</v>
      </c>
      <c r="AJ38" s="45">
        <v>15.38</v>
      </c>
      <c r="AK38" s="45">
        <v>1.39</v>
      </c>
      <c r="AL38" s="45">
        <v>0.19</v>
      </c>
      <c r="AM38" s="45">
        <v>0.1049704169797145</v>
      </c>
      <c r="AN38" s="49">
        <v>33050</v>
      </c>
      <c r="AO38" s="44">
        <v>200.97</v>
      </c>
      <c r="AP38" s="44">
        <v>200.8849704169797</v>
      </c>
      <c r="AQ38" s="49">
        <v>18023</v>
      </c>
      <c r="AR38" s="50">
        <v>18023</v>
      </c>
      <c r="AS38" s="51">
        <v>3622082.31</v>
      </c>
      <c r="AT38" s="5">
        <v>205.05179647279877</v>
      </c>
      <c r="AU38" s="5" t="e">
        <v>#N/A</v>
      </c>
      <c r="AV38" s="52">
        <v>205.05179647279877</v>
      </c>
      <c r="AW38" s="5">
        <v>15.95</v>
      </c>
      <c r="AX38" s="5">
        <v>3.059999999999999</v>
      </c>
      <c r="AY38" s="5">
        <v>2.433756181502272</v>
      </c>
      <c r="AZ38" s="5">
        <v>0.10468282679620844</v>
      </c>
      <c r="BA38" s="5">
        <v>200.46335746450026</v>
      </c>
      <c r="BB38" s="53">
        <v>3612951.091582688</v>
      </c>
      <c r="BC38" s="44">
        <v>200.8849704169797</v>
      </c>
      <c r="BD38" s="44">
        <v>198.8095370157785</v>
      </c>
      <c r="BE38" s="46">
        <v>3583144.285635376</v>
      </c>
      <c r="BF38" s="44">
        <v>200.8849704169797</v>
      </c>
      <c r="BG38" s="54">
        <v>198.8095370157785</v>
      </c>
      <c r="BH38" s="46">
        <v>3583144.285635376</v>
      </c>
      <c r="BI38" s="46">
        <v>0</v>
      </c>
      <c r="BJ38" s="55"/>
      <c r="BL38" s="56"/>
    </row>
    <row r="39" spans="1:64" ht="15">
      <c r="A39" s="37">
        <v>206370735</v>
      </c>
      <c r="B39" s="38">
        <v>1356345706</v>
      </c>
      <c r="C39" s="39" t="s">
        <v>217</v>
      </c>
      <c r="D39" s="40">
        <v>42005</v>
      </c>
      <c r="E39" s="40">
        <v>42369</v>
      </c>
      <c r="F39" s="41">
        <v>6</v>
      </c>
      <c r="G39" s="42">
        <v>3493619</v>
      </c>
      <c r="H39" s="43">
        <v>3646894.546387</v>
      </c>
      <c r="I39" s="44">
        <v>107.01</v>
      </c>
      <c r="J39" s="45">
        <v>107.01</v>
      </c>
      <c r="K39" s="42">
        <v>798613</v>
      </c>
      <c r="L39" s="43">
        <v>833650.548149</v>
      </c>
      <c r="M39" s="44">
        <v>24.46</v>
      </c>
      <c r="N39" s="45">
        <v>24.46</v>
      </c>
      <c r="O39" s="42">
        <v>898288</v>
      </c>
      <c r="P39" s="43">
        <v>969916.5868320001</v>
      </c>
      <c r="Q39" s="5">
        <v>28.46</v>
      </c>
      <c r="R39" s="45">
        <v>28.46</v>
      </c>
      <c r="S39" s="42">
        <v>1425160</v>
      </c>
      <c r="T39" s="46">
        <v>1538800.83324</v>
      </c>
      <c r="U39" s="44">
        <v>45.15</v>
      </c>
      <c r="V39" s="45">
        <v>29.6</v>
      </c>
      <c r="W39" s="42">
        <v>71711</v>
      </c>
      <c r="X39" s="46">
        <v>77429.16342900001</v>
      </c>
      <c r="Y39" s="44">
        <v>2.27</v>
      </c>
      <c r="Z39" s="45">
        <v>2.27</v>
      </c>
      <c r="AA39" s="42">
        <v>347287</v>
      </c>
      <c r="AB39" s="46">
        <v>365230.161670255</v>
      </c>
      <c r="AC39" s="47">
        <v>10.72</v>
      </c>
      <c r="AD39" s="42">
        <v>60616.99999999999</v>
      </c>
      <c r="AE39" s="45">
        <v>1.78</v>
      </c>
      <c r="AF39" s="48">
        <v>0</v>
      </c>
      <c r="AG39" s="46">
        <v>0</v>
      </c>
      <c r="AH39" s="45">
        <v>0</v>
      </c>
      <c r="AI39" s="45">
        <v>8.04</v>
      </c>
      <c r="AJ39" s="45">
        <v>15.38</v>
      </c>
      <c r="AK39" s="45">
        <v>1.39</v>
      </c>
      <c r="AL39" s="45">
        <v>0.19</v>
      </c>
      <c r="AM39" s="45">
        <v>0.0797725410031354</v>
      </c>
      <c r="AN39" s="49">
        <v>34080</v>
      </c>
      <c r="AO39" s="44">
        <v>229.3</v>
      </c>
      <c r="AP39" s="44">
        <v>229.18977254100312</v>
      </c>
      <c r="AQ39" s="49">
        <v>17260</v>
      </c>
      <c r="AR39" s="50">
        <v>17260</v>
      </c>
      <c r="AS39" s="51">
        <v>3957718</v>
      </c>
      <c r="AT39" s="5">
        <v>211.3222575088108</v>
      </c>
      <c r="AU39" s="5" t="e">
        <v>#N/A</v>
      </c>
      <c r="AV39" s="52">
        <v>211.3222575088108</v>
      </c>
      <c r="AW39" s="5">
        <v>15.95</v>
      </c>
      <c r="AX39" s="5">
        <v>3.059999999999999</v>
      </c>
      <c r="AY39" s="5">
        <v>0.8259392533091122</v>
      </c>
      <c r="AZ39" s="5">
        <v>0.0795539860962775</v>
      </c>
      <c r="BA39" s="5">
        <v>208.3667642694054</v>
      </c>
      <c r="BB39" s="53">
        <v>3596410.3512899373</v>
      </c>
      <c r="BC39" s="44">
        <v>229.18977254100315</v>
      </c>
      <c r="BD39" s="44">
        <v>226.82190943925912</v>
      </c>
      <c r="BE39" s="46">
        <v>3914946.1569216126</v>
      </c>
      <c r="BF39" s="44">
        <v>229.18977254100312</v>
      </c>
      <c r="BG39" s="54">
        <v>226.8219094392591</v>
      </c>
      <c r="BH39" s="46">
        <v>3914946.1569216116</v>
      </c>
      <c r="BI39" s="46">
        <v>0</v>
      </c>
      <c r="BJ39" s="55"/>
      <c r="BL39" s="56"/>
    </row>
    <row r="40" spans="1:64" ht="15">
      <c r="A40" s="37">
        <v>206392330</v>
      </c>
      <c r="B40" s="38">
        <v>1396986436</v>
      </c>
      <c r="C40" s="39" t="s">
        <v>218</v>
      </c>
      <c r="D40" s="40">
        <v>42005</v>
      </c>
      <c r="E40" s="40">
        <v>42369</v>
      </c>
      <c r="F40" s="41">
        <v>3</v>
      </c>
      <c r="G40" s="42">
        <v>4869393</v>
      </c>
      <c r="H40" s="43">
        <v>5083027.879089001</v>
      </c>
      <c r="I40" s="44">
        <v>106.12</v>
      </c>
      <c r="J40" s="45">
        <v>106.12</v>
      </c>
      <c r="K40" s="42">
        <v>999774</v>
      </c>
      <c r="L40" s="43">
        <v>1043637.084702</v>
      </c>
      <c r="M40" s="44">
        <v>21.79</v>
      </c>
      <c r="N40" s="45">
        <v>21.79</v>
      </c>
      <c r="O40" s="42">
        <v>1004785</v>
      </c>
      <c r="P40" s="43">
        <v>1084905.551115</v>
      </c>
      <c r="Q40" s="5">
        <v>22.65</v>
      </c>
      <c r="R40" s="45">
        <v>22.65</v>
      </c>
      <c r="S40" s="42">
        <v>1397545</v>
      </c>
      <c r="T40" s="46">
        <v>1508983.840755</v>
      </c>
      <c r="U40" s="44">
        <v>31.5</v>
      </c>
      <c r="V40" s="45">
        <v>29.305</v>
      </c>
      <c r="W40" s="42">
        <v>0</v>
      </c>
      <c r="X40" s="46">
        <v>0</v>
      </c>
      <c r="Y40" s="44">
        <v>0</v>
      </c>
      <c r="Z40" s="45">
        <v>0</v>
      </c>
      <c r="AA40" s="42">
        <v>57685</v>
      </c>
      <c r="AB40" s="46">
        <v>60665.3916672627</v>
      </c>
      <c r="AC40" s="47">
        <v>1.27</v>
      </c>
      <c r="AD40" s="42">
        <v>90319.32999999999</v>
      </c>
      <c r="AE40" s="45">
        <v>1.89</v>
      </c>
      <c r="AF40" s="48">
        <v>0</v>
      </c>
      <c r="AG40" s="46">
        <v>0</v>
      </c>
      <c r="AH40" s="45">
        <v>0</v>
      </c>
      <c r="AI40" s="45">
        <v>8.85</v>
      </c>
      <c r="AJ40" s="45">
        <v>15.38</v>
      </c>
      <c r="AK40" s="45">
        <v>1.39</v>
      </c>
      <c r="AL40" s="45">
        <v>0.19</v>
      </c>
      <c r="AM40" s="45">
        <v>0.1187163186404378</v>
      </c>
      <c r="AN40" s="49">
        <v>47899</v>
      </c>
      <c r="AO40" s="44">
        <v>208.84</v>
      </c>
      <c r="AP40" s="44">
        <v>208.76371631864043</v>
      </c>
      <c r="AQ40" s="49">
        <v>36209</v>
      </c>
      <c r="AR40" s="50">
        <v>36209</v>
      </c>
      <c r="AS40" s="51">
        <v>7561887.5600000005</v>
      </c>
      <c r="AT40" s="5">
        <v>211.4366191411845</v>
      </c>
      <c r="AU40" s="5" t="e">
        <v>#N/A</v>
      </c>
      <c r="AV40" s="52">
        <v>211.4366191411845</v>
      </c>
      <c r="AW40" s="5">
        <v>15.95</v>
      </c>
      <c r="AX40" s="5">
        <v>3.059999999999999</v>
      </c>
      <c r="AY40" s="5">
        <v>0.2576705998645155</v>
      </c>
      <c r="AZ40" s="5">
        <v>0.09285166423244054</v>
      </c>
      <c r="BA40" s="5">
        <v>209.03609687708754</v>
      </c>
      <c r="BB40" s="53">
        <v>7568988.031822463</v>
      </c>
      <c r="BC40" s="44">
        <v>208.76871631864046</v>
      </c>
      <c r="BD40" s="44">
        <v>206.6118323761821</v>
      </c>
      <c r="BE40" s="46">
        <v>7481207.838509178</v>
      </c>
      <c r="BF40" s="44">
        <v>208.76371631864043</v>
      </c>
      <c r="BG40" s="54">
        <v>206.60688403344136</v>
      </c>
      <c r="BH40" s="46">
        <v>7481028.663966878</v>
      </c>
      <c r="BI40" s="46">
        <v>179.1745422994718</v>
      </c>
      <c r="BJ40" s="55"/>
      <c r="BL40" s="56"/>
    </row>
    <row r="41" spans="1:64" ht="15">
      <c r="A41" s="37">
        <v>206190036</v>
      </c>
      <c r="B41" s="38">
        <v>1780677088</v>
      </c>
      <c r="C41" s="39" t="s">
        <v>219</v>
      </c>
      <c r="D41" s="40">
        <v>41791</v>
      </c>
      <c r="E41" s="40">
        <v>42155</v>
      </c>
      <c r="F41" s="41">
        <v>5</v>
      </c>
      <c r="G41" s="42">
        <v>2469726</v>
      </c>
      <c r="H41" s="43">
        <v>2603770.3786500003</v>
      </c>
      <c r="I41" s="44">
        <v>76.92</v>
      </c>
      <c r="J41" s="45">
        <v>76.92</v>
      </c>
      <c r="K41" s="42">
        <v>879347</v>
      </c>
      <c r="L41" s="43">
        <v>927073.558425</v>
      </c>
      <c r="M41" s="44">
        <v>27.39</v>
      </c>
      <c r="N41" s="45">
        <v>27.39</v>
      </c>
      <c r="O41" s="42">
        <v>749689</v>
      </c>
      <c r="P41" s="43">
        <v>829361.448786</v>
      </c>
      <c r="Q41" s="5">
        <v>24.5</v>
      </c>
      <c r="R41" s="45">
        <v>24.5</v>
      </c>
      <c r="S41" s="42">
        <v>815213</v>
      </c>
      <c r="T41" s="46">
        <v>901848.946362</v>
      </c>
      <c r="U41" s="44">
        <v>26.64</v>
      </c>
      <c r="V41" s="45">
        <v>26.64</v>
      </c>
      <c r="W41" s="42">
        <v>119885</v>
      </c>
      <c r="X41" s="46">
        <v>132625.65849</v>
      </c>
      <c r="Y41" s="44">
        <v>3.92</v>
      </c>
      <c r="Z41" s="45">
        <v>3.92</v>
      </c>
      <c r="AA41" s="42">
        <v>66965</v>
      </c>
      <c r="AB41" s="46">
        <v>71206.1166675149</v>
      </c>
      <c r="AC41" s="47">
        <v>2.1</v>
      </c>
      <c r="AD41" s="42">
        <v>70921.89</v>
      </c>
      <c r="AE41" s="45">
        <v>2.1</v>
      </c>
      <c r="AF41" s="48">
        <v>0</v>
      </c>
      <c r="AG41" s="46">
        <v>0</v>
      </c>
      <c r="AH41" s="45">
        <v>0</v>
      </c>
      <c r="AI41" s="45">
        <v>8.53</v>
      </c>
      <c r="AJ41" s="45">
        <v>15.38</v>
      </c>
      <c r="AK41" s="45">
        <v>1.39</v>
      </c>
      <c r="AL41" s="45">
        <v>0.19</v>
      </c>
      <c r="AM41" s="45">
        <v>0.0532160650834024</v>
      </c>
      <c r="AN41" s="49">
        <v>33851</v>
      </c>
      <c r="AO41" s="44">
        <v>189.06</v>
      </c>
      <c r="AP41" s="44">
        <v>188.92321606508335</v>
      </c>
      <c r="AQ41" s="49">
        <v>27354</v>
      </c>
      <c r="AR41" s="50">
        <v>27354</v>
      </c>
      <c r="AS41" s="51">
        <v>5171547.24</v>
      </c>
      <c r="AT41" s="5">
        <v>178.49908802142969</v>
      </c>
      <c r="AU41" s="5" t="e">
        <v>#N/A</v>
      </c>
      <c r="AV41" s="52">
        <v>178.49908802142969</v>
      </c>
      <c r="AW41" s="5">
        <v>15.95</v>
      </c>
      <c r="AX41" s="5">
        <v>3.059999999999999</v>
      </c>
      <c r="AY41" s="5">
        <v>0.1177038299304701</v>
      </c>
      <c r="AZ41" s="5">
        <v>0.05307026764481774</v>
      </c>
      <c r="BA41" s="5">
        <v>176.2783139238544</v>
      </c>
      <c r="BB41" s="53">
        <v>4821916.999073113</v>
      </c>
      <c r="BC41" s="44">
        <v>188.9232160650834</v>
      </c>
      <c r="BD41" s="44">
        <v>186.97136495312643</v>
      </c>
      <c r="BE41" s="46">
        <v>5114414.71692782</v>
      </c>
      <c r="BF41" s="44">
        <v>188.92321606508335</v>
      </c>
      <c r="BG41" s="54">
        <v>186.97136495312637</v>
      </c>
      <c r="BH41" s="46">
        <v>5114414.716927819</v>
      </c>
      <c r="BI41" s="46">
        <v>0</v>
      </c>
      <c r="BJ41" s="55"/>
      <c r="BL41" s="56"/>
    </row>
    <row r="42" spans="1:64" ht="15">
      <c r="A42" s="37">
        <v>206340788</v>
      </c>
      <c r="B42" s="38">
        <v>1275539454</v>
      </c>
      <c r="C42" s="39" t="s">
        <v>220</v>
      </c>
      <c r="D42" s="40">
        <v>42005</v>
      </c>
      <c r="E42" s="40">
        <v>42369</v>
      </c>
      <c r="F42" s="41">
        <v>7</v>
      </c>
      <c r="G42" s="42">
        <v>4743781</v>
      </c>
      <c r="H42" s="43">
        <v>4951904.903813</v>
      </c>
      <c r="I42" s="44">
        <v>112.85</v>
      </c>
      <c r="J42" s="45">
        <v>112.85</v>
      </c>
      <c r="K42" s="42">
        <v>859093</v>
      </c>
      <c r="L42" s="43">
        <v>896783.987189</v>
      </c>
      <c r="M42" s="44">
        <v>20.44</v>
      </c>
      <c r="N42" s="45">
        <v>20.44</v>
      </c>
      <c r="O42" s="42">
        <v>1112171</v>
      </c>
      <c r="P42" s="43">
        <v>1200854.403369</v>
      </c>
      <c r="Q42" s="5">
        <v>27.37</v>
      </c>
      <c r="R42" s="45">
        <v>27.37</v>
      </c>
      <c r="S42" s="42">
        <v>1956941</v>
      </c>
      <c r="T42" s="46">
        <v>2112985.518399</v>
      </c>
      <c r="U42" s="44">
        <v>48.15</v>
      </c>
      <c r="V42" s="45">
        <v>32.99</v>
      </c>
      <c r="W42" s="42">
        <v>257469</v>
      </c>
      <c r="X42" s="46">
        <v>277999.320591</v>
      </c>
      <c r="Y42" s="44">
        <v>6.34</v>
      </c>
      <c r="Z42" s="45">
        <v>4.01</v>
      </c>
      <c r="AA42" s="42">
        <v>27759</v>
      </c>
      <c r="AB42" s="46">
        <v>29193.2150002868</v>
      </c>
      <c r="AC42" s="47">
        <v>0.67</v>
      </c>
      <c r="AD42" s="42">
        <v>107292.09</v>
      </c>
      <c r="AE42" s="45">
        <v>2.45</v>
      </c>
      <c r="AF42" s="48">
        <v>0</v>
      </c>
      <c r="AG42" s="46">
        <v>0</v>
      </c>
      <c r="AH42" s="45">
        <v>0</v>
      </c>
      <c r="AI42" s="45">
        <v>8.75</v>
      </c>
      <c r="AJ42" s="45">
        <v>15.38</v>
      </c>
      <c r="AK42" s="45">
        <v>1.39</v>
      </c>
      <c r="AL42" s="45">
        <v>0.19</v>
      </c>
      <c r="AM42" s="45">
        <v>0.12655023345558453</v>
      </c>
      <c r="AN42" s="49">
        <v>43882</v>
      </c>
      <c r="AO42" s="44">
        <v>228.82</v>
      </c>
      <c r="AP42" s="44">
        <v>226.42655023345554</v>
      </c>
      <c r="AQ42" s="49">
        <v>35165</v>
      </c>
      <c r="AR42" s="50">
        <v>35165</v>
      </c>
      <c r="AS42" s="51">
        <v>8046455.3</v>
      </c>
      <c r="AT42" s="5">
        <v>211.5439500264939</v>
      </c>
      <c r="AU42" s="5" t="e">
        <v>#N/A</v>
      </c>
      <c r="AV42" s="52">
        <v>211.5439500264939</v>
      </c>
      <c r="AW42" s="5">
        <v>15.95</v>
      </c>
      <c r="AX42" s="5">
        <v>3.059999999999999</v>
      </c>
      <c r="AY42" s="5">
        <v>1.1422759911599778</v>
      </c>
      <c r="AZ42" s="5">
        <v>0.12620352048721306</v>
      </c>
      <c r="BA42" s="5">
        <v>208.22547051484668</v>
      </c>
      <c r="BB42" s="53">
        <v>7322248.670654584</v>
      </c>
      <c r="BC42" s="44">
        <v>228.75655023345558</v>
      </c>
      <c r="BD42" s="44">
        <v>226.39316294712654</v>
      </c>
      <c r="BE42" s="46">
        <v>7961115.575035705</v>
      </c>
      <c r="BF42" s="44">
        <v>226.42655023345554</v>
      </c>
      <c r="BG42" s="54">
        <v>224.08723522995962</v>
      </c>
      <c r="BH42" s="46">
        <v>7880027.62686153</v>
      </c>
      <c r="BI42" s="46">
        <v>81087.94817417488</v>
      </c>
      <c r="BJ42" s="55"/>
      <c r="BL42" s="56"/>
    </row>
    <row r="43" spans="1:64" ht="15">
      <c r="A43" s="37">
        <v>206334559</v>
      </c>
      <c r="B43" s="38">
        <v>1780982835</v>
      </c>
      <c r="C43" s="39" t="s">
        <v>221</v>
      </c>
      <c r="D43" s="40">
        <v>42005</v>
      </c>
      <c r="E43" s="40">
        <v>42369</v>
      </c>
      <c r="F43" s="41">
        <v>6</v>
      </c>
      <c r="G43" s="42">
        <v>3452945</v>
      </c>
      <c r="H43" s="43">
        <v>3604436.055985</v>
      </c>
      <c r="I43" s="44">
        <v>104.08</v>
      </c>
      <c r="J43" s="45">
        <v>104.08</v>
      </c>
      <c r="K43" s="42">
        <v>968214</v>
      </c>
      <c r="L43" s="43">
        <v>1010692.452822</v>
      </c>
      <c r="M43" s="44">
        <v>29.18</v>
      </c>
      <c r="N43" s="45">
        <v>29.18</v>
      </c>
      <c r="O43" s="42">
        <v>937565</v>
      </c>
      <c r="P43" s="43">
        <v>1012325.495535</v>
      </c>
      <c r="Q43" s="5">
        <v>29.23</v>
      </c>
      <c r="R43" s="45">
        <v>29.22</v>
      </c>
      <c r="S43" s="42">
        <v>1204242</v>
      </c>
      <c r="T43" s="46">
        <v>1300267.052838</v>
      </c>
      <c r="U43" s="44">
        <v>37.55</v>
      </c>
      <c r="V43" s="45">
        <v>29.6</v>
      </c>
      <c r="W43" s="42">
        <v>98996</v>
      </c>
      <c r="X43" s="46">
        <v>106889.842044</v>
      </c>
      <c r="Y43" s="44">
        <v>3.09</v>
      </c>
      <c r="Z43" s="45">
        <v>3.09</v>
      </c>
      <c r="AA43" s="42">
        <v>158964</v>
      </c>
      <c r="AB43" s="46">
        <v>167177.140001643</v>
      </c>
      <c r="AC43" s="47">
        <v>4.83</v>
      </c>
      <c r="AD43" s="42">
        <v>60010.829999999994</v>
      </c>
      <c r="AE43" s="45">
        <v>1.73</v>
      </c>
      <c r="AF43" s="48">
        <v>0</v>
      </c>
      <c r="AG43" s="46">
        <v>0</v>
      </c>
      <c r="AH43" s="45">
        <v>0</v>
      </c>
      <c r="AI43" s="45">
        <v>9.49</v>
      </c>
      <c r="AJ43" s="45">
        <v>15.38</v>
      </c>
      <c r="AK43" s="45">
        <v>1.39</v>
      </c>
      <c r="AL43" s="45">
        <v>0.19</v>
      </c>
      <c r="AM43" s="45">
        <v>0</v>
      </c>
      <c r="AN43" s="49">
        <v>34631</v>
      </c>
      <c r="AO43" s="44">
        <v>228.18</v>
      </c>
      <c r="AP43" s="44">
        <v>227.98999999999998</v>
      </c>
      <c r="AQ43" s="49">
        <v>7849</v>
      </c>
      <c r="AR43" s="50">
        <v>7849</v>
      </c>
      <c r="AS43" s="51">
        <v>1790984.82</v>
      </c>
      <c r="AT43" s="5">
        <v>210.53413175878444</v>
      </c>
      <c r="AU43" s="5" t="e">
        <v>#N/A</v>
      </c>
      <c r="AV43" s="52">
        <v>210.53413175878444</v>
      </c>
      <c r="AW43" s="5">
        <v>15.95</v>
      </c>
      <c r="AX43" s="5">
        <v>3.059999999999999</v>
      </c>
      <c r="AY43" s="5">
        <v>1.1124855741488748</v>
      </c>
      <c r="AZ43" s="5">
        <v>0.23028256612894998</v>
      </c>
      <c r="BA43" s="5">
        <v>207.1413636185066</v>
      </c>
      <c r="BB43" s="53">
        <v>1625852.5630416584</v>
      </c>
      <c r="BC43" s="44">
        <v>227.99</v>
      </c>
      <c r="BD43" s="44">
        <v>225.63453229050594</v>
      </c>
      <c r="BE43" s="46">
        <v>1771005.443948181</v>
      </c>
      <c r="BF43" s="44">
        <v>227.98999999999998</v>
      </c>
      <c r="BG43" s="54">
        <v>225.63453229050592</v>
      </c>
      <c r="BH43" s="46">
        <v>1771005.4439481809</v>
      </c>
      <c r="BI43" s="46">
        <v>0</v>
      </c>
      <c r="BJ43" s="55"/>
      <c r="BL43" s="56"/>
    </row>
    <row r="44" spans="1:64" ht="15">
      <c r="A44" s="37">
        <v>206361102</v>
      </c>
      <c r="B44" s="38">
        <v>1659768406</v>
      </c>
      <c r="C44" s="39" t="s">
        <v>222</v>
      </c>
      <c r="D44" s="40">
        <v>42095</v>
      </c>
      <c r="E44" s="40">
        <v>42369</v>
      </c>
      <c r="F44" s="41">
        <v>6</v>
      </c>
      <c r="G44" s="42">
        <v>886926</v>
      </c>
      <c r="H44" s="43">
        <v>923803.496154</v>
      </c>
      <c r="I44" s="44">
        <v>58.72</v>
      </c>
      <c r="J44" s="45">
        <v>58.72</v>
      </c>
      <c r="K44" s="42">
        <v>301789</v>
      </c>
      <c r="L44" s="43">
        <v>314337.084831</v>
      </c>
      <c r="M44" s="44">
        <v>19.98</v>
      </c>
      <c r="N44" s="45">
        <v>19.98</v>
      </c>
      <c r="O44" s="42">
        <v>328435</v>
      </c>
      <c r="P44" s="43">
        <v>354024.68459</v>
      </c>
      <c r="Q44" s="5">
        <v>22.5</v>
      </c>
      <c r="R44" s="45">
        <v>22.5</v>
      </c>
      <c r="S44" s="42">
        <v>189726</v>
      </c>
      <c r="T44" s="46">
        <v>204508.311564</v>
      </c>
      <c r="U44" s="44">
        <v>13</v>
      </c>
      <c r="V44" s="45">
        <v>13</v>
      </c>
      <c r="W44" s="42">
        <v>32544</v>
      </c>
      <c r="X44" s="46">
        <v>35079.633216</v>
      </c>
      <c r="Y44" s="44">
        <v>2.23</v>
      </c>
      <c r="Z44" s="45">
        <v>2.23</v>
      </c>
      <c r="AA44" s="42">
        <v>1214</v>
      </c>
      <c r="AB44" s="46">
        <v>1274.70000001214</v>
      </c>
      <c r="AC44" s="47">
        <v>0.08</v>
      </c>
      <c r="AD44" s="42">
        <v>35157.86</v>
      </c>
      <c r="AE44" s="45">
        <v>1.68</v>
      </c>
      <c r="AF44" s="48">
        <v>0</v>
      </c>
      <c r="AG44" s="46">
        <v>0</v>
      </c>
      <c r="AH44" s="45">
        <v>0</v>
      </c>
      <c r="AI44" s="45">
        <v>7.57</v>
      </c>
      <c r="AJ44" s="45">
        <v>15.38</v>
      </c>
      <c r="AK44" s="45">
        <v>1.39</v>
      </c>
      <c r="AL44" s="45">
        <v>0.19</v>
      </c>
      <c r="AM44" s="45">
        <v>1.3918757040633383</v>
      </c>
      <c r="AN44" s="49">
        <v>15732</v>
      </c>
      <c r="AO44" s="44">
        <v>142.72</v>
      </c>
      <c r="AP44" s="44">
        <v>143.92187570406335</v>
      </c>
      <c r="AQ44" s="49">
        <v>15174</v>
      </c>
      <c r="AR44" s="50">
        <v>20140.036363636365</v>
      </c>
      <c r="AS44" s="51">
        <v>2874385.989818182</v>
      </c>
      <c r="AT44" s="5">
        <v>156.79437429766506</v>
      </c>
      <c r="AU44" s="5" t="e">
        <v>#N/A</v>
      </c>
      <c r="AV44" s="52">
        <v>156.79437429766506</v>
      </c>
      <c r="AW44" s="5">
        <v>15.95</v>
      </c>
      <c r="AX44" s="5">
        <v>3.059999999999999</v>
      </c>
      <c r="AY44" s="5">
        <v>1.9713335259466145</v>
      </c>
      <c r="AZ44" s="5">
        <v>1.3880623459700139</v>
      </c>
      <c r="BA44" s="5">
        <v>151.38497842574841</v>
      </c>
      <c r="BB44" s="53">
        <v>3048898.9704028796</v>
      </c>
      <c r="BC44" s="44">
        <v>143.92187570406335</v>
      </c>
      <c r="BD44" s="44">
        <v>142.43495377366844</v>
      </c>
      <c r="BE44" s="46">
        <v>2868645.148454547</v>
      </c>
      <c r="BF44" s="44">
        <v>143.92187570406335</v>
      </c>
      <c r="BG44" s="54">
        <v>142.43495377366844</v>
      </c>
      <c r="BH44" s="46">
        <v>2868645.148454547</v>
      </c>
      <c r="BI44" s="46">
        <v>0</v>
      </c>
      <c r="BJ44" s="55"/>
      <c r="BL44" s="56"/>
    </row>
    <row r="45" spans="1:64" ht="15">
      <c r="A45" s="37">
        <v>206400527</v>
      </c>
      <c r="B45" s="38">
        <v>1780850222</v>
      </c>
      <c r="C45" s="39" t="s">
        <v>223</v>
      </c>
      <c r="D45" s="40">
        <v>42005</v>
      </c>
      <c r="E45" s="40">
        <v>42369</v>
      </c>
      <c r="F45" s="41">
        <v>2</v>
      </c>
      <c r="G45" s="42">
        <v>3712193</v>
      </c>
      <c r="H45" s="43">
        <v>3875058.0434890003</v>
      </c>
      <c r="I45" s="44">
        <v>111.86</v>
      </c>
      <c r="J45" s="45">
        <v>111.86</v>
      </c>
      <c r="K45" s="42">
        <v>956629</v>
      </c>
      <c r="L45" s="43">
        <v>998599.1841170001</v>
      </c>
      <c r="M45" s="44">
        <v>28.83</v>
      </c>
      <c r="N45" s="45">
        <v>28.83</v>
      </c>
      <c r="O45" s="42">
        <v>747724</v>
      </c>
      <c r="P45" s="43">
        <v>807346.764036</v>
      </c>
      <c r="Q45" s="5">
        <v>23.31</v>
      </c>
      <c r="R45" s="45">
        <v>23.31</v>
      </c>
      <c r="S45" s="42">
        <v>755575</v>
      </c>
      <c r="T45" s="46">
        <v>815823.794925</v>
      </c>
      <c r="U45" s="44">
        <v>23.55</v>
      </c>
      <c r="V45" s="45">
        <v>23.55</v>
      </c>
      <c r="W45" s="42">
        <v>19651</v>
      </c>
      <c r="X45" s="46">
        <v>21217.951089</v>
      </c>
      <c r="Y45" s="44">
        <v>0.61</v>
      </c>
      <c r="Z45" s="45">
        <v>0.61</v>
      </c>
      <c r="AA45" s="42">
        <v>24546</v>
      </c>
      <c r="AB45" s="46">
        <v>25814.2100002536</v>
      </c>
      <c r="AC45" s="47">
        <v>0.75</v>
      </c>
      <c r="AD45" s="42">
        <v>60010.829999999994</v>
      </c>
      <c r="AE45" s="45">
        <v>1.73</v>
      </c>
      <c r="AF45" s="48">
        <v>9212</v>
      </c>
      <c r="AG45" s="46">
        <v>9946.555668</v>
      </c>
      <c r="AH45" s="45">
        <v>0.2871324634970122</v>
      </c>
      <c r="AI45" s="45">
        <v>7.93</v>
      </c>
      <c r="AJ45" s="45">
        <v>15.38</v>
      </c>
      <c r="AK45" s="45">
        <v>1.39</v>
      </c>
      <c r="AL45" s="45">
        <v>0.19</v>
      </c>
      <c r="AM45" s="45">
        <v>0.213780274292384</v>
      </c>
      <c r="AN45" s="49">
        <v>34641</v>
      </c>
      <c r="AO45" s="44">
        <v>215.82</v>
      </c>
      <c r="AP45" s="44">
        <v>215.8409127377894</v>
      </c>
      <c r="AQ45" s="49">
        <v>24275</v>
      </c>
      <c r="AR45" s="50">
        <v>24275</v>
      </c>
      <c r="AS45" s="51">
        <v>5239030.5</v>
      </c>
      <c r="AT45" s="5">
        <v>209.60677548992626</v>
      </c>
      <c r="AU45" s="5" t="e">
        <v>#N/A</v>
      </c>
      <c r="AV45" s="52">
        <v>209.60677548992626</v>
      </c>
      <c r="AW45" s="5">
        <v>15.95</v>
      </c>
      <c r="AX45" s="5">
        <v>3.059999999999999</v>
      </c>
      <c r="AY45" s="5">
        <v>0</v>
      </c>
      <c r="AZ45" s="5">
        <v>0</v>
      </c>
      <c r="BA45" s="5">
        <v>207.55677548992625</v>
      </c>
      <c r="BB45" s="53">
        <v>5038440.72501796</v>
      </c>
      <c r="BC45" s="44">
        <v>215.84378027429239</v>
      </c>
      <c r="BD45" s="44">
        <v>213.61380064917188</v>
      </c>
      <c r="BE45" s="46">
        <v>5185475.010758648</v>
      </c>
      <c r="BF45" s="44">
        <v>215.8409127377894</v>
      </c>
      <c r="BG45" s="54">
        <v>213.61096273848423</v>
      </c>
      <c r="BH45" s="46">
        <v>5185406.120476705</v>
      </c>
      <c r="BI45" s="46">
        <v>68.89028194267303</v>
      </c>
      <c r="BJ45" s="55"/>
      <c r="BL45" s="56"/>
    </row>
    <row r="46" spans="1:64" ht="15">
      <c r="A46" s="37">
        <v>206370655</v>
      </c>
      <c r="B46" s="38">
        <v>1487640066</v>
      </c>
      <c r="C46" s="39" t="s">
        <v>224</v>
      </c>
      <c r="D46" s="40">
        <v>42005</v>
      </c>
      <c r="E46" s="40">
        <v>42369</v>
      </c>
      <c r="F46" s="41">
        <v>6</v>
      </c>
      <c r="G46" s="42">
        <v>1784906</v>
      </c>
      <c r="H46" s="43">
        <v>1863215.180938</v>
      </c>
      <c r="I46" s="44">
        <v>103.48</v>
      </c>
      <c r="J46" s="45">
        <v>103.48</v>
      </c>
      <c r="K46" s="42">
        <v>450217</v>
      </c>
      <c r="L46" s="43">
        <v>469969.37044100004</v>
      </c>
      <c r="M46" s="44">
        <v>26.1</v>
      </c>
      <c r="N46" s="45">
        <v>26.1</v>
      </c>
      <c r="O46" s="42">
        <v>424476</v>
      </c>
      <c r="P46" s="43">
        <v>458323.291764</v>
      </c>
      <c r="Q46" s="5">
        <v>25.46</v>
      </c>
      <c r="R46" s="45">
        <v>25.46</v>
      </c>
      <c r="S46" s="42">
        <v>736543</v>
      </c>
      <c r="T46" s="46">
        <v>795274.202277</v>
      </c>
      <c r="U46" s="44">
        <v>44.17</v>
      </c>
      <c r="V46" s="45">
        <v>29.6</v>
      </c>
      <c r="W46" s="42">
        <v>44321</v>
      </c>
      <c r="X46" s="46">
        <v>47855.112219</v>
      </c>
      <c r="Y46" s="44">
        <v>2.66</v>
      </c>
      <c r="Z46" s="45">
        <v>2.66</v>
      </c>
      <c r="AA46" s="42">
        <v>18802</v>
      </c>
      <c r="AB46" s="46">
        <v>19773.436666861</v>
      </c>
      <c r="AC46" s="47">
        <v>1.1</v>
      </c>
      <c r="AD46" s="42">
        <v>32127.01</v>
      </c>
      <c r="AE46" s="45">
        <v>1.78</v>
      </c>
      <c r="AF46" s="48">
        <v>0</v>
      </c>
      <c r="AG46" s="46">
        <v>0</v>
      </c>
      <c r="AH46" s="45">
        <v>0</v>
      </c>
      <c r="AI46" s="45">
        <v>8.07</v>
      </c>
      <c r="AJ46" s="45">
        <v>15.38</v>
      </c>
      <c r="AK46" s="45">
        <v>1.39</v>
      </c>
      <c r="AL46" s="45">
        <v>0.19</v>
      </c>
      <c r="AM46" s="45">
        <v>0.03296019900497513</v>
      </c>
      <c r="AN46" s="49">
        <v>18005</v>
      </c>
      <c r="AO46" s="44">
        <v>215.21</v>
      </c>
      <c r="AP46" s="44">
        <v>215.05296019900496</v>
      </c>
      <c r="AQ46" s="49">
        <v>10509</v>
      </c>
      <c r="AR46" s="50">
        <v>10509</v>
      </c>
      <c r="AS46" s="51">
        <v>2261641.89</v>
      </c>
      <c r="AT46" s="5">
        <v>218.19348850685367</v>
      </c>
      <c r="AU46" s="5" t="e">
        <v>#N/A</v>
      </c>
      <c r="AV46" s="52">
        <v>218.19348850685367</v>
      </c>
      <c r="AW46" s="5">
        <v>15.95</v>
      </c>
      <c r="AX46" s="5">
        <v>3.059999999999999</v>
      </c>
      <c r="AY46" s="5">
        <v>2.7139535124941063</v>
      </c>
      <c r="AZ46" s="5">
        <v>0.032869897089893005</v>
      </c>
      <c r="BA46" s="5">
        <v>213.39666509726968</v>
      </c>
      <c r="BB46" s="53">
        <v>2242585.553507207</v>
      </c>
      <c r="BC46" s="44">
        <v>215.05296019900499</v>
      </c>
      <c r="BD46" s="44">
        <v>212.83115089342198</v>
      </c>
      <c r="BE46" s="46">
        <v>2236642.5647389716</v>
      </c>
      <c r="BF46" s="44">
        <v>215.05296019900496</v>
      </c>
      <c r="BG46" s="54">
        <v>212.83115089342195</v>
      </c>
      <c r="BH46" s="46">
        <v>2236642.564738971</v>
      </c>
      <c r="BI46" s="46">
        <v>0</v>
      </c>
      <c r="BJ46" s="55"/>
      <c r="BL46" s="56"/>
    </row>
    <row r="47" spans="1:64" ht="15">
      <c r="A47" s="37">
        <v>206190618</v>
      </c>
      <c r="B47" s="38">
        <v>1164508180</v>
      </c>
      <c r="C47" s="39" t="s">
        <v>225</v>
      </c>
      <c r="D47" s="40">
        <v>41913</v>
      </c>
      <c r="E47" s="40">
        <v>42277</v>
      </c>
      <c r="F47" s="41">
        <v>5</v>
      </c>
      <c r="G47" s="42">
        <v>2968614</v>
      </c>
      <c r="H47" s="43">
        <v>3112015.867884</v>
      </c>
      <c r="I47" s="44">
        <v>131.2</v>
      </c>
      <c r="J47" s="45">
        <v>118.02</v>
      </c>
      <c r="K47" s="42">
        <v>792439</v>
      </c>
      <c r="L47" s="43">
        <v>830718.558334</v>
      </c>
      <c r="M47" s="44">
        <v>35.02</v>
      </c>
      <c r="N47" s="45">
        <v>34.39</v>
      </c>
      <c r="O47" s="42">
        <v>737754</v>
      </c>
      <c r="P47" s="43">
        <v>803602.2332700001</v>
      </c>
      <c r="Q47" s="5">
        <v>33.88</v>
      </c>
      <c r="R47" s="45">
        <v>27.41</v>
      </c>
      <c r="S47" s="42">
        <v>528490</v>
      </c>
      <c r="T47" s="46">
        <v>575660.3749500001</v>
      </c>
      <c r="U47" s="44">
        <v>24.27</v>
      </c>
      <c r="V47" s="45">
        <v>24.27</v>
      </c>
      <c r="W47" s="42">
        <v>109485</v>
      </c>
      <c r="X47" s="46">
        <v>119257.08367500002</v>
      </c>
      <c r="Y47" s="44">
        <v>5.03</v>
      </c>
      <c r="Z47" s="45">
        <v>4.05</v>
      </c>
      <c r="AA47" s="42">
        <v>3271</v>
      </c>
      <c r="AB47" s="46">
        <v>3456.35666670374</v>
      </c>
      <c r="AC47" s="47">
        <v>0.15</v>
      </c>
      <c r="AD47" s="42">
        <v>40007.219999999994</v>
      </c>
      <c r="AE47" s="45">
        <v>1.69</v>
      </c>
      <c r="AF47" s="48">
        <v>0</v>
      </c>
      <c r="AG47" s="46">
        <v>0</v>
      </c>
      <c r="AH47" s="45">
        <v>0</v>
      </c>
      <c r="AI47" s="45">
        <v>7.79</v>
      </c>
      <c r="AJ47" s="45">
        <v>15.38</v>
      </c>
      <c r="AK47" s="45">
        <v>1.39</v>
      </c>
      <c r="AL47" s="45">
        <v>0.19</v>
      </c>
      <c r="AM47" s="45">
        <v>0</v>
      </c>
      <c r="AN47" s="49">
        <v>23720</v>
      </c>
      <c r="AO47" s="44">
        <v>235.71</v>
      </c>
      <c r="AP47" s="44">
        <v>234.54</v>
      </c>
      <c r="AQ47" s="49">
        <v>7638</v>
      </c>
      <c r="AR47" s="50">
        <v>7638</v>
      </c>
      <c r="AS47" s="51">
        <v>1800352.98</v>
      </c>
      <c r="AT47" s="5">
        <v>231.06156947120311</v>
      </c>
      <c r="AU47" s="5" t="e">
        <v>#N/A</v>
      </c>
      <c r="AV47" s="52">
        <v>231.06156947120311</v>
      </c>
      <c r="AW47" s="5">
        <v>15.95</v>
      </c>
      <c r="AX47" s="5">
        <v>3.059999999999999</v>
      </c>
      <c r="AY47" s="5">
        <v>0</v>
      </c>
      <c r="AZ47" s="5">
        <v>0</v>
      </c>
      <c r="BA47" s="5">
        <v>229.0115694712031</v>
      </c>
      <c r="BB47" s="53">
        <v>1749190.3676210493</v>
      </c>
      <c r="BC47" s="44">
        <v>235.52</v>
      </c>
      <c r="BD47" s="44">
        <v>233.08673645800238</v>
      </c>
      <c r="BE47" s="46">
        <v>1780316.4930662222</v>
      </c>
      <c r="BF47" s="44">
        <v>234.54</v>
      </c>
      <c r="BG47" s="54">
        <v>232.11686128082488</v>
      </c>
      <c r="BH47" s="46">
        <v>1772908.5864629403</v>
      </c>
      <c r="BI47" s="46">
        <v>7407.906603281852</v>
      </c>
      <c r="BJ47" s="55"/>
      <c r="BL47" s="56"/>
    </row>
    <row r="48" spans="1:64" ht="15">
      <c r="A48" s="37">
        <v>206340825</v>
      </c>
      <c r="B48" s="38">
        <v>1508959214</v>
      </c>
      <c r="C48" s="39" t="s">
        <v>226</v>
      </c>
      <c r="D48" s="40">
        <v>42005</v>
      </c>
      <c r="E48" s="40">
        <v>42369</v>
      </c>
      <c r="F48" s="41">
        <v>7</v>
      </c>
      <c r="G48" s="42">
        <v>3982649</v>
      </c>
      <c r="H48" s="43">
        <v>4157379.759577</v>
      </c>
      <c r="I48" s="44">
        <v>103.45</v>
      </c>
      <c r="J48" s="45">
        <v>103.45</v>
      </c>
      <c r="K48" s="42">
        <v>1010915</v>
      </c>
      <c r="L48" s="43">
        <v>1055266.8737950001</v>
      </c>
      <c r="M48" s="44">
        <v>26.26</v>
      </c>
      <c r="N48" s="45">
        <v>26.26</v>
      </c>
      <c r="O48" s="42">
        <v>993416</v>
      </c>
      <c r="P48" s="43">
        <v>1072629.998424</v>
      </c>
      <c r="Q48" s="5">
        <v>26.69</v>
      </c>
      <c r="R48" s="45">
        <v>26.69</v>
      </c>
      <c r="S48" s="42">
        <v>633768</v>
      </c>
      <c r="T48" s="46">
        <v>684304.026552</v>
      </c>
      <c r="U48" s="44">
        <v>17.03</v>
      </c>
      <c r="V48" s="45">
        <v>17.03</v>
      </c>
      <c r="W48" s="42">
        <v>149066</v>
      </c>
      <c r="X48" s="46">
        <v>160952.373774</v>
      </c>
      <c r="Y48" s="44">
        <v>4.01</v>
      </c>
      <c r="Z48" s="45">
        <v>4.01</v>
      </c>
      <c r="AA48" s="42">
        <v>39481</v>
      </c>
      <c r="AB48" s="46">
        <v>41520.8516670746</v>
      </c>
      <c r="AC48" s="47">
        <v>1.03</v>
      </c>
      <c r="AD48" s="42">
        <v>84257.62999999999</v>
      </c>
      <c r="AE48" s="45">
        <v>2.1</v>
      </c>
      <c r="AF48" s="48">
        <v>0</v>
      </c>
      <c r="AG48" s="46">
        <v>0</v>
      </c>
      <c r="AH48" s="45">
        <v>0</v>
      </c>
      <c r="AI48" s="45">
        <v>8.75</v>
      </c>
      <c r="AJ48" s="45">
        <v>15.38</v>
      </c>
      <c r="AK48" s="45">
        <v>1.39</v>
      </c>
      <c r="AL48" s="45">
        <v>0.19</v>
      </c>
      <c r="AM48" s="45">
        <v>0</v>
      </c>
      <c r="AN48" s="49">
        <v>40187</v>
      </c>
      <c r="AO48" s="44">
        <v>206.28</v>
      </c>
      <c r="AP48" s="44">
        <v>206.08999999999997</v>
      </c>
      <c r="AQ48" s="49">
        <v>25629</v>
      </c>
      <c r="AR48" s="50">
        <v>25629</v>
      </c>
      <c r="AS48" s="51">
        <v>5286750.12</v>
      </c>
      <c r="AT48" s="5">
        <v>212.21157438848718</v>
      </c>
      <c r="AU48" s="5" t="e">
        <v>#N/A</v>
      </c>
      <c r="AV48" s="52">
        <v>212.21157438848718</v>
      </c>
      <c r="AW48" s="5">
        <v>15.95</v>
      </c>
      <c r="AX48" s="5">
        <v>3.059999999999999</v>
      </c>
      <c r="AY48" s="5">
        <v>0</v>
      </c>
      <c r="AZ48" s="5">
        <v>0</v>
      </c>
      <c r="BA48" s="5">
        <v>210.16157438848717</v>
      </c>
      <c r="BB48" s="53">
        <v>5386230.990002538</v>
      </c>
      <c r="BC48" s="44">
        <v>206.09</v>
      </c>
      <c r="BD48" s="44">
        <v>203.96079108623348</v>
      </c>
      <c r="BE48" s="46">
        <v>5227311.114749078</v>
      </c>
      <c r="BF48" s="44">
        <v>206.08999999999997</v>
      </c>
      <c r="BG48" s="54">
        <v>203.96079108623346</v>
      </c>
      <c r="BH48" s="46">
        <v>5227311.114749078</v>
      </c>
      <c r="BI48" s="46">
        <v>0</v>
      </c>
      <c r="BJ48" s="55"/>
      <c r="BL48" s="56"/>
    </row>
    <row r="49" spans="1:64" ht="15">
      <c r="A49" s="37">
        <v>206010744</v>
      </c>
      <c r="B49" s="38">
        <v>1568676393</v>
      </c>
      <c r="C49" s="39" t="s">
        <v>227</v>
      </c>
      <c r="D49" s="40">
        <v>42005</v>
      </c>
      <c r="E49" s="40">
        <v>42369</v>
      </c>
      <c r="F49" s="41">
        <v>7</v>
      </c>
      <c r="G49" s="42">
        <v>770577</v>
      </c>
      <c r="H49" s="43">
        <v>804384.524721</v>
      </c>
      <c r="I49" s="44">
        <v>73.65</v>
      </c>
      <c r="J49" s="45">
        <v>73.65</v>
      </c>
      <c r="K49" s="42">
        <v>135919</v>
      </c>
      <c r="L49" s="43">
        <v>141882.174287</v>
      </c>
      <c r="M49" s="44">
        <v>12.99</v>
      </c>
      <c r="N49" s="45">
        <v>12.99</v>
      </c>
      <c r="O49" s="42">
        <v>228513</v>
      </c>
      <c r="P49" s="43">
        <v>246734.39810700002</v>
      </c>
      <c r="Q49" s="5">
        <v>22.59</v>
      </c>
      <c r="R49" s="45">
        <v>22.59</v>
      </c>
      <c r="S49" s="42">
        <v>129607</v>
      </c>
      <c r="T49" s="46">
        <v>139941.732573</v>
      </c>
      <c r="U49" s="44">
        <v>12.81</v>
      </c>
      <c r="V49" s="45">
        <v>12.81</v>
      </c>
      <c r="W49" s="42">
        <v>0</v>
      </c>
      <c r="X49" s="46">
        <v>0</v>
      </c>
      <c r="Y49" s="44">
        <v>0</v>
      </c>
      <c r="Z49" s="45">
        <v>0</v>
      </c>
      <c r="AA49" s="42">
        <v>27517</v>
      </c>
      <c r="AB49" s="46">
        <v>28938.711666951</v>
      </c>
      <c r="AC49" s="47">
        <v>2.65</v>
      </c>
      <c r="AD49" s="42">
        <v>18791.27</v>
      </c>
      <c r="AE49" s="45">
        <v>1.72</v>
      </c>
      <c r="AF49" s="48">
        <v>0</v>
      </c>
      <c r="AG49" s="46">
        <v>0</v>
      </c>
      <c r="AH49" s="45">
        <v>0</v>
      </c>
      <c r="AI49" s="45">
        <v>8.73</v>
      </c>
      <c r="AJ49" s="45">
        <v>15.38</v>
      </c>
      <c r="AK49" s="45">
        <v>1.39</v>
      </c>
      <c r="AL49" s="45">
        <v>0.19</v>
      </c>
      <c r="AM49" s="45">
        <v>0</v>
      </c>
      <c r="AN49" s="49">
        <v>10922</v>
      </c>
      <c r="AO49" s="44">
        <v>152.1</v>
      </c>
      <c r="AP49" s="44">
        <v>151.91</v>
      </c>
      <c r="AQ49" s="49">
        <v>8727</v>
      </c>
      <c r="AR49" s="50">
        <v>8727</v>
      </c>
      <c r="AS49" s="51">
        <v>1327376.7</v>
      </c>
      <c r="AT49" s="5">
        <v>152.87783459225898</v>
      </c>
      <c r="AU49" s="5" t="e">
        <v>#N/A</v>
      </c>
      <c r="AV49" s="52">
        <v>152.87783459225898</v>
      </c>
      <c r="AW49" s="5">
        <v>15.95</v>
      </c>
      <c r="AX49" s="5">
        <v>3.059999999999999</v>
      </c>
      <c r="AY49" s="5">
        <v>0</v>
      </c>
      <c r="AZ49" s="5">
        <v>0</v>
      </c>
      <c r="BA49" s="5">
        <v>150.82783459225897</v>
      </c>
      <c r="BB49" s="53">
        <v>1316274.512486644</v>
      </c>
      <c r="BC49" s="44">
        <v>151.91</v>
      </c>
      <c r="BD49" s="44">
        <v>150.34054914799228</v>
      </c>
      <c r="BE49" s="46">
        <v>1312021.9724145287</v>
      </c>
      <c r="BF49" s="44">
        <v>151.91</v>
      </c>
      <c r="BG49" s="54">
        <v>150.34054914799228</v>
      </c>
      <c r="BH49" s="46">
        <v>1312021.9724145287</v>
      </c>
      <c r="BI49" s="46">
        <v>0</v>
      </c>
      <c r="BJ49" s="55"/>
      <c r="BL49" s="56"/>
    </row>
    <row r="50" spans="1:64" ht="15">
      <c r="A50" s="37">
        <v>206344001</v>
      </c>
      <c r="B50" s="38">
        <v>1639261795</v>
      </c>
      <c r="C50" s="39" t="s">
        <v>228</v>
      </c>
      <c r="D50" s="40">
        <v>42005</v>
      </c>
      <c r="E50" s="40">
        <v>42369</v>
      </c>
      <c r="F50" s="41">
        <v>7</v>
      </c>
      <c r="G50" s="42">
        <v>4185058</v>
      </c>
      <c r="H50" s="43">
        <v>4368669.049634</v>
      </c>
      <c r="I50" s="44">
        <v>128.69</v>
      </c>
      <c r="J50" s="45">
        <v>128.69</v>
      </c>
      <c r="K50" s="42">
        <v>1312158</v>
      </c>
      <c r="L50" s="43">
        <v>1369726.3079340002</v>
      </c>
      <c r="M50" s="44">
        <v>40.35</v>
      </c>
      <c r="N50" s="45">
        <v>40.35</v>
      </c>
      <c r="O50" s="42">
        <v>962594</v>
      </c>
      <c r="P50" s="43">
        <v>1039350.282966</v>
      </c>
      <c r="Q50" s="5">
        <v>30.62</v>
      </c>
      <c r="R50" s="45">
        <v>30.55</v>
      </c>
      <c r="S50" s="42">
        <v>750709</v>
      </c>
      <c r="T50" s="46">
        <v>810569.784951</v>
      </c>
      <c r="U50" s="44">
        <v>23.88</v>
      </c>
      <c r="V50" s="45">
        <v>23.88</v>
      </c>
      <c r="W50" s="42">
        <v>36221</v>
      </c>
      <c r="X50" s="46">
        <v>39109.226319</v>
      </c>
      <c r="Y50" s="44">
        <v>1.15</v>
      </c>
      <c r="Z50" s="45">
        <v>1.15</v>
      </c>
      <c r="AA50" s="42">
        <v>8744</v>
      </c>
      <c r="AB50" s="46">
        <v>9195.77333342369</v>
      </c>
      <c r="AC50" s="47">
        <v>0.27</v>
      </c>
      <c r="AD50" s="42">
        <v>56373.81</v>
      </c>
      <c r="AE50" s="45">
        <v>1.66</v>
      </c>
      <c r="AF50" s="48">
        <v>0</v>
      </c>
      <c r="AG50" s="46">
        <v>0</v>
      </c>
      <c r="AH50" s="45">
        <v>0</v>
      </c>
      <c r="AI50" s="45">
        <v>9.08</v>
      </c>
      <c r="AJ50" s="45">
        <v>15.38</v>
      </c>
      <c r="AK50" s="45">
        <v>1.39</v>
      </c>
      <c r="AL50" s="45">
        <v>0.19</v>
      </c>
      <c r="AM50" s="45">
        <v>0</v>
      </c>
      <c r="AN50" s="49">
        <v>33948</v>
      </c>
      <c r="AO50" s="44">
        <v>252.59</v>
      </c>
      <c r="AP50" s="44">
        <v>252.4</v>
      </c>
      <c r="AQ50" s="49">
        <v>18969</v>
      </c>
      <c r="AR50" s="50">
        <v>18969</v>
      </c>
      <c r="AS50" s="51">
        <v>4791379.71</v>
      </c>
      <c r="AT50" s="5">
        <v>243.20072769693954</v>
      </c>
      <c r="AU50" s="5" t="e">
        <v>#N/A</v>
      </c>
      <c r="AV50" s="52">
        <v>243.20072769693954</v>
      </c>
      <c r="AW50" s="5">
        <v>15.95</v>
      </c>
      <c r="AX50" s="5">
        <v>3.059999999999999</v>
      </c>
      <c r="AY50" s="5">
        <v>0</v>
      </c>
      <c r="AZ50" s="5">
        <v>0</v>
      </c>
      <c r="BA50" s="5">
        <v>241.15072769693953</v>
      </c>
      <c r="BB50" s="53">
        <v>4574388.153683246</v>
      </c>
      <c r="BC50" s="44">
        <v>252.4</v>
      </c>
      <c r="BD50" s="44">
        <v>249.79234155061056</v>
      </c>
      <c r="BE50" s="46">
        <v>4738310.926873532</v>
      </c>
      <c r="BF50" s="44">
        <v>252.4</v>
      </c>
      <c r="BG50" s="54">
        <v>249.79234155061056</v>
      </c>
      <c r="BH50" s="46">
        <v>4738310.926873532</v>
      </c>
      <c r="BI50" s="46">
        <v>0</v>
      </c>
      <c r="BJ50" s="55"/>
      <c r="BL50" s="56"/>
    </row>
    <row r="51" spans="1:64" ht="15">
      <c r="A51" s="37">
        <v>206364042</v>
      </c>
      <c r="B51" s="38">
        <v>1720307796</v>
      </c>
      <c r="C51" s="39" t="s">
        <v>229</v>
      </c>
      <c r="D51" s="40">
        <v>42005</v>
      </c>
      <c r="E51" s="40">
        <v>42369</v>
      </c>
      <c r="F51" s="41">
        <v>6</v>
      </c>
      <c r="G51" s="42">
        <v>3211240</v>
      </c>
      <c r="H51" s="43">
        <v>3352126.73252</v>
      </c>
      <c r="I51" s="44">
        <v>101.31</v>
      </c>
      <c r="J51" s="45">
        <v>101.31</v>
      </c>
      <c r="K51" s="42">
        <v>768291</v>
      </c>
      <c r="L51" s="43">
        <v>801998.231043</v>
      </c>
      <c r="M51" s="44">
        <v>24.24</v>
      </c>
      <c r="N51" s="45">
        <v>24.24</v>
      </c>
      <c r="O51" s="42">
        <v>825145</v>
      </c>
      <c r="P51" s="43">
        <v>890941.237155</v>
      </c>
      <c r="Q51" s="5">
        <v>26.93</v>
      </c>
      <c r="R51" s="45">
        <v>26.93</v>
      </c>
      <c r="S51" s="42">
        <v>785722</v>
      </c>
      <c r="T51" s="46">
        <v>848374.686558</v>
      </c>
      <c r="U51" s="44">
        <v>25.64</v>
      </c>
      <c r="V51" s="45">
        <v>25.64</v>
      </c>
      <c r="W51" s="42">
        <v>116387</v>
      </c>
      <c r="X51" s="46">
        <v>125667.582993</v>
      </c>
      <c r="Y51" s="44">
        <v>3.8</v>
      </c>
      <c r="Z51" s="45">
        <v>3.8</v>
      </c>
      <c r="AA51" s="42">
        <v>86041</v>
      </c>
      <c r="AB51" s="46">
        <v>90486.4516675558</v>
      </c>
      <c r="AC51" s="47">
        <v>2.73</v>
      </c>
      <c r="AD51" s="42">
        <v>60010.829999999994</v>
      </c>
      <c r="AE51" s="45">
        <v>1.81</v>
      </c>
      <c r="AF51" s="48">
        <v>0</v>
      </c>
      <c r="AG51" s="46">
        <v>0</v>
      </c>
      <c r="AH51" s="45">
        <v>0</v>
      </c>
      <c r="AI51" s="45">
        <v>9.81</v>
      </c>
      <c r="AJ51" s="45">
        <v>15.38</v>
      </c>
      <c r="AK51" s="45">
        <v>1.39</v>
      </c>
      <c r="AL51" s="45">
        <v>0.19</v>
      </c>
      <c r="AM51" s="45">
        <v>0.17352487485953622</v>
      </c>
      <c r="AN51" s="49">
        <v>33088</v>
      </c>
      <c r="AO51" s="44">
        <v>213.23</v>
      </c>
      <c r="AP51" s="44">
        <v>213.21352487485953</v>
      </c>
      <c r="AQ51" s="49">
        <v>18963</v>
      </c>
      <c r="AR51" s="50">
        <v>18963</v>
      </c>
      <c r="AS51" s="51">
        <v>4043480.4899999998</v>
      </c>
      <c r="AT51" s="5">
        <v>203.44279707870078</v>
      </c>
      <c r="AU51" s="5" t="e">
        <v>#N/A</v>
      </c>
      <c r="AV51" s="52">
        <v>203.44279707870078</v>
      </c>
      <c r="AW51" s="5">
        <v>15.95</v>
      </c>
      <c r="AX51" s="5">
        <v>3.059999999999999</v>
      </c>
      <c r="AY51" s="5">
        <v>1.8700498056365404</v>
      </c>
      <c r="AZ51" s="5">
        <v>0</v>
      </c>
      <c r="BA51" s="5">
        <v>199.52274727306423</v>
      </c>
      <c r="BB51" s="53">
        <v>3783549.8565391167</v>
      </c>
      <c r="BC51" s="44">
        <v>213.21352487485953</v>
      </c>
      <c r="BD51" s="44">
        <v>211.01071960677697</v>
      </c>
      <c r="BE51" s="46">
        <v>4001396.2759033116</v>
      </c>
      <c r="BF51" s="44">
        <v>213.21352487485953</v>
      </c>
      <c r="BG51" s="54">
        <v>211.01071960677697</v>
      </c>
      <c r="BH51" s="46">
        <v>4001396.2759033116</v>
      </c>
      <c r="BI51" s="46">
        <v>0</v>
      </c>
      <c r="BJ51" s="55"/>
      <c r="BL51" s="56"/>
    </row>
    <row r="52" spans="1:64" ht="15">
      <c r="A52" s="37">
        <v>206190042</v>
      </c>
      <c r="B52" s="38">
        <v>1851401251</v>
      </c>
      <c r="C52" s="39" t="s">
        <v>230</v>
      </c>
      <c r="D52" s="40">
        <v>42005</v>
      </c>
      <c r="E52" s="40">
        <v>42369</v>
      </c>
      <c r="F52" s="41">
        <v>5</v>
      </c>
      <c r="G52" s="42">
        <v>6136083</v>
      </c>
      <c r="H52" s="43">
        <v>6405291.369459</v>
      </c>
      <c r="I52" s="44">
        <v>91.59</v>
      </c>
      <c r="J52" s="45">
        <v>91.59</v>
      </c>
      <c r="K52" s="42">
        <v>1520463</v>
      </c>
      <c r="L52" s="43">
        <v>1587170.2731990002</v>
      </c>
      <c r="M52" s="44">
        <v>22.7</v>
      </c>
      <c r="N52" s="45">
        <v>22.7</v>
      </c>
      <c r="O52" s="42">
        <v>2266002</v>
      </c>
      <c r="P52" s="43">
        <v>2446690.733478</v>
      </c>
      <c r="Q52" s="5">
        <v>34.99</v>
      </c>
      <c r="R52" s="45">
        <v>27.41</v>
      </c>
      <c r="S52" s="42">
        <v>1797111</v>
      </c>
      <c r="T52" s="46">
        <v>1940410.834029</v>
      </c>
      <c r="U52" s="44">
        <v>27.75</v>
      </c>
      <c r="V52" s="45">
        <v>26.92</v>
      </c>
      <c r="W52" s="42">
        <v>123946</v>
      </c>
      <c r="X52" s="46">
        <v>133829.330094</v>
      </c>
      <c r="Y52" s="44">
        <v>1.91</v>
      </c>
      <c r="Z52" s="45">
        <v>1.91</v>
      </c>
      <c r="AA52" s="42">
        <v>142406</v>
      </c>
      <c r="AB52" s="46">
        <v>149763.643334805</v>
      </c>
      <c r="AC52" s="47">
        <v>2.14</v>
      </c>
      <c r="AD52" s="42">
        <v>132145.06</v>
      </c>
      <c r="AE52" s="45">
        <v>1.89</v>
      </c>
      <c r="AF52" s="48">
        <v>0</v>
      </c>
      <c r="AG52" s="46">
        <v>0</v>
      </c>
      <c r="AH52" s="45">
        <v>0</v>
      </c>
      <c r="AI52" s="45">
        <v>8.66</v>
      </c>
      <c r="AJ52" s="45">
        <v>15.38</v>
      </c>
      <c r="AK52" s="45">
        <v>1.39</v>
      </c>
      <c r="AL52" s="45">
        <v>0.19</v>
      </c>
      <c r="AM52" s="45">
        <v>0.44939024682655004</v>
      </c>
      <c r="AN52" s="49">
        <v>69934</v>
      </c>
      <c r="AO52" s="44">
        <v>200.18</v>
      </c>
      <c r="AP52" s="44">
        <v>200.4393902468265</v>
      </c>
      <c r="AQ52" s="49">
        <v>49326</v>
      </c>
      <c r="AR52" s="50">
        <v>49326</v>
      </c>
      <c r="AS52" s="51">
        <v>9874078.68</v>
      </c>
      <c r="AT52" s="5">
        <v>206.92456973580607</v>
      </c>
      <c r="AU52" s="5" t="e">
        <v>#N/A</v>
      </c>
      <c r="AV52" s="52">
        <v>206.92456973580607</v>
      </c>
      <c r="AW52" s="5">
        <v>15.95</v>
      </c>
      <c r="AX52" s="5">
        <v>3.059999999999999</v>
      </c>
      <c r="AY52" s="5">
        <v>1.6939823723659517</v>
      </c>
      <c r="AZ52" s="5">
        <v>0.4481590406708609</v>
      </c>
      <c r="BA52" s="5">
        <v>202.73242832276924</v>
      </c>
      <c r="BB52" s="53">
        <v>9999979.759448916</v>
      </c>
      <c r="BC52" s="44">
        <v>200.43939024682655</v>
      </c>
      <c r="BD52" s="44">
        <v>198.3685603357029</v>
      </c>
      <c r="BE52" s="46">
        <v>9784727.607118882</v>
      </c>
      <c r="BF52" s="44">
        <v>200.4393902468265</v>
      </c>
      <c r="BG52" s="54">
        <v>198.36856033570285</v>
      </c>
      <c r="BH52" s="46">
        <v>9784727.607118879</v>
      </c>
      <c r="BI52" s="46">
        <v>0</v>
      </c>
      <c r="BJ52" s="55"/>
      <c r="BL52" s="56"/>
    </row>
    <row r="53" spans="1:64" ht="15">
      <c r="A53" s="37">
        <v>206190858</v>
      </c>
      <c r="B53" s="38">
        <v>1528049954</v>
      </c>
      <c r="C53" s="39" t="s">
        <v>231</v>
      </c>
      <c r="D53" s="40">
        <v>42005</v>
      </c>
      <c r="E53" s="40">
        <v>42369</v>
      </c>
      <c r="F53" s="41">
        <v>5</v>
      </c>
      <c r="G53" s="42">
        <v>3785747</v>
      </c>
      <c r="H53" s="43">
        <v>3951839.078131</v>
      </c>
      <c r="I53" s="44">
        <v>116.51</v>
      </c>
      <c r="J53" s="45">
        <v>116.51</v>
      </c>
      <c r="K53" s="42">
        <v>865235</v>
      </c>
      <c r="L53" s="43">
        <v>903195.4551550001</v>
      </c>
      <c r="M53" s="44">
        <v>26.63</v>
      </c>
      <c r="N53" s="45">
        <v>26.63</v>
      </c>
      <c r="O53" s="42">
        <v>682048</v>
      </c>
      <c r="P53" s="43">
        <v>736433.825472</v>
      </c>
      <c r="Q53" s="5">
        <v>21.71</v>
      </c>
      <c r="R53" s="45">
        <v>21.71</v>
      </c>
      <c r="S53" s="42">
        <v>850972</v>
      </c>
      <c r="T53" s="46">
        <v>918827.656308</v>
      </c>
      <c r="U53" s="44">
        <v>27.09</v>
      </c>
      <c r="V53" s="45">
        <v>26.92</v>
      </c>
      <c r="W53" s="42">
        <v>52970</v>
      </c>
      <c r="X53" s="46">
        <v>57193.77483</v>
      </c>
      <c r="Y53" s="44">
        <v>1.69</v>
      </c>
      <c r="Z53" s="45">
        <v>1.69</v>
      </c>
      <c r="AA53" s="42">
        <v>4369</v>
      </c>
      <c r="AB53" s="46">
        <v>4594.73166671181</v>
      </c>
      <c r="AC53" s="47">
        <v>0.14</v>
      </c>
      <c r="AD53" s="42">
        <v>60010.829999999994</v>
      </c>
      <c r="AE53" s="45">
        <v>1.77</v>
      </c>
      <c r="AF53" s="48">
        <v>0</v>
      </c>
      <c r="AG53" s="46">
        <v>0</v>
      </c>
      <c r="AH53" s="45">
        <v>0</v>
      </c>
      <c r="AI53" s="45">
        <v>8.19</v>
      </c>
      <c r="AJ53" s="45">
        <v>0</v>
      </c>
      <c r="AK53" s="45">
        <v>1.39</v>
      </c>
      <c r="AL53" s="45">
        <v>0.19</v>
      </c>
      <c r="AM53" s="45">
        <v>0</v>
      </c>
      <c r="AN53" s="49">
        <v>33917</v>
      </c>
      <c r="AO53" s="44">
        <v>205.14</v>
      </c>
      <c r="AP53" s="44">
        <v>204.95000000000002</v>
      </c>
      <c r="AQ53" s="49">
        <v>12918</v>
      </c>
      <c r="AR53" s="50">
        <v>12918</v>
      </c>
      <c r="AS53" s="51">
        <v>2649998.52</v>
      </c>
      <c r="AT53" s="5">
        <v>185.52729864903068</v>
      </c>
      <c r="AU53" s="5" t="e">
        <v>#N/A</v>
      </c>
      <c r="AV53" s="52">
        <v>185.52729864903068</v>
      </c>
      <c r="AW53" s="5">
        <v>0</v>
      </c>
      <c r="AX53" s="5">
        <v>3.059999999999999</v>
      </c>
      <c r="AY53" s="5">
        <v>0</v>
      </c>
      <c r="AZ53" s="5">
        <v>0</v>
      </c>
      <c r="BA53" s="5">
        <v>184.04729864903067</v>
      </c>
      <c r="BB53" s="53">
        <v>2377523.003948178</v>
      </c>
      <c r="BC53" s="44">
        <v>204.95</v>
      </c>
      <c r="BD53" s="44">
        <v>202.83256894135351</v>
      </c>
      <c r="BE53" s="46">
        <v>2620191.125584405</v>
      </c>
      <c r="BF53" s="44">
        <v>204.95000000000002</v>
      </c>
      <c r="BG53" s="54">
        <v>202.83256894135354</v>
      </c>
      <c r="BH53" s="46">
        <v>2620191.125584405</v>
      </c>
      <c r="BI53" s="46">
        <v>0</v>
      </c>
      <c r="BJ53" s="55"/>
      <c r="BL53" s="56"/>
    </row>
    <row r="54" spans="1:64" ht="15">
      <c r="A54" s="37">
        <v>206410820</v>
      </c>
      <c r="B54" s="38">
        <v>1023182938</v>
      </c>
      <c r="C54" s="39" t="s">
        <v>232</v>
      </c>
      <c r="D54" s="40">
        <v>42005</v>
      </c>
      <c r="E54" s="40">
        <v>42369</v>
      </c>
      <c r="F54" s="41">
        <v>7</v>
      </c>
      <c r="G54" s="42">
        <v>5255744</v>
      </c>
      <c r="H54" s="43">
        <v>5486329.256512</v>
      </c>
      <c r="I54" s="44">
        <v>113.98</v>
      </c>
      <c r="J54" s="45">
        <v>113.98</v>
      </c>
      <c r="K54" s="42">
        <v>1187252</v>
      </c>
      <c r="L54" s="43">
        <v>1239340.306996</v>
      </c>
      <c r="M54" s="44">
        <v>25.75</v>
      </c>
      <c r="N54" s="45">
        <v>25.75</v>
      </c>
      <c r="O54" s="42">
        <v>1195621</v>
      </c>
      <c r="P54" s="43">
        <v>1290958.622919</v>
      </c>
      <c r="Q54" s="5">
        <v>26.82</v>
      </c>
      <c r="R54" s="45">
        <v>26.82</v>
      </c>
      <c r="S54" s="42">
        <v>1919198</v>
      </c>
      <c r="T54" s="46">
        <v>2072232.929322</v>
      </c>
      <c r="U54" s="44">
        <v>43.05</v>
      </c>
      <c r="V54" s="45">
        <v>32.99</v>
      </c>
      <c r="W54" s="42">
        <v>71778</v>
      </c>
      <c r="X54" s="46">
        <v>77501.505942</v>
      </c>
      <c r="Y54" s="44">
        <v>1.61</v>
      </c>
      <c r="Z54" s="45">
        <v>1.61</v>
      </c>
      <c r="AA54" s="42">
        <v>151827</v>
      </c>
      <c r="AB54" s="46">
        <v>159671.395001569</v>
      </c>
      <c r="AC54" s="47">
        <v>3.32</v>
      </c>
      <c r="AD54" s="42">
        <v>96987.2</v>
      </c>
      <c r="AE54" s="45">
        <v>2.01</v>
      </c>
      <c r="AF54" s="48">
        <v>0</v>
      </c>
      <c r="AG54" s="46">
        <v>0</v>
      </c>
      <c r="AH54" s="45">
        <v>0</v>
      </c>
      <c r="AI54" s="45">
        <v>9.88</v>
      </c>
      <c r="AJ54" s="45">
        <v>15.38</v>
      </c>
      <c r="AK54" s="45">
        <v>1.39</v>
      </c>
      <c r="AL54" s="45">
        <v>0.19</v>
      </c>
      <c r="AM54" s="45">
        <v>0</v>
      </c>
      <c r="AN54" s="49">
        <v>48133</v>
      </c>
      <c r="AO54" s="44">
        <v>233.32</v>
      </c>
      <c r="AP54" s="44">
        <v>233.13</v>
      </c>
      <c r="AQ54" s="49">
        <v>34878</v>
      </c>
      <c r="AR54" s="50">
        <v>34878</v>
      </c>
      <c r="AS54" s="51">
        <v>8137734.96</v>
      </c>
      <c r="AT54" s="5">
        <v>241.41117120174502</v>
      </c>
      <c r="AU54" s="5" t="e">
        <v>#N/A</v>
      </c>
      <c r="AV54" s="52">
        <v>241.41117120174502</v>
      </c>
      <c r="AW54" s="5">
        <v>15.95</v>
      </c>
      <c r="AX54" s="5">
        <v>3.059999999999999</v>
      </c>
      <c r="AY54" s="5">
        <v>0</v>
      </c>
      <c r="AZ54" s="5">
        <v>0</v>
      </c>
      <c r="BA54" s="5">
        <v>239.361171201745</v>
      </c>
      <c r="BB54" s="53">
        <v>8348438.929174462</v>
      </c>
      <c r="BC54" s="44">
        <v>233.13</v>
      </c>
      <c r="BD54" s="44">
        <v>230.72142862794706</v>
      </c>
      <c r="BE54" s="46">
        <v>8047101.987685538</v>
      </c>
      <c r="BF54" s="44">
        <v>233.13</v>
      </c>
      <c r="BG54" s="54">
        <v>230.72142862794706</v>
      </c>
      <c r="BH54" s="46">
        <v>8047101.987685538</v>
      </c>
      <c r="BI54" s="46">
        <v>0</v>
      </c>
      <c r="BJ54" s="55"/>
      <c r="BL54" s="56"/>
    </row>
    <row r="55" spans="1:64" ht="15">
      <c r="A55" s="37">
        <v>206190010</v>
      </c>
      <c r="B55" s="38">
        <v>1811997570</v>
      </c>
      <c r="C55" s="39" t="s">
        <v>233</v>
      </c>
      <c r="D55" s="40">
        <v>42005</v>
      </c>
      <c r="E55" s="40">
        <v>42369</v>
      </c>
      <c r="F55" s="41">
        <v>5</v>
      </c>
      <c r="G55" s="42">
        <v>3135520</v>
      </c>
      <c r="H55" s="43">
        <v>3273084.6689600004</v>
      </c>
      <c r="I55" s="44">
        <v>99.22</v>
      </c>
      <c r="J55" s="45">
        <v>99.22</v>
      </c>
      <c r="K55" s="42">
        <v>644036</v>
      </c>
      <c r="L55" s="43">
        <v>672291.7914280001</v>
      </c>
      <c r="M55" s="44">
        <v>20.38</v>
      </c>
      <c r="N55" s="45">
        <v>20.38</v>
      </c>
      <c r="O55" s="42">
        <v>792018</v>
      </c>
      <c r="P55" s="43">
        <v>855172.723302</v>
      </c>
      <c r="Q55" s="5">
        <v>25.92</v>
      </c>
      <c r="R55" s="45">
        <v>25.92</v>
      </c>
      <c r="S55" s="42">
        <v>1065968</v>
      </c>
      <c r="T55" s="46">
        <v>1150967.222352</v>
      </c>
      <c r="U55" s="44">
        <v>34.89</v>
      </c>
      <c r="V55" s="45">
        <v>26.92</v>
      </c>
      <c r="W55" s="42">
        <v>106562</v>
      </c>
      <c r="X55" s="46">
        <v>115059.147318</v>
      </c>
      <c r="Y55" s="44">
        <v>3.49</v>
      </c>
      <c r="Z55" s="45">
        <v>3.49</v>
      </c>
      <c r="AA55" s="42">
        <v>83577</v>
      </c>
      <c r="AB55" s="46">
        <v>87895.1450008636</v>
      </c>
      <c r="AC55" s="47">
        <v>2.66</v>
      </c>
      <c r="AD55" s="42">
        <v>60616.99999999999</v>
      </c>
      <c r="AE55" s="45">
        <v>1.84</v>
      </c>
      <c r="AF55" s="48">
        <v>0</v>
      </c>
      <c r="AG55" s="46">
        <v>0</v>
      </c>
      <c r="AH55" s="45">
        <v>0</v>
      </c>
      <c r="AI55" s="45">
        <v>8.49</v>
      </c>
      <c r="AJ55" s="45">
        <v>15.38</v>
      </c>
      <c r="AK55" s="45">
        <v>1.39</v>
      </c>
      <c r="AL55" s="45">
        <v>0.19</v>
      </c>
      <c r="AM55" s="45">
        <v>0.02856777186639625</v>
      </c>
      <c r="AN55" s="49">
        <v>32989</v>
      </c>
      <c r="AO55" s="44">
        <v>205.88</v>
      </c>
      <c r="AP55" s="44">
        <v>205.7185677718664</v>
      </c>
      <c r="AQ55" s="49">
        <v>20746</v>
      </c>
      <c r="AR55" s="50">
        <v>20746</v>
      </c>
      <c r="AS55" s="51">
        <v>4271186.4799999995</v>
      </c>
      <c r="AT55" s="5">
        <v>192.23985723440492</v>
      </c>
      <c r="AU55" s="5" t="e">
        <v>#N/A</v>
      </c>
      <c r="AV55" s="52">
        <v>192.23985723440492</v>
      </c>
      <c r="AW55" s="5">
        <v>15.95</v>
      </c>
      <c r="AX55" s="5">
        <v>3.059999999999999</v>
      </c>
      <c r="AY55" s="5">
        <v>1.8732422720696174</v>
      </c>
      <c r="AZ55" s="5">
        <v>0.02848950399826914</v>
      </c>
      <c r="BA55" s="5">
        <v>188.28812545833705</v>
      </c>
      <c r="BB55" s="53">
        <v>3906225.45075866</v>
      </c>
      <c r="BC55" s="44">
        <v>205.7185677718664</v>
      </c>
      <c r="BD55" s="44">
        <v>203.59319629228398</v>
      </c>
      <c r="BE55" s="46">
        <v>4223744.450279724</v>
      </c>
      <c r="BF55" s="44">
        <v>205.7185677718664</v>
      </c>
      <c r="BG55" s="54">
        <v>203.59319629228398</v>
      </c>
      <c r="BH55" s="46">
        <v>4223744.450279724</v>
      </c>
      <c r="BI55" s="46">
        <v>0</v>
      </c>
      <c r="BJ55" s="55"/>
      <c r="BL55" s="56"/>
    </row>
    <row r="56" spans="1:64" ht="15">
      <c r="A56" s="37">
        <v>206420523</v>
      </c>
      <c r="B56" s="38">
        <v>1720086077</v>
      </c>
      <c r="C56" s="39" t="s">
        <v>234</v>
      </c>
      <c r="D56" s="40">
        <v>42005</v>
      </c>
      <c r="E56" s="40">
        <v>42369</v>
      </c>
      <c r="F56" s="41">
        <v>7</v>
      </c>
      <c r="G56" s="42">
        <v>2305797</v>
      </c>
      <c r="H56" s="43">
        <v>2406959.2317810003</v>
      </c>
      <c r="I56" s="44">
        <v>165.76</v>
      </c>
      <c r="J56" s="45">
        <v>162.18</v>
      </c>
      <c r="K56" s="42">
        <v>477924</v>
      </c>
      <c r="L56" s="43">
        <v>498891.95965200005</v>
      </c>
      <c r="M56" s="44">
        <v>34.36</v>
      </c>
      <c r="N56" s="45">
        <v>34.36</v>
      </c>
      <c r="O56" s="42">
        <v>1154842</v>
      </c>
      <c r="P56" s="43">
        <v>1246927.946238</v>
      </c>
      <c r="Q56" s="5">
        <v>85.87</v>
      </c>
      <c r="R56" s="45">
        <v>30.55</v>
      </c>
      <c r="S56" s="42">
        <v>282616</v>
      </c>
      <c r="T56" s="46">
        <v>305151.517224</v>
      </c>
      <c r="U56" s="44">
        <v>21.01</v>
      </c>
      <c r="V56" s="45">
        <v>21.01</v>
      </c>
      <c r="W56" s="42">
        <v>11324</v>
      </c>
      <c r="X56" s="46">
        <v>12226.964436</v>
      </c>
      <c r="Y56" s="44">
        <v>0.84</v>
      </c>
      <c r="Z56" s="45">
        <v>0.84</v>
      </c>
      <c r="AA56" s="42">
        <v>120</v>
      </c>
      <c r="AB56" s="46">
        <v>126.20000000124</v>
      </c>
      <c r="AC56" s="47">
        <v>0.01</v>
      </c>
      <c r="AD56" s="42">
        <v>30308.499999999996</v>
      </c>
      <c r="AE56" s="45">
        <v>2.09</v>
      </c>
      <c r="AF56" s="48">
        <v>0</v>
      </c>
      <c r="AG56" s="46">
        <v>0</v>
      </c>
      <c r="AH56" s="45">
        <v>0</v>
      </c>
      <c r="AI56" s="45">
        <v>8.54</v>
      </c>
      <c r="AJ56" s="45">
        <v>0</v>
      </c>
      <c r="AK56" s="45">
        <v>1.39</v>
      </c>
      <c r="AL56" s="45">
        <v>0.19</v>
      </c>
      <c r="AM56" s="45">
        <v>0</v>
      </c>
      <c r="AN56" s="49">
        <v>14521</v>
      </c>
      <c r="AO56" s="44">
        <v>261.16</v>
      </c>
      <c r="AP56" s="44">
        <v>260.97</v>
      </c>
      <c r="AQ56" s="49">
        <v>5854</v>
      </c>
      <c r="AR56" s="50">
        <v>5854</v>
      </c>
      <c r="AS56" s="51">
        <v>1528830.6400000001</v>
      </c>
      <c r="AT56" s="5">
        <v>219.31014848609226</v>
      </c>
      <c r="AU56" s="5" t="e">
        <v>#N/A</v>
      </c>
      <c r="AV56" s="52">
        <v>219.31014848609226</v>
      </c>
      <c r="AW56" s="5">
        <v>0</v>
      </c>
      <c r="AX56" s="5">
        <v>3.059999999999999</v>
      </c>
      <c r="AY56" s="5">
        <v>0</v>
      </c>
      <c r="AZ56" s="5">
        <v>0</v>
      </c>
      <c r="BA56" s="5">
        <v>217.83014848609224</v>
      </c>
      <c r="BB56" s="53">
        <v>1275177.689237584</v>
      </c>
      <c r="BC56" s="44">
        <v>260.97</v>
      </c>
      <c r="BD56" s="44">
        <v>258.2738010081729</v>
      </c>
      <c r="BE56" s="46">
        <v>1511934.831101844</v>
      </c>
      <c r="BF56" s="44">
        <v>260.97</v>
      </c>
      <c r="BG56" s="54">
        <v>258.2738010081729</v>
      </c>
      <c r="BH56" s="46">
        <v>1511934.831101844</v>
      </c>
      <c r="BI56" s="46">
        <v>0</v>
      </c>
      <c r="BJ56" s="55"/>
      <c r="BL56" s="56"/>
    </row>
    <row r="57" spans="1:64" ht="15">
      <c r="A57" s="37">
        <v>206312834</v>
      </c>
      <c r="B57" s="38">
        <v>1700184991</v>
      </c>
      <c r="C57" s="39" t="s">
        <v>235</v>
      </c>
      <c r="D57" s="40">
        <v>42005</v>
      </c>
      <c r="E57" s="40">
        <v>42369</v>
      </c>
      <c r="F57" s="41">
        <v>4</v>
      </c>
      <c r="G57" s="42">
        <v>4085332</v>
      </c>
      <c r="H57" s="43">
        <v>4264567.770836</v>
      </c>
      <c r="I57" s="44">
        <v>128.32</v>
      </c>
      <c r="J57" s="45">
        <v>128.32</v>
      </c>
      <c r="K57" s="42">
        <v>1126494</v>
      </c>
      <c r="L57" s="43">
        <v>1175916.671262</v>
      </c>
      <c r="M57" s="44">
        <v>35.38</v>
      </c>
      <c r="N57" s="45">
        <v>35.38</v>
      </c>
      <c r="O57" s="42">
        <v>903063</v>
      </c>
      <c r="P57" s="43">
        <v>975072.340557</v>
      </c>
      <c r="Q57" s="5">
        <v>29.34</v>
      </c>
      <c r="R57" s="45">
        <v>29.34</v>
      </c>
      <c r="S57" s="42">
        <v>909760</v>
      </c>
      <c r="T57" s="46">
        <v>982303.35264</v>
      </c>
      <c r="U57" s="44">
        <v>29.56</v>
      </c>
      <c r="V57" s="45">
        <v>29.56</v>
      </c>
      <c r="W57" s="42">
        <v>121220</v>
      </c>
      <c r="X57" s="46">
        <v>130885.96158</v>
      </c>
      <c r="Y57" s="44">
        <v>3.94</v>
      </c>
      <c r="Z57" s="45">
        <v>3.94</v>
      </c>
      <c r="AA57" s="42">
        <v>92193</v>
      </c>
      <c r="AB57" s="46">
        <v>96956.3050009527</v>
      </c>
      <c r="AC57" s="47">
        <v>2.92</v>
      </c>
      <c r="AD57" s="42">
        <v>60010.829999999994</v>
      </c>
      <c r="AE57" s="45">
        <v>1.81</v>
      </c>
      <c r="AF57" s="48">
        <v>0</v>
      </c>
      <c r="AG57" s="46">
        <v>0</v>
      </c>
      <c r="AH57" s="45">
        <v>0</v>
      </c>
      <c r="AI57" s="45">
        <v>9.22</v>
      </c>
      <c r="AJ57" s="45">
        <v>15.38</v>
      </c>
      <c r="AK57" s="45">
        <v>1.39</v>
      </c>
      <c r="AL57" s="45">
        <v>0.19</v>
      </c>
      <c r="AM57" s="45">
        <v>0.2074413405590986</v>
      </c>
      <c r="AN57" s="49">
        <v>33234</v>
      </c>
      <c r="AO57" s="44">
        <v>257.45</v>
      </c>
      <c r="AP57" s="44">
        <v>257.4674413405591</v>
      </c>
      <c r="AQ57" s="49">
        <v>21169</v>
      </c>
      <c r="AR57" s="50">
        <v>21169</v>
      </c>
      <c r="AS57" s="51">
        <v>5449959.05</v>
      </c>
      <c r="AT57" s="5">
        <v>240.21324120921307</v>
      </c>
      <c r="AU57" s="5" t="e">
        <v>#N/A</v>
      </c>
      <c r="AV57" s="52">
        <v>240.21324120921307</v>
      </c>
      <c r="AW57" s="5">
        <v>15.95</v>
      </c>
      <c r="AX57" s="5">
        <v>3.059999999999999</v>
      </c>
      <c r="AY57" s="5">
        <v>0.9782061121278314</v>
      </c>
      <c r="AZ57" s="5">
        <v>0.20687300811921067</v>
      </c>
      <c r="BA57" s="5">
        <v>236.97816208896603</v>
      </c>
      <c r="BB57" s="53">
        <v>5016590.713261322</v>
      </c>
      <c r="BC57" s="44">
        <v>257.4674413405591</v>
      </c>
      <c r="BD57" s="44">
        <v>254.8074288649078</v>
      </c>
      <c r="BE57" s="46">
        <v>5394018.461641233</v>
      </c>
      <c r="BF57" s="44">
        <v>257.4674413405591</v>
      </c>
      <c r="BG57" s="54">
        <v>254.8074288649078</v>
      </c>
      <c r="BH57" s="46">
        <v>5394018.461641233</v>
      </c>
      <c r="BI57" s="46">
        <v>0</v>
      </c>
      <c r="BJ57" s="55"/>
      <c r="BL57" s="56"/>
    </row>
    <row r="58" spans="1:64" ht="15">
      <c r="A58" s="37">
        <v>206312230</v>
      </c>
      <c r="B58" s="38">
        <v>1083619365</v>
      </c>
      <c r="C58" s="39" t="s">
        <v>236</v>
      </c>
      <c r="D58" s="40">
        <v>41974</v>
      </c>
      <c r="E58" s="40">
        <v>42338</v>
      </c>
      <c r="F58" s="41">
        <v>4</v>
      </c>
      <c r="G58" s="42">
        <v>2350830</v>
      </c>
      <c r="H58" s="43">
        <v>2457430.73718</v>
      </c>
      <c r="I58" s="44">
        <v>118.82</v>
      </c>
      <c r="J58" s="45">
        <v>118.82</v>
      </c>
      <c r="K58" s="42">
        <v>559887</v>
      </c>
      <c r="L58" s="43">
        <v>585275.635902</v>
      </c>
      <c r="M58" s="44">
        <v>28.3</v>
      </c>
      <c r="N58" s="45">
        <v>28.3</v>
      </c>
      <c r="O58" s="42">
        <v>383793</v>
      </c>
      <c r="P58" s="43">
        <v>415098.611217</v>
      </c>
      <c r="Q58" s="5">
        <v>20.07</v>
      </c>
      <c r="R58" s="45">
        <v>20.07</v>
      </c>
      <c r="S58" s="42">
        <v>321153</v>
      </c>
      <c r="T58" s="46">
        <v>347349.129057</v>
      </c>
      <c r="U58" s="44">
        <v>16.79</v>
      </c>
      <c r="V58" s="45">
        <v>16.79</v>
      </c>
      <c r="W58" s="42">
        <v>36615</v>
      </c>
      <c r="X58" s="46">
        <v>39601.648935</v>
      </c>
      <c r="Y58" s="44">
        <v>1.91</v>
      </c>
      <c r="Z58" s="45">
        <v>1.91</v>
      </c>
      <c r="AA58" s="42">
        <v>14614</v>
      </c>
      <c r="AB58" s="46">
        <v>15393.4133334892</v>
      </c>
      <c r="AC58" s="47">
        <v>0.74</v>
      </c>
      <c r="AD58" s="42">
        <v>35764.03</v>
      </c>
      <c r="AE58" s="45">
        <v>1.73</v>
      </c>
      <c r="AF58" s="48">
        <v>0</v>
      </c>
      <c r="AG58" s="46">
        <v>0</v>
      </c>
      <c r="AH58" s="45">
        <v>0</v>
      </c>
      <c r="AI58" s="45">
        <v>8.12</v>
      </c>
      <c r="AJ58" s="45">
        <v>15.38</v>
      </c>
      <c r="AK58" s="45">
        <v>1.39</v>
      </c>
      <c r="AL58" s="45">
        <v>0.19</v>
      </c>
      <c r="AM58" s="45">
        <v>0</v>
      </c>
      <c r="AN58" s="49">
        <v>20682</v>
      </c>
      <c r="AO58" s="44">
        <v>213.44</v>
      </c>
      <c r="AP58" s="44">
        <v>213.24999999999997</v>
      </c>
      <c r="AQ58" s="49">
        <v>16654</v>
      </c>
      <c r="AR58" s="50">
        <v>16654</v>
      </c>
      <c r="AS58" s="51">
        <v>3554629.76</v>
      </c>
      <c r="AT58" s="5">
        <v>192.26796144759683</v>
      </c>
      <c r="AU58" s="5" t="e">
        <v>#N/A</v>
      </c>
      <c r="AV58" s="52">
        <v>192.26796144759683</v>
      </c>
      <c r="AW58" s="5">
        <v>15.95</v>
      </c>
      <c r="AX58" s="5">
        <v>3.059999999999999</v>
      </c>
      <c r="AY58" s="5">
        <v>0</v>
      </c>
      <c r="AZ58" s="5">
        <v>0</v>
      </c>
      <c r="BA58" s="5">
        <v>190.21796144759682</v>
      </c>
      <c r="BB58" s="53">
        <v>3167889.9299482773</v>
      </c>
      <c r="BC58" s="44">
        <v>213.25</v>
      </c>
      <c r="BD58" s="44">
        <v>211.046817890918</v>
      </c>
      <c r="BE58" s="46">
        <v>3514773.7051553484</v>
      </c>
      <c r="BF58" s="44">
        <v>213.24999999999997</v>
      </c>
      <c r="BG58" s="54">
        <v>211.04681789091796</v>
      </c>
      <c r="BH58" s="46">
        <v>3514773.705155348</v>
      </c>
      <c r="BI58" s="46">
        <v>0</v>
      </c>
      <c r="BJ58" s="55"/>
      <c r="BL58" s="56"/>
    </row>
    <row r="59" spans="1:64" ht="15">
      <c r="A59" s="37">
        <v>206190320</v>
      </c>
      <c r="B59" s="38">
        <v>1245528926</v>
      </c>
      <c r="C59" s="39" t="s">
        <v>237</v>
      </c>
      <c r="D59" s="40">
        <v>42005</v>
      </c>
      <c r="E59" s="40">
        <v>42369</v>
      </c>
      <c r="F59" s="41">
        <v>5</v>
      </c>
      <c r="G59" s="42">
        <v>3338403</v>
      </c>
      <c r="H59" s="43">
        <v>3484868.754819</v>
      </c>
      <c r="I59" s="44">
        <v>99.71</v>
      </c>
      <c r="J59" s="45">
        <v>99.71</v>
      </c>
      <c r="K59" s="42">
        <v>926557</v>
      </c>
      <c r="L59" s="43">
        <v>967207.8352610001</v>
      </c>
      <c r="M59" s="44">
        <v>27.67</v>
      </c>
      <c r="N59" s="45">
        <v>27.67</v>
      </c>
      <c r="O59" s="42">
        <v>743485</v>
      </c>
      <c r="P59" s="43">
        <v>802769.750415</v>
      </c>
      <c r="Q59" s="5">
        <v>22.97</v>
      </c>
      <c r="R59" s="45">
        <v>22.97</v>
      </c>
      <c r="S59" s="42">
        <v>873752</v>
      </c>
      <c r="T59" s="46">
        <v>943424.110728</v>
      </c>
      <c r="U59" s="44">
        <v>26.99</v>
      </c>
      <c r="V59" s="45">
        <v>26.92</v>
      </c>
      <c r="W59" s="42">
        <v>76294</v>
      </c>
      <c r="X59" s="46">
        <v>82377.607266</v>
      </c>
      <c r="Y59" s="44">
        <v>2.36</v>
      </c>
      <c r="Z59" s="45">
        <v>2.36</v>
      </c>
      <c r="AA59" s="42">
        <v>118604</v>
      </c>
      <c r="AB59" s="46">
        <v>124731.873334559</v>
      </c>
      <c r="AC59" s="47">
        <v>3.57</v>
      </c>
      <c r="AD59" s="42">
        <v>60010.829999999994</v>
      </c>
      <c r="AE59" s="45">
        <v>1.72</v>
      </c>
      <c r="AF59" s="48">
        <v>0</v>
      </c>
      <c r="AG59" s="46">
        <v>0</v>
      </c>
      <c r="AH59" s="45">
        <v>0</v>
      </c>
      <c r="AI59" s="45">
        <v>7.86</v>
      </c>
      <c r="AJ59" s="45">
        <v>15.38</v>
      </c>
      <c r="AK59" s="45">
        <v>1.39</v>
      </c>
      <c r="AL59" s="45">
        <v>0.19</v>
      </c>
      <c r="AM59" s="45">
        <v>0</v>
      </c>
      <c r="AN59" s="49">
        <v>34949</v>
      </c>
      <c r="AO59" s="44">
        <v>209.74</v>
      </c>
      <c r="AP59" s="44">
        <v>209.54999999999998</v>
      </c>
      <c r="AQ59" s="49">
        <v>23527</v>
      </c>
      <c r="AR59" s="50">
        <v>23527</v>
      </c>
      <c r="AS59" s="51">
        <v>4934552.98</v>
      </c>
      <c r="AT59" s="5">
        <v>200.45021142284745</v>
      </c>
      <c r="AU59" s="5" t="e">
        <v>#N/A</v>
      </c>
      <c r="AV59" s="52">
        <v>200.45021142284745</v>
      </c>
      <c r="AW59" s="5">
        <v>15.95</v>
      </c>
      <c r="AX59" s="5">
        <v>3.059999999999999</v>
      </c>
      <c r="AY59" s="5">
        <v>0</v>
      </c>
      <c r="AZ59" s="5">
        <v>0</v>
      </c>
      <c r="BA59" s="5">
        <v>198.40021142284743</v>
      </c>
      <c r="BB59" s="53">
        <v>4667761.774145331</v>
      </c>
      <c r="BC59" s="44">
        <v>209.55</v>
      </c>
      <c r="BD59" s="44">
        <v>207.3850442627989</v>
      </c>
      <c r="BE59" s="46">
        <v>4879147.93637087</v>
      </c>
      <c r="BF59" s="44">
        <v>209.54999999999998</v>
      </c>
      <c r="BG59" s="54">
        <v>207.38504426279889</v>
      </c>
      <c r="BH59" s="46">
        <v>4879147.936370869</v>
      </c>
      <c r="BI59" s="46">
        <v>0</v>
      </c>
      <c r="BJ59" s="55"/>
      <c r="BL59" s="56"/>
    </row>
    <row r="60" spans="1:64" ht="15">
      <c r="A60" s="37">
        <v>206200691</v>
      </c>
      <c r="B60" s="38">
        <v>1114396363</v>
      </c>
      <c r="C60" s="39" t="s">
        <v>238</v>
      </c>
      <c r="D60" s="40">
        <v>42005</v>
      </c>
      <c r="E60" s="40">
        <v>42369</v>
      </c>
      <c r="F60" s="41">
        <v>2</v>
      </c>
      <c r="G60" s="42">
        <v>1828781</v>
      </c>
      <c r="H60" s="43">
        <v>1909015.1088130001</v>
      </c>
      <c r="I60" s="44">
        <v>95.74</v>
      </c>
      <c r="J60" s="45">
        <v>95.74</v>
      </c>
      <c r="K60" s="42">
        <v>512357</v>
      </c>
      <c r="L60" s="43">
        <v>534835.6386610001</v>
      </c>
      <c r="M60" s="44">
        <v>26.82</v>
      </c>
      <c r="N60" s="45">
        <v>26.82</v>
      </c>
      <c r="O60" s="42">
        <v>469783</v>
      </c>
      <c r="P60" s="43">
        <v>507243.026637</v>
      </c>
      <c r="Q60" s="5">
        <v>25.44</v>
      </c>
      <c r="R60" s="45">
        <v>25.44</v>
      </c>
      <c r="S60" s="42">
        <v>489238</v>
      </c>
      <c r="T60" s="46">
        <v>528249.348882</v>
      </c>
      <c r="U60" s="44">
        <v>26.49</v>
      </c>
      <c r="V60" s="45">
        <v>26.49</v>
      </c>
      <c r="W60" s="42">
        <v>6619</v>
      </c>
      <c r="X60" s="46">
        <v>7146.792441</v>
      </c>
      <c r="Y60" s="44">
        <v>0.36</v>
      </c>
      <c r="Z60" s="45">
        <v>0.36</v>
      </c>
      <c r="AA60" s="42">
        <v>20669</v>
      </c>
      <c r="AB60" s="46">
        <v>21736.8983335469</v>
      </c>
      <c r="AC60" s="47">
        <v>1.09</v>
      </c>
      <c r="AD60" s="42">
        <v>37582.54</v>
      </c>
      <c r="AE60" s="45">
        <v>1.88</v>
      </c>
      <c r="AF60" s="48">
        <v>29300</v>
      </c>
      <c r="AG60" s="46">
        <v>31636.3527</v>
      </c>
      <c r="AH60" s="45">
        <v>1.586656938662922</v>
      </c>
      <c r="AI60" s="45">
        <v>8.59</v>
      </c>
      <c r="AJ60" s="45">
        <v>15.38</v>
      </c>
      <c r="AK60" s="45">
        <v>1.39</v>
      </c>
      <c r="AL60" s="45">
        <v>0.19</v>
      </c>
      <c r="AM60" s="45">
        <v>0</v>
      </c>
      <c r="AN60" s="49">
        <v>19939</v>
      </c>
      <c r="AO60" s="44">
        <v>204.96</v>
      </c>
      <c r="AP60" s="44">
        <v>204.76665693866292</v>
      </c>
      <c r="AQ60" s="49">
        <v>15688</v>
      </c>
      <c r="AR60" s="50">
        <v>15688</v>
      </c>
      <c r="AS60" s="51">
        <v>3215412.48</v>
      </c>
      <c r="AT60" s="5">
        <v>189.46432293845868</v>
      </c>
      <c r="AU60" s="5" t="e">
        <v>#N/A</v>
      </c>
      <c r="AV60" s="52">
        <v>189.46432293845868</v>
      </c>
      <c r="AW60" s="5">
        <v>15.95</v>
      </c>
      <c r="AX60" s="5">
        <v>3.059999999999999</v>
      </c>
      <c r="AY60" s="5">
        <v>0</v>
      </c>
      <c r="AZ60" s="5">
        <v>0</v>
      </c>
      <c r="BA60" s="5">
        <v>187.41432293845867</v>
      </c>
      <c r="BB60" s="53">
        <v>2940155.8982585394</v>
      </c>
      <c r="BC60" s="44">
        <v>204.77</v>
      </c>
      <c r="BD60" s="44">
        <v>202.65442860268828</v>
      </c>
      <c r="BE60" s="46">
        <v>3179242.675918974</v>
      </c>
      <c r="BF60" s="44">
        <v>204.76665693866292</v>
      </c>
      <c r="BG60" s="54">
        <v>202.65112008002848</v>
      </c>
      <c r="BH60" s="46">
        <v>3179190.7718154867</v>
      </c>
      <c r="BI60" s="46">
        <v>51.904103487264365</v>
      </c>
      <c r="BJ60" s="55"/>
      <c r="BL60" s="56"/>
    </row>
    <row r="61" spans="1:64" ht="15">
      <c r="A61" s="37">
        <v>206501354</v>
      </c>
      <c r="B61" s="38">
        <v>1326032327</v>
      </c>
      <c r="C61" s="39" t="s">
        <v>239</v>
      </c>
      <c r="D61" s="40">
        <v>42005</v>
      </c>
      <c r="E61" s="40">
        <v>42369</v>
      </c>
      <c r="F61" s="41">
        <v>3</v>
      </c>
      <c r="G61" s="42">
        <v>1732544</v>
      </c>
      <c r="H61" s="43">
        <v>1808555.9029120002</v>
      </c>
      <c r="I61" s="44">
        <v>112.77</v>
      </c>
      <c r="J61" s="45">
        <v>112.77</v>
      </c>
      <c r="K61" s="42">
        <v>611009</v>
      </c>
      <c r="L61" s="43">
        <v>637815.797857</v>
      </c>
      <c r="M61" s="44">
        <v>39.77</v>
      </c>
      <c r="N61" s="45">
        <v>37.68</v>
      </c>
      <c r="O61" s="42">
        <v>352087</v>
      </c>
      <c r="P61" s="43">
        <v>380162.065293</v>
      </c>
      <c r="Q61" s="5">
        <v>23.71</v>
      </c>
      <c r="R61" s="45">
        <v>23.71</v>
      </c>
      <c r="S61" s="42">
        <v>563110</v>
      </c>
      <c r="T61" s="46">
        <v>608011.82829</v>
      </c>
      <c r="U61" s="44">
        <v>37.91</v>
      </c>
      <c r="V61" s="45">
        <v>29.305</v>
      </c>
      <c r="W61" s="42">
        <v>382</v>
      </c>
      <c r="X61" s="46">
        <v>412.460298</v>
      </c>
      <c r="Y61" s="44">
        <v>0.03</v>
      </c>
      <c r="Z61" s="45">
        <v>0.03</v>
      </c>
      <c r="AA61" s="42">
        <v>10459</v>
      </c>
      <c r="AB61" s="46">
        <v>10999.3816667747</v>
      </c>
      <c r="AC61" s="47">
        <v>0.69</v>
      </c>
      <c r="AD61" s="42">
        <v>42431.899999999994</v>
      </c>
      <c r="AE61" s="45">
        <v>2.65</v>
      </c>
      <c r="AF61" s="48">
        <v>27552</v>
      </c>
      <c r="AG61" s="46">
        <v>29748.968928</v>
      </c>
      <c r="AH61" s="45">
        <v>1.8550208223483193</v>
      </c>
      <c r="AI61" s="45">
        <v>8.69</v>
      </c>
      <c r="AJ61" s="45">
        <v>15.38</v>
      </c>
      <c r="AK61" s="45">
        <v>1.39</v>
      </c>
      <c r="AL61" s="45">
        <v>0.19</v>
      </c>
      <c r="AM61" s="45">
        <v>0</v>
      </c>
      <c r="AN61" s="49">
        <v>16037</v>
      </c>
      <c r="AO61" s="44">
        <v>234.34</v>
      </c>
      <c r="AP61" s="44">
        <v>234.1500208223483</v>
      </c>
      <c r="AQ61" s="49">
        <v>13114</v>
      </c>
      <c r="AR61" s="50">
        <v>13114</v>
      </c>
      <c r="AS61" s="51">
        <v>3073134.7600000002</v>
      </c>
      <c r="AT61" s="5">
        <v>188.29116923605338</v>
      </c>
      <c r="AU61" s="5" t="e">
        <v>#N/A</v>
      </c>
      <c r="AV61" s="52">
        <v>188.29116923605338</v>
      </c>
      <c r="AW61" s="5">
        <v>15.95</v>
      </c>
      <c r="AX61" s="5">
        <v>3.059999999999999</v>
      </c>
      <c r="AY61" s="5">
        <v>0</v>
      </c>
      <c r="AZ61" s="5">
        <v>0</v>
      </c>
      <c r="BA61" s="5">
        <v>186.24116923605337</v>
      </c>
      <c r="BB61" s="53">
        <v>2442366.6933616037</v>
      </c>
      <c r="BC61" s="44">
        <v>234.15</v>
      </c>
      <c r="BD61" s="44">
        <v>231.73089054705017</v>
      </c>
      <c r="BE61" s="46">
        <v>3038918.898634016</v>
      </c>
      <c r="BF61" s="44">
        <v>234.1500208223483</v>
      </c>
      <c r="BG61" s="54">
        <v>231.73091115427337</v>
      </c>
      <c r="BH61" s="46">
        <v>3038919.168877141</v>
      </c>
      <c r="BI61" s="46">
        <v>-0.27024312503635883</v>
      </c>
      <c r="BJ61" s="55"/>
      <c r="BL61" s="56"/>
    </row>
    <row r="62" spans="1:64" ht="15">
      <c r="A62" s="37">
        <v>206051802</v>
      </c>
      <c r="B62" s="38">
        <v>1215921242</v>
      </c>
      <c r="C62" s="39" t="s">
        <v>240</v>
      </c>
      <c r="D62" s="40">
        <v>42005</v>
      </c>
      <c r="E62" s="40">
        <v>42369</v>
      </c>
      <c r="F62" s="41">
        <v>3</v>
      </c>
      <c r="G62" s="42">
        <v>3614075</v>
      </c>
      <c r="H62" s="43">
        <v>3772635.312475</v>
      </c>
      <c r="I62" s="44">
        <v>117.41</v>
      </c>
      <c r="J62" s="45">
        <v>117.41</v>
      </c>
      <c r="K62" s="42">
        <v>989877</v>
      </c>
      <c r="L62" s="43">
        <v>1033305.8736210001</v>
      </c>
      <c r="M62" s="44">
        <v>32.16</v>
      </c>
      <c r="N62" s="45">
        <v>32.16</v>
      </c>
      <c r="O62" s="42">
        <v>673690</v>
      </c>
      <c r="P62" s="43">
        <v>727409.36691</v>
      </c>
      <c r="Q62" s="5">
        <v>22.64</v>
      </c>
      <c r="R62" s="45">
        <v>22.64</v>
      </c>
      <c r="S62" s="42">
        <v>831831</v>
      </c>
      <c r="T62" s="46">
        <v>898160.372109</v>
      </c>
      <c r="U62" s="44">
        <v>27.95</v>
      </c>
      <c r="V62" s="45">
        <v>27.95</v>
      </c>
      <c r="W62" s="42">
        <v>25391</v>
      </c>
      <c r="X62" s="46">
        <v>27415.652949</v>
      </c>
      <c r="Y62" s="44">
        <v>0.85</v>
      </c>
      <c r="Z62" s="45">
        <v>0.85</v>
      </c>
      <c r="AA62" s="42">
        <v>47043</v>
      </c>
      <c r="AB62" s="46">
        <v>49473.5550004861</v>
      </c>
      <c r="AC62" s="47">
        <v>1.54</v>
      </c>
      <c r="AD62" s="42">
        <v>60010.829999999994</v>
      </c>
      <c r="AE62" s="45">
        <v>1.87</v>
      </c>
      <c r="AF62" s="48">
        <v>49311</v>
      </c>
      <c r="AG62" s="46">
        <v>53243.009829</v>
      </c>
      <c r="AH62" s="45">
        <v>1.6569573282606667</v>
      </c>
      <c r="AI62" s="45">
        <v>8.75</v>
      </c>
      <c r="AJ62" s="45">
        <v>15.38</v>
      </c>
      <c r="AK62" s="45">
        <v>1.39</v>
      </c>
      <c r="AL62" s="45">
        <v>0.19</v>
      </c>
      <c r="AM62" s="45">
        <v>0</v>
      </c>
      <c r="AN62" s="49">
        <v>32133</v>
      </c>
      <c r="AO62" s="44">
        <v>231.79</v>
      </c>
      <c r="AP62" s="44">
        <v>231.5969573282606</v>
      </c>
      <c r="AQ62" s="49">
        <v>21369</v>
      </c>
      <c r="AR62" s="50">
        <v>21369</v>
      </c>
      <c r="AS62" s="51">
        <v>4953120.51</v>
      </c>
      <c r="AT62" s="5">
        <v>203.47257350362048</v>
      </c>
      <c r="AU62" s="5">
        <v>205.15</v>
      </c>
      <c r="AV62" s="52">
        <v>205.15</v>
      </c>
      <c r="AW62" s="5">
        <v>15.95</v>
      </c>
      <c r="AX62" s="5">
        <v>3.059999999999999</v>
      </c>
      <c r="AY62" s="5">
        <v>0</v>
      </c>
      <c r="AZ62" s="5">
        <v>0</v>
      </c>
      <c r="BA62" s="5">
        <v>203.1</v>
      </c>
      <c r="BB62" s="53">
        <v>4340043.899999999</v>
      </c>
      <c r="BC62" s="44">
        <v>231.6</v>
      </c>
      <c r="BD62" s="44">
        <v>229.2072357492924</v>
      </c>
      <c r="BE62" s="46">
        <v>4897929.42072663</v>
      </c>
      <c r="BF62" s="44">
        <v>231.5969573282606</v>
      </c>
      <c r="BG62" s="54">
        <v>229.2042245127696</v>
      </c>
      <c r="BH62" s="46">
        <v>4897865.073613374</v>
      </c>
      <c r="BI62" s="46">
        <v>64.34711325634271</v>
      </c>
      <c r="BJ62" s="55"/>
      <c r="BL62" s="56"/>
    </row>
    <row r="63" spans="1:64" ht="15">
      <c r="A63" s="37">
        <v>206554007</v>
      </c>
      <c r="B63" s="38">
        <v>1356335384</v>
      </c>
      <c r="C63" s="39" t="s">
        <v>241</v>
      </c>
      <c r="D63" s="40">
        <v>42005</v>
      </c>
      <c r="E63" s="40">
        <v>42369</v>
      </c>
      <c r="F63" s="41">
        <v>4</v>
      </c>
      <c r="G63" s="42">
        <v>7725314</v>
      </c>
      <c r="H63" s="43">
        <v>8064246.701122001</v>
      </c>
      <c r="I63" s="44">
        <v>114.11</v>
      </c>
      <c r="J63" s="45">
        <v>114.11</v>
      </c>
      <c r="K63" s="42">
        <v>1664177</v>
      </c>
      <c r="L63" s="43">
        <v>1737189.4375210002</v>
      </c>
      <c r="M63" s="44">
        <v>24.58</v>
      </c>
      <c r="N63" s="45">
        <v>24.58</v>
      </c>
      <c r="O63" s="42">
        <v>1494304</v>
      </c>
      <c r="P63" s="43">
        <v>1613458.306656</v>
      </c>
      <c r="Q63" s="5">
        <v>22.83</v>
      </c>
      <c r="R63" s="45">
        <v>22.83</v>
      </c>
      <c r="S63" s="42">
        <v>1492814</v>
      </c>
      <c r="T63" s="46">
        <v>1611849.495546</v>
      </c>
      <c r="U63" s="44">
        <v>22.81</v>
      </c>
      <c r="V63" s="45">
        <v>22.81</v>
      </c>
      <c r="W63" s="42">
        <v>3774</v>
      </c>
      <c r="X63" s="46">
        <v>4074.934986</v>
      </c>
      <c r="Y63" s="44">
        <v>0.06</v>
      </c>
      <c r="Z63" s="45">
        <v>0.06</v>
      </c>
      <c r="AA63" s="42">
        <v>158215</v>
      </c>
      <c r="AB63" s="46">
        <v>166389.441668302</v>
      </c>
      <c r="AC63" s="47">
        <v>2.35</v>
      </c>
      <c r="AD63" s="42">
        <v>127295.7</v>
      </c>
      <c r="AE63" s="45">
        <v>1.8</v>
      </c>
      <c r="AF63" s="48">
        <v>120269</v>
      </c>
      <c r="AG63" s="46">
        <v>129859.129791</v>
      </c>
      <c r="AH63" s="45">
        <v>1.8374905166261037</v>
      </c>
      <c r="AI63" s="45">
        <v>14.83</v>
      </c>
      <c r="AJ63" s="45">
        <v>15.38</v>
      </c>
      <c r="AK63" s="45">
        <v>1.39</v>
      </c>
      <c r="AL63" s="45">
        <v>0.19</v>
      </c>
      <c r="AM63" s="45">
        <v>0</v>
      </c>
      <c r="AN63" s="49">
        <v>70672</v>
      </c>
      <c r="AO63" s="44">
        <v>222.17</v>
      </c>
      <c r="AP63" s="44">
        <v>221.9774905166261</v>
      </c>
      <c r="AQ63" s="49">
        <v>53232</v>
      </c>
      <c r="AR63" s="50">
        <v>53232</v>
      </c>
      <c r="AS63" s="51">
        <v>11826553.44</v>
      </c>
      <c r="AT63" s="5">
        <v>210.23312026324436</v>
      </c>
      <c r="AU63" s="5">
        <v>212.19</v>
      </c>
      <c r="AV63" s="52">
        <v>212.19</v>
      </c>
      <c r="AW63" s="5">
        <v>15.95</v>
      </c>
      <c r="AX63" s="5">
        <v>3.059999999999999</v>
      </c>
      <c r="AY63" s="5">
        <v>0</v>
      </c>
      <c r="AZ63" s="5">
        <v>0</v>
      </c>
      <c r="BA63" s="5">
        <v>210.14</v>
      </c>
      <c r="BB63" s="53">
        <v>11186172.479999999</v>
      </c>
      <c r="BC63" s="44">
        <v>221.98</v>
      </c>
      <c r="BD63" s="44">
        <v>219.68662431618276</v>
      </c>
      <c r="BE63" s="46">
        <v>11694358.385599041</v>
      </c>
      <c r="BF63" s="44">
        <v>221.9774905166261</v>
      </c>
      <c r="BG63" s="54">
        <v>219.68414075941553</v>
      </c>
      <c r="BH63" s="46">
        <v>11694226.180905208</v>
      </c>
      <c r="BI63" s="46">
        <v>132.20469383336604</v>
      </c>
      <c r="BJ63" s="55"/>
      <c r="BL63" s="56"/>
    </row>
    <row r="64" spans="1:64" ht="15">
      <c r="A64" s="37">
        <v>206200831</v>
      </c>
      <c r="B64" s="38">
        <v>1730173725</v>
      </c>
      <c r="C64" s="39" t="s">
        <v>242</v>
      </c>
      <c r="D64" s="40">
        <v>42005</v>
      </c>
      <c r="E64" s="40">
        <v>42369</v>
      </c>
      <c r="F64" s="41">
        <v>2</v>
      </c>
      <c r="G64" s="42">
        <v>1841078</v>
      </c>
      <c r="H64" s="43">
        <v>1921851.615094</v>
      </c>
      <c r="I64" s="44">
        <v>91.53</v>
      </c>
      <c r="J64" s="45">
        <v>91.53</v>
      </c>
      <c r="K64" s="42">
        <v>505562</v>
      </c>
      <c r="L64" s="43">
        <v>527742.5216260001</v>
      </c>
      <c r="M64" s="44">
        <v>25.13</v>
      </c>
      <c r="N64" s="45">
        <v>25.13</v>
      </c>
      <c r="O64" s="42">
        <v>401774</v>
      </c>
      <c r="P64" s="43">
        <v>433811.056986</v>
      </c>
      <c r="Q64" s="5">
        <v>20.66</v>
      </c>
      <c r="R64" s="45">
        <v>20.66</v>
      </c>
      <c r="S64" s="42">
        <v>485801</v>
      </c>
      <c r="T64" s="46">
        <v>524538.285939</v>
      </c>
      <c r="U64" s="44">
        <v>24.98</v>
      </c>
      <c r="V64" s="45">
        <v>24.98</v>
      </c>
      <c r="W64" s="42">
        <v>16150</v>
      </c>
      <c r="X64" s="46">
        <v>17437.78485</v>
      </c>
      <c r="Y64" s="44">
        <v>0.83</v>
      </c>
      <c r="Z64" s="45">
        <v>0.83</v>
      </c>
      <c r="AA64" s="42">
        <v>31829</v>
      </c>
      <c r="AB64" s="46">
        <v>33473.4983336622</v>
      </c>
      <c r="AC64" s="47">
        <v>1.59</v>
      </c>
      <c r="AD64" s="42">
        <v>38794.88</v>
      </c>
      <c r="AE64" s="45">
        <v>1.85</v>
      </c>
      <c r="AF64" s="48">
        <v>27531</v>
      </c>
      <c r="AG64" s="46">
        <v>29726.294409000002</v>
      </c>
      <c r="AH64" s="45">
        <v>1.41567265496714</v>
      </c>
      <c r="AI64" s="45">
        <v>8.52</v>
      </c>
      <c r="AJ64" s="45">
        <v>15.38</v>
      </c>
      <c r="AK64" s="45">
        <v>1.39</v>
      </c>
      <c r="AL64" s="45">
        <v>0.19</v>
      </c>
      <c r="AM64" s="45">
        <v>0</v>
      </c>
      <c r="AN64" s="49">
        <v>20998</v>
      </c>
      <c r="AO64" s="44">
        <v>193.47</v>
      </c>
      <c r="AP64" s="44">
        <v>193.27567265496714</v>
      </c>
      <c r="AQ64" s="49">
        <v>14508</v>
      </c>
      <c r="AR64" s="50">
        <v>14508</v>
      </c>
      <c r="AS64" s="51">
        <v>2806862.76</v>
      </c>
      <c r="AT64" s="5">
        <v>191.18428556995127</v>
      </c>
      <c r="AU64" s="5">
        <v>191.61</v>
      </c>
      <c r="AV64" s="52">
        <v>191.61</v>
      </c>
      <c r="AW64" s="5">
        <v>15.95</v>
      </c>
      <c r="AX64" s="5">
        <v>3.059999999999999</v>
      </c>
      <c r="AY64" s="5">
        <v>0</v>
      </c>
      <c r="AZ64" s="5">
        <v>0</v>
      </c>
      <c r="BA64" s="5">
        <v>189.56</v>
      </c>
      <c r="BB64" s="53">
        <v>2750136.48</v>
      </c>
      <c r="BC64" s="44">
        <v>193.28</v>
      </c>
      <c r="BD64" s="44">
        <v>191.28313698455628</v>
      </c>
      <c r="BE64" s="46">
        <v>2775135.7513719425</v>
      </c>
      <c r="BF64" s="44">
        <v>193.27567265496714</v>
      </c>
      <c r="BG64" s="54">
        <v>191.27885434728032</v>
      </c>
      <c r="BH64" s="46">
        <v>2775073.6188703426</v>
      </c>
      <c r="BI64" s="46">
        <v>62.132501599844545</v>
      </c>
      <c r="BJ64" s="55"/>
      <c r="BL64" s="56"/>
    </row>
    <row r="65" spans="1:64" ht="15">
      <c r="A65" s="37">
        <v>206371658</v>
      </c>
      <c r="B65" s="38">
        <v>1518146620</v>
      </c>
      <c r="C65" s="39" t="s">
        <v>243</v>
      </c>
      <c r="D65" s="40">
        <v>42005</v>
      </c>
      <c r="E65" s="40">
        <v>42369</v>
      </c>
      <c r="F65" s="41">
        <v>6</v>
      </c>
      <c r="G65" s="42">
        <v>4260786</v>
      </c>
      <c r="H65" s="43">
        <v>4447719.464178001</v>
      </c>
      <c r="I65" s="44">
        <v>106.5</v>
      </c>
      <c r="J65" s="45">
        <v>106.5</v>
      </c>
      <c r="K65" s="42">
        <v>1059078</v>
      </c>
      <c r="L65" s="43">
        <v>1105542.929094</v>
      </c>
      <c r="M65" s="44">
        <v>26.47</v>
      </c>
      <c r="N65" s="45">
        <v>26.47</v>
      </c>
      <c r="O65" s="42">
        <v>938409</v>
      </c>
      <c r="P65" s="43">
        <v>1013236.795251</v>
      </c>
      <c r="Q65" s="5">
        <v>24.26</v>
      </c>
      <c r="R65" s="45">
        <v>24.26</v>
      </c>
      <c r="S65" s="42">
        <v>1246835</v>
      </c>
      <c r="T65" s="46">
        <v>1346256.376065</v>
      </c>
      <c r="U65" s="44">
        <v>32.24</v>
      </c>
      <c r="V65" s="45">
        <v>29.6</v>
      </c>
      <c r="W65" s="42">
        <v>141621</v>
      </c>
      <c r="X65" s="46">
        <v>152913.716919</v>
      </c>
      <c r="Y65" s="44">
        <v>3.66</v>
      </c>
      <c r="Z65" s="45">
        <v>3.66</v>
      </c>
      <c r="AA65" s="42">
        <v>110244</v>
      </c>
      <c r="AB65" s="46">
        <v>115939.940001139</v>
      </c>
      <c r="AC65" s="47">
        <v>2.78</v>
      </c>
      <c r="AD65" s="42">
        <v>72740.4</v>
      </c>
      <c r="AE65" s="45">
        <v>1.74</v>
      </c>
      <c r="AF65" s="48">
        <v>0</v>
      </c>
      <c r="AG65" s="46">
        <v>0</v>
      </c>
      <c r="AH65" s="45">
        <v>0</v>
      </c>
      <c r="AI65" s="45">
        <v>9.69</v>
      </c>
      <c r="AJ65" s="45">
        <v>15.38</v>
      </c>
      <c r="AK65" s="45">
        <v>1.39</v>
      </c>
      <c r="AL65" s="45">
        <v>0.19</v>
      </c>
      <c r="AM65" s="45">
        <v>0.1987270268756551</v>
      </c>
      <c r="AN65" s="49">
        <v>41763</v>
      </c>
      <c r="AO65" s="44">
        <v>221.66</v>
      </c>
      <c r="AP65" s="44">
        <v>221.66872702687562</v>
      </c>
      <c r="AQ65" s="49">
        <v>23468</v>
      </c>
      <c r="AR65" s="50">
        <v>23468</v>
      </c>
      <c r="AS65" s="51">
        <v>5201916.88</v>
      </c>
      <c r="AT65" s="5">
        <v>214.24923750007682</v>
      </c>
      <c r="AU65" s="5" t="e">
        <v>#N/A</v>
      </c>
      <c r="AV65" s="52">
        <v>214.24923750007682</v>
      </c>
      <c r="AW65" s="5">
        <v>15.95</v>
      </c>
      <c r="AX65" s="5">
        <v>3.059999999999999</v>
      </c>
      <c r="AY65" s="5">
        <v>0.9613719492458083</v>
      </c>
      <c r="AZ65" s="5">
        <v>0.19818256926777664</v>
      </c>
      <c r="BA65" s="5">
        <v>211.03968298156323</v>
      </c>
      <c r="BB65" s="53">
        <v>4952679.280211326</v>
      </c>
      <c r="BC65" s="44">
        <v>221.66872702687564</v>
      </c>
      <c r="BD65" s="44">
        <v>219.37856724479548</v>
      </c>
      <c r="BE65" s="46">
        <v>5148376.21610086</v>
      </c>
      <c r="BF65" s="44">
        <v>221.66872702687562</v>
      </c>
      <c r="BG65" s="54">
        <v>219.37856724479545</v>
      </c>
      <c r="BH65" s="46">
        <v>5148376.216100859</v>
      </c>
      <c r="BI65" s="46">
        <v>0</v>
      </c>
      <c r="BJ65" s="55"/>
      <c r="BL65" s="56"/>
    </row>
    <row r="66" spans="1:64" ht="15">
      <c r="A66" s="37">
        <v>206150682</v>
      </c>
      <c r="B66" s="38">
        <v>1104008002</v>
      </c>
      <c r="C66" s="39" t="s">
        <v>244</v>
      </c>
      <c r="D66" s="40">
        <v>42005</v>
      </c>
      <c r="E66" s="40">
        <v>42369</v>
      </c>
      <c r="F66" s="41">
        <v>1</v>
      </c>
      <c r="G66" s="42">
        <v>3864719</v>
      </c>
      <c r="H66" s="43">
        <v>4034275.816687</v>
      </c>
      <c r="I66" s="44">
        <v>101.64</v>
      </c>
      <c r="J66" s="45">
        <v>101.64</v>
      </c>
      <c r="K66" s="42">
        <v>987200</v>
      </c>
      <c r="L66" s="43">
        <v>1030511.4256000001</v>
      </c>
      <c r="M66" s="44">
        <v>25.96</v>
      </c>
      <c r="N66" s="45">
        <v>25.96</v>
      </c>
      <c r="O66" s="42">
        <v>1077243</v>
      </c>
      <c r="P66" s="43">
        <v>1163141.279577</v>
      </c>
      <c r="Q66" s="5">
        <v>29.3</v>
      </c>
      <c r="R66" s="45">
        <v>27.12</v>
      </c>
      <c r="S66" s="42">
        <v>1527306</v>
      </c>
      <c r="T66" s="46">
        <v>1649091.853134</v>
      </c>
      <c r="U66" s="44">
        <v>41.55</v>
      </c>
      <c r="V66" s="45">
        <v>23.76</v>
      </c>
      <c r="W66" s="42">
        <v>195822</v>
      </c>
      <c r="X66" s="46">
        <v>211436.650458</v>
      </c>
      <c r="Y66" s="44">
        <v>5.33</v>
      </c>
      <c r="Z66" s="45">
        <v>3.63</v>
      </c>
      <c r="AA66" s="42">
        <v>79957</v>
      </c>
      <c r="AB66" s="46">
        <v>84088.1116674929</v>
      </c>
      <c r="AC66" s="47">
        <v>2.12</v>
      </c>
      <c r="AD66" s="42">
        <v>90925.5</v>
      </c>
      <c r="AE66" s="45">
        <v>2.29</v>
      </c>
      <c r="AF66" s="48">
        <v>0</v>
      </c>
      <c r="AG66" s="46">
        <v>0</v>
      </c>
      <c r="AH66" s="45">
        <v>0</v>
      </c>
      <c r="AI66" s="45">
        <v>8.47</v>
      </c>
      <c r="AJ66" s="45">
        <v>15.38</v>
      </c>
      <c r="AK66" s="45">
        <v>1.39</v>
      </c>
      <c r="AL66" s="45">
        <v>0.19</v>
      </c>
      <c r="AM66" s="45">
        <v>0.15766501687976414</v>
      </c>
      <c r="AN66" s="49">
        <v>39692</v>
      </c>
      <c r="AO66" s="44">
        <v>213.65</v>
      </c>
      <c r="AP66" s="44">
        <v>211.91766501687974</v>
      </c>
      <c r="AQ66" s="49">
        <v>31392</v>
      </c>
      <c r="AR66" s="50">
        <v>31392</v>
      </c>
      <c r="AS66" s="51">
        <v>6706900.8</v>
      </c>
      <c r="AT66" s="5">
        <v>188.90413351329462</v>
      </c>
      <c r="AU66" s="5" t="e">
        <v>#N/A</v>
      </c>
      <c r="AV66" s="52">
        <v>188.90413351329462</v>
      </c>
      <c r="AW66" s="5">
        <v>15.95</v>
      </c>
      <c r="AX66" s="5">
        <v>3.059999999999999</v>
      </c>
      <c r="AY66" s="5">
        <v>0.6393083600124363</v>
      </c>
      <c r="AZ66" s="5">
        <v>0.15723305792940862</v>
      </c>
      <c r="BA66" s="5">
        <v>186.05759209535276</v>
      </c>
      <c r="BB66" s="53">
        <v>5840719.931057313</v>
      </c>
      <c r="BC66" s="44">
        <v>213.61766501687978</v>
      </c>
      <c r="BD66" s="44">
        <v>211.41068439437538</v>
      </c>
      <c r="BE66" s="46">
        <v>6636604.204508232</v>
      </c>
      <c r="BF66" s="44">
        <v>211.91766501687974</v>
      </c>
      <c r="BG66" s="54">
        <v>209.72824786253682</v>
      </c>
      <c r="BH66" s="46">
        <v>6583789.156900756</v>
      </c>
      <c r="BI66" s="46">
        <v>52815.04760747589</v>
      </c>
      <c r="BJ66" s="55"/>
      <c r="BL66" s="56"/>
    </row>
    <row r="67" spans="1:64" ht="15">
      <c r="A67" s="37">
        <v>206370719</v>
      </c>
      <c r="B67" s="38">
        <v>1578521274</v>
      </c>
      <c r="C67" s="39" t="s">
        <v>245</v>
      </c>
      <c r="D67" s="40">
        <v>42005</v>
      </c>
      <c r="E67" s="40">
        <v>42369</v>
      </c>
      <c r="F67" s="41">
        <v>6</v>
      </c>
      <c r="G67" s="42">
        <v>6687221</v>
      </c>
      <c r="H67" s="43">
        <v>6980609.446933</v>
      </c>
      <c r="I67" s="44">
        <v>115.91</v>
      </c>
      <c r="J67" s="45">
        <v>115.91</v>
      </c>
      <c r="K67" s="42">
        <v>1530499</v>
      </c>
      <c r="L67" s="43">
        <v>1597646.582627</v>
      </c>
      <c r="M67" s="44">
        <v>26.53</v>
      </c>
      <c r="N67" s="45">
        <v>26.53</v>
      </c>
      <c r="O67" s="42">
        <v>1204898</v>
      </c>
      <c r="P67" s="43">
        <v>1300975.361622</v>
      </c>
      <c r="Q67" s="5">
        <v>21.6</v>
      </c>
      <c r="R67" s="45">
        <v>21.6</v>
      </c>
      <c r="S67" s="42">
        <v>1560119</v>
      </c>
      <c r="T67" s="46">
        <v>1684521.328941</v>
      </c>
      <c r="U67" s="44">
        <v>27.97</v>
      </c>
      <c r="V67" s="45">
        <v>27.97</v>
      </c>
      <c r="W67" s="42">
        <v>137002</v>
      </c>
      <c r="X67" s="46">
        <v>147926.402478</v>
      </c>
      <c r="Y67" s="44">
        <v>2.46</v>
      </c>
      <c r="Z67" s="45">
        <v>2.46</v>
      </c>
      <c r="AA67" s="42">
        <v>51242</v>
      </c>
      <c r="AB67" s="46">
        <v>53889.5033338628</v>
      </c>
      <c r="AC67" s="47">
        <v>0.89</v>
      </c>
      <c r="AD67" s="42">
        <v>117596.98</v>
      </c>
      <c r="AE67" s="45">
        <v>1.95</v>
      </c>
      <c r="AF67" s="48">
        <v>0</v>
      </c>
      <c r="AG67" s="46">
        <v>0</v>
      </c>
      <c r="AH67" s="45">
        <v>0</v>
      </c>
      <c r="AI67" s="45">
        <v>8.43</v>
      </c>
      <c r="AJ67" s="45">
        <v>0</v>
      </c>
      <c r="AK67" s="45">
        <v>1.39</v>
      </c>
      <c r="AL67" s="45">
        <v>0.19</v>
      </c>
      <c r="AM67" s="45">
        <v>0.7925879474015731</v>
      </c>
      <c r="AN67" s="49">
        <v>60224</v>
      </c>
      <c r="AO67" s="44">
        <v>207.32</v>
      </c>
      <c r="AP67" s="44">
        <v>207.92258794740155</v>
      </c>
      <c r="AQ67" s="49">
        <v>39122</v>
      </c>
      <c r="AR67" s="50">
        <v>39122</v>
      </c>
      <c r="AS67" s="51">
        <v>8110773.04</v>
      </c>
      <c r="AT67" s="5">
        <v>204.56067253724842</v>
      </c>
      <c r="AU67" s="5" t="e">
        <v>#N/A</v>
      </c>
      <c r="AV67" s="52">
        <v>204.56067253724842</v>
      </c>
      <c r="AW67" s="5">
        <v>0</v>
      </c>
      <c r="AX67" s="5">
        <v>3.059999999999999</v>
      </c>
      <c r="AY67" s="5">
        <v>0.6635938147041377</v>
      </c>
      <c r="AZ67" s="5">
        <v>0.47085515395906574</v>
      </c>
      <c r="BA67" s="5">
        <v>201.9462235685852</v>
      </c>
      <c r="BB67" s="53">
        <v>7900540.15845019</v>
      </c>
      <c r="BC67" s="44">
        <v>207.92258794740158</v>
      </c>
      <c r="BD67" s="44">
        <v>205.7744457394778</v>
      </c>
      <c r="BE67" s="46">
        <v>8050307.866219851</v>
      </c>
      <c r="BF67" s="44">
        <v>207.92258794740155</v>
      </c>
      <c r="BG67" s="54">
        <v>205.77444573947778</v>
      </c>
      <c r="BH67" s="46">
        <v>8050307.86621985</v>
      </c>
      <c r="BI67" s="46">
        <v>0</v>
      </c>
      <c r="BJ67" s="55"/>
      <c r="BL67" s="56"/>
    </row>
    <row r="68" spans="1:64" ht="15">
      <c r="A68" s="37">
        <v>206190285</v>
      </c>
      <c r="B68" s="38">
        <v>1396806998</v>
      </c>
      <c r="C68" s="39" t="s">
        <v>246</v>
      </c>
      <c r="D68" s="40">
        <v>42005</v>
      </c>
      <c r="E68" s="40">
        <v>42369</v>
      </c>
      <c r="F68" s="41">
        <v>5</v>
      </c>
      <c r="G68" s="42">
        <v>1879217</v>
      </c>
      <c r="H68" s="43">
        <v>1961663.8874410002</v>
      </c>
      <c r="I68" s="44">
        <v>93.3</v>
      </c>
      <c r="J68" s="45">
        <v>93.3</v>
      </c>
      <c r="K68" s="42">
        <v>459338</v>
      </c>
      <c r="L68" s="43">
        <v>479490.536074</v>
      </c>
      <c r="M68" s="44">
        <v>22.81</v>
      </c>
      <c r="N68" s="45">
        <v>22.81</v>
      </c>
      <c r="O68" s="42">
        <v>488649</v>
      </c>
      <c r="P68" s="43">
        <v>527613.382611</v>
      </c>
      <c r="Q68" s="5">
        <v>25.09</v>
      </c>
      <c r="R68" s="45">
        <v>25.09</v>
      </c>
      <c r="S68" s="42">
        <v>449057</v>
      </c>
      <c r="T68" s="46">
        <v>484864.356123</v>
      </c>
      <c r="U68" s="44">
        <v>23.06</v>
      </c>
      <c r="V68" s="45">
        <v>23.06</v>
      </c>
      <c r="W68" s="42">
        <v>44337</v>
      </c>
      <c r="X68" s="46">
        <v>47872.388043</v>
      </c>
      <c r="Y68" s="44">
        <v>2.28</v>
      </c>
      <c r="Z68" s="45">
        <v>2.28</v>
      </c>
      <c r="AA68" s="42">
        <v>27770</v>
      </c>
      <c r="AB68" s="46">
        <v>29204.7833336202</v>
      </c>
      <c r="AC68" s="47">
        <v>1.39</v>
      </c>
      <c r="AD68" s="42">
        <v>35764.03</v>
      </c>
      <c r="AE68" s="45">
        <v>1.7</v>
      </c>
      <c r="AF68" s="48">
        <v>0</v>
      </c>
      <c r="AG68" s="46">
        <v>0</v>
      </c>
      <c r="AH68" s="45">
        <v>0</v>
      </c>
      <c r="AI68" s="45">
        <v>7.88</v>
      </c>
      <c r="AJ68" s="45">
        <v>15.38</v>
      </c>
      <c r="AK68" s="45">
        <v>1.39</v>
      </c>
      <c r="AL68" s="45">
        <v>0.19</v>
      </c>
      <c r="AM68" s="45">
        <v>0</v>
      </c>
      <c r="AN68" s="49">
        <v>21025</v>
      </c>
      <c r="AO68" s="44">
        <v>194.47</v>
      </c>
      <c r="AP68" s="44">
        <v>194.27999999999994</v>
      </c>
      <c r="AQ68" s="49">
        <v>17099</v>
      </c>
      <c r="AR68" s="50">
        <v>17099</v>
      </c>
      <c r="AS68" s="51">
        <v>3325242.53</v>
      </c>
      <c r="AT68" s="5">
        <v>203.46263152309166</v>
      </c>
      <c r="AU68" s="5" t="e">
        <v>#N/A</v>
      </c>
      <c r="AV68" s="52">
        <v>203.46263152309166</v>
      </c>
      <c r="AW68" s="5">
        <v>15.95</v>
      </c>
      <c r="AX68" s="5">
        <v>3.059999999999999</v>
      </c>
      <c r="AY68" s="5">
        <v>0</v>
      </c>
      <c r="AZ68" s="5">
        <v>0</v>
      </c>
      <c r="BA68" s="5">
        <v>201.41263152309165</v>
      </c>
      <c r="BB68" s="53">
        <v>3443954.586413344</v>
      </c>
      <c r="BC68" s="44">
        <v>194.28</v>
      </c>
      <c r="BD68" s="44">
        <v>192.2728055326966</v>
      </c>
      <c r="BE68" s="46">
        <v>3287672.701803579</v>
      </c>
      <c r="BF68" s="44">
        <v>194.27999999999994</v>
      </c>
      <c r="BG68" s="54">
        <v>192.27280553269654</v>
      </c>
      <c r="BH68" s="46">
        <v>3287672.701803578</v>
      </c>
      <c r="BI68" s="46">
        <v>0</v>
      </c>
      <c r="BJ68" s="55"/>
      <c r="BL68" s="56"/>
    </row>
    <row r="69" spans="1:64" ht="15">
      <c r="A69" s="37">
        <v>206010747</v>
      </c>
      <c r="B69" s="38">
        <v>1467597534</v>
      </c>
      <c r="C69" s="39" t="s">
        <v>247</v>
      </c>
      <c r="D69" s="40">
        <v>42005</v>
      </c>
      <c r="E69" s="40">
        <v>42369</v>
      </c>
      <c r="F69" s="41">
        <v>7</v>
      </c>
      <c r="G69" s="42">
        <v>1740035</v>
      </c>
      <c r="H69" s="43">
        <v>1816375.5555550002</v>
      </c>
      <c r="I69" s="44">
        <v>146.9</v>
      </c>
      <c r="J69" s="45">
        <v>146.9</v>
      </c>
      <c r="K69" s="42">
        <v>551983</v>
      </c>
      <c r="L69" s="43">
        <v>576200.1501590001</v>
      </c>
      <c r="M69" s="44">
        <v>46.6</v>
      </c>
      <c r="N69" s="45">
        <v>44.57</v>
      </c>
      <c r="O69" s="42">
        <v>415795</v>
      </c>
      <c r="P69" s="43">
        <v>448950.077505</v>
      </c>
      <c r="Q69" s="5">
        <v>36.31</v>
      </c>
      <c r="R69" s="45">
        <v>30.55</v>
      </c>
      <c r="S69" s="42">
        <v>263662</v>
      </c>
      <c r="T69" s="46">
        <v>284686.144218</v>
      </c>
      <c r="U69" s="44">
        <v>23.02</v>
      </c>
      <c r="V69" s="45">
        <v>23.02</v>
      </c>
      <c r="W69" s="42">
        <v>24215</v>
      </c>
      <c r="X69" s="46">
        <v>26145.879885</v>
      </c>
      <c r="Y69" s="44">
        <v>2.11</v>
      </c>
      <c r="Z69" s="45">
        <v>2.11</v>
      </c>
      <c r="AA69" s="42">
        <v>20243</v>
      </c>
      <c r="AB69" s="46">
        <v>21288.8883335425</v>
      </c>
      <c r="AC69" s="47">
        <v>1.72</v>
      </c>
      <c r="AD69" s="42">
        <v>21822.12</v>
      </c>
      <c r="AE69" s="45">
        <v>1.76</v>
      </c>
      <c r="AF69" s="48">
        <v>0</v>
      </c>
      <c r="AG69" s="46">
        <v>0</v>
      </c>
      <c r="AH69" s="45">
        <v>0</v>
      </c>
      <c r="AI69" s="45">
        <v>8.6</v>
      </c>
      <c r="AJ69" s="45">
        <v>15.38</v>
      </c>
      <c r="AK69" s="45">
        <v>1.39</v>
      </c>
      <c r="AL69" s="45">
        <v>0.19</v>
      </c>
      <c r="AM69" s="45">
        <v>0</v>
      </c>
      <c r="AN69" s="49">
        <v>12365</v>
      </c>
      <c r="AO69" s="44">
        <v>276.19</v>
      </c>
      <c r="AP69" s="44">
        <v>276</v>
      </c>
      <c r="AQ69" s="49">
        <v>6632</v>
      </c>
      <c r="AR69" s="50">
        <v>6632</v>
      </c>
      <c r="AS69" s="51">
        <v>1831692.08</v>
      </c>
      <c r="AT69" s="5">
        <v>280.1451273421781</v>
      </c>
      <c r="AU69" s="5" t="e">
        <v>#N/A</v>
      </c>
      <c r="AV69" s="52">
        <v>280.1451273421781</v>
      </c>
      <c r="AW69" s="5">
        <v>15.95</v>
      </c>
      <c r="AX69" s="5">
        <v>3.059999999999999</v>
      </c>
      <c r="AY69" s="5">
        <v>0</v>
      </c>
      <c r="AZ69" s="5">
        <v>0</v>
      </c>
      <c r="BA69" s="5">
        <v>278.0951273421781</v>
      </c>
      <c r="BB69" s="53">
        <v>1844326.8845333252</v>
      </c>
      <c r="BC69" s="44">
        <v>276</v>
      </c>
      <c r="BD69" s="44">
        <v>273.1485192867215</v>
      </c>
      <c r="BE69" s="46">
        <v>1811520.9799095371</v>
      </c>
      <c r="BF69" s="44">
        <v>276</v>
      </c>
      <c r="BG69" s="54">
        <v>273.1485192867215</v>
      </c>
      <c r="BH69" s="46">
        <v>1811520.9799095371</v>
      </c>
      <c r="BI69" s="46">
        <v>0</v>
      </c>
      <c r="BJ69" s="55"/>
      <c r="BL69" s="56"/>
    </row>
    <row r="70" spans="1:64" ht="15">
      <c r="A70" s="37">
        <v>206331213</v>
      </c>
      <c r="B70" s="38">
        <v>1356322937</v>
      </c>
      <c r="C70" s="39" t="s">
        <v>248</v>
      </c>
      <c r="D70" s="40">
        <v>42005</v>
      </c>
      <c r="E70" s="40">
        <v>42369</v>
      </c>
      <c r="F70" s="41">
        <v>6</v>
      </c>
      <c r="G70" s="42">
        <v>2032890</v>
      </c>
      <c r="H70" s="43">
        <v>2122078.9829700002</v>
      </c>
      <c r="I70" s="44">
        <v>106.96</v>
      </c>
      <c r="J70" s="45">
        <v>106.96</v>
      </c>
      <c r="K70" s="42">
        <v>498561</v>
      </c>
      <c r="L70" s="43">
        <v>520434.366753</v>
      </c>
      <c r="M70" s="44">
        <v>26.23</v>
      </c>
      <c r="N70" s="45">
        <v>26.23</v>
      </c>
      <c r="O70" s="42">
        <v>568402</v>
      </c>
      <c r="P70" s="43">
        <v>613725.807078</v>
      </c>
      <c r="Q70" s="5">
        <v>30.93</v>
      </c>
      <c r="R70" s="45">
        <v>29.22</v>
      </c>
      <c r="S70" s="42">
        <v>512621</v>
      </c>
      <c r="T70" s="46">
        <v>553496.885919</v>
      </c>
      <c r="U70" s="44">
        <v>27.9</v>
      </c>
      <c r="V70" s="45">
        <v>27.9</v>
      </c>
      <c r="W70" s="42">
        <v>79533</v>
      </c>
      <c r="X70" s="46">
        <v>85874.881887</v>
      </c>
      <c r="Y70" s="44">
        <v>4.33</v>
      </c>
      <c r="Z70" s="45">
        <v>4.25</v>
      </c>
      <c r="AA70" s="42">
        <v>29688</v>
      </c>
      <c r="AB70" s="46">
        <v>31221.8800003068</v>
      </c>
      <c r="AC70" s="47">
        <v>1.57</v>
      </c>
      <c r="AD70" s="42">
        <v>38794.88</v>
      </c>
      <c r="AE70" s="45">
        <v>1.96</v>
      </c>
      <c r="AF70" s="48">
        <v>0</v>
      </c>
      <c r="AG70" s="46">
        <v>0</v>
      </c>
      <c r="AH70" s="45">
        <v>0</v>
      </c>
      <c r="AI70" s="45">
        <v>8.51</v>
      </c>
      <c r="AJ70" s="45">
        <v>15.38</v>
      </c>
      <c r="AK70" s="45">
        <v>1.39</v>
      </c>
      <c r="AL70" s="45">
        <v>0.19</v>
      </c>
      <c r="AM70" s="45">
        <v>0.534160310328614</v>
      </c>
      <c r="AN70" s="49">
        <v>19840</v>
      </c>
      <c r="AO70" s="44">
        <v>223.64</v>
      </c>
      <c r="AP70" s="44">
        <v>223.9041603103286</v>
      </c>
      <c r="AQ70" s="49">
        <v>16109</v>
      </c>
      <c r="AR70" s="50">
        <v>16109</v>
      </c>
      <c r="AS70" s="51">
        <v>3602616.76</v>
      </c>
      <c r="AT70" s="5">
        <v>207.3067089940527</v>
      </c>
      <c r="AU70" s="5" t="e">
        <v>#N/A</v>
      </c>
      <c r="AV70" s="52">
        <v>207.3067089940527</v>
      </c>
      <c r="AW70" s="5">
        <v>15.95</v>
      </c>
      <c r="AX70" s="5">
        <v>3.059999999999999</v>
      </c>
      <c r="AY70" s="5">
        <v>0.8438139044943822</v>
      </c>
      <c r="AZ70" s="5">
        <v>0.5326968574236042</v>
      </c>
      <c r="BA70" s="5">
        <v>203.88019823213472</v>
      </c>
      <c r="BB70" s="53">
        <v>3284306.113321458</v>
      </c>
      <c r="BC70" s="44">
        <v>223.9841603103286</v>
      </c>
      <c r="BD70" s="44">
        <v>221.67007874074608</v>
      </c>
      <c r="BE70" s="46">
        <v>3570883.2984346785</v>
      </c>
      <c r="BF70" s="44">
        <v>223.9041603103286</v>
      </c>
      <c r="BG70" s="54">
        <v>221.59090525689484</v>
      </c>
      <c r="BH70" s="46">
        <v>3569607.892783319</v>
      </c>
      <c r="BI70" s="46">
        <v>1275.4056513593532</v>
      </c>
      <c r="BJ70" s="55"/>
      <c r="BL70" s="56"/>
    </row>
    <row r="71" spans="1:64" ht="15">
      <c r="A71" s="37">
        <v>206010808</v>
      </c>
      <c r="B71" s="38">
        <v>1639431471</v>
      </c>
      <c r="C71" s="39" t="s">
        <v>249</v>
      </c>
      <c r="D71" s="40">
        <v>42005</v>
      </c>
      <c r="E71" s="40">
        <v>42369</v>
      </c>
      <c r="F71" s="41">
        <v>7</v>
      </c>
      <c r="G71" s="42">
        <v>2825163</v>
      </c>
      <c r="H71" s="43">
        <v>2949111.3762990003</v>
      </c>
      <c r="I71" s="44">
        <v>154.42</v>
      </c>
      <c r="J71" s="45">
        <v>154.42</v>
      </c>
      <c r="K71" s="42">
        <v>847985</v>
      </c>
      <c r="L71" s="43">
        <v>885188.645905</v>
      </c>
      <c r="M71" s="44">
        <v>46.35</v>
      </c>
      <c r="N71" s="45">
        <v>44.57</v>
      </c>
      <c r="O71" s="42">
        <v>393896</v>
      </c>
      <c r="P71" s="43">
        <v>425304.873144</v>
      </c>
      <c r="Q71" s="5">
        <v>22.27</v>
      </c>
      <c r="R71" s="45">
        <v>22.27</v>
      </c>
      <c r="S71" s="42">
        <v>430436</v>
      </c>
      <c r="T71" s="46">
        <v>464758.536204</v>
      </c>
      <c r="U71" s="44">
        <v>24.34</v>
      </c>
      <c r="V71" s="45">
        <v>24.34</v>
      </c>
      <c r="W71" s="42">
        <v>15260</v>
      </c>
      <c r="X71" s="46">
        <v>16476.81714</v>
      </c>
      <c r="Y71" s="44">
        <v>0.86</v>
      </c>
      <c r="Z71" s="45">
        <v>0.86</v>
      </c>
      <c r="AA71" s="42">
        <v>41830</v>
      </c>
      <c r="AB71" s="46">
        <v>43991.2166670989</v>
      </c>
      <c r="AC71" s="47">
        <v>2.3</v>
      </c>
      <c r="AD71" s="42">
        <v>0</v>
      </c>
      <c r="AE71" s="45">
        <v>0</v>
      </c>
      <c r="AF71" s="48">
        <v>0</v>
      </c>
      <c r="AG71" s="46">
        <v>0</v>
      </c>
      <c r="AH71" s="45">
        <v>0</v>
      </c>
      <c r="AI71" s="45">
        <v>9.47</v>
      </c>
      <c r="AJ71" s="45">
        <v>15.38</v>
      </c>
      <c r="AK71" s="45">
        <v>1.39</v>
      </c>
      <c r="AL71" s="45">
        <v>0.19</v>
      </c>
      <c r="AM71" s="45">
        <v>0</v>
      </c>
      <c r="AN71" s="49">
        <v>19098</v>
      </c>
      <c r="AO71" s="44">
        <v>275.19</v>
      </c>
      <c r="AP71" s="44">
        <v>275</v>
      </c>
      <c r="AQ71" s="49">
        <v>9945</v>
      </c>
      <c r="AR71" s="50">
        <v>9945</v>
      </c>
      <c r="AS71" s="51">
        <v>2736764.55</v>
      </c>
      <c r="AT71" s="5">
        <v>283.4259809167015</v>
      </c>
      <c r="AU71" s="5" t="e">
        <v>#N/A</v>
      </c>
      <c r="AV71" s="52">
        <v>283.4259809167015</v>
      </c>
      <c r="AW71" s="5">
        <v>15.95</v>
      </c>
      <c r="AX71" s="5">
        <v>3.059999999999999</v>
      </c>
      <c r="AY71" s="5">
        <v>0</v>
      </c>
      <c r="AZ71" s="5">
        <v>0</v>
      </c>
      <c r="BA71" s="5">
        <v>281.3759809167015</v>
      </c>
      <c r="BB71" s="53">
        <v>2798284.1302165966</v>
      </c>
      <c r="BC71" s="44">
        <v>275</v>
      </c>
      <c r="BD71" s="44">
        <v>272.15885073858124</v>
      </c>
      <c r="BE71" s="46">
        <v>2706619.7705951906</v>
      </c>
      <c r="BF71" s="44">
        <v>275</v>
      </c>
      <c r="BG71" s="54">
        <v>272.15885073858124</v>
      </c>
      <c r="BH71" s="46">
        <v>2706619.7705951906</v>
      </c>
      <c r="BI71" s="46">
        <v>0</v>
      </c>
      <c r="BJ71" s="55"/>
      <c r="BL71" s="56"/>
    </row>
    <row r="72" spans="1:64" ht="15">
      <c r="A72" s="37">
        <v>206190055</v>
      </c>
      <c r="B72" s="38">
        <v>1063409472</v>
      </c>
      <c r="C72" s="39" t="s">
        <v>250</v>
      </c>
      <c r="D72" s="40">
        <v>42005</v>
      </c>
      <c r="E72" s="40">
        <v>42369</v>
      </c>
      <c r="F72" s="41">
        <v>5</v>
      </c>
      <c r="G72" s="42">
        <v>2338722</v>
      </c>
      <c r="H72" s="43">
        <v>2441328.750306</v>
      </c>
      <c r="I72" s="44">
        <v>99.33</v>
      </c>
      <c r="J72" s="45">
        <v>99.33</v>
      </c>
      <c r="K72" s="42">
        <v>574361</v>
      </c>
      <c r="L72" s="43">
        <v>599559.9401530001</v>
      </c>
      <c r="M72" s="44">
        <v>24.39</v>
      </c>
      <c r="N72" s="45">
        <v>24.39</v>
      </c>
      <c r="O72" s="42">
        <v>419235</v>
      </c>
      <c r="P72" s="43">
        <v>452664.379665</v>
      </c>
      <c r="Q72" s="5">
        <v>18.42</v>
      </c>
      <c r="R72" s="45">
        <v>18.42</v>
      </c>
      <c r="S72" s="42">
        <v>649850</v>
      </c>
      <c r="T72" s="46">
        <v>701668.3891500001</v>
      </c>
      <c r="U72" s="44">
        <v>28.55</v>
      </c>
      <c r="V72" s="45">
        <v>26.92</v>
      </c>
      <c r="W72" s="42">
        <v>160339</v>
      </c>
      <c r="X72" s="46">
        <v>173124.271521</v>
      </c>
      <c r="Y72" s="44">
        <v>7.04</v>
      </c>
      <c r="Z72" s="45">
        <v>4.05</v>
      </c>
      <c r="AA72" s="42">
        <v>16012</v>
      </c>
      <c r="AB72" s="46">
        <v>16839.2866668321</v>
      </c>
      <c r="AC72" s="47">
        <v>0.69</v>
      </c>
      <c r="AD72" s="42">
        <v>48493.6</v>
      </c>
      <c r="AE72" s="45">
        <v>1.97</v>
      </c>
      <c r="AF72" s="48">
        <v>0</v>
      </c>
      <c r="AG72" s="46">
        <v>0</v>
      </c>
      <c r="AH72" s="45">
        <v>0</v>
      </c>
      <c r="AI72" s="45">
        <v>8.52</v>
      </c>
      <c r="AJ72" s="45">
        <v>15.38</v>
      </c>
      <c r="AK72" s="45">
        <v>1.39</v>
      </c>
      <c r="AL72" s="45">
        <v>0.19</v>
      </c>
      <c r="AM72" s="45">
        <v>0</v>
      </c>
      <c r="AN72" s="49">
        <v>24579</v>
      </c>
      <c r="AO72" s="44">
        <v>204.24</v>
      </c>
      <c r="AP72" s="44">
        <v>201.06</v>
      </c>
      <c r="AQ72" s="49">
        <v>18236</v>
      </c>
      <c r="AR72" s="50">
        <v>18236</v>
      </c>
      <c r="AS72" s="51">
        <v>3724520.64</v>
      </c>
      <c r="AT72" s="5">
        <v>187.545520696389</v>
      </c>
      <c r="AU72" s="5" t="e">
        <v>#N/A</v>
      </c>
      <c r="AV72" s="52">
        <v>187.545520696389</v>
      </c>
      <c r="AW72" s="5">
        <v>15.95</v>
      </c>
      <c r="AX72" s="5">
        <v>3.059999999999999</v>
      </c>
      <c r="AY72" s="5">
        <v>0</v>
      </c>
      <c r="AZ72" s="5">
        <v>0</v>
      </c>
      <c r="BA72" s="5">
        <v>185.49552069638898</v>
      </c>
      <c r="BB72" s="53">
        <v>3382696.3154193494</v>
      </c>
      <c r="BC72" s="44">
        <v>204.05</v>
      </c>
      <c r="BD72" s="44">
        <v>201.94186724802728</v>
      </c>
      <c r="BE72" s="46">
        <v>3682611.8911350253</v>
      </c>
      <c r="BF72" s="44">
        <v>201.06</v>
      </c>
      <c r="BG72" s="54">
        <v>198.9827582890878</v>
      </c>
      <c r="BH72" s="46">
        <v>3628649.5801598052</v>
      </c>
      <c r="BI72" s="46">
        <v>53962.310975220054</v>
      </c>
      <c r="BJ72" s="55"/>
      <c r="BL72" s="56"/>
    </row>
    <row r="73" spans="1:64" ht="15">
      <c r="A73" s="37">
        <v>206010974</v>
      </c>
      <c r="B73" s="38">
        <v>1467446278</v>
      </c>
      <c r="C73" s="39" t="s">
        <v>251</v>
      </c>
      <c r="D73" s="40">
        <v>42005</v>
      </c>
      <c r="E73" s="40">
        <v>42369</v>
      </c>
      <c r="F73" s="41">
        <v>7</v>
      </c>
      <c r="G73" s="42">
        <v>3564062</v>
      </c>
      <c r="H73" s="43">
        <v>3720428.092126</v>
      </c>
      <c r="I73" s="44">
        <v>121.19</v>
      </c>
      <c r="J73" s="45">
        <v>121.19</v>
      </c>
      <c r="K73" s="42">
        <v>975506</v>
      </c>
      <c r="L73" s="43">
        <v>1018304.3747380001</v>
      </c>
      <c r="M73" s="44">
        <v>33.17</v>
      </c>
      <c r="N73" s="45">
        <v>33.17</v>
      </c>
      <c r="O73" s="42">
        <v>717740</v>
      </c>
      <c r="P73" s="43">
        <v>774971.86986</v>
      </c>
      <c r="Q73" s="5">
        <v>25.24</v>
      </c>
      <c r="R73" s="45">
        <v>25.24</v>
      </c>
      <c r="S73" s="42">
        <v>790474</v>
      </c>
      <c r="T73" s="46">
        <v>853505.606286</v>
      </c>
      <c r="U73" s="44">
        <v>27.8</v>
      </c>
      <c r="V73" s="45">
        <v>27.8</v>
      </c>
      <c r="W73" s="42">
        <v>199322</v>
      </c>
      <c r="X73" s="46">
        <v>215215.736958</v>
      </c>
      <c r="Y73" s="44">
        <v>7.01</v>
      </c>
      <c r="Z73" s="45">
        <v>4.01</v>
      </c>
      <c r="AA73" s="42">
        <v>25020</v>
      </c>
      <c r="AB73" s="46">
        <v>26312.7000002585</v>
      </c>
      <c r="AC73" s="47">
        <v>0.86</v>
      </c>
      <c r="AD73" s="42">
        <v>60010.829999999994</v>
      </c>
      <c r="AE73" s="45">
        <v>1.95</v>
      </c>
      <c r="AF73" s="48">
        <v>5030</v>
      </c>
      <c r="AG73" s="46">
        <v>5431.08717</v>
      </c>
      <c r="AH73" s="45">
        <v>0.17690837687296415</v>
      </c>
      <c r="AI73" s="45">
        <v>9.08</v>
      </c>
      <c r="AJ73" s="45">
        <v>15.38</v>
      </c>
      <c r="AK73" s="45">
        <v>1.39</v>
      </c>
      <c r="AL73" s="45">
        <v>0.19</v>
      </c>
      <c r="AM73" s="45">
        <v>0</v>
      </c>
      <c r="AN73" s="49">
        <v>30700</v>
      </c>
      <c r="AO73" s="44">
        <v>243.44</v>
      </c>
      <c r="AP73" s="44">
        <v>240.246908376873</v>
      </c>
      <c r="AQ73" s="49">
        <v>18946</v>
      </c>
      <c r="AR73" s="50">
        <v>18946</v>
      </c>
      <c r="AS73" s="51">
        <v>4612214.24</v>
      </c>
      <c r="AT73" s="5">
        <v>226.4087225836973</v>
      </c>
      <c r="AU73" s="5" t="e">
        <v>#N/A</v>
      </c>
      <c r="AV73" s="52">
        <v>226.4087225836973</v>
      </c>
      <c r="AW73" s="5">
        <v>15.95</v>
      </c>
      <c r="AX73" s="5">
        <v>3.059999999999999</v>
      </c>
      <c r="AY73" s="5">
        <v>0</v>
      </c>
      <c r="AZ73" s="5">
        <v>0</v>
      </c>
      <c r="BA73" s="5">
        <v>224.3587225836973</v>
      </c>
      <c r="BB73" s="53">
        <v>4250700.358070729</v>
      </c>
      <c r="BC73" s="44">
        <v>243.25</v>
      </c>
      <c r="BD73" s="44">
        <v>240.73687433512686</v>
      </c>
      <c r="BE73" s="46">
        <v>4561000.821153314</v>
      </c>
      <c r="BF73" s="44">
        <v>240.246908376873</v>
      </c>
      <c r="BG73" s="54">
        <v>237.76480900853446</v>
      </c>
      <c r="BH73" s="46">
        <v>4504692.071475694</v>
      </c>
      <c r="BI73" s="46">
        <v>56308.7496776199</v>
      </c>
      <c r="BJ73" s="55"/>
      <c r="BL73" s="56"/>
    </row>
    <row r="74" spans="1:64" ht="15">
      <c r="A74" s="37">
        <v>206010952</v>
      </c>
      <c r="B74" s="38">
        <v>1386998664</v>
      </c>
      <c r="C74" s="39" t="s">
        <v>252</v>
      </c>
      <c r="D74" s="40">
        <v>42005</v>
      </c>
      <c r="E74" s="40">
        <v>42369</v>
      </c>
      <c r="F74" s="41">
        <v>7</v>
      </c>
      <c r="G74" s="42">
        <v>6959448</v>
      </c>
      <c r="H74" s="43">
        <v>7264779.8621040005</v>
      </c>
      <c r="I74" s="44">
        <v>126.34</v>
      </c>
      <c r="J74" s="45">
        <v>126.34</v>
      </c>
      <c r="K74" s="42">
        <v>1805735</v>
      </c>
      <c r="L74" s="43">
        <v>1884958.011655</v>
      </c>
      <c r="M74" s="44">
        <v>32.78</v>
      </c>
      <c r="N74" s="45">
        <v>32.78</v>
      </c>
      <c r="O74" s="42">
        <v>1387492</v>
      </c>
      <c r="P74" s="43">
        <v>1498129.224588</v>
      </c>
      <c r="Q74" s="5">
        <v>26.05</v>
      </c>
      <c r="R74" s="45">
        <v>26.05</v>
      </c>
      <c r="S74" s="42">
        <v>1292229</v>
      </c>
      <c r="T74" s="46">
        <v>1395270.048231</v>
      </c>
      <c r="U74" s="44">
        <v>24.27</v>
      </c>
      <c r="V74" s="45">
        <v>24.27</v>
      </c>
      <c r="W74" s="42">
        <v>113425</v>
      </c>
      <c r="X74" s="46">
        <v>122469.396075</v>
      </c>
      <c r="Y74" s="44">
        <v>2.13</v>
      </c>
      <c r="Z74" s="45">
        <v>2.13</v>
      </c>
      <c r="AA74" s="42">
        <v>101818</v>
      </c>
      <c r="AB74" s="46">
        <v>107078.596667719</v>
      </c>
      <c r="AC74" s="47">
        <v>1.86</v>
      </c>
      <c r="AD74" s="42">
        <v>103048.9</v>
      </c>
      <c r="AE74" s="45">
        <v>1.79</v>
      </c>
      <c r="AF74" s="48">
        <v>0</v>
      </c>
      <c r="AG74" s="46">
        <v>0</v>
      </c>
      <c r="AH74" s="45">
        <v>0</v>
      </c>
      <c r="AI74" s="45">
        <v>8.73</v>
      </c>
      <c r="AJ74" s="45">
        <v>15.38</v>
      </c>
      <c r="AK74" s="45">
        <v>1.39</v>
      </c>
      <c r="AL74" s="45">
        <v>0.19</v>
      </c>
      <c r="AM74" s="45">
        <v>0</v>
      </c>
      <c r="AN74" s="49">
        <v>57500</v>
      </c>
      <c r="AO74" s="44">
        <v>240.91</v>
      </c>
      <c r="AP74" s="44">
        <v>240.72</v>
      </c>
      <c r="AQ74" s="49">
        <v>37296</v>
      </c>
      <c r="AR74" s="50">
        <v>37296</v>
      </c>
      <c r="AS74" s="51">
        <v>8984979.36</v>
      </c>
      <c r="AT74" s="5">
        <v>236.04250171616133</v>
      </c>
      <c r="AU74" s="5" t="e">
        <v>#N/A</v>
      </c>
      <c r="AV74" s="52">
        <v>236.04250171616133</v>
      </c>
      <c r="AW74" s="5">
        <v>15.95</v>
      </c>
      <c r="AX74" s="5">
        <v>3.059999999999999</v>
      </c>
      <c r="AY74" s="5">
        <v>0</v>
      </c>
      <c r="AZ74" s="5">
        <v>0</v>
      </c>
      <c r="BA74" s="5">
        <v>233.9925017161613</v>
      </c>
      <c r="BB74" s="53">
        <v>8726984.344005952</v>
      </c>
      <c r="BC74" s="44">
        <v>240.72</v>
      </c>
      <c r="BD74" s="44">
        <v>238.2330129083319</v>
      </c>
      <c r="BE74" s="46">
        <v>8885138.449429147</v>
      </c>
      <c r="BF74" s="44">
        <v>240.72</v>
      </c>
      <c r="BG74" s="54">
        <v>238.2330129083319</v>
      </c>
      <c r="BH74" s="46">
        <v>8885138.449429147</v>
      </c>
      <c r="BI74" s="46">
        <v>0</v>
      </c>
      <c r="BJ74" s="55"/>
      <c r="BL74" s="56"/>
    </row>
    <row r="75" spans="1:64" ht="15">
      <c r="A75" s="37">
        <v>206400497</v>
      </c>
      <c r="B75" s="38">
        <v>1174511612</v>
      </c>
      <c r="C75" s="39" t="s">
        <v>253</v>
      </c>
      <c r="D75" s="40">
        <v>42005</v>
      </c>
      <c r="E75" s="40">
        <v>42369</v>
      </c>
      <c r="F75" s="41">
        <v>2</v>
      </c>
      <c r="G75" s="42">
        <v>5037105</v>
      </c>
      <c r="H75" s="43">
        <v>5258097.907665</v>
      </c>
      <c r="I75" s="44">
        <v>109.08</v>
      </c>
      <c r="J75" s="45">
        <v>109.08</v>
      </c>
      <c r="K75" s="42">
        <v>1234753</v>
      </c>
      <c r="L75" s="43">
        <v>1288925.318369</v>
      </c>
      <c r="M75" s="44">
        <v>26.74</v>
      </c>
      <c r="N75" s="45">
        <v>26.74</v>
      </c>
      <c r="O75" s="42">
        <v>1012170</v>
      </c>
      <c r="P75" s="43">
        <v>1092879.42363</v>
      </c>
      <c r="Q75" s="5">
        <v>22.67</v>
      </c>
      <c r="R75" s="45">
        <v>22.67</v>
      </c>
      <c r="S75" s="42">
        <v>930013</v>
      </c>
      <c r="T75" s="46">
        <v>1004171.306607</v>
      </c>
      <c r="U75" s="44">
        <v>20.83</v>
      </c>
      <c r="V75" s="45">
        <v>20.83</v>
      </c>
      <c r="W75" s="42">
        <v>30616</v>
      </c>
      <c r="X75" s="46">
        <v>33057.289224</v>
      </c>
      <c r="Y75" s="44">
        <v>0.69</v>
      </c>
      <c r="Z75" s="45">
        <v>0.69</v>
      </c>
      <c r="AA75" s="42">
        <v>53720</v>
      </c>
      <c r="AB75" s="46">
        <v>56495.5333338884</v>
      </c>
      <c r="AC75" s="47">
        <v>1.17</v>
      </c>
      <c r="AD75" s="42">
        <v>87894.65</v>
      </c>
      <c r="AE75" s="45">
        <v>1.82</v>
      </c>
      <c r="AF75" s="48">
        <v>28544</v>
      </c>
      <c r="AG75" s="46">
        <v>30820.070016</v>
      </c>
      <c r="AH75" s="45">
        <v>0.6393807442690289</v>
      </c>
      <c r="AI75" s="45">
        <v>8.35</v>
      </c>
      <c r="AJ75" s="45">
        <v>0</v>
      </c>
      <c r="AK75" s="45">
        <v>1.39</v>
      </c>
      <c r="AL75" s="45">
        <v>0.19</v>
      </c>
      <c r="AM75" s="45">
        <v>0.6354573508848065</v>
      </c>
      <c r="AN75" s="49">
        <v>48203</v>
      </c>
      <c r="AO75" s="44">
        <v>193.57</v>
      </c>
      <c r="AP75" s="44">
        <v>194.0148380951538</v>
      </c>
      <c r="AQ75" s="49">
        <v>35892</v>
      </c>
      <c r="AR75" s="50">
        <v>35892</v>
      </c>
      <c r="AS75" s="51">
        <v>6947614.4399999995</v>
      </c>
      <c r="AT75" s="5">
        <v>184.57789910607642</v>
      </c>
      <c r="AU75" s="5">
        <v>184.7</v>
      </c>
      <c r="AV75" s="52">
        <v>184.7</v>
      </c>
      <c r="AW75" s="5">
        <v>0</v>
      </c>
      <c r="AX75" s="5">
        <v>3.059999999999999</v>
      </c>
      <c r="AY75" s="5">
        <v>0.5563416480795597</v>
      </c>
      <c r="AZ75" s="5">
        <v>0.2887182972719653</v>
      </c>
      <c r="BA75" s="5">
        <v>182.37494005464845</v>
      </c>
      <c r="BB75" s="53">
        <v>6545801.3484414425</v>
      </c>
      <c r="BC75" s="44">
        <v>194.01545735088482</v>
      </c>
      <c r="BD75" s="44">
        <v>192.01099599322558</v>
      </c>
      <c r="BE75" s="46">
        <v>6891658.668188852</v>
      </c>
      <c r="BF75" s="44">
        <v>194.0148380951538</v>
      </c>
      <c r="BG75" s="54">
        <v>192.01038313530535</v>
      </c>
      <c r="BH75" s="46">
        <v>6891636.671492379</v>
      </c>
      <c r="BI75" s="46">
        <v>21.99669647309929</v>
      </c>
      <c r="BJ75" s="55"/>
      <c r="BL75" s="56"/>
    </row>
    <row r="76" spans="1:64" ht="15">
      <c r="A76" s="37">
        <v>206014238</v>
      </c>
      <c r="B76" s="38">
        <v>1043489016</v>
      </c>
      <c r="C76" s="39" t="s">
        <v>254</v>
      </c>
      <c r="D76" s="40">
        <v>41821</v>
      </c>
      <c r="E76" s="40">
        <v>42185</v>
      </c>
      <c r="F76" s="41">
        <v>7</v>
      </c>
      <c r="G76" s="42">
        <v>3238893</v>
      </c>
      <c r="H76" s="43">
        <v>3409832.0558610004</v>
      </c>
      <c r="I76" s="44">
        <v>185.39</v>
      </c>
      <c r="J76" s="45">
        <v>162.18</v>
      </c>
      <c r="K76" s="42">
        <v>715503</v>
      </c>
      <c r="L76" s="43">
        <v>753265.1018310001</v>
      </c>
      <c r="M76" s="44">
        <v>40.95</v>
      </c>
      <c r="N76" s="45">
        <v>40.95</v>
      </c>
      <c r="O76" s="42">
        <v>577661</v>
      </c>
      <c r="P76" s="43">
        <v>637221.892727</v>
      </c>
      <c r="Q76" s="5">
        <v>34.64</v>
      </c>
      <c r="R76" s="45">
        <v>30.55</v>
      </c>
      <c r="S76" s="42">
        <v>826911</v>
      </c>
      <c r="T76" s="46">
        <v>912171.312477</v>
      </c>
      <c r="U76" s="44">
        <v>49.59</v>
      </c>
      <c r="V76" s="45">
        <v>32.99</v>
      </c>
      <c r="W76" s="42">
        <v>26960</v>
      </c>
      <c r="X76" s="46">
        <v>29739.764720000003</v>
      </c>
      <c r="Y76" s="44">
        <v>1.62</v>
      </c>
      <c r="Z76" s="45">
        <v>1.62</v>
      </c>
      <c r="AA76" s="42">
        <v>588</v>
      </c>
      <c r="AB76" s="46">
        <v>624.260000007252</v>
      </c>
      <c r="AC76" s="47">
        <v>0.03</v>
      </c>
      <c r="AD76" s="42">
        <v>33945.52</v>
      </c>
      <c r="AE76" s="45">
        <v>1.85</v>
      </c>
      <c r="AF76" s="48">
        <v>0</v>
      </c>
      <c r="AG76" s="46">
        <v>0</v>
      </c>
      <c r="AH76" s="45">
        <v>0</v>
      </c>
      <c r="AI76" s="45">
        <v>17.36</v>
      </c>
      <c r="AJ76" s="45">
        <v>15.38</v>
      </c>
      <c r="AK76" s="45">
        <v>1.39</v>
      </c>
      <c r="AL76" s="45">
        <v>0.19</v>
      </c>
      <c r="AM76" s="45">
        <v>0</v>
      </c>
      <c r="AN76" s="49">
        <v>18393</v>
      </c>
      <c r="AO76" s="44">
        <v>304.49</v>
      </c>
      <c r="AP76" s="44">
        <v>304.3</v>
      </c>
      <c r="AQ76" s="49">
        <v>3093</v>
      </c>
      <c r="AR76" s="50">
        <v>3093</v>
      </c>
      <c r="AS76" s="51">
        <v>941787.5700000001</v>
      </c>
      <c r="AT76" s="5">
        <v>297.59330317032504</v>
      </c>
      <c r="AU76" s="5" t="e">
        <v>#N/A</v>
      </c>
      <c r="AV76" s="52">
        <v>297.59330317032504</v>
      </c>
      <c r="AW76" s="5">
        <v>15.95</v>
      </c>
      <c r="AX76" s="5">
        <v>3.059999999999999</v>
      </c>
      <c r="AY76" s="5">
        <v>0</v>
      </c>
      <c r="AZ76" s="5">
        <v>0</v>
      </c>
      <c r="BA76" s="5">
        <v>295.54330317032503</v>
      </c>
      <c r="BB76" s="53">
        <v>914115.4367058154</v>
      </c>
      <c r="BC76" s="44">
        <v>304.3</v>
      </c>
      <c r="BD76" s="44">
        <v>301.1561391990919</v>
      </c>
      <c r="BE76" s="46">
        <v>931475.9385427913</v>
      </c>
      <c r="BF76" s="44">
        <v>304.3</v>
      </c>
      <c r="BG76" s="54">
        <v>301.1561391990919</v>
      </c>
      <c r="BH76" s="46">
        <v>931475.9385427913</v>
      </c>
      <c r="BI76" s="46">
        <v>0</v>
      </c>
      <c r="BJ76" s="55"/>
      <c r="BL76" s="56"/>
    </row>
    <row r="77" spans="1:64" ht="15">
      <c r="A77" s="37">
        <v>206301184</v>
      </c>
      <c r="B77" s="38">
        <v>1871578187</v>
      </c>
      <c r="C77" s="39" t="s">
        <v>255</v>
      </c>
      <c r="D77" s="40">
        <v>42005</v>
      </c>
      <c r="E77" s="40">
        <v>42369</v>
      </c>
      <c r="F77" s="41">
        <v>6</v>
      </c>
      <c r="G77" s="42">
        <v>2647502</v>
      </c>
      <c r="H77" s="43">
        <v>2763655.855246</v>
      </c>
      <c r="I77" s="44">
        <v>156.7</v>
      </c>
      <c r="J77" s="45">
        <v>135.48</v>
      </c>
      <c r="K77" s="42">
        <v>564905</v>
      </c>
      <c r="L77" s="43">
        <v>589689.0770650001</v>
      </c>
      <c r="M77" s="44">
        <v>33.43</v>
      </c>
      <c r="N77" s="45">
        <v>33.43</v>
      </c>
      <c r="O77" s="42">
        <v>461644</v>
      </c>
      <c r="P77" s="43">
        <v>498455.030916</v>
      </c>
      <c r="Q77" s="5">
        <v>28.26</v>
      </c>
      <c r="R77" s="45">
        <v>28.26</v>
      </c>
      <c r="S77" s="42">
        <v>428860</v>
      </c>
      <c r="T77" s="46">
        <v>463056.86754</v>
      </c>
      <c r="U77" s="44">
        <v>26.25</v>
      </c>
      <c r="V77" s="45">
        <v>26.25</v>
      </c>
      <c r="W77" s="42">
        <v>235103</v>
      </c>
      <c r="X77" s="46">
        <v>253849.87811700001</v>
      </c>
      <c r="Y77" s="44">
        <v>14.39</v>
      </c>
      <c r="Z77" s="45">
        <v>4.25</v>
      </c>
      <c r="AA77" s="42">
        <v>33544</v>
      </c>
      <c r="AB77" s="46">
        <v>35277.1066670133</v>
      </c>
      <c r="AC77" s="47">
        <v>2</v>
      </c>
      <c r="AD77" s="42">
        <v>35764.03</v>
      </c>
      <c r="AE77" s="45">
        <v>2.03</v>
      </c>
      <c r="AF77" s="48">
        <v>0</v>
      </c>
      <c r="AG77" s="46">
        <v>0</v>
      </c>
      <c r="AH77" s="45">
        <v>0</v>
      </c>
      <c r="AI77" s="45">
        <v>8.46</v>
      </c>
      <c r="AJ77" s="45">
        <v>15.38</v>
      </c>
      <c r="AK77" s="45">
        <v>1.39</v>
      </c>
      <c r="AL77" s="45">
        <v>0.19</v>
      </c>
      <c r="AM77" s="45">
        <v>0</v>
      </c>
      <c r="AN77" s="49">
        <v>17637</v>
      </c>
      <c r="AO77" s="44">
        <v>267.26</v>
      </c>
      <c r="AP77" s="44">
        <v>256.93</v>
      </c>
      <c r="AQ77" s="49">
        <v>2288</v>
      </c>
      <c r="AR77" s="50">
        <v>2288</v>
      </c>
      <c r="AS77" s="51">
        <v>611490.88</v>
      </c>
      <c r="AT77" s="5">
        <v>248.81794669574464</v>
      </c>
      <c r="AU77" s="5" t="e">
        <v>#N/A</v>
      </c>
      <c r="AV77" s="52">
        <v>248.81794669574464</v>
      </c>
      <c r="AW77" s="5">
        <v>15.95</v>
      </c>
      <c r="AX77" s="5">
        <v>3.059999999999999</v>
      </c>
      <c r="AY77" s="5">
        <v>0</v>
      </c>
      <c r="AZ77" s="5">
        <v>0</v>
      </c>
      <c r="BA77" s="5">
        <v>246.76794669574463</v>
      </c>
      <c r="BB77" s="53">
        <v>564605.0620398637</v>
      </c>
      <c r="BC77" s="44">
        <v>267.07</v>
      </c>
      <c r="BD77" s="44">
        <v>264.3107791518287</v>
      </c>
      <c r="BE77" s="46">
        <v>604743.062699384</v>
      </c>
      <c r="BF77" s="44">
        <v>256.93</v>
      </c>
      <c r="BG77" s="54">
        <v>254.2755400736861</v>
      </c>
      <c r="BH77" s="46">
        <v>581782.4356885938</v>
      </c>
      <c r="BI77" s="46">
        <v>22960.627010790282</v>
      </c>
      <c r="BJ77" s="55"/>
      <c r="BL77" s="56"/>
    </row>
    <row r="78" spans="1:64" ht="15">
      <c r="A78" s="37">
        <v>206190189</v>
      </c>
      <c r="B78" s="38">
        <v>1184055956</v>
      </c>
      <c r="C78" s="39" t="s">
        <v>256</v>
      </c>
      <c r="D78" s="40">
        <v>42005</v>
      </c>
      <c r="E78" s="40">
        <v>42369</v>
      </c>
      <c r="F78" s="41">
        <v>5</v>
      </c>
      <c r="G78" s="42">
        <v>1093870</v>
      </c>
      <c r="H78" s="43">
        <v>1141861.3585100002</v>
      </c>
      <c r="I78" s="44">
        <v>95.43</v>
      </c>
      <c r="J78" s="45">
        <v>95.43</v>
      </c>
      <c r="K78" s="42">
        <v>437921</v>
      </c>
      <c r="L78" s="43">
        <v>457133.908033</v>
      </c>
      <c r="M78" s="44">
        <v>38.21</v>
      </c>
      <c r="N78" s="45">
        <v>34.39</v>
      </c>
      <c r="O78" s="42">
        <v>334835</v>
      </c>
      <c r="P78" s="43">
        <v>361534.408065</v>
      </c>
      <c r="Q78" s="5">
        <v>30.22</v>
      </c>
      <c r="R78" s="45">
        <v>27.41</v>
      </c>
      <c r="S78" s="42">
        <v>647565</v>
      </c>
      <c r="T78" s="46">
        <v>699201.185535</v>
      </c>
      <c r="U78" s="44">
        <v>58.44</v>
      </c>
      <c r="V78" s="45">
        <v>26.92</v>
      </c>
      <c r="W78" s="42">
        <v>62920</v>
      </c>
      <c r="X78" s="46">
        <v>67937.17788</v>
      </c>
      <c r="Y78" s="44">
        <v>5.68</v>
      </c>
      <c r="Z78" s="45">
        <v>4.05</v>
      </c>
      <c r="AA78" s="42">
        <v>44262</v>
      </c>
      <c r="AB78" s="46">
        <v>46548.8700004574</v>
      </c>
      <c r="AC78" s="47">
        <v>3.89</v>
      </c>
      <c r="AD78" s="42">
        <v>32733.179999999997</v>
      </c>
      <c r="AE78" s="45">
        <v>2.74</v>
      </c>
      <c r="AF78" s="48">
        <v>0</v>
      </c>
      <c r="AG78" s="46">
        <v>0</v>
      </c>
      <c r="AH78" s="45">
        <v>0</v>
      </c>
      <c r="AI78" s="45">
        <v>8.63</v>
      </c>
      <c r="AJ78" s="45">
        <v>15.38</v>
      </c>
      <c r="AK78" s="45">
        <v>1.39</v>
      </c>
      <c r="AL78" s="45">
        <v>0.19</v>
      </c>
      <c r="AM78" s="45">
        <v>0</v>
      </c>
      <c r="AN78" s="49">
        <v>11965</v>
      </c>
      <c r="AO78" s="44">
        <v>222.05</v>
      </c>
      <c r="AP78" s="44">
        <v>220.22999999999996</v>
      </c>
      <c r="AQ78" s="49">
        <v>8294</v>
      </c>
      <c r="AR78" s="50">
        <v>8294</v>
      </c>
      <c r="AS78" s="51">
        <v>1841682.7000000002</v>
      </c>
      <c r="AT78" s="5">
        <v>184.99043170047227</v>
      </c>
      <c r="AU78" s="5" t="e">
        <v>#N/A</v>
      </c>
      <c r="AV78" s="52">
        <v>184.99043170047227</v>
      </c>
      <c r="AW78" s="5">
        <v>15.95</v>
      </c>
      <c r="AX78" s="5">
        <v>3.059999999999999</v>
      </c>
      <c r="AY78" s="5">
        <v>0</v>
      </c>
      <c r="AZ78" s="5">
        <v>0</v>
      </c>
      <c r="BA78" s="5">
        <v>182.94043170047226</v>
      </c>
      <c r="BB78" s="53">
        <v>1517307.9405237169</v>
      </c>
      <c r="BC78" s="44">
        <v>221.86</v>
      </c>
      <c r="BD78" s="44">
        <v>219.56786409040595</v>
      </c>
      <c r="BE78" s="46">
        <v>1821095.8647658268</v>
      </c>
      <c r="BF78" s="44">
        <v>220.22999999999996</v>
      </c>
      <c r="BG78" s="54">
        <v>217.9547043569372</v>
      </c>
      <c r="BH78" s="46">
        <v>1807716.3179364372</v>
      </c>
      <c r="BI78" s="46">
        <v>13379.546829389641</v>
      </c>
      <c r="BJ78" s="55"/>
      <c r="BL78" s="56"/>
    </row>
    <row r="79" spans="1:64" ht="15">
      <c r="A79" s="37">
        <v>206190097</v>
      </c>
      <c r="B79" s="38">
        <v>1427003649</v>
      </c>
      <c r="C79" s="39" t="s">
        <v>257</v>
      </c>
      <c r="D79" s="40">
        <v>42005</v>
      </c>
      <c r="E79" s="40">
        <v>42369</v>
      </c>
      <c r="F79" s="41">
        <v>5</v>
      </c>
      <c r="G79" s="42">
        <v>2882159</v>
      </c>
      <c r="H79" s="43">
        <v>3008607.961807</v>
      </c>
      <c r="I79" s="44">
        <v>92.04</v>
      </c>
      <c r="J79" s="45">
        <v>92.04</v>
      </c>
      <c r="K79" s="42">
        <v>758516</v>
      </c>
      <c r="L79" s="43">
        <v>791794.372468</v>
      </c>
      <c r="M79" s="44">
        <v>24.22</v>
      </c>
      <c r="N79" s="45">
        <v>24.22</v>
      </c>
      <c r="O79" s="42">
        <v>759389</v>
      </c>
      <c r="P79" s="43">
        <v>819941.919471</v>
      </c>
      <c r="Q79" s="5">
        <v>25.08</v>
      </c>
      <c r="R79" s="45">
        <v>25.08</v>
      </c>
      <c r="S79" s="42">
        <v>689521</v>
      </c>
      <c r="T79" s="46">
        <v>744502.715019</v>
      </c>
      <c r="U79" s="44">
        <v>22.78</v>
      </c>
      <c r="V79" s="45">
        <v>22.78</v>
      </c>
      <c r="W79" s="42">
        <v>115155</v>
      </c>
      <c r="X79" s="46">
        <v>124337.344545</v>
      </c>
      <c r="Y79" s="44">
        <v>3.8</v>
      </c>
      <c r="Z79" s="45">
        <v>3.8</v>
      </c>
      <c r="AA79" s="42">
        <v>43504</v>
      </c>
      <c r="AB79" s="46">
        <v>45751.7066671162</v>
      </c>
      <c r="AC79" s="47">
        <v>1.4</v>
      </c>
      <c r="AD79" s="42">
        <v>60010.829999999994</v>
      </c>
      <c r="AE79" s="45">
        <v>1.84</v>
      </c>
      <c r="AF79" s="48">
        <v>0</v>
      </c>
      <c r="AG79" s="46">
        <v>0</v>
      </c>
      <c r="AH79" s="45">
        <v>0</v>
      </c>
      <c r="AI79" s="45">
        <v>8.48</v>
      </c>
      <c r="AJ79" s="45">
        <v>15.38</v>
      </c>
      <c r="AK79" s="45">
        <v>1.39</v>
      </c>
      <c r="AL79" s="45">
        <v>0.19</v>
      </c>
      <c r="AM79" s="45">
        <v>0</v>
      </c>
      <c r="AN79" s="49">
        <v>32688</v>
      </c>
      <c r="AO79" s="44">
        <v>196.6</v>
      </c>
      <c r="AP79" s="44">
        <v>196.41</v>
      </c>
      <c r="AQ79" s="49">
        <v>24758</v>
      </c>
      <c r="AR79" s="50">
        <v>24758</v>
      </c>
      <c r="AS79" s="51">
        <v>4867422.8</v>
      </c>
      <c r="AT79" s="5">
        <v>187.81395417066818</v>
      </c>
      <c r="AU79" s="5" t="e">
        <v>#N/A</v>
      </c>
      <c r="AV79" s="52">
        <v>187.81395417066818</v>
      </c>
      <c r="AW79" s="5">
        <v>15.95</v>
      </c>
      <c r="AX79" s="5">
        <v>3.059999999999999</v>
      </c>
      <c r="AY79" s="5">
        <v>0</v>
      </c>
      <c r="AZ79" s="5">
        <v>0</v>
      </c>
      <c r="BA79" s="5">
        <v>185.76395417066817</v>
      </c>
      <c r="BB79" s="53">
        <v>4599143.977357402</v>
      </c>
      <c r="BC79" s="44">
        <v>196.41</v>
      </c>
      <c r="BD79" s="44">
        <v>194.38079954023542</v>
      </c>
      <c r="BE79" s="46">
        <v>4812479.835017148</v>
      </c>
      <c r="BF79" s="44">
        <v>196.41</v>
      </c>
      <c r="BG79" s="54">
        <v>194.38079954023542</v>
      </c>
      <c r="BH79" s="46">
        <v>4812479.835017148</v>
      </c>
      <c r="BI79" s="46">
        <v>0</v>
      </c>
      <c r="BJ79" s="55"/>
      <c r="BL79" s="56"/>
    </row>
    <row r="80" spans="1:64" ht="15">
      <c r="A80" s="37">
        <v>206190062</v>
      </c>
      <c r="B80" s="38">
        <v>1831197235</v>
      </c>
      <c r="C80" s="39" t="s">
        <v>258</v>
      </c>
      <c r="D80" s="40">
        <v>42005</v>
      </c>
      <c r="E80" s="40">
        <v>42369</v>
      </c>
      <c r="F80" s="41">
        <v>5</v>
      </c>
      <c r="G80" s="42">
        <v>1548948</v>
      </c>
      <c r="H80" s="43">
        <v>1616904.995604</v>
      </c>
      <c r="I80" s="44">
        <v>142.65</v>
      </c>
      <c r="J80" s="45">
        <v>118.02</v>
      </c>
      <c r="K80" s="42">
        <v>398194</v>
      </c>
      <c r="L80" s="43">
        <v>415663.96536200005</v>
      </c>
      <c r="M80" s="44">
        <v>36.67</v>
      </c>
      <c r="N80" s="45">
        <v>34.39</v>
      </c>
      <c r="O80" s="42">
        <v>271804</v>
      </c>
      <c r="P80" s="43">
        <v>293477.379156</v>
      </c>
      <c r="Q80" s="5">
        <v>25.89</v>
      </c>
      <c r="R80" s="45">
        <v>25.89</v>
      </c>
      <c r="S80" s="42">
        <v>318322</v>
      </c>
      <c r="T80" s="46">
        <v>343704.677958</v>
      </c>
      <c r="U80" s="44">
        <v>30.32</v>
      </c>
      <c r="V80" s="45">
        <v>26.92</v>
      </c>
      <c r="W80" s="42">
        <v>14732</v>
      </c>
      <c r="X80" s="46">
        <v>15906.714948</v>
      </c>
      <c r="Y80" s="44">
        <v>1.4</v>
      </c>
      <c r="Z80" s="45">
        <v>1.4</v>
      </c>
      <c r="AA80" s="42">
        <v>23643</v>
      </c>
      <c r="AB80" s="46">
        <v>24864.5550002443</v>
      </c>
      <c r="AC80" s="47">
        <v>2.19</v>
      </c>
      <c r="AD80" s="42">
        <v>24852.969999999998</v>
      </c>
      <c r="AE80" s="45">
        <v>2.19</v>
      </c>
      <c r="AF80" s="48">
        <v>0</v>
      </c>
      <c r="AG80" s="46">
        <v>0</v>
      </c>
      <c r="AH80" s="45">
        <v>0</v>
      </c>
      <c r="AI80" s="45">
        <v>8.61</v>
      </c>
      <c r="AJ80" s="45">
        <v>15.38</v>
      </c>
      <c r="AK80" s="45">
        <v>1.39</v>
      </c>
      <c r="AL80" s="45">
        <v>0.19</v>
      </c>
      <c r="AM80" s="45">
        <v>0</v>
      </c>
      <c r="AN80" s="49">
        <v>11335</v>
      </c>
      <c r="AO80" s="44">
        <v>236.57</v>
      </c>
      <c r="AP80" s="44">
        <v>236.38</v>
      </c>
      <c r="AQ80" s="49">
        <v>690</v>
      </c>
      <c r="AR80" s="50">
        <v>690</v>
      </c>
      <c r="AS80" s="51">
        <v>163233.3</v>
      </c>
      <c r="AT80" s="5">
        <v>188.4782021052457</v>
      </c>
      <c r="AU80" s="5" t="e">
        <v>#N/A</v>
      </c>
      <c r="AV80" s="52">
        <v>188.4782021052457</v>
      </c>
      <c r="AW80" s="5">
        <v>0</v>
      </c>
      <c r="AX80" s="5">
        <v>0</v>
      </c>
      <c r="AY80" s="5">
        <v>0</v>
      </c>
      <c r="AZ80" s="5">
        <v>0</v>
      </c>
      <c r="BA80" s="5">
        <v>205.4382021052457</v>
      </c>
      <c r="BB80" s="53">
        <v>141752.35945261954</v>
      </c>
      <c r="BC80" s="44">
        <v>236.38</v>
      </c>
      <c r="BD80" s="44">
        <v>233.937851409403</v>
      </c>
      <c r="BE80" s="46">
        <v>161417.11747248808</v>
      </c>
      <c r="BF80" s="44">
        <v>236.38</v>
      </c>
      <c r="BG80" s="54">
        <v>233.937851409403</v>
      </c>
      <c r="BH80" s="46">
        <v>161417.11747248808</v>
      </c>
      <c r="BI80" s="46">
        <v>0</v>
      </c>
      <c r="BJ80" s="55"/>
      <c r="BL80" s="56"/>
    </row>
    <row r="81" spans="1:64" ht="15">
      <c r="A81" s="37">
        <v>206190063</v>
      </c>
      <c r="B81" s="38">
        <v>1376575449</v>
      </c>
      <c r="C81" s="39" t="s">
        <v>259</v>
      </c>
      <c r="D81" s="40">
        <v>42005</v>
      </c>
      <c r="E81" s="40">
        <v>42369</v>
      </c>
      <c r="F81" s="41">
        <v>5</v>
      </c>
      <c r="G81" s="42">
        <v>2137409</v>
      </c>
      <c r="H81" s="43">
        <v>2231183.545057</v>
      </c>
      <c r="I81" s="44">
        <v>67.76</v>
      </c>
      <c r="J81" s="45">
        <v>67.76</v>
      </c>
      <c r="K81" s="42">
        <v>625477</v>
      </c>
      <c r="L81" s="43">
        <v>652918.5524210001</v>
      </c>
      <c r="M81" s="44">
        <v>19.83</v>
      </c>
      <c r="N81" s="45">
        <v>19.83</v>
      </c>
      <c r="O81" s="42">
        <v>520126</v>
      </c>
      <c r="P81" s="43">
        <v>561600.327114</v>
      </c>
      <c r="Q81" s="5">
        <v>17.05</v>
      </c>
      <c r="R81" s="45">
        <v>17.05</v>
      </c>
      <c r="S81" s="42">
        <v>674150</v>
      </c>
      <c r="T81" s="46">
        <v>727906.04685</v>
      </c>
      <c r="U81" s="44">
        <v>22.1</v>
      </c>
      <c r="V81" s="45">
        <v>22.1</v>
      </c>
      <c r="W81" s="42">
        <v>39796</v>
      </c>
      <c r="X81" s="46">
        <v>42969.293244</v>
      </c>
      <c r="Y81" s="44">
        <v>1.3</v>
      </c>
      <c r="Z81" s="45">
        <v>1.3</v>
      </c>
      <c r="AA81" s="42">
        <v>22058</v>
      </c>
      <c r="AB81" s="46">
        <v>23197.6633335613</v>
      </c>
      <c r="AC81" s="47">
        <v>0.7</v>
      </c>
      <c r="AD81" s="42">
        <v>60010.829999999994</v>
      </c>
      <c r="AE81" s="45">
        <v>1.82</v>
      </c>
      <c r="AF81" s="48">
        <v>0</v>
      </c>
      <c r="AG81" s="46">
        <v>0</v>
      </c>
      <c r="AH81" s="45">
        <v>0</v>
      </c>
      <c r="AI81" s="45">
        <v>8.58</v>
      </c>
      <c r="AJ81" s="45">
        <v>15.38</v>
      </c>
      <c r="AK81" s="45">
        <v>1.39</v>
      </c>
      <c r="AL81" s="45">
        <v>0.19</v>
      </c>
      <c r="AM81" s="45">
        <v>0</v>
      </c>
      <c r="AN81" s="49">
        <v>32930</v>
      </c>
      <c r="AO81" s="44">
        <v>156.1</v>
      </c>
      <c r="AP81" s="44">
        <v>155.91</v>
      </c>
      <c r="AQ81" s="49">
        <v>29436</v>
      </c>
      <c r="AR81" s="50">
        <v>29436</v>
      </c>
      <c r="AS81" s="51">
        <v>4594959.6</v>
      </c>
      <c r="AT81" s="5">
        <v>148.7022027701383</v>
      </c>
      <c r="AU81" s="5" t="e">
        <v>#N/A</v>
      </c>
      <c r="AV81" s="52">
        <v>148.7022027701383</v>
      </c>
      <c r="AW81" s="5">
        <v>15.95</v>
      </c>
      <c r="AX81" s="5">
        <v>3.059999999999999</v>
      </c>
      <c r="AY81" s="5">
        <v>0</v>
      </c>
      <c r="AZ81" s="5">
        <v>0</v>
      </c>
      <c r="BA81" s="5">
        <v>146.6522027701383</v>
      </c>
      <c r="BB81" s="53">
        <v>4316854.240741791</v>
      </c>
      <c r="BC81" s="44">
        <v>155.91</v>
      </c>
      <c r="BD81" s="44">
        <v>154.29922334055345</v>
      </c>
      <c r="BE81" s="46">
        <v>4541951.938252531</v>
      </c>
      <c r="BF81" s="44">
        <v>155.91</v>
      </c>
      <c r="BG81" s="54">
        <v>154.29922334055345</v>
      </c>
      <c r="BH81" s="46">
        <v>4541951.938252531</v>
      </c>
      <c r="BI81" s="46">
        <v>0</v>
      </c>
      <c r="BJ81" s="55"/>
      <c r="BL81" s="56"/>
    </row>
    <row r="82" spans="1:64" ht="15">
      <c r="A82" s="37">
        <v>206371270</v>
      </c>
      <c r="B82" s="38">
        <v>1760709687</v>
      </c>
      <c r="C82" s="39" t="s">
        <v>260</v>
      </c>
      <c r="D82" s="40">
        <v>42005</v>
      </c>
      <c r="E82" s="40">
        <v>42369</v>
      </c>
      <c r="F82" s="41">
        <v>6</v>
      </c>
      <c r="G82" s="42">
        <v>3533874</v>
      </c>
      <c r="H82" s="43">
        <v>3688915.654002</v>
      </c>
      <c r="I82" s="44">
        <v>112.02</v>
      </c>
      <c r="J82" s="45">
        <v>112.02</v>
      </c>
      <c r="K82" s="42">
        <v>1034398</v>
      </c>
      <c r="L82" s="43">
        <v>1079780.1434540001</v>
      </c>
      <c r="M82" s="44">
        <v>32.79</v>
      </c>
      <c r="N82" s="45">
        <v>32.79</v>
      </c>
      <c r="O82" s="42">
        <v>1398890</v>
      </c>
      <c r="P82" s="43">
        <v>1510436.08971</v>
      </c>
      <c r="Q82" s="5">
        <v>45.87</v>
      </c>
      <c r="R82" s="45">
        <v>29.22</v>
      </c>
      <c r="S82" s="42">
        <v>724974</v>
      </c>
      <c r="T82" s="46">
        <v>782782.701786</v>
      </c>
      <c r="U82" s="44">
        <v>23.77</v>
      </c>
      <c r="V82" s="45">
        <v>23.77</v>
      </c>
      <c r="W82" s="42">
        <v>35648</v>
      </c>
      <c r="X82" s="46">
        <v>38490.535872</v>
      </c>
      <c r="Y82" s="44">
        <v>1.17</v>
      </c>
      <c r="Z82" s="45">
        <v>1.17</v>
      </c>
      <c r="AA82" s="42">
        <v>82747</v>
      </c>
      <c r="AB82" s="46">
        <v>87022.2616675217</v>
      </c>
      <c r="AC82" s="47">
        <v>2.64</v>
      </c>
      <c r="AD82" s="42">
        <v>60010.829999999994</v>
      </c>
      <c r="AE82" s="45">
        <v>1.82</v>
      </c>
      <c r="AF82" s="48">
        <v>0</v>
      </c>
      <c r="AG82" s="46">
        <v>0</v>
      </c>
      <c r="AH82" s="45">
        <v>0</v>
      </c>
      <c r="AI82" s="45">
        <v>8.24</v>
      </c>
      <c r="AJ82" s="45">
        <v>15.38</v>
      </c>
      <c r="AK82" s="45">
        <v>1.39</v>
      </c>
      <c r="AL82" s="45">
        <v>0.19</v>
      </c>
      <c r="AM82" s="45">
        <v>0</v>
      </c>
      <c r="AN82" s="49">
        <v>32932</v>
      </c>
      <c r="AO82" s="44">
        <v>228.63</v>
      </c>
      <c r="AP82" s="44">
        <v>228.43999999999997</v>
      </c>
      <c r="AQ82" s="49">
        <v>15253</v>
      </c>
      <c r="AR82" s="50">
        <v>15253</v>
      </c>
      <c r="AS82" s="51">
        <v>3487293.39</v>
      </c>
      <c r="AT82" s="5">
        <v>209.22898022982966</v>
      </c>
      <c r="AU82" s="5" t="e">
        <v>#N/A</v>
      </c>
      <c r="AV82" s="52">
        <v>209.22898022982966</v>
      </c>
      <c r="AW82" s="5">
        <v>15.95</v>
      </c>
      <c r="AX82" s="5">
        <v>3.059999999999999</v>
      </c>
      <c r="AY82" s="5">
        <v>0</v>
      </c>
      <c r="AZ82" s="5">
        <v>0</v>
      </c>
      <c r="BA82" s="5">
        <v>207.17898022982965</v>
      </c>
      <c r="BB82" s="53">
        <v>3160100.9854455916</v>
      </c>
      <c r="BC82" s="44">
        <v>228.44</v>
      </c>
      <c r="BD82" s="44">
        <v>226.07988313716908</v>
      </c>
      <c r="BE82" s="46">
        <v>3448396.45749124</v>
      </c>
      <c r="BF82" s="44">
        <v>228.43999999999997</v>
      </c>
      <c r="BG82" s="54">
        <v>226.07988313716905</v>
      </c>
      <c r="BH82" s="46">
        <v>3448396.4574912395</v>
      </c>
      <c r="BI82" s="46">
        <v>0</v>
      </c>
      <c r="BJ82" s="55"/>
      <c r="BL82" s="56"/>
    </row>
    <row r="83" spans="1:64" ht="15">
      <c r="A83" s="37">
        <v>206400699</v>
      </c>
      <c r="B83" s="38">
        <v>1134366529</v>
      </c>
      <c r="C83" s="39" t="s">
        <v>261</v>
      </c>
      <c r="D83" s="40">
        <v>42005</v>
      </c>
      <c r="E83" s="40">
        <v>42369</v>
      </c>
      <c r="F83" s="41">
        <v>2</v>
      </c>
      <c r="G83" s="42">
        <v>3722367</v>
      </c>
      <c r="H83" s="43">
        <v>3885678.407391</v>
      </c>
      <c r="I83" s="44">
        <v>101.96</v>
      </c>
      <c r="J83" s="45">
        <v>101.96</v>
      </c>
      <c r="K83" s="42">
        <v>870673</v>
      </c>
      <c r="L83" s="43">
        <v>908872.036529</v>
      </c>
      <c r="M83" s="44">
        <v>23.85</v>
      </c>
      <c r="N83" s="45">
        <v>23.85</v>
      </c>
      <c r="O83" s="42">
        <v>1011362</v>
      </c>
      <c r="P83" s="43">
        <v>1092006.994518</v>
      </c>
      <c r="Q83" s="5">
        <v>28.65</v>
      </c>
      <c r="R83" s="45">
        <v>28.65</v>
      </c>
      <c r="S83" s="42">
        <v>1123697</v>
      </c>
      <c r="T83" s="46">
        <v>1213299.475083</v>
      </c>
      <c r="U83" s="44">
        <v>31.84</v>
      </c>
      <c r="V83" s="45">
        <v>26.6</v>
      </c>
      <c r="W83" s="42">
        <v>140001</v>
      </c>
      <c r="X83" s="46">
        <v>151164.539739</v>
      </c>
      <c r="Y83" s="44">
        <v>3.97</v>
      </c>
      <c r="Z83" s="45">
        <v>3.73</v>
      </c>
      <c r="AA83" s="42">
        <v>36480</v>
      </c>
      <c r="AB83" s="46">
        <v>38364.800000377</v>
      </c>
      <c r="AC83" s="47">
        <v>1.01</v>
      </c>
      <c r="AD83" s="42">
        <v>98199.54</v>
      </c>
      <c r="AE83" s="45">
        <v>2.58</v>
      </c>
      <c r="AF83" s="48">
        <v>0</v>
      </c>
      <c r="AG83" s="46">
        <v>0</v>
      </c>
      <c r="AH83" s="45">
        <v>0</v>
      </c>
      <c r="AI83" s="45">
        <v>8.54</v>
      </c>
      <c r="AJ83" s="45">
        <v>15.38</v>
      </c>
      <c r="AK83" s="45">
        <v>1.39</v>
      </c>
      <c r="AL83" s="45">
        <v>0.19</v>
      </c>
      <c r="AM83" s="45">
        <v>0.026034133953168045</v>
      </c>
      <c r="AN83" s="49">
        <v>38111</v>
      </c>
      <c r="AO83" s="44">
        <v>214.12</v>
      </c>
      <c r="AP83" s="44">
        <v>213.71603413395314</v>
      </c>
      <c r="AQ83" s="49">
        <v>28640</v>
      </c>
      <c r="AR83" s="50">
        <v>28640</v>
      </c>
      <c r="AS83" s="51">
        <v>6132396.8</v>
      </c>
      <c r="AT83" s="5">
        <v>207.01281196724997</v>
      </c>
      <c r="AU83" s="5" t="e">
        <v>#N/A</v>
      </c>
      <c r="AV83" s="52">
        <v>207.01281196724997</v>
      </c>
      <c r="AW83" s="5">
        <v>15.95</v>
      </c>
      <c r="AX83" s="5">
        <v>3.059999999999999</v>
      </c>
      <c r="AY83" s="5">
        <v>1.1349358014791053</v>
      </c>
      <c r="AZ83" s="5">
        <v>0.025962807558775804</v>
      </c>
      <c r="BA83" s="5">
        <v>203.80191335821206</v>
      </c>
      <c r="BB83" s="53">
        <v>5836886.798579194</v>
      </c>
      <c r="BC83" s="44">
        <v>213.95603413395318</v>
      </c>
      <c r="BD83" s="44">
        <v>211.74555766720493</v>
      </c>
      <c r="BE83" s="46">
        <v>6064392.771588749</v>
      </c>
      <c r="BF83" s="44">
        <v>213.71603413395314</v>
      </c>
      <c r="BG83" s="54">
        <v>211.50803721565123</v>
      </c>
      <c r="BH83" s="46">
        <v>6057590.185856251</v>
      </c>
      <c r="BI83" s="46">
        <v>6802.585732498206</v>
      </c>
      <c r="BJ83" s="55"/>
      <c r="BL83" s="56"/>
    </row>
    <row r="84" spans="1:64" ht="15">
      <c r="A84" s="37">
        <v>206010851</v>
      </c>
      <c r="B84" s="38">
        <v>1841295003</v>
      </c>
      <c r="C84" s="39" t="s">
        <v>262</v>
      </c>
      <c r="D84" s="40">
        <v>42005</v>
      </c>
      <c r="E84" s="40">
        <v>42369</v>
      </c>
      <c r="F84" s="41">
        <v>7</v>
      </c>
      <c r="G84" s="42">
        <v>2133608</v>
      </c>
      <c r="H84" s="43">
        <v>2227215.783784</v>
      </c>
      <c r="I84" s="44">
        <v>101.6</v>
      </c>
      <c r="J84" s="45">
        <v>101.6</v>
      </c>
      <c r="K84" s="42">
        <v>514360</v>
      </c>
      <c r="L84" s="43">
        <v>536926.51628</v>
      </c>
      <c r="M84" s="44">
        <v>24.49</v>
      </c>
      <c r="N84" s="45">
        <v>24.49</v>
      </c>
      <c r="O84" s="42">
        <v>362933</v>
      </c>
      <c r="P84" s="43">
        <v>391872.914487</v>
      </c>
      <c r="Q84" s="5">
        <v>17.88</v>
      </c>
      <c r="R84" s="45">
        <v>17.88</v>
      </c>
      <c r="S84" s="42">
        <v>622053</v>
      </c>
      <c r="T84" s="46">
        <v>671654.884167</v>
      </c>
      <c r="U84" s="44">
        <v>30.64</v>
      </c>
      <c r="V84" s="45">
        <v>30.64</v>
      </c>
      <c r="W84" s="42">
        <v>34692</v>
      </c>
      <c r="X84" s="46">
        <v>37458.305388</v>
      </c>
      <c r="Y84" s="44">
        <v>1.71</v>
      </c>
      <c r="Z84" s="45">
        <v>1.71</v>
      </c>
      <c r="AA84" s="42">
        <v>13045</v>
      </c>
      <c r="AB84" s="46">
        <v>13718.9916668015</v>
      </c>
      <c r="AC84" s="47">
        <v>0.63</v>
      </c>
      <c r="AD84" s="42">
        <v>36976.369999999995</v>
      </c>
      <c r="AE84" s="45">
        <v>1.69</v>
      </c>
      <c r="AF84" s="48">
        <v>0</v>
      </c>
      <c r="AG84" s="46">
        <v>0</v>
      </c>
      <c r="AH84" s="45">
        <v>0</v>
      </c>
      <c r="AI84" s="45">
        <v>8.57</v>
      </c>
      <c r="AJ84" s="45">
        <v>15.38</v>
      </c>
      <c r="AK84" s="45">
        <v>1.39</v>
      </c>
      <c r="AL84" s="45">
        <v>0.19</v>
      </c>
      <c r="AM84" s="45">
        <v>0</v>
      </c>
      <c r="AN84" s="49">
        <v>21921</v>
      </c>
      <c r="AO84" s="44">
        <v>204.17</v>
      </c>
      <c r="AP84" s="44">
        <v>203.98</v>
      </c>
      <c r="AQ84" s="49">
        <v>16347</v>
      </c>
      <c r="AR84" s="50">
        <v>16347</v>
      </c>
      <c r="AS84" s="51">
        <v>3337566.9899999998</v>
      </c>
      <c r="AT84" s="5">
        <v>212.3805880574778</v>
      </c>
      <c r="AU84" s="5">
        <v>212.38</v>
      </c>
      <c r="AV84" s="52">
        <v>212.38</v>
      </c>
      <c r="AW84" s="5">
        <v>15.95</v>
      </c>
      <c r="AX84" s="5">
        <v>3.059999999999999</v>
      </c>
      <c r="AY84" s="5">
        <v>0</v>
      </c>
      <c r="AZ84" s="5">
        <v>0</v>
      </c>
      <c r="BA84" s="5">
        <v>210.32999999999998</v>
      </c>
      <c r="BB84" s="53">
        <v>3438264.51</v>
      </c>
      <c r="BC84" s="44">
        <v>203.98</v>
      </c>
      <c r="BD84" s="44">
        <v>201.87259044965745</v>
      </c>
      <c r="BE84" s="46">
        <v>3300011.2360805506</v>
      </c>
      <c r="BF84" s="44">
        <v>203.98</v>
      </c>
      <c r="BG84" s="54">
        <v>201.87259044965745</v>
      </c>
      <c r="BH84" s="46">
        <v>3300011.2360805506</v>
      </c>
      <c r="BI84" s="46">
        <v>0</v>
      </c>
      <c r="BJ84" s="55"/>
      <c r="BL84" s="56"/>
    </row>
    <row r="85" spans="1:64" ht="15">
      <c r="A85" s="37">
        <v>206190073</v>
      </c>
      <c r="B85" s="38">
        <v>1619965837</v>
      </c>
      <c r="C85" s="39" t="s">
        <v>263</v>
      </c>
      <c r="D85" s="40">
        <v>42005</v>
      </c>
      <c r="E85" s="40">
        <v>42369</v>
      </c>
      <c r="F85" s="41">
        <v>5</v>
      </c>
      <c r="G85" s="42">
        <v>2713337</v>
      </c>
      <c r="H85" s="43">
        <v>2832379.234201</v>
      </c>
      <c r="I85" s="44">
        <v>79.85</v>
      </c>
      <c r="J85" s="45">
        <v>79.85</v>
      </c>
      <c r="K85" s="42">
        <v>794801</v>
      </c>
      <c r="L85" s="43">
        <v>829671.304273</v>
      </c>
      <c r="M85" s="44">
        <v>23.39</v>
      </c>
      <c r="N85" s="45">
        <v>23.39</v>
      </c>
      <c r="O85" s="42">
        <v>739594</v>
      </c>
      <c r="P85" s="43">
        <v>798568.485966</v>
      </c>
      <c r="Q85" s="5">
        <v>22.51</v>
      </c>
      <c r="R85" s="45">
        <v>22.51</v>
      </c>
      <c r="S85" s="42">
        <v>448943</v>
      </c>
      <c r="T85" s="46">
        <v>484741.265877</v>
      </c>
      <c r="U85" s="44">
        <v>13.67</v>
      </c>
      <c r="V85" s="45">
        <v>13.67</v>
      </c>
      <c r="W85" s="42">
        <v>127830</v>
      </c>
      <c r="X85" s="46">
        <v>138023.03637</v>
      </c>
      <c r="Y85" s="44">
        <v>3.89</v>
      </c>
      <c r="Z85" s="45">
        <v>3.89</v>
      </c>
      <c r="AA85" s="42">
        <v>21307</v>
      </c>
      <c r="AB85" s="46">
        <v>22407.8616668868</v>
      </c>
      <c r="AC85" s="47">
        <v>0.63</v>
      </c>
      <c r="AD85" s="42">
        <v>75771.25</v>
      </c>
      <c r="AE85" s="45">
        <v>2.14</v>
      </c>
      <c r="AF85" s="48">
        <v>0</v>
      </c>
      <c r="AG85" s="46">
        <v>0</v>
      </c>
      <c r="AH85" s="45">
        <v>0</v>
      </c>
      <c r="AI85" s="45">
        <v>8.66</v>
      </c>
      <c r="AJ85" s="45">
        <v>15.38</v>
      </c>
      <c r="AK85" s="45">
        <v>1.39</v>
      </c>
      <c r="AL85" s="45">
        <v>0.19</v>
      </c>
      <c r="AM85" s="45">
        <v>0</v>
      </c>
      <c r="AN85" s="49">
        <v>35471</v>
      </c>
      <c r="AO85" s="44">
        <v>171.7</v>
      </c>
      <c r="AP85" s="44">
        <v>171.50999999999993</v>
      </c>
      <c r="AQ85" s="49">
        <v>28466</v>
      </c>
      <c r="AR85" s="50">
        <v>28466</v>
      </c>
      <c r="AS85" s="51">
        <v>4887612.199999999</v>
      </c>
      <c r="AT85" s="5">
        <v>163.23737830332962</v>
      </c>
      <c r="AU85" s="5" t="e">
        <v>#N/A</v>
      </c>
      <c r="AV85" s="52">
        <v>163.23737830332962</v>
      </c>
      <c r="AW85" s="5">
        <v>15.95</v>
      </c>
      <c r="AX85" s="5">
        <v>3.059999999999999</v>
      </c>
      <c r="AY85" s="5">
        <v>0</v>
      </c>
      <c r="AZ85" s="5">
        <v>0</v>
      </c>
      <c r="BA85" s="5">
        <v>161.1873783033296</v>
      </c>
      <c r="BB85" s="53">
        <v>4588359.91078258</v>
      </c>
      <c r="BC85" s="44">
        <v>171.51</v>
      </c>
      <c r="BD85" s="44">
        <v>169.73805269154204</v>
      </c>
      <c r="BE85" s="46">
        <v>4831763.407917435</v>
      </c>
      <c r="BF85" s="44">
        <v>171.50999999999993</v>
      </c>
      <c r="BG85" s="54">
        <v>169.73805269154198</v>
      </c>
      <c r="BH85" s="46">
        <v>4831763.407917434</v>
      </c>
      <c r="BI85" s="46">
        <v>0</v>
      </c>
      <c r="BJ85" s="55"/>
      <c r="BL85" s="56"/>
    </row>
    <row r="86" spans="1:64" ht="15">
      <c r="A86" s="37">
        <v>206390796</v>
      </c>
      <c r="B86" s="38">
        <v>1487648135</v>
      </c>
      <c r="C86" s="39" t="s">
        <v>264</v>
      </c>
      <c r="D86" s="40">
        <v>41944</v>
      </c>
      <c r="E86" s="40">
        <v>42308</v>
      </c>
      <c r="F86" s="41">
        <v>3</v>
      </c>
      <c r="G86" s="42">
        <v>3319517</v>
      </c>
      <c r="H86" s="43">
        <v>3474950.064008</v>
      </c>
      <c r="I86" s="44">
        <v>114.72</v>
      </c>
      <c r="J86" s="45">
        <v>114.72</v>
      </c>
      <c r="K86" s="42">
        <v>990048</v>
      </c>
      <c r="L86" s="43">
        <v>1036406.007552</v>
      </c>
      <c r="M86" s="44">
        <v>34.21</v>
      </c>
      <c r="N86" s="45">
        <v>34.21</v>
      </c>
      <c r="O86" s="42">
        <v>743815</v>
      </c>
      <c r="P86" s="43">
        <v>807336.057185</v>
      </c>
      <c r="Q86" s="5">
        <v>26.65</v>
      </c>
      <c r="R86" s="45">
        <v>26.65</v>
      </c>
      <c r="S86" s="42">
        <v>636908</v>
      </c>
      <c r="T86" s="46">
        <v>691299.306292</v>
      </c>
      <c r="U86" s="44">
        <v>22.82</v>
      </c>
      <c r="V86" s="45">
        <v>22.82</v>
      </c>
      <c r="W86" s="42">
        <v>61770</v>
      </c>
      <c r="X86" s="46">
        <v>67045.09623</v>
      </c>
      <c r="Y86" s="44">
        <v>2.21</v>
      </c>
      <c r="Z86" s="45">
        <v>2.21</v>
      </c>
      <c r="AA86" s="42">
        <v>1686</v>
      </c>
      <c r="AB86" s="46">
        <v>1778.73000001855</v>
      </c>
      <c r="AC86" s="47">
        <v>0.06</v>
      </c>
      <c r="AD86" s="42">
        <v>55767.64</v>
      </c>
      <c r="AE86" s="45">
        <v>1.84</v>
      </c>
      <c r="AF86" s="48">
        <v>0</v>
      </c>
      <c r="AG86" s="46">
        <v>0</v>
      </c>
      <c r="AH86" s="45">
        <v>0</v>
      </c>
      <c r="AI86" s="45">
        <v>8.58</v>
      </c>
      <c r="AJ86" s="45">
        <v>15.38</v>
      </c>
      <c r="AK86" s="45">
        <v>1.39</v>
      </c>
      <c r="AL86" s="45">
        <v>0.19</v>
      </c>
      <c r="AM86" s="45">
        <v>0</v>
      </c>
      <c r="AN86" s="49">
        <v>30291</v>
      </c>
      <c r="AO86" s="44">
        <v>228.05</v>
      </c>
      <c r="AP86" s="44">
        <v>227.86</v>
      </c>
      <c r="AQ86" s="49">
        <v>17219</v>
      </c>
      <c r="AR86" s="50">
        <v>17219</v>
      </c>
      <c r="AS86" s="51">
        <v>3926792.95</v>
      </c>
      <c r="AT86" s="5">
        <v>225.50400235557117</v>
      </c>
      <c r="AU86" s="5" t="e">
        <v>#N/A</v>
      </c>
      <c r="AV86" s="52">
        <v>225.50400235557117</v>
      </c>
      <c r="AW86" s="5">
        <v>15.95</v>
      </c>
      <c r="AX86" s="5">
        <v>3.059999999999999</v>
      </c>
      <c r="AY86" s="5">
        <v>0</v>
      </c>
      <c r="AZ86" s="5">
        <v>0</v>
      </c>
      <c r="BA86" s="5">
        <v>223.45400235557116</v>
      </c>
      <c r="BB86" s="53">
        <v>3847654.46656058</v>
      </c>
      <c r="BC86" s="44">
        <v>227.86</v>
      </c>
      <c r="BD86" s="44">
        <v>225.50587537924773</v>
      </c>
      <c r="BE86" s="46">
        <v>3882985.6681552664</v>
      </c>
      <c r="BF86" s="44">
        <v>227.86</v>
      </c>
      <c r="BG86" s="54">
        <v>225.50587537924773</v>
      </c>
      <c r="BH86" s="46">
        <v>3882985.6681552664</v>
      </c>
      <c r="BI86" s="46">
        <v>0</v>
      </c>
      <c r="BJ86" s="55"/>
      <c r="BL86" s="56"/>
    </row>
    <row r="87" spans="1:64" ht="15">
      <c r="A87" s="37">
        <v>206100684</v>
      </c>
      <c r="B87" s="38">
        <v>1255446415</v>
      </c>
      <c r="C87" s="39" t="s">
        <v>265</v>
      </c>
      <c r="D87" s="40">
        <v>42005</v>
      </c>
      <c r="E87" s="40">
        <v>42369</v>
      </c>
      <c r="F87" s="41">
        <v>6</v>
      </c>
      <c r="G87" s="42">
        <v>1787966</v>
      </c>
      <c r="H87" s="43">
        <v>1866409.4323180001</v>
      </c>
      <c r="I87" s="44">
        <v>94.05</v>
      </c>
      <c r="J87" s="45">
        <v>94.05</v>
      </c>
      <c r="K87" s="42">
        <v>640730</v>
      </c>
      <c r="L87" s="43">
        <v>668840.7472900001</v>
      </c>
      <c r="M87" s="44">
        <v>33.7</v>
      </c>
      <c r="N87" s="45">
        <v>33.43</v>
      </c>
      <c r="O87" s="42">
        <v>434556</v>
      </c>
      <c r="P87" s="43">
        <v>469207.060884</v>
      </c>
      <c r="Q87" s="5">
        <v>23.64</v>
      </c>
      <c r="R87" s="45">
        <v>23.64</v>
      </c>
      <c r="S87" s="42">
        <v>387004</v>
      </c>
      <c r="T87" s="46">
        <v>417863.311956</v>
      </c>
      <c r="U87" s="44">
        <v>21.06</v>
      </c>
      <c r="V87" s="45">
        <v>21.06</v>
      </c>
      <c r="W87" s="42">
        <v>27363</v>
      </c>
      <c r="X87" s="46">
        <v>29544.898257</v>
      </c>
      <c r="Y87" s="44">
        <v>1.49</v>
      </c>
      <c r="Z87" s="45">
        <v>1.49</v>
      </c>
      <c r="AA87" s="42">
        <v>4961</v>
      </c>
      <c r="AB87" s="46">
        <v>5217.3183333846</v>
      </c>
      <c r="AC87" s="47">
        <v>0.26</v>
      </c>
      <c r="AD87" s="42">
        <v>35764.03</v>
      </c>
      <c r="AE87" s="45">
        <v>1.8</v>
      </c>
      <c r="AF87" s="48">
        <v>0</v>
      </c>
      <c r="AG87" s="46">
        <v>0</v>
      </c>
      <c r="AH87" s="45">
        <v>0</v>
      </c>
      <c r="AI87" s="45">
        <v>8.31</v>
      </c>
      <c r="AJ87" s="45">
        <v>15.38</v>
      </c>
      <c r="AK87" s="45">
        <v>1.39</v>
      </c>
      <c r="AL87" s="45">
        <v>0.19</v>
      </c>
      <c r="AM87" s="45">
        <v>0</v>
      </c>
      <c r="AN87" s="49">
        <v>19844</v>
      </c>
      <c r="AO87" s="44">
        <v>201</v>
      </c>
      <c r="AP87" s="44">
        <v>200.81</v>
      </c>
      <c r="AQ87" s="49">
        <v>15019</v>
      </c>
      <c r="AR87" s="50">
        <v>15019</v>
      </c>
      <c r="AS87" s="51">
        <v>3018819</v>
      </c>
      <c r="AT87" s="5">
        <v>189.30525124999699</v>
      </c>
      <c r="AU87" s="5">
        <v>189.7</v>
      </c>
      <c r="AV87" s="52">
        <v>189.7</v>
      </c>
      <c r="AW87" s="5">
        <v>15.95</v>
      </c>
      <c r="AX87" s="5">
        <v>3.059999999999999</v>
      </c>
      <c r="AY87" s="5">
        <v>0</v>
      </c>
      <c r="AZ87" s="5">
        <v>0</v>
      </c>
      <c r="BA87" s="5">
        <v>187.64999999999998</v>
      </c>
      <c r="BB87" s="53">
        <v>2818315.3499999996</v>
      </c>
      <c r="BC87" s="44">
        <v>200.81</v>
      </c>
      <c r="BD87" s="44">
        <v>198.7353411520527</v>
      </c>
      <c r="BE87" s="46">
        <v>2984806.0887626796</v>
      </c>
      <c r="BF87" s="44">
        <v>200.81</v>
      </c>
      <c r="BG87" s="54">
        <v>198.7353411520527</v>
      </c>
      <c r="BH87" s="46">
        <v>2984806.0887626796</v>
      </c>
      <c r="BI87" s="46">
        <v>0</v>
      </c>
      <c r="BJ87" s="55"/>
      <c r="BL87" s="56"/>
    </row>
    <row r="88" spans="1:64" ht="15">
      <c r="A88" s="37">
        <v>206010760</v>
      </c>
      <c r="B88" s="38">
        <v>1194835017</v>
      </c>
      <c r="C88" s="39" t="s">
        <v>266</v>
      </c>
      <c r="D88" s="40">
        <v>41791</v>
      </c>
      <c r="E88" s="40">
        <v>42155</v>
      </c>
      <c r="F88" s="41">
        <v>7</v>
      </c>
      <c r="G88" s="42">
        <v>1364933</v>
      </c>
      <c r="H88" s="43">
        <v>1439014.738575</v>
      </c>
      <c r="I88" s="44">
        <v>99.34</v>
      </c>
      <c r="J88" s="45">
        <v>99.34</v>
      </c>
      <c r="K88" s="42">
        <v>700230</v>
      </c>
      <c r="L88" s="43">
        <v>738234.98325</v>
      </c>
      <c r="M88" s="44">
        <v>50.96</v>
      </c>
      <c r="N88" s="45">
        <v>44.57</v>
      </c>
      <c r="O88" s="42">
        <v>639308</v>
      </c>
      <c r="P88" s="43">
        <v>707249.818392</v>
      </c>
      <c r="Q88" s="5">
        <v>48.82</v>
      </c>
      <c r="R88" s="45">
        <v>30.55</v>
      </c>
      <c r="S88" s="42">
        <v>259071</v>
      </c>
      <c r="T88" s="46">
        <v>286603.511454</v>
      </c>
      <c r="U88" s="44">
        <v>19.78</v>
      </c>
      <c r="V88" s="45">
        <v>19.78</v>
      </c>
      <c r="W88" s="42">
        <v>34100</v>
      </c>
      <c r="X88" s="46">
        <v>37723.9434</v>
      </c>
      <c r="Y88" s="44">
        <v>2.6</v>
      </c>
      <c r="Z88" s="45">
        <v>2.6</v>
      </c>
      <c r="AA88" s="42">
        <v>1016</v>
      </c>
      <c r="AB88" s="46">
        <v>1080.34666667954</v>
      </c>
      <c r="AC88" s="47">
        <v>0.07</v>
      </c>
      <c r="AD88" s="42">
        <v>24246.8</v>
      </c>
      <c r="AE88" s="45">
        <v>1.67</v>
      </c>
      <c r="AF88" s="48">
        <v>0</v>
      </c>
      <c r="AG88" s="46">
        <v>0</v>
      </c>
      <c r="AH88" s="45">
        <v>0</v>
      </c>
      <c r="AI88" s="45">
        <v>8.16</v>
      </c>
      <c r="AJ88" s="45">
        <v>15.38</v>
      </c>
      <c r="AK88" s="45">
        <v>1.39</v>
      </c>
      <c r="AL88" s="45">
        <v>0.19</v>
      </c>
      <c r="AM88" s="45">
        <v>0</v>
      </c>
      <c r="AN88" s="49">
        <v>14486</v>
      </c>
      <c r="AO88" s="44">
        <v>223.7</v>
      </c>
      <c r="AP88" s="44">
        <v>223.50999999999996</v>
      </c>
      <c r="AQ88" s="49">
        <v>12399</v>
      </c>
      <c r="AR88" s="50">
        <v>12399</v>
      </c>
      <c r="AS88" s="51">
        <v>2773656.3</v>
      </c>
      <c r="AT88" s="5">
        <v>227.8602517409107</v>
      </c>
      <c r="AU88" s="5" t="e">
        <v>#N/A</v>
      </c>
      <c r="AV88" s="52">
        <v>227.8602517409107</v>
      </c>
      <c r="AW88" s="5">
        <v>15.95</v>
      </c>
      <c r="AX88" s="5">
        <v>3.059999999999999</v>
      </c>
      <c r="AY88" s="5">
        <v>0</v>
      </c>
      <c r="AZ88" s="5">
        <v>0</v>
      </c>
      <c r="BA88" s="5">
        <v>225.8102517409107</v>
      </c>
      <c r="BB88" s="53">
        <v>2799821.3113355516</v>
      </c>
      <c r="BC88" s="44">
        <v>223.51</v>
      </c>
      <c r="BD88" s="44">
        <v>221.2008171948374</v>
      </c>
      <c r="BE88" s="46">
        <v>2742668.932398789</v>
      </c>
      <c r="BF88" s="44">
        <v>223.50999999999996</v>
      </c>
      <c r="BG88" s="54">
        <v>221.20081719483738</v>
      </c>
      <c r="BH88" s="46">
        <v>2742668.9323987886</v>
      </c>
      <c r="BI88" s="46">
        <v>0</v>
      </c>
      <c r="BJ88" s="55"/>
      <c r="BL88" s="56"/>
    </row>
    <row r="89" spans="1:64" ht="15">
      <c r="A89" s="37">
        <v>206144006</v>
      </c>
      <c r="B89" s="38">
        <v>1225336373</v>
      </c>
      <c r="C89" s="39" t="s">
        <v>267</v>
      </c>
      <c r="D89" s="40">
        <v>42005</v>
      </c>
      <c r="E89" s="40">
        <v>42369</v>
      </c>
      <c r="F89" s="41">
        <v>2</v>
      </c>
      <c r="G89" s="42">
        <v>2933600</v>
      </c>
      <c r="H89" s="43">
        <v>3062305.8328</v>
      </c>
      <c r="I89" s="44">
        <v>109.99</v>
      </c>
      <c r="J89" s="45">
        <v>109.99</v>
      </c>
      <c r="K89" s="42">
        <v>913384</v>
      </c>
      <c r="L89" s="43">
        <v>953456.8962320001</v>
      </c>
      <c r="M89" s="44">
        <v>34.25</v>
      </c>
      <c r="N89" s="45">
        <v>33.39</v>
      </c>
      <c r="O89" s="42">
        <v>759145</v>
      </c>
      <c r="P89" s="43">
        <v>819678.463155</v>
      </c>
      <c r="Q89" s="5">
        <v>29.44</v>
      </c>
      <c r="R89" s="45">
        <v>29.44</v>
      </c>
      <c r="S89" s="42">
        <v>1130062</v>
      </c>
      <c r="T89" s="46">
        <v>1220172.013818</v>
      </c>
      <c r="U89" s="44">
        <v>43.83</v>
      </c>
      <c r="V89" s="45">
        <v>26.6</v>
      </c>
      <c r="W89" s="42">
        <v>115759</v>
      </c>
      <c r="X89" s="46">
        <v>124989.506901</v>
      </c>
      <c r="Y89" s="44">
        <v>4.49</v>
      </c>
      <c r="Z89" s="45">
        <v>3.73</v>
      </c>
      <c r="AA89" s="42">
        <v>90533</v>
      </c>
      <c r="AB89" s="46">
        <v>95210.5383342688</v>
      </c>
      <c r="AC89" s="47">
        <v>3.42</v>
      </c>
      <c r="AD89" s="42">
        <v>60010.829999999994</v>
      </c>
      <c r="AE89" s="45">
        <v>2.16</v>
      </c>
      <c r="AF89" s="48">
        <v>0</v>
      </c>
      <c r="AG89" s="46">
        <v>0</v>
      </c>
      <c r="AH89" s="45">
        <v>0</v>
      </c>
      <c r="AI89" s="45">
        <v>13.85</v>
      </c>
      <c r="AJ89" s="45">
        <v>15.38</v>
      </c>
      <c r="AK89" s="45">
        <v>1.39</v>
      </c>
      <c r="AL89" s="45">
        <v>0.19</v>
      </c>
      <c r="AM89" s="45">
        <v>0.16857039630926576</v>
      </c>
      <c r="AN89" s="49">
        <v>27841</v>
      </c>
      <c r="AO89" s="44">
        <v>240.3</v>
      </c>
      <c r="AP89" s="44">
        <v>239.5185703963092</v>
      </c>
      <c r="AQ89" s="49">
        <v>19897</v>
      </c>
      <c r="AR89" s="50">
        <v>19897</v>
      </c>
      <c r="AS89" s="51">
        <v>4781249.100000001</v>
      </c>
      <c r="AT89" s="5">
        <v>215.2765734301948</v>
      </c>
      <c r="AU89" s="5" t="e">
        <v>#N/A</v>
      </c>
      <c r="AV89" s="52">
        <v>215.2765734301948</v>
      </c>
      <c r="AW89" s="5">
        <v>15.95</v>
      </c>
      <c r="AX89" s="5">
        <v>3.059999999999999</v>
      </c>
      <c r="AY89" s="5">
        <v>0.784777222366485</v>
      </c>
      <c r="AZ89" s="5">
        <v>0.1681085596070486</v>
      </c>
      <c r="BA89" s="5">
        <v>212.27368764822126</v>
      </c>
      <c r="BB89" s="53">
        <v>4223609.563136659</v>
      </c>
      <c r="BC89" s="44">
        <v>240.27857039630928</v>
      </c>
      <c r="BD89" s="44">
        <v>237.79614391334115</v>
      </c>
      <c r="BE89" s="46">
        <v>4731429.875443749</v>
      </c>
      <c r="BF89" s="44">
        <v>239.5185703963092</v>
      </c>
      <c r="BG89" s="54">
        <v>237.04399581675446</v>
      </c>
      <c r="BH89" s="46">
        <v>4716464.384765963</v>
      </c>
      <c r="BI89" s="46">
        <v>14965.49067778606</v>
      </c>
      <c r="BJ89" s="55"/>
      <c r="BL89" s="56"/>
    </row>
    <row r="90" spans="1:64" ht="15">
      <c r="A90" s="37">
        <v>206190101</v>
      </c>
      <c r="B90" s="38">
        <v>1932104213</v>
      </c>
      <c r="C90" s="39" t="s">
        <v>268</v>
      </c>
      <c r="D90" s="40">
        <v>41913</v>
      </c>
      <c r="E90" s="40">
        <v>42277</v>
      </c>
      <c r="F90" s="41">
        <v>5</v>
      </c>
      <c r="G90" s="42">
        <v>2955839</v>
      </c>
      <c r="H90" s="43">
        <v>3098623.758734</v>
      </c>
      <c r="I90" s="44">
        <v>104.08</v>
      </c>
      <c r="J90" s="45">
        <v>104.08</v>
      </c>
      <c r="K90" s="42">
        <v>584351</v>
      </c>
      <c r="L90" s="43">
        <v>612578.6594059999</v>
      </c>
      <c r="M90" s="44">
        <v>20.58</v>
      </c>
      <c r="N90" s="45">
        <v>20.58</v>
      </c>
      <c r="O90" s="42">
        <v>483588</v>
      </c>
      <c r="P90" s="43">
        <v>526750.64694</v>
      </c>
      <c r="Q90" s="5">
        <v>17.69</v>
      </c>
      <c r="R90" s="45">
        <v>17.69</v>
      </c>
      <c r="S90" s="42">
        <v>424867</v>
      </c>
      <c r="T90" s="46">
        <v>462788.504085</v>
      </c>
      <c r="U90" s="44">
        <v>15.54</v>
      </c>
      <c r="V90" s="45">
        <v>15.54</v>
      </c>
      <c r="W90" s="42">
        <v>62038</v>
      </c>
      <c r="X90" s="46">
        <v>67575.20169</v>
      </c>
      <c r="Y90" s="44">
        <v>2.27</v>
      </c>
      <c r="Z90" s="45">
        <v>2.27</v>
      </c>
      <c r="AA90" s="42">
        <v>3457</v>
      </c>
      <c r="AB90" s="46">
        <v>3652.89666670585</v>
      </c>
      <c r="AC90" s="47">
        <v>0.12</v>
      </c>
      <c r="AD90" s="42">
        <v>60010.829999999994</v>
      </c>
      <c r="AE90" s="45">
        <v>2.02</v>
      </c>
      <c r="AF90" s="48">
        <v>0</v>
      </c>
      <c r="AG90" s="46">
        <v>0</v>
      </c>
      <c r="AH90" s="45">
        <v>0</v>
      </c>
      <c r="AI90" s="45">
        <v>8.61</v>
      </c>
      <c r="AJ90" s="45">
        <v>15.38</v>
      </c>
      <c r="AK90" s="45">
        <v>1.39</v>
      </c>
      <c r="AL90" s="45">
        <v>0.19</v>
      </c>
      <c r="AM90" s="45">
        <v>0</v>
      </c>
      <c r="AN90" s="49">
        <v>29771</v>
      </c>
      <c r="AO90" s="44">
        <v>187.87</v>
      </c>
      <c r="AP90" s="44">
        <v>187.68</v>
      </c>
      <c r="AQ90" s="49">
        <v>9149</v>
      </c>
      <c r="AR90" s="50">
        <v>9149</v>
      </c>
      <c r="AS90" s="51">
        <v>1718822.6300000001</v>
      </c>
      <c r="AT90" s="5">
        <v>189.39472907475667</v>
      </c>
      <c r="AU90" s="5" t="e">
        <v>#N/A</v>
      </c>
      <c r="AV90" s="52">
        <v>189.39472907475667</v>
      </c>
      <c r="AW90" s="5">
        <v>15.95</v>
      </c>
      <c r="AX90" s="5">
        <v>3.059999999999999</v>
      </c>
      <c r="AY90" s="5">
        <v>0</v>
      </c>
      <c r="AZ90" s="5">
        <v>0</v>
      </c>
      <c r="BA90" s="5">
        <v>187.34472907475666</v>
      </c>
      <c r="BB90" s="53">
        <v>1714016.9263049487</v>
      </c>
      <c r="BC90" s="44">
        <v>187.68</v>
      </c>
      <c r="BD90" s="44">
        <v>185.74099311497065</v>
      </c>
      <c r="BE90" s="46">
        <v>1699344.3460088666</v>
      </c>
      <c r="BF90" s="44">
        <v>187.68</v>
      </c>
      <c r="BG90" s="54">
        <v>185.74099311497065</v>
      </c>
      <c r="BH90" s="46">
        <v>1699344.3460088666</v>
      </c>
      <c r="BI90" s="46">
        <v>0</v>
      </c>
      <c r="BJ90" s="55"/>
      <c r="BL90" s="56"/>
    </row>
    <row r="91" spans="1:64" ht="15">
      <c r="A91" s="37">
        <v>206331125</v>
      </c>
      <c r="B91" s="38">
        <v>1194120030</v>
      </c>
      <c r="C91" s="39" t="s">
        <v>269</v>
      </c>
      <c r="D91" s="40">
        <v>42005</v>
      </c>
      <c r="E91" s="40">
        <v>42369</v>
      </c>
      <c r="F91" s="41">
        <v>6</v>
      </c>
      <c r="G91" s="42">
        <v>1146180</v>
      </c>
      <c r="H91" s="43">
        <v>1196466.35514</v>
      </c>
      <c r="I91" s="44">
        <v>78.12</v>
      </c>
      <c r="J91" s="45">
        <v>78.12</v>
      </c>
      <c r="K91" s="42">
        <v>445457</v>
      </c>
      <c r="L91" s="43">
        <v>465000.534961</v>
      </c>
      <c r="M91" s="44">
        <v>30.36</v>
      </c>
      <c r="N91" s="45">
        <v>30.36</v>
      </c>
      <c r="O91" s="42">
        <v>328315</v>
      </c>
      <c r="P91" s="43">
        <v>354494.509785</v>
      </c>
      <c r="Q91" s="5">
        <v>23.15</v>
      </c>
      <c r="R91" s="45">
        <v>23.15</v>
      </c>
      <c r="S91" s="42">
        <v>233517</v>
      </c>
      <c r="T91" s="46">
        <v>252137.412063</v>
      </c>
      <c r="U91" s="44">
        <v>16.46</v>
      </c>
      <c r="V91" s="45">
        <v>16.46</v>
      </c>
      <c r="W91" s="42">
        <v>72810</v>
      </c>
      <c r="X91" s="46">
        <v>78615.79659</v>
      </c>
      <c r="Y91" s="44">
        <v>5.13</v>
      </c>
      <c r="Z91" s="45">
        <v>4.25</v>
      </c>
      <c r="AA91" s="42">
        <v>3883</v>
      </c>
      <c r="AB91" s="46">
        <v>4083.62166670679</v>
      </c>
      <c r="AC91" s="47">
        <v>0.27</v>
      </c>
      <c r="AD91" s="42">
        <v>29096.159999999996</v>
      </c>
      <c r="AE91" s="45">
        <v>1.9</v>
      </c>
      <c r="AF91" s="48">
        <v>0</v>
      </c>
      <c r="AG91" s="46">
        <v>0</v>
      </c>
      <c r="AH91" s="45">
        <v>0</v>
      </c>
      <c r="AI91" s="45">
        <v>8.51</v>
      </c>
      <c r="AJ91" s="45">
        <v>15.38</v>
      </c>
      <c r="AK91" s="45">
        <v>1.39</v>
      </c>
      <c r="AL91" s="45">
        <v>0.19</v>
      </c>
      <c r="AM91" s="45">
        <v>0</v>
      </c>
      <c r="AN91" s="49">
        <v>15316</v>
      </c>
      <c r="AO91" s="44">
        <v>180.86</v>
      </c>
      <c r="AP91" s="44">
        <v>179.79</v>
      </c>
      <c r="AQ91" s="49">
        <v>8813</v>
      </c>
      <c r="AR91" s="50">
        <v>8813</v>
      </c>
      <c r="AS91" s="51">
        <v>1593919.1800000002</v>
      </c>
      <c r="AT91" s="5">
        <v>188.52977676874596</v>
      </c>
      <c r="AU91" s="5" t="e">
        <v>#N/A</v>
      </c>
      <c r="AV91" s="52">
        <v>188.52977676874596</v>
      </c>
      <c r="AW91" s="5">
        <v>15.95</v>
      </c>
      <c r="AX91" s="5">
        <v>3.059999999999999</v>
      </c>
      <c r="AY91" s="5">
        <v>0</v>
      </c>
      <c r="AZ91" s="5">
        <v>0</v>
      </c>
      <c r="BA91" s="5">
        <v>186.47977676874595</v>
      </c>
      <c r="BB91" s="53">
        <v>1643446.2726629581</v>
      </c>
      <c r="BC91" s="44">
        <v>180.67000000000002</v>
      </c>
      <c r="BD91" s="44">
        <v>178.80341659250718</v>
      </c>
      <c r="BE91" s="46">
        <v>1575794.5104297658</v>
      </c>
      <c r="BF91" s="44">
        <v>179.79</v>
      </c>
      <c r="BG91" s="54">
        <v>177.9325082701437</v>
      </c>
      <c r="BH91" s="46">
        <v>1568119.1953847765</v>
      </c>
      <c r="BI91" s="46">
        <v>7675.315044989344</v>
      </c>
      <c r="BJ91" s="55"/>
      <c r="BL91" s="56"/>
    </row>
    <row r="92" spans="1:64" ht="15">
      <c r="A92" s="37">
        <v>206190102</v>
      </c>
      <c r="B92" s="38">
        <v>1487706628</v>
      </c>
      <c r="C92" s="39" t="s">
        <v>270</v>
      </c>
      <c r="D92" s="40">
        <v>42005</v>
      </c>
      <c r="E92" s="40">
        <v>42369</v>
      </c>
      <c r="F92" s="41">
        <v>5</v>
      </c>
      <c r="G92" s="42">
        <v>1140883</v>
      </c>
      <c r="H92" s="43">
        <v>1190936.959859</v>
      </c>
      <c r="I92" s="44">
        <v>62.04</v>
      </c>
      <c r="J92" s="45">
        <v>62.04</v>
      </c>
      <c r="K92" s="42">
        <v>388551</v>
      </c>
      <c r="L92" s="43">
        <v>405597.89802300005</v>
      </c>
      <c r="M92" s="44">
        <v>21.13</v>
      </c>
      <c r="N92" s="45">
        <v>21.13</v>
      </c>
      <c r="O92" s="42">
        <v>382574</v>
      </c>
      <c r="P92" s="43">
        <v>413080.068186</v>
      </c>
      <c r="Q92" s="5">
        <v>21.52</v>
      </c>
      <c r="R92" s="45">
        <v>21.52</v>
      </c>
      <c r="S92" s="42">
        <v>447336</v>
      </c>
      <c r="T92" s="46">
        <v>483006.125304</v>
      </c>
      <c r="U92" s="44">
        <v>25.16</v>
      </c>
      <c r="V92" s="45">
        <v>25.16</v>
      </c>
      <c r="W92" s="42">
        <v>27317</v>
      </c>
      <c r="X92" s="46">
        <v>29495.230263</v>
      </c>
      <c r="Y92" s="44">
        <v>1.54</v>
      </c>
      <c r="Z92" s="45">
        <v>1.54</v>
      </c>
      <c r="AA92" s="42">
        <v>14278</v>
      </c>
      <c r="AB92" s="46">
        <v>15015.6966668142</v>
      </c>
      <c r="AC92" s="47">
        <v>0.78</v>
      </c>
      <c r="AD92" s="42">
        <v>35764.03</v>
      </c>
      <c r="AE92" s="45">
        <v>1.86</v>
      </c>
      <c r="AF92" s="48">
        <v>0</v>
      </c>
      <c r="AG92" s="46">
        <v>0</v>
      </c>
      <c r="AH92" s="45">
        <v>0</v>
      </c>
      <c r="AI92" s="45">
        <v>8.75</v>
      </c>
      <c r="AJ92" s="45">
        <v>15.38</v>
      </c>
      <c r="AK92" s="45">
        <v>1.39</v>
      </c>
      <c r="AL92" s="45">
        <v>0.19</v>
      </c>
      <c r="AM92" s="45">
        <v>0</v>
      </c>
      <c r="AN92" s="49">
        <v>19197</v>
      </c>
      <c r="AO92" s="44">
        <v>159.74</v>
      </c>
      <c r="AP92" s="44">
        <v>159.54999999999998</v>
      </c>
      <c r="AQ92" s="49">
        <v>17685</v>
      </c>
      <c r="AR92" s="50">
        <v>17685</v>
      </c>
      <c r="AS92" s="51">
        <v>2825001.9000000004</v>
      </c>
      <c r="AT92" s="5">
        <v>154.55802930163605</v>
      </c>
      <c r="AU92" s="5" t="e">
        <v>#N/A</v>
      </c>
      <c r="AV92" s="52">
        <v>154.55802930163605</v>
      </c>
      <c r="AW92" s="5">
        <v>15.95</v>
      </c>
      <c r="AX92" s="5">
        <v>3.059999999999999</v>
      </c>
      <c r="AY92" s="5">
        <v>0</v>
      </c>
      <c r="AZ92" s="5">
        <v>0</v>
      </c>
      <c r="BA92" s="5">
        <v>152.50802930163604</v>
      </c>
      <c r="BB92" s="53">
        <v>2697104.4981994336</v>
      </c>
      <c r="BC92" s="44">
        <v>159.55</v>
      </c>
      <c r="BD92" s="44">
        <v>157.90161685578414</v>
      </c>
      <c r="BE92" s="46">
        <v>2792490.0940945423</v>
      </c>
      <c r="BF92" s="44">
        <v>159.54999999999998</v>
      </c>
      <c r="BG92" s="54">
        <v>157.9016168557841</v>
      </c>
      <c r="BH92" s="46">
        <v>2792490.094094542</v>
      </c>
      <c r="BI92" s="46">
        <v>0</v>
      </c>
      <c r="BJ92" s="55"/>
      <c r="BL92" s="56"/>
    </row>
    <row r="93" spans="1:64" ht="15">
      <c r="A93" s="37">
        <v>206371703</v>
      </c>
      <c r="B93" s="38">
        <v>1073902672</v>
      </c>
      <c r="C93" s="39" t="s">
        <v>271</v>
      </c>
      <c r="D93" s="40">
        <v>42026</v>
      </c>
      <c r="E93" s="40">
        <v>42369</v>
      </c>
      <c r="F93" s="41">
        <v>6</v>
      </c>
      <c r="G93" s="42">
        <v>3878352</v>
      </c>
      <c r="H93" s="43">
        <v>4045477.944384</v>
      </c>
      <c r="I93" s="44">
        <v>82.97</v>
      </c>
      <c r="J93" s="45">
        <v>82.97</v>
      </c>
      <c r="K93" s="42">
        <v>862035</v>
      </c>
      <c r="L93" s="43">
        <v>899181.81222</v>
      </c>
      <c r="M93" s="44">
        <v>18.44</v>
      </c>
      <c r="N93" s="45">
        <v>18.44</v>
      </c>
      <c r="O93" s="42">
        <v>1146247</v>
      </c>
      <c r="P93" s="43">
        <v>1237647.589533</v>
      </c>
      <c r="Q93" s="5">
        <v>25.38</v>
      </c>
      <c r="R93" s="45">
        <v>25.38</v>
      </c>
      <c r="S93" s="42">
        <v>1001370</v>
      </c>
      <c r="T93" s="46">
        <v>1081218.24243</v>
      </c>
      <c r="U93" s="44">
        <v>22.18</v>
      </c>
      <c r="V93" s="45">
        <v>22.18</v>
      </c>
      <c r="W93" s="42">
        <v>17002</v>
      </c>
      <c r="X93" s="46">
        <v>18357.722478</v>
      </c>
      <c r="Y93" s="44">
        <v>0.38</v>
      </c>
      <c r="Z93" s="45">
        <v>0.38</v>
      </c>
      <c r="AA93" s="42">
        <v>99327</v>
      </c>
      <c r="AB93" s="46">
        <v>104458.895001026</v>
      </c>
      <c r="AC93" s="47">
        <v>2.14</v>
      </c>
      <c r="AD93" s="42">
        <v>90319.32999999999</v>
      </c>
      <c r="AE93" s="45">
        <v>1.75</v>
      </c>
      <c r="AF93" s="48">
        <v>0</v>
      </c>
      <c r="AG93" s="46">
        <v>0</v>
      </c>
      <c r="AH93" s="45">
        <v>0</v>
      </c>
      <c r="AI93" s="45">
        <v>8.34</v>
      </c>
      <c r="AJ93" s="45">
        <v>15.38</v>
      </c>
      <c r="AK93" s="45">
        <v>1.39</v>
      </c>
      <c r="AL93" s="45">
        <v>0.19</v>
      </c>
      <c r="AM93" s="45">
        <v>0</v>
      </c>
      <c r="AN93" s="49">
        <v>48756</v>
      </c>
      <c r="AO93" s="44">
        <v>178.54</v>
      </c>
      <c r="AP93" s="44">
        <v>178.34999999999997</v>
      </c>
      <c r="AQ93" s="49">
        <v>34296</v>
      </c>
      <c r="AR93" s="50">
        <v>36389.6511627907</v>
      </c>
      <c r="AS93" s="51">
        <v>6497008.318604652</v>
      </c>
      <c r="AT93" s="5">
        <v>168.90430720477906</v>
      </c>
      <c r="AU93" s="5" t="e">
        <v>#N/A</v>
      </c>
      <c r="AV93" s="52">
        <v>168.90430720477906</v>
      </c>
      <c r="AW93" s="5">
        <v>15.95</v>
      </c>
      <c r="AX93" s="5">
        <v>3.059999999999999</v>
      </c>
      <c r="AY93" s="5">
        <v>0</v>
      </c>
      <c r="AZ93" s="5">
        <v>0</v>
      </c>
      <c r="BA93" s="5">
        <v>166.85430720477905</v>
      </c>
      <c r="BB93" s="53">
        <v>6071770.0341910245</v>
      </c>
      <c r="BC93" s="44">
        <v>178.35</v>
      </c>
      <c r="BD93" s="44">
        <v>176.50738556082166</v>
      </c>
      <c r="BE93" s="46">
        <v>6423042.1882145</v>
      </c>
      <c r="BF93" s="44">
        <v>178.34999999999997</v>
      </c>
      <c r="BG93" s="54">
        <v>176.50738556082163</v>
      </c>
      <c r="BH93" s="46">
        <v>6423042.1882144995</v>
      </c>
      <c r="BI93" s="46">
        <v>0</v>
      </c>
      <c r="BJ93" s="55"/>
      <c r="BL93" s="56"/>
    </row>
    <row r="94" spans="1:64" ht="15">
      <c r="A94" s="37">
        <v>206500806</v>
      </c>
      <c r="B94" s="38">
        <v>1306281688</v>
      </c>
      <c r="C94" s="39" t="s">
        <v>272</v>
      </c>
      <c r="D94" s="40">
        <v>41852</v>
      </c>
      <c r="E94" s="40">
        <v>42035</v>
      </c>
      <c r="F94" s="41">
        <v>3</v>
      </c>
      <c r="G94" s="42">
        <v>2659241</v>
      </c>
      <c r="H94" s="43">
        <v>2807568.1444980004</v>
      </c>
      <c r="I94" s="44">
        <v>115.25</v>
      </c>
      <c r="J94" s="45">
        <v>115.25</v>
      </c>
      <c r="K94" s="42">
        <v>647168</v>
      </c>
      <c r="L94" s="43">
        <v>683265.736704</v>
      </c>
      <c r="M94" s="44">
        <v>28.05</v>
      </c>
      <c r="N94" s="45">
        <v>28.05</v>
      </c>
      <c r="O94" s="42">
        <v>819880</v>
      </c>
      <c r="P94" s="43">
        <v>902095.10676</v>
      </c>
      <c r="Q94" s="5">
        <v>37.03</v>
      </c>
      <c r="R94" s="45">
        <v>28.77</v>
      </c>
      <c r="S94" s="42">
        <v>773760</v>
      </c>
      <c r="T94" s="46">
        <v>851350.33152</v>
      </c>
      <c r="U94" s="44">
        <v>34.95</v>
      </c>
      <c r="V94" s="45">
        <v>29.305</v>
      </c>
      <c r="W94" s="42">
        <v>12421</v>
      </c>
      <c r="X94" s="46">
        <v>13666.540616999999</v>
      </c>
      <c r="Y94" s="44">
        <v>0.56</v>
      </c>
      <c r="Z94" s="45">
        <v>0.56</v>
      </c>
      <c r="AA94" s="42">
        <v>0</v>
      </c>
      <c r="AB94" s="46">
        <v>0</v>
      </c>
      <c r="AC94" s="47">
        <v>0</v>
      </c>
      <c r="AD94" s="42">
        <v>87894.65</v>
      </c>
      <c r="AE94" s="45">
        <v>1.82</v>
      </c>
      <c r="AF94" s="48">
        <v>0</v>
      </c>
      <c r="AG94" s="46">
        <v>0</v>
      </c>
      <c r="AH94" s="45">
        <v>0</v>
      </c>
      <c r="AI94" s="45">
        <v>8.49</v>
      </c>
      <c r="AJ94" s="45">
        <v>0</v>
      </c>
      <c r="AK94" s="45">
        <v>1.39</v>
      </c>
      <c r="AL94" s="45">
        <v>0.19</v>
      </c>
      <c r="AM94" s="45">
        <v>0</v>
      </c>
      <c r="AN94" s="49">
        <v>24360</v>
      </c>
      <c r="AO94" s="44">
        <v>213.83</v>
      </c>
      <c r="AP94" s="44">
        <v>213.63500000000002</v>
      </c>
      <c r="AQ94" s="49">
        <v>15841</v>
      </c>
      <c r="AR94" s="50">
        <v>31423.722826086956</v>
      </c>
      <c r="AS94" s="51">
        <v>6719334.651902175</v>
      </c>
      <c r="AT94" s="5">
        <v>211.66175709026578</v>
      </c>
      <c r="AU94" s="5" t="e">
        <v>#N/A</v>
      </c>
      <c r="AV94" s="52">
        <v>211.66175709026578</v>
      </c>
      <c r="AW94" s="5">
        <v>0</v>
      </c>
      <c r="AX94" s="5">
        <v>0</v>
      </c>
      <c r="AY94" s="5">
        <v>0</v>
      </c>
      <c r="AZ94" s="5">
        <v>0</v>
      </c>
      <c r="BA94" s="5">
        <v>213.24175709026576</v>
      </c>
      <c r="BB94" s="53">
        <v>6700849.869752274</v>
      </c>
      <c r="BC94" s="44">
        <v>213.64000000000001</v>
      </c>
      <c r="BD94" s="44">
        <v>211.4327886246927</v>
      </c>
      <c r="BE94" s="46">
        <v>6644005.346088975</v>
      </c>
      <c r="BF94" s="44">
        <v>213.63500000000002</v>
      </c>
      <c r="BG94" s="54">
        <v>211.42784028195203</v>
      </c>
      <c r="BH94" s="46">
        <v>6643849.850738243</v>
      </c>
      <c r="BI94" s="46">
        <v>155.49535073153675</v>
      </c>
      <c r="BJ94" s="55"/>
      <c r="BL94" s="56"/>
    </row>
    <row r="95" spans="1:64" ht="15">
      <c r="A95" s="37">
        <v>206190690</v>
      </c>
      <c r="B95" s="38">
        <v>1962487272</v>
      </c>
      <c r="C95" s="39" t="s">
        <v>273</v>
      </c>
      <c r="D95" s="40">
        <v>42005</v>
      </c>
      <c r="E95" s="40">
        <v>42369</v>
      </c>
      <c r="F95" s="41">
        <v>5</v>
      </c>
      <c r="G95" s="42">
        <v>2365952</v>
      </c>
      <c r="H95" s="43">
        <v>2469753.4120960003</v>
      </c>
      <c r="I95" s="44">
        <v>128.54</v>
      </c>
      <c r="J95" s="45">
        <v>118.02</v>
      </c>
      <c r="K95" s="42">
        <v>567583</v>
      </c>
      <c r="L95" s="43">
        <v>592484.568959</v>
      </c>
      <c r="M95" s="44">
        <v>30.84</v>
      </c>
      <c r="N95" s="45">
        <v>30.84</v>
      </c>
      <c r="O95" s="42">
        <v>608893</v>
      </c>
      <c r="P95" s="43">
        <v>657445.518927</v>
      </c>
      <c r="Q95" s="5">
        <v>34.22</v>
      </c>
      <c r="R95" s="45">
        <v>27.41</v>
      </c>
      <c r="S95" s="42">
        <v>732315</v>
      </c>
      <c r="T95" s="46">
        <v>790709.065785</v>
      </c>
      <c r="U95" s="44">
        <v>41.15</v>
      </c>
      <c r="V95" s="45">
        <v>26.92</v>
      </c>
      <c r="W95" s="42">
        <v>70038</v>
      </c>
      <c r="X95" s="46">
        <v>75622.760082</v>
      </c>
      <c r="Y95" s="44">
        <v>3.94</v>
      </c>
      <c r="Z95" s="45">
        <v>3.94</v>
      </c>
      <c r="AA95" s="42">
        <v>18311</v>
      </c>
      <c r="AB95" s="46">
        <v>19257.0683335225</v>
      </c>
      <c r="AC95" s="47">
        <v>1</v>
      </c>
      <c r="AD95" s="42">
        <v>35764.03</v>
      </c>
      <c r="AE95" s="45">
        <v>1.86</v>
      </c>
      <c r="AF95" s="48">
        <v>0</v>
      </c>
      <c r="AG95" s="46">
        <v>0</v>
      </c>
      <c r="AH95" s="45">
        <v>0</v>
      </c>
      <c r="AI95" s="45">
        <v>8.51</v>
      </c>
      <c r="AJ95" s="45">
        <v>15.38</v>
      </c>
      <c r="AK95" s="45">
        <v>1.39</v>
      </c>
      <c r="AL95" s="45">
        <v>0.19</v>
      </c>
      <c r="AM95" s="45">
        <v>0</v>
      </c>
      <c r="AN95" s="49">
        <v>19214</v>
      </c>
      <c r="AO95" s="44">
        <v>235.46</v>
      </c>
      <c r="AP95" s="44">
        <v>235.26999999999998</v>
      </c>
      <c r="AQ95" s="49">
        <v>5926</v>
      </c>
      <c r="AR95" s="50">
        <v>5926</v>
      </c>
      <c r="AS95" s="51">
        <v>1395335.96</v>
      </c>
      <c r="AT95" s="5">
        <v>232.4136788231279</v>
      </c>
      <c r="AU95" s="5" t="e">
        <v>#N/A</v>
      </c>
      <c r="AV95" s="52">
        <v>232.4136788231279</v>
      </c>
      <c r="AW95" s="5">
        <v>15.95</v>
      </c>
      <c r="AX95" s="5">
        <v>3.059999999999999</v>
      </c>
      <c r="AY95" s="5">
        <v>0</v>
      </c>
      <c r="AZ95" s="5">
        <v>0</v>
      </c>
      <c r="BA95" s="5">
        <v>230.36367882312788</v>
      </c>
      <c r="BB95" s="53">
        <v>1365135.1607058558</v>
      </c>
      <c r="BC95" s="44">
        <v>235.27</v>
      </c>
      <c r="BD95" s="44">
        <v>232.8393193209673</v>
      </c>
      <c r="BE95" s="46">
        <v>1379805.8062960522</v>
      </c>
      <c r="BF95" s="44">
        <v>235.26999999999998</v>
      </c>
      <c r="BG95" s="54">
        <v>232.83931932096726</v>
      </c>
      <c r="BH95" s="46">
        <v>1379805.806296052</v>
      </c>
      <c r="BI95" s="46">
        <v>0</v>
      </c>
      <c r="BJ95" s="55"/>
      <c r="BL95" s="56"/>
    </row>
    <row r="96" spans="1:64" ht="15">
      <c r="A96" s="37">
        <v>206522099</v>
      </c>
      <c r="B96" s="38">
        <v>1760840284</v>
      </c>
      <c r="C96" s="39" t="s">
        <v>274</v>
      </c>
      <c r="D96" s="40">
        <v>41821</v>
      </c>
      <c r="E96" s="40">
        <v>42185</v>
      </c>
      <c r="F96" s="41">
        <v>2</v>
      </c>
      <c r="G96" s="42">
        <v>1657084</v>
      </c>
      <c r="H96" s="43">
        <v>1744539.9222680002</v>
      </c>
      <c r="I96" s="44">
        <v>94.02</v>
      </c>
      <c r="J96" s="45">
        <v>94.02</v>
      </c>
      <c r="K96" s="42">
        <v>474495</v>
      </c>
      <c r="L96" s="43">
        <v>499537.42261500005</v>
      </c>
      <c r="M96" s="44">
        <v>26.92</v>
      </c>
      <c r="N96" s="45">
        <v>26.92</v>
      </c>
      <c r="O96" s="42">
        <v>412551</v>
      </c>
      <c r="P96" s="43">
        <v>455087.89595700003</v>
      </c>
      <c r="Q96" s="5">
        <v>24.53</v>
      </c>
      <c r="R96" s="45">
        <v>24.53</v>
      </c>
      <c r="S96" s="42">
        <v>422776</v>
      </c>
      <c r="T96" s="46">
        <v>466367.16503200005</v>
      </c>
      <c r="U96" s="44">
        <v>25.13</v>
      </c>
      <c r="V96" s="45">
        <v>25.13</v>
      </c>
      <c r="W96" s="42">
        <v>46035</v>
      </c>
      <c r="X96" s="46">
        <v>50781.530745000004</v>
      </c>
      <c r="Y96" s="44">
        <v>2.74</v>
      </c>
      <c r="Z96" s="45">
        <v>2.74</v>
      </c>
      <c r="AA96" s="42">
        <v>16602</v>
      </c>
      <c r="AB96" s="46">
        <v>17625.7900002048</v>
      </c>
      <c r="AC96" s="47">
        <v>0.95</v>
      </c>
      <c r="AD96" s="42">
        <v>33339.35</v>
      </c>
      <c r="AE96" s="45">
        <v>1.8</v>
      </c>
      <c r="AF96" s="48">
        <v>0</v>
      </c>
      <c r="AG96" s="46">
        <v>0</v>
      </c>
      <c r="AH96" s="45">
        <v>0</v>
      </c>
      <c r="AI96" s="45">
        <v>8.79</v>
      </c>
      <c r="AJ96" s="45">
        <v>15.38</v>
      </c>
      <c r="AK96" s="45">
        <v>1.39</v>
      </c>
      <c r="AL96" s="45">
        <v>0.19</v>
      </c>
      <c r="AM96" s="45">
        <v>0</v>
      </c>
      <c r="AN96" s="49">
        <v>18555</v>
      </c>
      <c r="AO96" s="44">
        <v>201.84</v>
      </c>
      <c r="AP96" s="44">
        <v>201.64999999999998</v>
      </c>
      <c r="AQ96" s="49">
        <v>15085</v>
      </c>
      <c r="AR96" s="50">
        <v>15085</v>
      </c>
      <c r="AS96" s="51">
        <v>3044756.4</v>
      </c>
      <c r="AT96" s="5">
        <v>203.6813550947265</v>
      </c>
      <c r="AU96" s="5" t="e">
        <v>#N/A</v>
      </c>
      <c r="AV96" s="52">
        <v>203.6813550947265</v>
      </c>
      <c r="AW96" s="5">
        <v>15.95</v>
      </c>
      <c r="AX96" s="5">
        <v>3.059999999999999</v>
      </c>
      <c r="AY96" s="5">
        <v>0</v>
      </c>
      <c r="AZ96" s="5">
        <v>0</v>
      </c>
      <c r="BA96" s="5">
        <v>201.6313550947265</v>
      </c>
      <c r="BB96" s="53">
        <v>3041608.991603949</v>
      </c>
      <c r="BC96" s="44">
        <v>201.65</v>
      </c>
      <c r="BD96" s="44">
        <v>199.56666273249056</v>
      </c>
      <c r="BE96" s="46">
        <v>3010463.10731962</v>
      </c>
      <c r="BF96" s="44">
        <v>201.64999999999998</v>
      </c>
      <c r="BG96" s="54">
        <v>199.56666273249053</v>
      </c>
      <c r="BH96" s="46">
        <v>3010463.1073196195</v>
      </c>
      <c r="BI96" s="46">
        <v>0</v>
      </c>
      <c r="BJ96" s="55"/>
      <c r="BL96" s="56"/>
    </row>
    <row r="97" spans="1:64" ht="15">
      <c r="A97" s="37">
        <v>206190064</v>
      </c>
      <c r="B97" s="38">
        <v>1548255284</v>
      </c>
      <c r="C97" s="39" t="s">
        <v>275</v>
      </c>
      <c r="D97" s="40">
        <v>42005</v>
      </c>
      <c r="E97" s="40">
        <v>42369</v>
      </c>
      <c r="F97" s="41">
        <v>5</v>
      </c>
      <c r="G97" s="42">
        <v>3053180</v>
      </c>
      <c r="H97" s="43">
        <v>3187132.1661400003</v>
      </c>
      <c r="I97" s="44">
        <v>86.01</v>
      </c>
      <c r="J97" s="45">
        <v>86.01</v>
      </c>
      <c r="K97" s="42">
        <v>841257</v>
      </c>
      <c r="L97" s="43">
        <v>878165.4683610001</v>
      </c>
      <c r="M97" s="44">
        <v>23.7</v>
      </c>
      <c r="N97" s="45">
        <v>23.7</v>
      </c>
      <c r="O97" s="42">
        <v>739251</v>
      </c>
      <c r="P97" s="43">
        <v>798198.135489</v>
      </c>
      <c r="Q97" s="5">
        <v>21.54</v>
      </c>
      <c r="R97" s="45">
        <v>21.54</v>
      </c>
      <c r="S97" s="42">
        <v>647461</v>
      </c>
      <c r="T97" s="46">
        <v>699088.892679</v>
      </c>
      <c r="U97" s="44">
        <v>18.87</v>
      </c>
      <c r="V97" s="45">
        <v>18.87</v>
      </c>
      <c r="W97" s="42">
        <v>112094</v>
      </c>
      <c r="X97" s="46">
        <v>121032.263466</v>
      </c>
      <c r="Y97" s="44">
        <v>3.27</v>
      </c>
      <c r="Z97" s="45">
        <v>3.27</v>
      </c>
      <c r="AA97" s="42">
        <v>74220</v>
      </c>
      <c r="AB97" s="46">
        <v>78054.7000007669</v>
      </c>
      <c r="AC97" s="47">
        <v>2.11</v>
      </c>
      <c r="AD97" s="42">
        <v>81832.95</v>
      </c>
      <c r="AE97" s="45">
        <v>1.82</v>
      </c>
      <c r="AF97" s="48">
        <v>0</v>
      </c>
      <c r="AG97" s="46">
        <v>0</v>
      </c>
      <c r="AH97" s="45">
        <v>0</v>
      </c>
      <c r="AI97" s="45">
        <v>8.55</v>
      </c>
      <c r="AJ97" s="45">
        <v>15.38</v>
      </c>
      <c r="AK97" s="45">
        <v>1.39</v>
      </c>
      <c r="AL97" s="45">
        <v>0.19</v>
      </c>
      <c r="AM97" s="45">
        <v>0.08896663696262692</v>
      </c>
      <c r="AN97" s="49">
        <v>37054</v>
      </c>
      <c r="AO97" s="44">
        <v>182.83</v>
      </c>
      <c r="AP97" s="44">
        <v>182.72896663696264</v>
      </c>
      <c r="AQ97" s="49">
        <v>29403</v>
      </c>
      <c r="AR97" s="50">
        <v>29403</v>
      </c>
      <c r="AS97" s="51">
        <v>5375750.49</v>
      </c>
      <c r="AT97" s="5">
        <v>177.8934914382565</v>
      </c>
      <c r="AU97" s="5" t="e">
        <v>#N/A</v>
      </c>
      <c r="AV97" s="52">
        <v>177.8934914382565</v>
      </c>
      <c r="AW97" s="5">
        <v>15.95</v>
      </c>
      <c r="AX97" s="5">
        <v>3.059999999999999</v>
      </c>
      <c r="AY97" s="5">
        <v>0.5129204773840977</v>
      </c>
      <c r="AZ97" s="5">
        <v>0.08872289275177042</v>
      </c>
      <c r="BA97" s="5">
        <v>175.24184806812062</v>
      </c>
      <c r="BB97" s="53">
        <v>5152636.058746951</v>
      </c>
      <c r="BC97" s="44">
        <v>182.72896663696264</v>
      </c>
      <c r="BD97" s="44">
        <v>180.8411111147793</v>
      </c>
      <c r="BE97" s="46">
        <v>5317271.190107856</v>
      </c>
      <c r="BF97" s="44">
        <v>182.72896663696264</v>
      </c>
      <c r="BG97" s="54">
        <v>180.8411111147793</v>
      </c>
      <c r="BH97" s="46">
        <v>5317271.190107856</v>
      </c>
      <c r="BI97" s="46">
        <v>0</v>
      </c>
      <c r="BJ97" s="55"/>
      <c r="BL97" s="56"/>
    </row>
    <row r="98" spans="1:64" ht="15">
      <c r="A98" s="37">
        <v>206341002</v>
      </c>
      <c r="B98" s="38">
        <v>1114385630</v>
      </c>
      <c r="C98" s="39" t="s">
        <v>276</v>
      </c>
      <c r="D98" s="40">
        <v>41913</v>
      </c>
      <c r="E98" s="40">
        <v>42277</v>
      </c>
      <c r="F98" s="41">
        <v>7</v>
      </c>
      <c r="G98" s="42">
        <v>1494186</v>
      </c>
      <c r="H98" s="43">
        <v>1566364.148916</v>
      </c>
      <c r="I98" s="44">
        <v>96.39</v>
      </c>
      <c r="J98" s="45">
        <v>96.39</v>
      </c>
      <c r="K98" s="42">
        <v>423961</v>
      </c>
      <c r="L98" s="43">
        <v>444440.86006599996</v>
      </c>
      <c r="M98" s="44">
        <v>27.35</v>
      </c>
      <c r="N98" s="45">
        <v>27.35</v>
      </c>
      <c r="O98" s="42">
        <v>326752</v>
      </c>
      <c r="P98" s="43">
        <v>355916.24976000004</v>
      </c>
      <c r="Q98" s="5">
        <v>21.9</v>
      </c>
      <c r="R98" s="45">
        <v>21.9</v>
      </c>
      <c r="S98" s="42">
        <v>396818</v>
      </c>
      <c r="T98" s="46">
        <v>432235.99059000006</v>
      </c>
      <c r="U98" s="44">
        <v>26.6</v>
      </c>
      <c r="V98" s="45">
        <v>26.6</v>
      </c>
      <c r="W98" s="42">
        <v>44904</v>
      </c>
      <c r="X98" s="46">
        <v>48911.906520000004</v>
      </c>
      <c r="Y98" s="44">
        <v>3.01</v>
      </c>
      <c r="Z98" s="45">
        <v>3.01</v>
      </c>
      <c r="AA98" s="42">
        <v>13662</v>
      </c>
      <c r="AB98" s="46">
        <v>14436.1800001548</v>
      </c>
      <c r="AC98" s="47">
        <v>0.89</v>
      </c>
      <c r="AD98" s="42">
        <v>29702.329999999998</v>
      </c>
      <c r="AE98" s="45">
        <v>1.83</v>
      </c>
      <c r="AF98" s="48">
        <v>0</v>
      </c>
      <c r="AG98" s="46">
        <v>0</v>
      </c>
      <c r="AH98" s="45">
        <v>0</v>
      </c>
      <c r="AI98" s="45">
        <v>8.58</v>
      </c>
      <c r="AJ98" s="45">
        <v>15.38</v>
      </c>
      <c r="AK98" s="45">
        <v>1.39</v>
      </c>
      <c r="AL98" s="45">
        <v>0.19</v>
      </c>
      <c r="AM98" s="45">
        <v>0</v>
      </c>
      <c r="AN98" s="49">
        <v>16250</v>
      </c>
      <c r="AO98" s="44">
        <v>203.51</v>
      </c>
      <c r="AP98" s="44">
        <v>203.32</v>
      </c>
      <c r="AQ98" s="49">
        <v>13184</v>
      </c>
      <c r="AR98" s="50">
        <v>13184</v>
      </c>
      <c r="AS98" s="51">
        <v>2683075.84</v>
      </c>
      <c r="AT98" s="5">
        <v>186.59109056561857</v>
      </c>
      <c r="AU98" s="5" t="e">
        <v>#N/A</v>
      </c>
      <c r="AV98" s="52">
        <v>186.59109056561857</v>
      </c>
      <c r="AW98" s="5">
        <v>15.95</v>
      </c>
      <c r="AX98" s="5">
        <v>3.059999999999999</v>
      </c>
      <c r="AY98" s="5">
        <v>0</v>
      </c>
      <c r="AZ98" s="5">
        <v>0</v>
      </c>
      <c r="BA98" s="5">
        <v>184.54109056561856</v>
      </c>
      <c r="BB98" s="53">
        <v>2432989.7380171153</v>
      </c>
      <c r="BC98" s="44">
        <v>203.32</v>
      </c>
      <c r="BD98" s="44">
        <v>201.21940920788484</v>
      </c>
      <c r="BE98" s="46">
        <v>2652876.6909967535</v>
      </c>
      <c r="BF98" s="44">
        <v>203.32</v>
      </c>
      <c r="BG98" s="54">
        <v>201.21940920788484</v>
      </c>
      <c r="BH98" s="46">
        <v>2652876.6909967535</v>
      </c>
      <c r="BI98" s="46">
        <v>0</v>
      </c>
      <c r="BJ98" s="55"/>
      <c r="BL98" s="56"/>
    </row>
    <row r="99" spans="1:64" ht="15">
      <c r="A99" s="37">
        <v>206190105</v>
      </c>
      <c r="B99" s="38">
        <v>1396721932</v>
      </c>
      <c r="C99" s="39" t="s">
        <v>277</v>
      </c>
      <c r="D99" s="40">
        <v>42005</v>
      </c>
      <c r="E99" s="40">
        <v>42369</v>
      </c>
      <c r="F99" s="41">
        <v>5</v>
      </c>
      <c r="G99" s="42">
        <v>5183183</v>
      </c>
      <c r="H99" s="43">
        <v>5410584.787759</v>
      </c>
      <c r="I99" s="44">
        <v>107.75</v>
      </c>
      <c r="J99" s="45">
        <v>107.75</v>
      </c>
      <c r="K99" s="42">
        <v>1164852</v>
      </c>
      <c r="L99" s="43">
        <v>1215957.551796</v>
      </c>
      <c r="M99" s="44">
        <v>24.21</v>
      </c>
      <c r="N99" s="45">
        <v>24.21</v>
      </c>
      <c r="O99" s="42">
        <v>976997</v>
      </c>
      <c r="P99" s="43">
        <v>1054901.763783</v>
      </c>
      <c r="Q99" s="5">
        <v>21.01</v>
      </c>
      <c r="R99" s="45">
        <v>21.01</v>
      </c>
      <c r="S99" s="42">
        <v>1386962</v>
      </c>
      <c r="T99" s="46">
        <v>1497556.962918</v>
      </c>
      <c r="U99" s="44">
        <v>29.82</v>
      </c>
      <c r="V99" s="45">
        <v>26.92</v>
      </c>
      <c r="W99" s="42">
        <v>260199</v>
      </c>
      <c r="X99" s="46">
        <v>280947.00806100003</v>
      </c>
      <c r="Y99" s="44">
        <v>5.59</v>
      </c>
      <c r="Z99" s="45">
        <v>4.05</v>
      </c>
      <c r="AA99" s="42">
        <v>36939</v>
      </c>
      <c r="AB99" s="46">
        <v>38847.5150003817</v>
      </c>
      <c r="AC99" s="47">
        <v>0.77</v>
      </c>
      <c r="AD99" s="42">
        <v>96381.03</v>
      </c>
      <c r="AE99" s="45">
        <v>1.92</v>
      </c>
      <c r="AF99" s="48">
        <v>0</v>
      </c>
      <c r="AG99" s="46">
        <v>0</v>
      </c>
      <c r="AH99" s="45">
        <v>0</v>
      </c>
      <c r="AI99" s="45">
        <v>8.75</v>
      </c>
      <c r="AJ99" s="45">
        <v>15.38</v>
      </c>
      <c r="AK99" s="45">
        <v>1.39</v>
      </c>
      <c r="AL99" s="45">
        <v>0.19</v>
      </c>
      <c r="AM99" s="45">
        <v>0</v>
      </c>
      <c r="AN99" s="49">
        <v>50216</v>
      </c>
      <c r="AO99" s="44">
        <v>213.88</v>
      </c>
      <c r="AP99" s="44">
        <v>212.14999999999998</v>
      </c>
      <c r="AQ99" s="49">
        <v>37108</v>
      </c>
      <c r="AR99" s="50">
        <v>37108</v>
      </c>
      <c r="AS99" s="51">
        <v>7936659.04</v>
      </c>
      <c r="AT99" s="5">
        <v>207.96634870266456</v>
      </c>
      <c r="AU99" s="5" t="e">
        <v>#N/A</v>
      </c>
      <c r="AV99" s="52">
        <v>207.96634870266456</v>
      </c>
      <c r="AW99" s="5">
        <v>15.95</v>
      </c>
      <c r="AX99" s="5">
        <v>3.059999999999999</v>
      </c>
      <c r="AY99" s="5">
        <v>0</v>
      </c>
      <c r="AZ99" s="5">
        <v>0</v>
      </c>
      <c r="BA99" s="5">
        <v>205.91634870266455</v>
      </c>
      <c r="BB99" s="53">
        <v>7641143.867658476</v>
      </c>
      <c r="BC99" s="44">
        <v>213.69</v>
      </c>
      <c r="BD99" s="44">
        <v>211.48227205209972</v>
      </c>
      <c r="BE99" s="46">
        <v>7847684.151309316</v>
      </c>
      <c r="BF99" s="44">
        <v>212.14999999999998</v>
      </c>
      <c r="BG99" s="54">
        <v>209.95818248796363</v>
      </c>
      <c r="BH99" s="46">
        <v>7791128.235763354</v>
      </c>
      <c r="BI99" s="46">
        <v>56555.91554596182</v>
      </c>
      <c r="BJ99" s="55"/>
      <c r="BL99" s="56"/>
    </row>
    <row r="100" spans="1:64" ht="15">
      <c r="A100" s="37">
        <v>206190713</v>
      </c>
      <c r="B100" s="38">
        <v>1912248972</v>
      </c>
      <c r="C100" s="39" t="s">
        <v>278</v>
      </c>
      <c r="D100" s="40">
        <v>42005</v>
      </c>
      <c r="E100" s="40">
        <v>42369</v>
      </c>
      <c r="F100" s="41">
        <v>5</v>
      </c>
      <c r="G100" s="42">
        <v>2849387</v>
      </c>
      <c r="H100" s="43">
        <v>2974398.155851</v>
      </c>
      <c r="I100" s="44">
        <v>90.2</v>
      </c>
      <c r="J100" s="45">
        <v>90.2</v>
      </c>
      <c r="K100" s="42">
        <v>883333</v>
      </c>
      <c r="L100" s="43">
        <v>922087.468709</v>
      </c>
      <c r="M100" s="44">
        <v>27.96</v>
      </c>
      <c r="N100" s="45">
        <v>27.96</v>
      </c>
      <c r="O100" s="42">
        <v>750374</v>
      </c>
      <c r="P100" s="43">
        <v>810208.072386</v>
      </c>
      <c r="Q100" s="5">
        <v>24.57</v>
      </c>
      <c r="R100" s="45">
        <v>24.57</v>
      </c>
      <c r="S100" s="42">
        <v>912281</v>
      </c>
      <c r="T100" s="46">
        <v>985025.374659</v>
      </c>
      <c r="U100" s="44">
        <v>29.87</v>
      </c>
      <c r="V100" s="45">
        <v>26.92</v>
      </c>
      <c r="W100" s="42">
        <v>60372</v>
      </c>
      <c r="X100" s="46">
        <v>65186.002908</v>
      </c>
      <c r="Y100" s="44">
        <v>1.98</v>
      </c>
      <c r="Z100" s="45">
        <v>1.98</v>
      </c>
      <c r="AA100" s="42">
        <v>43571</v>
      </c>
      <c r="AB100" s="46">
        <v>45822.1683337836</v>
      </c>
      <c r="AC100" s="47">
        <v>1.39</v>
      </c>
      <c r="AD100" s="42">
        <v>60010.829999999994</v>
      </c>
      <c r="AE100" s="45">
        <v>1.82</v>
      </c>
      <c r="AF100" s="48">
        <v>0</v>
      </c>
      <c r="AG100" s="46">
        <v>0</v>
      </c>
      <c r="AH100" s="45">
        <v>0</v>
      </c>
      <c r="AI100" s="45">
        <v>8.31</v>
      </c>
      <c r="AJ100" s="45">
        <v>15.38</v>
      </c>
      <c r="AK100" s="45">
        <v>1.39</v>
      </c>
      <c r="AL100" s="45">
        <v>0.19</v>
      </c>
      <c r="AM100" s="45">
        <v>0</v>
      </c>
      <c r="AN100" s="49">
        <v>32975</v>
      </c>
      <c r="AO100" s="44">
        <v>200.11</v>
      </c>
      <c r="AP100" s="44">
        <v>199.91999999999993</v>
      </c>
      <c r="AQ100" s="49">
        <v>24396</v>
      </c>
      <c r="AR100" s="50">
        <v>24396</v>
      </c>
      <c r="AS100" s="51">
        <v>4881883.5600000005</v>
      </c>
      <c r="AT100" s="5">
        <v>196.05585602909193</v>
      </c>
      <c r="AU100" s="5" t="e">
        <v>#N/A</v>
      </c>
      <c r="AV100" s="52">
        <v>196.05585602909193</v>
      </c>
      <c r="AW100" s="5">
        <v>15.95</v>
      </c>
      <c r="AX100" s="5">
        <v>3.059999999999999</v>
      </c>
      <c r="AY100" s="5">
        <v>0</v>
      </c>
      <c r="AZ100" s="5">
        <v>0</v>
      </c>
      <c r="BA100" s="5">
        <v>194.00585602909192</v>
      </c>
      <c r="BB100" s="53">
        <v>4732966.863685726</v>
      </c>
      <c r="BC100" s="44">
        <v>199.92000000000002</v>
      </c>
      <c r="BD100" s="44">
        <v>197.85453614420786</v>
      </c>
      <c r="BE100" s="46">
        <v>4826859.263774095</v>
      </c>
      <c r="BF100" s="44">
        <v>199.91999999999993</v>
      </c>
      <c r="BG100" s="54">
        <v>197.85453614420777</v>
      </c>
      <c r="BH100" s="46">
        <v>4826859.263774092</v>
      </c>
      <c r="BI100" s="46">
        <v>0</v>
      </c>
      <c r="BJ100" s="55"/>
      <c r="BL100" s="56"/>
    </row>
    <row r="101" spans="1:64" ht="15">
      <c r="A101" s="37">
        <v>206370703</v>
      </c>
      <c r="B101" s="38">
        <v>1346258274</v>
      </c>
      <c r="C101" s="39" t="s">
        <v>279</v>
      </c>
      <c r="D101" s="40">
        <v>42005</v>
      </c>
      <c r="E101" s="40">
        <v>42369</v>
      </c>
      <c r="F101" s="41">
        <v>6</v>
      </c>
      <c r="G101" s="42">
        <v>3001984</v>
      </c>
      <c r="H101" s="43">
        <v>3133690.044032</v>
      </c>
      <c r="I101" s="44">
        <v>89.27</v>
      </c>
      <c r="J101" s="45">
        <v>89.27</v>
      </c>
      <c r="K101" s="42">
        <v>808436</v>
      </c>
      <c r="L101" s="43">
        <v>843904.512628</v>
      </c>
      <c r="M101" s="44">
        <v>24.04</v>
      </c>
      <c r="N101" s="45">
        <v>24.04</v>
      </c>
      <c r="O101" s="42">
        <v>630696</v>
      </c>
      <c r="P101" s="43">
        <v>680987.068344</v>
      </c>
      <c r="Q101" s="5">
        <v>19.4</v>
      </c>
      <c r="R101" s="45">
        <v>19.4</v>
      </c>
      <c r="S101" s="42">
        <v>1012682</v>
      </c>
      <c r="T101" s="46">
        <v>1093432.249998</v>
      </c>
      <c r="U101" s="44">
        <v>31.15</v>
      </c>
      <c r="V101" s="45">
        <v>29.6</v>
      </c>
      <c r="W101" s="42">
        <v>99657</v>
      </c>
      <c r="X101" s="46">
        <v>107603.549523</v>
      </c>
      <c r="Y101" s="44">
        <v>3.07</v>
      </c>
      <c r="Z101" s="45">
        <v>3.07</v>
      </c>
      <c r="AA101" s="42">
        <v>44852</v>
      </c>
      <c r="AB101" s="46">
        <v>47169.3533337968</v>
      </c>
      <c r="AC101" s="47">
        <v>1.34</v>
      </c>
      <c r="AD101" s="42">
        <v>60010.829999999994</v>
      </c>
      <c r="AE101" s="45">
        <v>1.71</v>
      </c>
      <c r="AF101" s="48">
        <v>0</v>
      </c>
      <c r="AG101" s="46">
        <v>0</v>
      </c>
      <c r="AH101" s="45">
        <v>0</v>
      </c>
      <c r="AI101" s="45">
        <v>7.73</v>
      </c>
      <c r="AJ101" s="45">
        <v>15.38</v>
      </c>
      <c r="AK101" s="45">
        <v>1.39</v>
      </c>
      <c r="AL101" s="45">
        <v>0.19</v>
      </c>
      <c r="AM101" s="45">
        <v>0.1945410538867753</v>
      </c>
      <c r="AN101" s="49">
        <v>35104</v>
      </c>
      <c r="AO101" s="44">
        <v>193.12</v>
      </c>
      <c r="AP101" s="44">
        <v>193.12454105388676</v>
      </c>
      <c r="AQ101" s="49">
        <v>24234</v>
      </c>
      <c r="AR101" s="50">
        <v>24234</v>
      </c>
      <c r="AS101" s="51">
        <v>4680070.08</v>
      </c>
      <c r="AT101" s="5">
        <v>188.70854995542658</v>
      </c>
      <c r="AU101" s="5" t="e">
        <v>#N/A</v>
      </c>
      <c r="AV101" s="52">
        <v>188.70854995542658</v>
      </c>
      <c r="AW101" s="5">
        <v>15.95</v>
      </c>
      <c r="AX101" s="5">
        <v>3.059999999999999</v>
      </c>
      <c r="AY101" s="5">
        <v>3.4058081716989936</v>
      </c>
      <c r="AZ101" s="5">
        <v>0.19400830064439284</v>
      </c>
      <c r="BA101" s="5">
        <v>183.0587334830832</v>
      </c>
      <c r="BB101" s="53">
        <v>4436245.347229038</v>
      </c>
      <c r="BC101" s="44">
        <v>193.1245410538868</v>
      </c>
      <c r="BD101" s="44">
        <v>191.12928415506101</v>
      </c>
      <c r="BE101" s="46">
        <v>4631827.0722137485</v>
      </c>
      <c r="BF101" s="44">
        <v>193.12454105388676</v>
      </c>
      <c r="BG101" s="54">
        <v>191.129284155061</v>
      </c>
      <c r="BH101" s="46">
        <v>4631827.072213748</v>
      </c>
      <c r="BI101" s="46">
        <v>0</v>
      </c>
      <c r="BJ101" s="55"/>
      <c r="BL101" s="56"/>
    </row>
    <row r="102" spans="1:64" ht="15">
      <c r="A102" s="37">
        <v>206370776</v>
      </c>
      <c r="B102" s="38">
        <v>1780682021</v>
      </c>
      <c r="C102" s="39" t="s">
        <v>280</v>
      </c>
      <c r="D102" s="40">
        <v>42005</v>
      </c>
      <c r="E102" s="40">
        <v>42369</v>
      </c>
      <c r="F102" s="41">
        <v>6</v>
      </c>
      <c r="G102" s="42">
        <v>2441518</v>
      </c>
      <c r="H102" s="43">
        <v>2548634.7192140003</v>
      </c>
      <c r="I102" s="44">
        <v>104.59</v>
      </c>
      <c r="J102" s="45">
        <v>104.59</v>
      </c>
      <c r="K102" s="42">
        <v>414372</v>
      </c>
      <c r="L102" s="43">
        <v>432551.742756</v>
      </c>
      <c r="M102" s="44">
        <v>17.75</v>
      </c>
      <c r="N102" s="45">
        <v>17.75</v>
      </c>
      <c r="O102" s="42">
        <v>793794</v>
      </c>
      <c r="P102" s="43">
        <v>857090.339766</v>
      </c>
      <c r="Q102" s="5">
        <v>35.17</v>
      </c>
      <c r="R102" s="45">
        <v>29.22</v>
      </c>
      <c r="S102" s="42">
        <v>561028</v>
      </c>
      <c r="T102" s="46">
        <v>605763.811692</v>
      </c>
      <c r="U102" s="44">
        <v>24.86</v>
      </c>
      <c r="V102" s="45">
        <v>24.86</v>
      </c>
      <c r="W102" s="42">
        <v>80539</v>
      </c>
      <c r="X102" s="46">
        <v>86961.099321</v>
      </c>
      <c r="Y102" s="44">
        <v>3.57</v>
      </c>
      <c r="Z102" s="45">
        <v>3.57</v>
      </c>
      <c r="AA102" s="42">
        <v>25649</v>
      </c>
      <c r="AB102" s="46">
        <v>26974.1983335984</v>
      </c>
      <c r="AC102" s="47">
        <v>1.11</v>
      </c>
      <c r="AD102" s="42">
        <v>45462.75</v>
      </c>
      <c r="AE102" s="45">
        <v>1.87</v>
      </c>
      <c r="AF102" s="48">
        <v>0</v>
      </c>
      <c r="AG102" s="46">
        <v>0</v>
      </c>
      <c r="AH102" s="45">
        <v>0</v>
      </c>
      <c r="AI102" s="45">
        <v>8.43</v>
      </c>
      <c r="AJ102" s="45">
        <v>15.38</v>
      </c>
      <c r="AK102" s="45">
        <v>1.39</v>
      </c>
      <c r="AL102" s="45">
        <v>0.19</v>
      </c>
      <c r="AM102" s="45">
        <v>0.14419315753320103</v>
      </c>
      <c r="AN102" s="49">
        <v>24369</v>
      </c>
      <c r="AO102" s="44">
        <v>208.36</v>
      </c>
      <c r="AP102" s="44">
        <v>208.31419315753323</v>
      </c>
      <c r="AQ102" s="49">
        <v>17685</v>
      </c>
      <c r="AR102" s="50">
        <v>17685</v>
      </c>
      <c r="AS102" s="51">
        <v>3684846.6</v>
      </c>
      <c r="AT102" s="5">
        <v>192.7457028544722</v>
      </c>
      <c r="AU102" s="5" t="e">
        <v>#N/A</v>
      </c>
      <c r="AV102" s="52">
        <v>192.7457028544722</v>
      </c>
      <c r="AW102" s="5">
        <v>15.95</v>
      </c>
      <c r="AX102" s="5">
        <v>3.059999999999999</v>
      </c>
      <c r="AY102" s="5">
        <v>2.47673130533057</v>
      </c>
      <c r="AZ102" s="5">
        <v>0.14379810778653473</v>
      </c>
      <c r="BA102" s="5">
        <v>188.0751734413551</v>
      </c>
      <c r="BB102" s="53">
        <v>3326109.442310365</v>
      </c>
      <c r="BC102" s="44">
        <v>208.31419315753323</v>
      </c>
      <c r="BD102" s="44">
        <v>206.16200509923297</v>
      </c>
      <c r="BE102" s="46">
        <v>3645975.0601799353</v>
      </c>
      <c r="BF102" s="44">
        <v>208.31419315753323</v>
      </c>
      <c r="BG102" s="54">
        <v>206.16200509923297</v>
      </c>
      <c r="BH102" s="46">
        <v>3645975.0601799353</v>
      </c>
      <c r="BI102" s="46">
        <v>0</v>
      </c>
      <c r="BJ102" s="55"/>
      <c r="BL102" s="56"/>
    </row>
    <row r="103" spans="1:64" ht="15">
      <c r="A103" s="37">
        <v>206190359</v>
      </c>
      <c r="B103" s="38">
        <v>1922083435</v>
      </c>
      <c r="C103" s="39" t="s">
        <v>281</v>
      </c>
      <c r="D103" s="40">
        <v>42005</v>
      </c>
      <c r="E103" s="40">
        <v>42369</v>
      </c>
      <c r="F103" s="41">
        <v>5</v>
      </c>
      <c r="G103" s="42">
        <v>2972993</v>
      </c>
      <c r="H103" s="43">
        <v>3103427.1218890003</v>
      </c>
      <c r="I103" s="44">
        <v>97.68</v>
      </c>
      <c r="J103" s="45">
        <v>97.68</v>
      </c>
      <c r="K103" s="42">
        <v>578608</v>
      </c>
      <c r="L103" s="43">
        <v>603993.2687840001</v>
      </c>
      <c r="M103" s="44">
        <v>19.01</v>
      </c>
      <c r="N103" s="45">
        <v>19.01</v>
      </c>
      <c r="O103" s="42">
        <v>718176</v>
      </c>
      <c r="P103" s="43">
        <v>775442.636064</v>
      </c>
      <c r="Q103" s="5">
        <v>24.41</v>
      </c>
      <c r="R103" s="45">
        <v>24.41</v>
      </c>
      <c r="S103" s="42">
        <v>869138</v>
      </c>
      <c r="T103" s="46">
        <v>938442.194982</v>
      </c>
      <c r="U103" s="44">
        <v>29.54</v>
      </c>
      <c r="V103" s="45">
        <v>26.92</v>
      </c>
      <c r="W103" s="42">
        <v>127876</v>
      </c>
      <c r="X103" s="46">
        <v>138072.704364</v>
      </c>
      <c r="Y103" s="44">
        <v>4.35</v>
      </c>
      <c r="Z103" s="45">
        <v>4.05</v>
      </c>
      <c r="AA103" s="42">
        <v>43998</v>
      </c>
      <c r="AB103" s="46">
        <v>46271.2300004546</v>
      </c>
      <c r="AC103" s="47">
        <v>1.46</v>
      </c>
      <c r="AD103" s="42">
        <v>59404.659999999996</v>
      </c>
      <c r="AE103" s="45">
        <v>1.87</v>
      </c>
      <c r="AF103" s="48">
        <v>0</v>
      </c>
      <c r="AG103" s="46">
        <v>0</v>
      </c>
      <c r="AH103" s="45">
        <v>0</v>
      </c>
      <c r="AI103" s="45">
        <v>8.61</v>
      </c>
      <c r="AJ103" s="45">
        <v>15.38</v>
      </c>
      <c r="AK103" s="45">
        <v>1.39</v>
      </c>
      <c r="AL103" s="45">
        <v>0.19</v>
      </c>
      <c r="AM103" s="45">
        <v>0</v>
      </c>
      <c r="AN103" s="49">
        <v>31770</v>
      </c>
      <c r="AO103" s="44">
        <v>201.27</v>
      </c>
      <c r="AP103" s="44">
        <v>200.78000000000003</v>
      </c>
      <c r="AQ103" s="49">
        <v>22993</v>
      </c>
      <c r="AR103" s="50">
        <v>22993</v>
      </c>
      <c r="AS103" s="51">
        <v>4627801.11</v>
      </c>
      <c r="AT103" s="5">
        <v>208.9605467555504</v>
      </c>
      <c r="AU103" s="5" t="e">
        <v>#N/A</v>
      </c>
      <c r="AV103" s="52">
        <v>208.9605467555504</v>
      </c>
      <c r="AW103" s="5">
        <v>15.95</v>
      </c>
      <c r="AX103" s="5">
        <v>3.059999999999999</v>
      </c>
      <c r="AY103" s="5">
        <v>0</v>
      </c>
      <c r="AZ103" s="5">
        <v>0</v>
      </c>
      <c r="BA103" s="5">
        <v>206.9105467555504</v>
      </c>
      <c r="BB103" s="53">
        <v>4757494.20155037</v>
      </c>
      <c r="BC103" s="44">
        <v>201.08</v>
      </c>
      <c r="BD103" s="44">
        <v>199.0025516600506</v>
      </c>
      <c r="BE103" s="46">
        <v>4575665.670319544</v>
      </c>
      <c r="BF103" s="44">
        <v>200.78000000000003</v>
      </c>
      <c r="BG103" s="54">
        <v>198.70565109560854</v>
      </c>
      <c r="BH103" s="46">
        <v>4568839.0356413275</v>
      </c>
      <c r="BI103" s="46">
        <v>6826.634678216651</v>
      </c>
      <c r="BJ103" s="55"/>
      <c r="BL103" s="56"/>
    </row>
    <row r="104" spans="1:64" ht="15">
      <c r="A104" s="37">
        <v>206190109</v>
      </c>
      <c r="B104" s="38">
        <v>1477547024</v>
      </c>
      <c r="C104" s="39" t="s">
        <v>282</v>
      </c>
      <c r="D104" s="40">
        <v>42005</v>
      </c>
      <c r="E104" s="40">
        <v>42369</v>
      </c>
      <c r="F104" s="41">
        <v>5</v>
      </c>
      <c r="G104" s="42">
        <v>2061569</v>
      </c>
      <c r="H104" s="43">
        <v>2152016.2167370003</v>
      </c>
      <c r="I104" s="44">
        <v>105.26</v>
      </c>
      <c r="J104" s="45">
        <v>105.26</v>
      </c>
      <c r="K104" s="42">
        <v>588779</v>
      </c>
      <c r="L104" s="43">
        <v>614610.501067</v>
      </c>
      <c r="M104" s="44">
        <v>30.06</v>
      </c>
      <c r="N104" s="45">
        <v>30.06</v>
      </c>
      <c r="O104" s="42">
        <v>402795</v>
      </c>
      <c r="P104" s="43">
        <v>434913.470505</v>
      </c>
      <c r="Q104" s="5">
        <v>21.27</v>
      </c>
      <c r="R104" s="45">
        <v>21.27</v>
      </c>
      <c r="S104" s="42">
        <v>610080</v>
      </c>
      <c r="T104" s="46">
        <v>658727.16912</v>
      </c>
      <c r="U104" s="44">
        <v>32.22</v>
      </c>
      <c r="V104" s="45">
        <v>26.92</v>
      </c>
      <c r="W104" s="42">
        <v>83240</v>
      </c>
      <c r="X104" s="46">
        <v>89877.47436000001</v>
      </c>
      <c r="Y104" s="44">
        <v>4.4</v>
      </c>
      <c r="Z104" s="45">
        <v>4.05</v>
      </c>
      <c r="AA104" s="42">
        <v>32051</v>
      </c>
      <c r="AB104" s="46">
        <v>33706.9683336645</v>
      </c>
      <c r="AC104" s="47">
        <v>1.65</v>
      </c>
      <c r="AD104" s="42">
        <v>35764.03</v>
      </c>
      <c r="AE104" s="45">
        <v>1.75</v>
      </c>
      <c r="AF104" s="48">
        <v>0</v>
      </c>
      <c r="AG104" s="46">
        <v>0</v>
      </c>
      <c r="AH104" s="45">
        <v>0</v>
      </c>
      <c r="AI104" s="45">
        <v>8.1</v>
      </c>
      <c r="AJ104" s="45">
        <v>15.38</v>
      </c>
      <c r="AK104" s="45">
        <v>1.39</v>
      </c>
      <c r="AL104" s="45">
        <v>0.19</v>
      </c>
      <c r="AM104" s="45">
        <v>0.16926055473735888</v>
      </c>
      <c r="AN104" s="49">
        <v>20445</v>
      </c>
      <c r="AO104" s="44">
        <v>216.37</v>
      </c>
      <c r="AP104" s="44">
        <v>215.99926055473733</v>
      </c>
      <c r="AQ104" s="49">
        <v>15491</v>
      </c>
      <c r="AR104" s="50">
        <v>15491</v>
      </c>
      <c r="AS104" s="51">
        <v>3351787.67</v>
      </c>
      <c r="AT104" s="5">
        <v>210.1208655216824</v>
      </c>
      <c r="AU104" s="5" t="e">
        <v>#N/A</v>
      </c>
      <c r="AV104" s="52">
        <v>210.1208655216824</v>
      </c>
      <c r="AW104" s="5">
        <v>15.95</v>
      </c>
      <c r="AX104" s="5">
        <v>3.059999999999999</v>
      </c>
      <c r="AY104" s="5">
        <v>1.2382933343364428</v>
      </c>
      <c r="AZ104" s="5">
        <v>0.16879682719013323</v>
      </c>
      <c r="BA104" s="5">
        <v>206.6637753601558</v>
      </c>
      <c r="BB104" s="53">
        <v>3201428.5441041733</v>
      </c>
      <c r="BC104" s="44">
        <v>216.34926055473736</v>
      </c>
      <c r="BD104" s="44">
        <v>214.1140585844334</v>
      </c>
      <c r="BE104" s="46">
        <v>3316840.881531458</v>
      </c>
      <c r="BF104" s="44">
        <v>215.99926055473733</v>
      </c>
      <c r="BG104" s="54">
        <v>213.76767459258426</v>
      </c>
      <c r="BH104" s="46">
        <v>3311475.0471137227</v>
      </c>
      <c r="BI104" s="46">
        <v>5365.834417735226</v>
      </c>
      <c r="BJ104" s="55"/>
      <c r="BL104" s="56"/>
    </row>
    <row r="105" spans="1:64" ht="15">
      <c r="A105" s="37">
        <v>206190704</v>
      </c>
      <c r="B105" s="38">
        <v>1053480418</v>
      </c>
      <c r="C105" s="39" t="s">
        <v>283</v>
      </c>
      <c r="D105" s="40">
        <v>42005</v>
      </c>
      <c r="E105" s="40">
        <v>42369</v>
      </c>
      <c r="F105" s="41">
        <v>5</v>
      </c>
      <c r="G105" s="42">
        <v>2268102</v>
      </c>
      <c r="H105" s="43">
        <v>2367610.439046</v>
      </c>
      <c r="I105" s="44">
        <v>86.79</v>
      </c>
      <c r="J105" s="45">
        <v>86.79</v>
      </c>
      <c r="K105" s="42">
        <v>654482</v>
      </c>
      <c r="L105" s="43">
        <v>683196.088786</v>
      </c>
      <c r="M105" s="44">
        <v>25.04</v>
      </c>
      <c r="N105" s="45">
        <v>25.04</v>
      </c>
      <c r="O105" s="42">
        <v>547617</v>
      </c>
      <c r="P105" s="43">
        <v>591283.431963</v>
      </c>
      <c r="Q105" s="5">
        <v>21.67</v>
      </c>
      <c r="R105" s="45">
        <v>21.67</v>
      </c>
      <c r="S105" s="42">
        <v>614471</v>
      </c>
      <c r="T105" s="46">
        <v>663468.303069</v>
      </c>
      <c r="U105" s="44">
        <v>24.32</v>
      </c>
      <c r="V105" s="45">
        <v>24.32</v>
      </c>
      <c r="W105" s="42">
        <v>71414</v>
      </c>
      <c r="X105" s="46">
        <v>77108.480946</v>
      </c>
      <c r="Y105" s="44">
        <v>2.83</v>
      </c>
      <c r="Z105" s="45">
        <v>2.83</v>
      </c>
      <c r="AA105" s="42">
        <v>29363</v>
      </c>
      <c r="AB105" s="46">
        <v>30880.0883336368</v>
      </c>
      <c r="AC105" s="47">
        <v>1.13</v>
      </c>
      <c r="AD105" s="42">
        <v>47281.259999999995</v>
      </c>
      <c r="AE105" s="45">
        <v>1.73</v>
      </c>
      <c r="AF105" s="48">
        <v>0</v>
      </c>
      <c r="AG105" s="46">
        <v>0</v>
      </c>
      <c r="AH105" s="45">
        <v>0</v>
      </c>
      <c r="AI105" s="45">
        <v>7.93</v>
      </c>
      <c r="AJ105" s="45">
        <v>15.38</v>
      </c>
      <c r="AK105" s="45">
        <v>1.39</v>
      </c>
      <c r="AL105" s="45">
        <v>0.19</v>
      </c>
      <c r="AM105" s="45">
        <v>0</v>
      </c>
      <c r="AN105" s="49">
        <v>27280</v>
      </c>
      <c r="AO105" s="44">
        <v>188.4</v>
      </c>
      <c r="AP105" s="44">
        <v>188.20999999999998</v>
      </c>
      <c r="AQ105" s="49">
        <v>18645</v>
      </c>
      <c r="AR105" s="50">
        <v>18645</v>
      </c>
      <c r="AS105" s="51">
        <v>3512718</v>
      </c>
      <c r="AT105" s="5">
        <v>185.26880715528034</v>
      </c>
      <c r="AU105" s="5" t="e">
        <v>#N/A</v>
      </c>
      <c r="AV105" s="52">
        <v>185.26880715528034</v>
      </c>
      <c r="AW105" s="5">
        <v>15.95</v>
      </c>
      <c r="AX105" s="5">
        <v>3.059999999999999</v>
      </c>
      <c r="AY105" s="5">
        <v>0</v>
      </c>
      <c r="AZ105" s="5">
        <v>0</v>
      </c>
      <c r="BA105" s="5">
        <v>183.21880715528033</v>
      </c>
      <c r="BB105" s="53">
        <v>3416114.659410202</v>
      </c>
      <c r="BC105" s="44">
        <v>188.21</v>
      </c>
      <c r="BD105" s="44">
        <v>186.265517445485</v>
      </c>
      <c r="BE105" s="46">
        <v>3472920.5727710677</v>
      </c>
      <c r="BF105" s="44">
        <v>188.20999999999998</v>
      </c>
      <c r="BG105" s="54">
        <v>186.26551744548496</v>
      </c>
      <c r="BH105" s="46">
        <v>3472920.5727710673</v>
      </c>
      <c r="BI105" s="46">
        <v>0</v>
      </c>
      <c r="BJ105" s="55"/>
      <c r="BL105" s="56"/>
    </row>
    <row r="106" spans="1:64" ht="15">
      <c r="A106" s="37">
        <v>206491017</v>
      </c>
      <c r="B106" s="38">
        <v>1871594614</v>
      </c>
      <c r="C106" s="39" t="s">
        <v>284</v>
      </c>
      <c r="D106" s="40">
        <v>42005</v>
      </c>
      <c r="E106" s="40">
        <v>42369</v>
      </c>
      <c r="F106" s="41">
        <v>7</v>
      </c>
      <c r="G106" s="42">
        <v>4468984</v>
      </c>
      <c r="H106" s="43">
        <v>4665051.735032001</v>
      </c>
      <c r="I106" s="44">
        <v>104.47</v>
      </c>
      <c r="J106" s="45">
        <v>104.47</v>
      </c>
      <c r="K106" s="42">
        <v>965965</v>
      </c>
      <c r="L106" s="43">
        <v>1008344.782445</v>
      </c>
      <c r="M106" s="44">
        <v>22.58</v>
      </c>
      <c r="N106" s="45">
        <v>22.58</v>
      </c>
      <c r="O106" s="42">
        <v>900988</v>
      </c>
      <c r="P106" s="43">
        <v>972831.882132</v>
      </c>
      <c r="Q106" s="5">
        <v>21.79</v>
      </c>
      <c r="R106" s="45">
        <v>21.79</v>
      </c>
      <c r="S106" s="42">
        <v>1345732</v>
      </c>
      <c r="T106" s="46">
        <v>1453039.323948</v>
      </c>
      <c r="U106" s="44">
        <v>32.54</v>
      </c>
      <c r="V106" s="45">
        <v>32.54</v>
      </c>
      <c r="W106" s="42">
        <v>92133</v>
      </c>
      <c r="X106" s="46">
        <v>99479.593287</v>
      </c>
      <c r="Y106" s="44">
        <v>2.23</v>
      </c>
      <c r="Z106" s="45">
        <v>2.23</v>
      </c>
      <c r="AA106" s="42">
        <v>68705</v>
      </c>
      <c r="AB106" s="46">
        <v>72254.7583340433</v>
      </c>
      <c r="AC106" s="47">
        <v>1.62</v>
      </c>
      <c r="AD106" s="42">
        <v>87288.48</v>
      </c>
      <c r="AE106" s="45">
        <v>1.95</v>
      </c>
      <c r="AF106" s="48">
        <v>0</v>
      </c>
      <c r="AG106" s="46">
        <v>0</v>
      </c>
      <c r="AH106" s="45">
        <v>0</v>
      </c>
      <c r="AI106" s="45">
        <v>9.4</v>
      </c>
      <c r="AJ106" s="45">
        <v>15.38</v>
      </c>
      <c r="AK106" s="45">
        <v>1.39</v>
      </c>
      <c r="AL106" s="45">
        <v>0.19</v>
      </c>
      <c r="AM106" s="45">
        <v>0.025375552224363707</v>
      </c>
      <c r="AN106" s="49">
        <v>44655</v>
      </c>
      <c r="AO106" s="44">
        <v>213.54</v>
      </c>
      <c r="AP106" s="44">
        <v>213.37537555222434</v>
      </c>
      <c r="AQ106" s="49">
        <v>35569</v>
      </c>
      <c r="AR106" s="50">
        <v>35569</v>
      </c>
      <c r="AS106" s="51">
        <v>7595404.26</v>
      </c>
      <c r="AT106" s="5">
        <v>211.05114824359424</v>
      </c>
      <c r="AU106" s="5" t="e">
        <v>#N/A</v>
      </c>
      <c r="AV106" s="52">
        <v>211.05114824359424</v>
      </c>
      <c r="AW106" s="5">
        <v>15.95</v>
      </c>
      <c r="AX106" s="5">
        <v>3.059999999999999</v>
      </c>
      <c r="AY106" s="5">
        <v>2.752801833070763</v>
      </c>
      <c r="AZ106" s="5">
        <v>0</v>
      </c>
      <c r="BA106" s="5">
        <v>206.24834641052345</v>
      </c>
      <c r="BB106" s="53">
        <v>7336047.433475909</v>
      </c>
      <c r="BC106" s="44">
        <v>213.37537555222437</v>
      </c>
      <c r="BD106" s="44">
        <v>211.17089813166018</v>
      </c>
      <c r="BE106" s="46">
        <v>7511137.675645021</v>
      </c>
      <c r="BF106" s="44">
        <v>213.37537555222434</v>
      </c>
      <c r="BG106" s="54">
        <v>211.17089813166015</v>
      </c>
      <c r="BH106" s="46">
        <v>7511137.67564502</v>
      </c>
      <c r="BI106" s="46">
        <v>0</v>
      </c>
      <c r="BJ106" s="55"/>
      <c r="BL106" s="56"/>
    </row>
    <row r="107" spans="1:64" ht="15">
      <c r="A107" s="37">
        <v>206154109</v>
      </c>
      <c r="B107" s="38">
        <v>1275697658</v>
      </c>
      <c r="C107" s="39" t="s">
        <v>285</v>
      </c>
      <c r="D107" s="40">
        <v>42005</v>
      </c>
      <c r="E107" s="40">
        <v>42369</v>
      </c>
      <c r="F107" s="41">
        <v>1</v>
      </c>
      <c r="G107" s="42">
        <v>4415940</v>
      </c>
      <c r="H107" s="43">
        <v>4609680.53562</v>
      </c>
      <c r="I107" s="44">
        <v>111.61</v>
      </c>
      <c r="J107" s="45">
        <v>111.61</v>
      </c>
      <c r="K107" s="42">
        <v>978991</v>
      </c>
      <c r="L107" s="43">
        <v>1021942.272143</v>
      </c>
      <c r="M107" s="44">
        <v>24.74</v>
      </c>
      <c r="N107" s="45">
        <v>24.74</v>
      </c>
      <c r="O107" s="42">
        <v>1218691</v>
      </c>
      <c r="P107" s="43">
        <v>1315868.201649</v>
      </c>
      <c r="Q107" s="5">
        <v>31.86</v>
      </c>
      <c r="R107" s="45">
        <v>27.12</v>
      </c>
      <c r="S107" s="42">
        <v>1061364</v>
      </c>
      <c r="T107" s="46">
        <v>1145996.103996</v>
      </c>
      <c r="U107" s="44">
        <v>27.75</v>
      </c>
      <c r="V107" s="45">
        <v>23.76</v>
      </c>
      <c r="W107" s="42">
        <v>91342</v>
      </c>
      <c r="X107" s="46">
        <v>98625.519738</v>
      </c>
      <c r="Y107" s="44">
        <v>2.39</v>
      </c>
      <c r="Z107" s="45">
        <v>2.39</v>
      </c>
      <c r="AA107" s="42">
        <v>113627</v>
      </c>
      <c r="AB107" s="46">
        <v>119497.728334507</v>
      </c>
      <c r="AC107" s="47">
        <v>2.89</v>
      </c>
      <c r="AD107" s="42">
        <v>72740.4</v>
      </c>
      <c r="AE107" s="45">
        <v>1.76</v>
      </c>
      <c r="AF107" s="48">
        <v>0</v>
      </c>
      <c r="AG107" s="46">
        <v>0</v>
      </c>
      <c r="AH107" s="45">
        <v>0</v>
      </c>
      <c r="AI107" s="45">
        <v>13.14</v>
      </c>
      <c r="AJ107" s="45">
        <v>0</v>
      </c>
      <c r="AK107" s="45">
        <v>1.39</v>
      </c>
      <c r="AL107" s="45">
        <v>0.19</v>
      </c>
      <c r="AM107" s="45">
        <v>0</v>
      </c>
      <c r="AN107" s="49">
        <v>41302</v>
      </c>
      <c r="AO107" s="44">
        <v>208.99</v>
      </c>
      <c r="AP107" s="44">
        <v>208.79999999999995</v>
      </c>
      <c r="AQ107" s="49">
        <v>20062</v>
      </c>
      <c r="AR107" s="50">
        <v>20062</v>
      </c>
      <c r="AS107" s="51">
        <v>4192757.3800000004</v>
      </c>
      <c r="AT107" s="5">
        <v>194.20664765072422</v>
      </c>
      <c r="AU107" s="5" t="e">
        <v>#N/A</v>
      </c>
      <c r="AV107" s="52">
        <v>194.20664765072422</v>
      </c>
      <c r="AW107" s="5">
        <v>0</v>
      </c>
      <c r="AX107" s="5">
        <v>3.059999999999999</v>
      </c>
      <c r="AY107" s="5">
        <v>0</v>
      </c>
      <c r="AZ107" s="5">
        <v>0</v>
      </c>
      <c r="BA107" s="5">
        <v>192.7266476507242</v>
      </c>
      <c r="BB107" s="53">
        <v>3866482.005168829</v>
      </c>
      <c r="BC107" s="44">
        <v>208.8</v>
      </c>
      <c r="BD107" s="44">
        <v>206.64279285169368</v>
      </c>
      <c r="BE107" s="46">
        <v>4145667.7101906785</v>
      </c>
      <c r="BF107" s="44">
        <v>208.79999999999995</v>
      </c>
      <c r="BG107" s="54">
        <v>206.64279285169363</v>
      </c>
      <c r="BH107" s="46">
        <v>4145667.7101906775</v>
      </c>
      <c r="BI107" s="46">
        <v>0</v>
      </c>
      <c r="BJ107" s="55"/>
      <c r="BL107" s="56"/>
    </row>
    <row r="108" spans="1:64" ht="15">
      <c r="A108" s="37">
        <v>206190615</v>
      </c>
      <c r="B108" s="38">
        <v>1750380390</v>
      </c>
      <c r="C108" s="39" t="s">
        <v>286</v>
      </c>
      <c r="D108" s="40">
        <v>42005</v>
      </c>
      <c r="E108" s="40">
        <v>42369</v>
      </c>
      <c r="F108" s="41">
        <v>5</v>
      </c>
      <c r="G108" s="42">
        <v>2289984</v>
      </c>
      <c r="H108" s="43">
        <v>2390452.468032</v>
      </c>
      <c r="I108" s="44">
        <v>106.75</v>
      </c>
      <c r="J108" s="45">
        <v>106.75</v>
      </c>
      <c r="K108" s="42">
        <v>545783</v>
      </c>
      <c r="L108" s="43">
        <v>569728.137559</v>
      </c>
      <c r="M108" s="44">
        <v>25.44</v>
      </c>
      <c r="N108" s="45">
        <v>25.44</v>
      </c>
      <c r="O108" s="42">
        <v>683794</v>
      </c>
      <c r="P108" s="43">
        <v>738319.049766</v>
      </c>
      <c r="Q108" s="5">
        <v>32.97</v>
      </c>
      <c r="R108" s="45">
        <v>27.41</v>
      </c>
      <c r="S108" s="42">
        <v>1172358</v>
      </c>
      <c r="T108" s="46">
        <v>1265840.654562</v>
      </c>
      <c r="U108" s="44">
        <v>56.53</v>
      </c>
      <c r="V108" s="45">
        <v>26.92</v>
      </c>
      <c r="W108" s="42">
        <v>46719</v>
      </c>
      <c r="X108" s="46">
        <v>50444.326341</v>
      </c>
      <c r="Y108" s="44">
        <v>2.25</v>
      </c>
      <c r="Z108" s="45">
        <v>2.25</v>
      </c>
      <c r="AA108" s="42">
        <v>47894</v>
      </c>
      <c r="AB108" s="46">
        <v>50368.5233338282</v>
      </c>
      <c r="AC108" s="47">
        <v>2.25</v>
      </c>
      <c r="AD108" s="42">
        <v>42431.899999999994</v>
      </c>
      <c r="AE108" s="45">
        <v>1.89</v>
      </c>
      <c r="AF108" s="48">
        <v>0</v>
      </c>
      <c r="AG108" s="46">
        <v>0</v>
      </c>
      <c r="AH108" s="45">
        <v>0</v>
      </c>
      <c r="AI108" s="45">
        <v>8.75</v>
      </c>
      <c r="AJ108" s="45">
        <v>15.38</v>
      </c>
      <c r="AK108" s="45">
        <v>1.39</v>
      </c>
      <c r="AL108" s="45">
        <v>0.19</v>
      </c>
      <c r="AM108" s="45">
        <v>0.03746018456500707</v>
      </c>
      <c r="AN108" s="49">
        <v>22392</v>
      </c>
      <c r="AO108" s="44">
        <v>218.62</v>
      </c>
      <c r="AP108" s="44">
        <v>218.46746018456497</v>
      </c>
      <c r="AQ108" s="49">
        <v>9945</v>
      </c>
      <c r="AR108" s="50">
        <v>9945</v>
      </c>
      <c r="AS108" s="51">
        <v>2174175.9</v>
      </c>
      <c r="AT108" s="5">
        <v>212.63607795246517</v>
      </c>
      <c r="AU108" s="5" t="e">
        <v>#N/A</v>
      </c>
      <c r="AV108" s="52">
        <v>212.63607795246517</v>
      </c>
      <c r="AW108" s="5">
        <v>15.95</v>
      </c>
      <c r="AX108" s="5">
        <v>3.059999999999999</v>
      </c>
      <c r="AY108" s="5">
        <v>2.4096233305661148</v>
      </c>
      <c r="AZ108" s="5">
        <v>0.037357553922363215</v>
      </c>
      <c r="BA108" s="5">
        <v>208.13909706797668</v>
      </c>
      <c r="BB108" s="53">
        <v>2069943.320341028</v>
      </c>
      <c r="BC108" s="44">
        <v>218.46746018456503</v>
      </c>
      <c r="BD108" s="44">
        <v>216.21037413675626</v>
      </c>
      <c r="BE108" s="46">
        <v>2150212.170790041</v>
      </c>
      <c r="BF108" s="44">
        <v>218.46746018456497</v>
      </c>
      <c r="BG108" s="54">
        <v>216.2103741367562</v>
      </c>
      <c r="BH108" s="46">
        <v>2150212.1707900404</v>
      </c>
      <c r="BI108" s="46">
        <v>0</v>
      </c>
      <c r="BJ108" s="55"/>
      <c r="BL108" s="56"/>
    </row>
    <row r="109" spans="1:64" ht="15">
      <c r="A109" s="37">
        <v>206361129</v>
      </c>
      <c r="B109" s="38">
        <v>1396744918</v>
      </c>
      <c r="C109" s="39" t="s">
        <v>287</v>
      </c>
      <c r="D109" s="40">
        <v>42005</v>
      </c>
      <c r="E109" s="40">
        <v>42369</v>
      </c>
      <c r="F109" s="41">
        <v>6</v>
      </c>
      <c r="G109" s="42">
        <v>3019930</v>
      </c>
      <c r="H109" s="43">
        <v>3152423.38889</v>
      </c>
      <c r="I109" s="44">
        <v>96.21</v>
      </c>
      <c r="J109" s="45">
        <v>96.21</v>
      </c>
      <c r="K109" s="42">
        <v>609956</v>
      </c>
      <c r="L109" s="43">
        <v>636716.599588</v>
      </c>
      <c r="M109" s="44">
        <v>19.43</v>
      </c>
      <c r="N109" s="45">
        <v>19.43</v>
      </c>
      <c r="O109" s="42">
        <v>815722</v>
      </c>
      <c r="P109" s="43">
        <v>880766.856558</v>
      </c>
      <c r="Q109" s="5">
        <v>26.88</v>
      </c>
      <c r="R109" s="45">
        <v>26.88</v>
      </c>
      <c r="S109" s="42">
        <v>1102494</v>
      </c>
      <c r="T109" s="46">
        <v>1190405.769066</v>
      </c>
      <c r="U109" s="44">
        <v>36.33</v>
      </c>
      <c r="V109" s="45">
        <v>29.6</v>
      </c>
      <c r="W109" s="42">
        <v>70497</v>
      </c>
      <c r="X109" s="46">
        <v>76118.360283</v>
      </c>
      <c r="Y109" s="44">
        <v>2.32</v>
      </c>
      <c r="Z109" s="45">
        <v>2.32</v>
      </c>
      <c r="AA109" s="42">
        <v>32718</v>
      </c>
      <c r="AB109" s="46">
        <v>34408.4300003381</v>
      </c>
      <c r="AC109" s="47">
        <v>1.05</v>
      </c>
      <c r="AD109" s="42">
        <v>58798.49</v>
      </c>
      <c r="AE109" s="45">
        <v>1.79</v>
      </c>
      <c r="AF109" s="48">
        <v>0</v>
      </c>
      <c r="AG109" s="46">
        <v>0</v>
      </c>
      <c r="AH109" s="45">
        <v>0</v>
      </c>
      <c r="AI109" s="45">
        <v>8.07</v>
      </c>
      <c r="AJ109" s="45">
        <v>15.38</v>
      </c>
      <c r="AK109" s="45">
        <v>1.39</v>
      </c>
      <c r="AL109" s="45">
        <v>0.19</v>
      </c>
      <c r="AM109" s="45">
        <v>0.0571525375730728</v>
      </c>
      <c r="AN109" s="49">
        <v>32767</v>
      </c>
      <c r="AO109" s="44">
        <v>202.31</v>
      </c>
      <c r="AP109" s="44">
        <v>202.17715253757302</v>
      </c>
      <c r="AQ109" s="49">
        <v>13812</v>
      </c>
      <c r="AR109" s="50">
        <v>13812</v>
      </c>
      <c r="AS109" s="51">
        <v>2794305.72</v>
      </c>
      <c r="AT109" s="5">
        <v>195.37999770790236</v>
      </c>
      <c r="AU109" s="5" t="e">
        <v>#N/A</v>
      </c>
      <c r="AV109" s="52">
        <v>195.37999770790236</v>
      </c>
      <c r="AW109" s="5">
        <v>15.95</v>
      </c>
      <c r="AX109" s="5">
        <v>3.059999999999999</v>
      </c>
      <c r="AY109" s="5">
        <v>1.1132015453828101</v>
      </c>
      <c r="AZ109" s="5">
        <v>0.05699595527835206</v>
      </c>
      <c r="BA109" s="5">
        <v>192.15980020724118</v>
      </c>
      <c r="BB109" s="53">
        <v>2654111.1604624153</v>
      </c>
      <c r="BC109" s="44">
        <v>202.17715253757308</v>
      </c>
      <c r="BD109" s="44">
        <v>200.08836901899897</v>
      </c>
      <c r="BE109" s="46">
        <v>2763620.552890414</v>
      </c>
      <c r="BF109" s="44">
        <v>202.17715253757302</v>
      </c>
      <c r="BG109" s="54">
        <v>200.08836901899892</v>
      </c>
      <c r="BH109" s="46">
        <v>2763620.552890413</v>
      </c>
      <c r="BI109" s="46">
        <v>0</v>
      </c>
      <c r="BJ109" s="55"/>
      <c r="BL109" s="56"/>
    </row>
    <row r="110" spans="1:64" ht="15">
      <c r="A110" s="37">
        <v>206413502</v>
      </c>
      <c r="B110" s="38">
        <v>1952393076</v>
      </c>
      <c r="C110" s="39" t="s">
        <v>288</v>
      </c>
      <c r="D110" s="40">
        <v>42005</v>
      </c>
      <c r="E110" s="40">
        <v>42369</v>
      </c>
      <c r="F110" s="41">
        <v>7</v>
      </c>
      <c r="G110" s="42">
        <v>4845458</v>
      </c>
      <c r="H110" s="43">
        <v>5058042.778834</v>
      </c>
      <c r="I110" s="44">
        <v>155.65</v>
      </c>
      <c r="J110" s="45">
        <v>155.65</v>
      </c>
      <c r="K110" s="42">
        <v>1312864</v>
      </c>
      <c r="L110" s="43">
        <v>1370463.282272</v>
      </c>
      <c r="M110" s="44">
        <v>42.17</v>
      </c>
      <c r="N110" s="45">
        <v>42.17</v>
      </c>
      <c r="O110" s="42">
        <v>691886</v>
      </c>
      <c r="P110" s="43">
        <v>747056.297754</v>
      </c>
      <c r="Q110" s="5">
        <v>22.99</v>
      </c>
      <c r="R110" s="45">
        <v>22.99</v>
      </c>
      <c r="S110" s="42">
        <v>806677</v>
      </c>
      <c r="T110" s="46">
        <v>871000.617303</v>
      </c>
      <c r="U110" s="44">
        <v>26.8</v>
      </c>
      <c r="V110" s="45">
        <v>26.8</v>
      </c>
      <c r="W110" s="42">
        <v>35262</v>
      </c>
      <c r="X110" s="46">
        <v>38073.756618</v>
      </c>
      <c r="Y110" s="44">
        <v>1.17</v>
      </c>
      <c r="Z110" s="45">
        <v>1.17</v>
      </c>
      <c r="AA110" s="42">
        <v>35073</v>
      </c>
      <c r="AB110" s="46">
        <v>36885.1050003624</v>
      </c>
      <c r="AC110" s="47">
        <v>1.14</v>
      </c>
      <c r="AD110" s="42">
        <v>60010.829999999994</v>
      </c>
      <c r="AE110" s="45">
        <v>1.85</v>
      </c>
      <c r="AF110" s="48">
        <v>0</v>
      </c>
      <c r="AG110" s="46">
        <v>0</v>
      </c>
      <c r="AH110" s="45">
        <v>0</v>
      </c>
      <c r="AI110" s="45">
        <v>9.29</v>
      </c>
      <c r="AJ110" s="45">
        <v>15.38</v>
      </c>
      <c r="AK110" s="45">
        <v>1.39</v>
      </c>
      <c r="AL110" s="45">
        <v>0.19</v>
      </c>
      <c r="AM110" s="45">
        <v>0.3870817834573234</v>
      </c>
      <c r="AN110" s="49">
        <v>32496</v>
      </c>
      <c r="AO110" s="44">
        <v>278.02</v>
      </c>
      <c r="AP110" s="44">
        <v>278.21708178345733</v>
      </c>
      <c r="AQ110" s="49">
        <v>21470</v>
      </c>
      <c r="AR110" s="50">
        <v>21470</v>
      </c>
      <c r="AS110" s="51">
        <v>5969089.399999999</v>
      </c>
      <c r="AT110" s="5">
        <v>261.88736436480264</v>
      </c>
      <c r="AU110" s="5" t="e">
        <v>#N/A</v>
      </c>
      <c r="AV110" s="52">
        <v>261.88736436480264</v>
      </c>
      <c r="AW110" s="5">
        <v>15.95</v>
      </c>
      <c r="AX110" s="5">
        <v>3.059999999999999</v>
      </c>
      <c r="AY110" s="5">
        <v>1.3996669716842052</v>
      </c>
      <c r="AZ110" s="5">
        <v>0.38602128542045405</v>
      </c>
      <c r="BA110" s="5">
        <v>258.051676107698</v>
      </c>
      <c r="BB110" s="53">
        <v>5540369.4860322755</v>
      </c>
      <c r="BC110" s="44">
        <v>278.21708178345733</v>
      </c>
      <c r="BD110" s="44">
        <v>275.342695396464</v>
      </c>
      <c r="BE110" s="46">
        <v>5911607.670162083</v>
      </c>
      <c r="BF110" s="44">
        <v>278.21708178345733</v>
      </c>
      <c r="BG110" s="54">
        <v>275.342695396464</v>
      </c>
      <c r="BH110" s="46">
        <v>5911607.670162083</v>
      </c>
      <c r="BI110" s="46">
        <v>0</v>
      </c>
      <c r="BJ110" s="55"/>
      <c r="BL110" s="56"/>
    </row>
    <row r="111" spans="1:64" ht="15">
      <c r="A111" s="37">
        <v>206150688</v>
      </c>
      <c r="B111" s="38">
        <v>1972969129</v>
      </c>
      <c r="C111" s="39" t="s">
        <v>289</v>
      </c>
      <c r="D111" s="40">
        <v>42005</v>
      </c>
      <c r="E111" s="40">
        <v>42369</v>
      </c>
      <c r="F111" s="41">
        <v>1</v>
      </c>
      <c r="G111" s="42">
        <v>1473019</v>
      </c>
      <c r="H111" s="43">
        <v>1537644.7625870002</v>
      </c>
      <c r="I111" s="44">
        <v>84.29</v>
      </c>
      <c r="J111" s="45">
        <v>84.29</v>
      </c>
      <c r="K111" s="42">
        <v>543008</v>
      </c>
      <c r="L111" s="43">
        <v>566831.389984</v>
      </c>
      <c r="M111" s="44">
        <v>31.07</v>
      </c>
      <c r="N111" s="45">
        <v>31.07</v>
      </c>
      <c r="O111" s="42">
        <v>382691</v>
      </c>
      <c r="P111" s="43">
        <v>413206.397649</v>
      </c>
      <c r="Q111" s="5">
        <v>22.65</v>
      </c>
      <c r="R111" s="45">
        <v>22.65</v>
      </c>
      <c r="S111" s="42">
        <v>472571</v>
      </c>
      <c r="T111" s="46">
        <v>510253.338969</v>
      </c>
      <c r="U111" s="44">
        <v>27.97</v>
      </c>
      <c r="V111" s="45">
        <v>23.76</v>
      </c>
      <c r="W111" s="42">
        <v>36148</v>
      </c>
      <c r="X111" s="46">
        <v>39030.405372</v>
      </c>
      <c r="Y111" s="44">
        <v>2.14</v>
      </c>
      <c r="Z111" s="45">
        <v>2.14</v>
      </c>
      <c r="AA111" s="42">
        <v>13132</v>
      </c>
      <c r="AB111" s="46">
        <v>13810.4866668024</v>
      </c>
      <c r="AC111" s="47">
        <v>0.76</v>
      </c>
      <c r="AD111" s="42">
        <v>32127.01</v>
      </c>
      <c r="AE111" s="45">
        <v>1.76</v>
      </c>
      <c r="AF111" s="48">
        <v>0</v>
      </c>
      <c r="AG111" s="46">
        <v>0</v>
      </c>
      <c r="AH111" s="45">
        <v>0</v>
      </c>
      <c r="AI111" s="45">
        <v>8</v>
      </c>
      <c r="AJ111" s="45">
        <v>15.38</v>
      </c>
      <c r="AK111" s="45">
        <v>1.39</v>
      </c>
      <c r="AL111" s="45">
        <v>0.19</v>
      </c>
      <c r="AM111" s="45">
        <v>0</v>
      </c>
      <c r="AN111" s="49">
        <v>18242</v>
      </c>
      <c r="AO111" s="44">
        <v>191.39</v>
      </c>
      <c r="AP111" s="44">
        <v>191.19999999999996</v>
      </c>
      <c r="AQ111" s="49">
        <v>16504</v>
      </c>
      <c r="AR111" s="50">
        <v>16504</v>
      </c>
      <c r="AS111" s="51">
        <v>3158700.5599999996</v>
      </c>
      <c r="AT111" s="5">
        <v>188.26134329446674</v>
      </c>
      <c r="AU111" s="5" t="e">
        <v>#N/A</v>
      </c>
      <c r="AV111" s="52">
        <v>188.26134329446674</v>
      </c>
      <c r="AW111" s="5">
        <v>15.95</v>
      </c>
      <c r="AX111" s="5">
        <v>3.059999999999999</v>
      </c>
      <c r="AY111" s="5">
        <v>0</v>
      </c>
      <c r="AZ111" s="5">
        <v>0</v>
      </c>
      <c r="BA111" s="5">
        <v>186.21134329446673</v>
      </c>
      <c r="BB111" s="53">
        <v>3073232.009731879</v>
      </c>
      <c r="BC111" s="44">
        <v>191.2</v>
      </c>
      <c r="BD111" s="44">
        <v>189.22462640442447</v>
      </c>
      <c r="BE111" s="46">
        <v>3122963.2341786213</v>
      </c>
      <c r="BF111" s="44">
        <v>191.19999999999996</v>
      </c>
      <c r="BG111" s="54">
        <v>189.22462640442444</v>
      </c>
      <c r="BH111" s="46">
        <v>3122963.234178621</v>
      </c>
      <c r="BI111" s="46">
        <v>0</v>
      </c>
      <c r="BJ111" s="55"/>
      <c r="BL111" s="56"/>
    </row>
    <row r="112" spans="1:64" ht="15">
      <c r="A112" s="37">
        <v>206301171</v>
      </c>
      <c r="B112" s="38">
        <v>1497742167</v>
      </c>
      <c r="C112" s="39" t="s">
        <v>290</v>
      </c>
      <c r="D112" s="40">
        <v>42005</v>
      </c>
      <c r="E112" s="40">
        <v>42369</v>
      </c>
      <c r="F112" s="41">
        <v>6</v>
      </c>
      <c r="G112" s="42">
        <v>3765990</v>
      </c>
      <c r="H112" s="43">
        <v>3931215.2792700003</v>
      </c>
      <c r="I112" s="44">
        <v>111.78</v>
      </c>
      <c r="J112" s="45">
        <v>111.78</v>
      </c>
      <c r="K112" s="42">
        <v>1084475</v>
      </c>
      <c r="L112" s="43">
        <v>1132054.171675</v>
      </c>
      <c r="M112" s="44">
        <v>32.19</v>
      </c>
      <c r="N112" s="45">
        <v>32.19</v>
      </c>
      <c r="O112" s="42">
        <v>992408</v>
      </c>
      <c r="P112" s="43">
        <v>1071541.621512</v>
      </c>
      <c r="Q112" s="5">
        <v>30.47</v>
      </c>
      <c r="R112" s="45">
        <v>29.22</v>
      </c>
      <c r="S112" s="42">
        <v>649517</v>
      </c>
      <c r="T112" s="46">
        <v>701308.836063</v>
      </c>
      <c r="U112" s="44">
        <v>19.94</v>
      </c>
      <c r="V112" s="45">
        <v>19.94</v>
      </c>
      <c r="W112" s="42">
        <v>49497</v>
      </c>
      <c r="X112" s="46">
        <v>53443.841283</v>
      </c>
      <c r="Y112" s="44">
        <v>1.52</v>
      </c>
      <c r="Z112" s="45">
        <v>1.52</v>
      </c>
      <c r="AA112" s="42">
        <v>36430</v>
      </c>
      <c r="AB112" s="46">
        <v>38312.2166670431</v>
      </c>
      <c r="AC112" s="47">
        <v>1.09</v>
      </c>
      <c r="AD112" s="42">
        <v>86682.31</v>
      </c>
      <c r="AE112" s="45">
        <v>1.76</v>
      </c>
      <c r="AF112" s="48">
        <v>0</v>
      </c>
      <c r="AG112" s="46">
        <v>0</v>
      </c>
      <c r="AH112" s="45">
        <v>0</v>
      </c>
      <c r="AI112" s="45">
        <v>8.12</v>
      </c>
      <c r="AJ112" s="45">
        <v>15.38</v>
      </c>
      <c r="AK112" s="45">
        <v>1.39</v>
      </c>
      <c r="AL112" s="45">
        <v>0.19</v>
      </c>
      <c r="AM112" s="45">
        <v>0</v>
      </c>
      <c r="AN112" s="49">
        <v>35168</v>
      </c>
      <c r="AO112" s="44">
        <v>222.58</v>
      </c>
      <c r="AP112" s="44">
        <v>222.39</v>
      </c>
      <c r="AQ112" s="49">
        <v>23137</v>
      </c>
      <c r="AR112" s="50">
        <v>23137</v>
      </c>
      <c r="AS112" s="51">
        <v>5149833.46</v>
      </c>
      <c r="AT112" s="5">
        <v>219.6481758240735</v>
      </c>
      <c r="AU112" s="5" t="e">
        <v>#N/A</v>
      </c>
      <c r="AV112" s="52">
        <v>219.6481758240735</v>
      </c>
      <c r="AW112" s="5">
        <v>15.95</v>
      </c>
      <c r="AX112" s="5">
        <v>3.059999999999999</v>
      </c>
      <c r="AY112" s="5">
        <v>0</v>
      </c>
      <c r="AZ112" s="5">
        <v>0</v>
      </c>
      <c r="BA112" s="5">
        <v>217.59817582407348</v>
      </c>
      <c r="BB112" s="53">
        <v>5034568.994041588</v>
      </c>
      <c r="BC112" s="44">
        <v>222.39000000000001</v>
      </c>
      <c r="BD112" s="44">
        <v>220.09238842092032</v>
      </c>
      <c r="BE112" s="46">
        <v>5092277.590894833</v>
      </c>
      <c r="BF112" s="44">
        <v>222.39</v>
      </c>
      <c r="BG112" s="54">
        <v>220.0923884209203</v>
      </c>
      <c r="BH112" s="46">
        <v>5092277.590894832</v>
      </c>
      <c r="BI112" s="46">
        <v>0</v>
      </c>
      <c r="BJ112" s="55"/>
      <c r="BL112" s="56"/>
    </row>
    <row r="113" spans="1:64" ht="15">
      <c r="A113" s="37">
        <v>206190111</v>
      </c>
      <c r="B113" s="38">
        <v>1780680967</v>
      </c>
      <c r="C113" s="39" t="s">
        <v>291</v>
      </c>
      <c r="D113" s="40">
        <v>42005</v>
      </c>
      <c r="E113" s="40">
        <v>42369</v>
      </c>
      <c r="F113" s="41">
        <v>5</v>
      </c>
      <c r="G113" s="42">
        <v>2850796</v>
      </c>
      <c r="H113" s="43">
        <v>2975868.972908</v>
      </c>
      <c r="I113" s="44">
        <v>96.52</v>
      </c>
      <c r="J113" s="45">
        <v>96.52</v>
      </c>
      <c r="K113" s="42">
        <v>617605</v>
      </c>
      <c r="L113" s="43">
        <v>644701.184165</v>
      </c>
      <c r="M113" s="44">
        <v>20.91</v>
      </c>
      <c r="N113" s="45">
        <v>20.91</v>
      </c>
      <c r="O113" s="42">
        <v>774448</v>
      </c>
      <c r="P113" s="43">
        <v>836201.709072</v>
      </c>
      <c r="Q113" s="5">
        <v>27.12</v>
      </c>
      <c r="R113" s="45">
        <v>27.12</v>
      </c>
      <c r="S113" s="42">
        <v>1289046</v>
      </c>
      <c r="T113" s="46">
        <v>1391833.238994</v>
      </c>
      <c r="U113" s="44">
        <v>45.14</v>
      </c>
      <c r="V113" s="45">
        <v>26.92</v>
      </c>
      <c r="W113" s="42">
        <v>104158</v>
      </c>
      <c r="X113" s="46">
        <v>112463.454762</v>
      </c>
      <c r="Y113" s="44">
        <v>3.65</v>
      </c>
      <c r="Z113" s="45">
        <v>3.65</v>
      </c>
      <c r="AA113" s="42">
        <v>36597</v>
      </c>
      <c r="AB113" s="46">
        <v>38487.8450003782</v>
      </c>
      <c r="AC113" s="47">
        <v>1.25</v>
      </c>
      <c r="AD113" s="42">
        <v>60010.829999999994</v>
      </c>
      <c r="AE113" s="45">
        <v>1.95</v>
      </c>
      <c r="AF113" s="48">
        <v>0</v>
      </c>
      <c r="AG113" s="46">
        <v>0</v>
      </c>
      <c r="AH113" s="45">
        <v>0</v>
      </c>
      <c r="AI113" s="45">
        <v>8.75</v>
      </c>
      <c r="AJ113" s="45">
        <v>15.38</v>
      </c>
      <c r="AK113" s="45">
        <v>1.39</v>
      </c>
      <c r="AL113" s="45">
        <v>0.19</v>
      </c>
      <c r="AM113" s="45">
        <v>0.16681154839049578</v>
      </c>
      <c r="AN113" s="49">
        <v>30832</v>
      </c>
      <c r="AO113" s="44">
        <v>204.03</v>
      </c>
      <c r="AP113" s="44">
        <v>204.00681154839043</v>
      </c>
      <c r="AQ113" s="49">
        <v>20194</v>
      </c>
      <c r="AR113" s="50">
        <v>20194</v>
      </c>
      <c r="AS113" s="51">
        <v>4120181.82</v>
      </c>
      <c r="AT113" s="5">
        <v>194.86543597290063</v>
      </c>
      <c r="AU113" s="5" t="e">
        <v>#N/A</v>
      </c>
      <c r="AV113" s="52">
        <v>194.86543597290063</v>
      </c>
      <c r="AW113" s="5">
        <v>15.95</v>
      </c>
      <c r="AX113" s="5">
        <v>3.059999999999999</v>
      </c>
      <c r="AY113" s="5">
        <v>0.3362783526706387</v>
      </c>
      <c r="AZ113" s="5">
        <v>0.1663545304496999</v>
      </c>
      <c r="BA113" s="5">
        <v>192.3128030897803</v>
      </c>
      <c r="BB113" s="53">
        <v>3883564.745595023</v>
      </c>
      <c r="BC113" s="44">
        <v>204.0068115483905</v>
      </c>
      <c r="BD113" s="44">
        <v>201.89912499582647</v>
      </c>
      <c r="BE113" s="46">
        <v>4077150.9301657197</v>
      </c>
      <c r="BF113" s="44">
        <v>204.00681154839043</v>
      </c>
      <c r="BG113" s="54">
        <v>201.8991249958264</v>
      </c>
      <c r="BH113" s="46">
        <v>4077150.930165719</v>
      </c>
      <c r="BI113" s="46">
        <v>0</v>
      </c>
      <c r="BJ113" s="55"/>
      <c r="BL113" s="56"/>
    </row>
    <row r="114" spans="1:64" ht="15">
      <c r="A114" s="37">
        <v>206301130</v>
      </c>
      <c r="B114" s="38">
        <v>1740275486</v>
      </c>
      <c r="C114" s="39" t="s">
        <v>292</v>
      </c>
      <c r="D114" s="40">
        <v>42005</v>
      </c>
      <c r="E114" s="40">
        <v>42369</v>
      </c>
      <c r="F114" s="41">
        <v>6</v>
      </c>
      <c r="G114" s="42">
        <v>2681011</v>
      </c>
      <c r="H114" s="43">
        <v>2798634.9956030003</v>
      </c>
      <c r="I114" s="44">
        <v>96.16</v>
      </c>
      <c r="J114" s="45">
        <v>96.16</v>
      </c>
      <c r="K114" s="42">
        <v>693220</v>
      </c>
      <c r="L114" s="43">
        <v>723633.64106</v>
      </c>
      <c r="M114" s="44">
        <v>24.86</v>
      </c>
      <c r="N114" s="45">
        <v>24.86</v>
      </c>
      <c r="O114" s="42">
        <v>581180</v>
      </c>
      <c r="P114" s="43">
        <v>627522.71202</v>
      </c>
      <c r="Q114" s="5">
        <v>21.56</v>
      </c>
      <c r="R114" s="45">
        <v>21.56</v>
      </c>
      <c r="S114" s="42">
        <v>777351</v>
      </c>
      <c r="T114" s="46">
        <v>839336.191389</v>
      </c>
      <c r="U114" s="44">
        <v>28.84</v>
      </c>
      <c r="V114" s="45">
        <v>28.84</v>
      </c>
      <c r="W114" s="42">
        <v>123923</v>
      </c>
      <c r="X114" s="46">
        <v>133804.496097</v>
      </c>
      <c r="Y114" s="44">
        <v>4.6</v>
      </c>
      <c r="Z114" s="45">
        <v>4.25</v>
      </c>
      <c r="AA114" s="42">
        <v>45904</v>
      </c>
      <c r="AB114" s="46">
        <v>48275.706667141</v>
      </c>
      <c r="AC114" s="47">
        <v>1.66</v>
      </c>
      <c r="AD114" s="42">
        <v>60010.829999999994</v>
      </c>
      <c r="AE114" s="45">
        <v>2.06</v>
      </c>
      <c r="AF114" s="48">
        <v>0</v>
      </c>
      <c r="AG114" s="46">
        <v>0</v>
      </c>
      <c r="AH114" s="45">
        <v>0</v>
      </c>
      <c r="AI114" s="45">
        <v>8.6</v>
      </c>
      <c r="AJ114" s="45">
        <v>15.38</v>
      </c>
      <c r="AK114" s="45">
        <v>1.39</v>
      </c>
      <c r="AL114" s="45">
        <v>0.19</v>
      </c>
      <c r="AM114" s="45">
        <v>0</v>
      </c>
      <c r="AN114" s="49">
        <v>29103</v>
      </c>
      <c r="AO114" s="44">
        <v>205.3</v>
      </c>
      <c r="AP114" s="44">
        <v>204.75999999999996</v>
      </c>
      <c r="AQ114" s="49">
        <v>22534</v>
      </c>
      <c r="AR114" s="50">
        <v>22534</v>
      </c>
      <c r="AS114" s="51">
        <v>4626230.2</v>
      </c>
      <c r="AT114" s="5">
        <v>202.87605467188894</v>
      </c>
      <c r="AU114" s="5" t="e">
        <v>#N/A</v>
      </c>
      <c r="AV114" s="52">
        <v>202.87605467188894</v>
      </c>
      <c r="AW114" s="5">
        <v>15.95</v>
      </c>
      <c r="AX114" s="5">
        <v>3.059999999999999</v>
      </c>
      <c r="AY114" s="5">
        <v>0</v>
      </c>
      <c r="AZ114" s="5">
        <v>0</v>
      </c>
      <c r="BA114" s="5">
        <v>200.82605467188893</v>
      </c>
      <c r="BB114" s="53">
        <v>4525414.315976345</v>
      </c>
      <c r="BC114" s="44">
        <v>205.11</v>
      </c>
      <c r="BD114" s="44">
        <v>202.99091590905599</v>
      </c>
      <c r="BE114" s="46">
        <v>4574197.299094668</v>
      </c>
      <c r="BF114" s="44">
        <v>204.75999999999996</v>
      </c>
      <c r="BG114" s="54">
        <v>202.64453191720685</v>
      </c>
      <c r="BH114" s="46">
        <v>4566391.8822223395</v>
      </c>
      <c r="BI114" s="46">
        <v>7805.416872328147</v>
      </c>
      <c r="BJ114" s="55"/>
      <c r="BL114" s="56"/>
    </row>
    <row r="115" spans="1:64" ht="15">
      <c r="A115" s="37">
        <v>206420901</v>
      </c>
      <c r="B115" s="38">
        <v>1205977311</v>
      </c>
      <c r="C115" s="39" t="s">
        <v>292</v>
      </c>
      <c r="D115" s="40">
        <v>42005</v>
      </c>
      <c r="E115" s="40">
        <v>42369</v>
      </c>
      <c r="F115" s="41">
        <v>7</v>
      </c>
      <c r="G115" s="42">
        <v>5604520</v>
      </c>
      <c r="H115" s="43">
        <v>5850407.10596</v>
      </c>
      <c r="I115" s="44">
        <v>130.21</v>
      </c>
      <c r="J115" s="45">
        <v>130.21</v>
      </c>
      <c r="K115" s="42">
        <v>1317205</v>
      </c>
      <c r="L115" s="43">
        <v>1374994.734965</v>
      </c>
      <c r="M115" s="44">
        <v>30.6</v>
      </c>
      <c r="N115" s="45">
        <v>30.6</v>
      </c>
      <c r="O115" s="42">
        <v>883552</v>
      </c>
      <c r="P115" s="43">
        <v>954005.552928</v>
      </c>
      <c r="Q115" s="5">
        <v>21.23</v>
      </c>
      <c r="R115" s="45">
        <v>21.23</v>
      </c>
      <c r="S115" s="42">
        <v>1502429</v>
      </c>
      <c r="T115" s="46">
        <v>1622231.186031</v>
      </c>
      <c r="U115" s="44">
        <v>36.1</v>
      </c>
      <c r="V115" s="45">
        <v>32.99</v>
      </c>
      <c r="W115" s="42">
        <v>0</v>
      </c>
      <c r="X115" s="46">
        <v>0</v>
      </c>
      <c r="Y115" s="44">
        <v>0</v>
      </c>
      <c r="Z115" s="45">
        <v>0</v>
      </c>
      <c r="AA115" s="42">
        <v>49479</v>
      </c>
      <c r="AB115" s="46">
        <v>52035.4150005113</v>
      </c>
      <c r="AC115" s="47">
        <v>1.16</v>
      </c>
      <c r="AD115" s="42">
        <v>90925.5</v>
      </c>
      <c r="AE115" s="45">
        <v>2.02</v>
      </c>
      <c r="AF115" s="48">
        <v>0</v>
      </c>
      <c r="AG115" s="46">
        <v>0</v>
      </c>
      <c r="AH115" s="45">
        <v>0</v>
      </c>
      <c r="AI115" s="45">
        <v>8.51</v>
      </c>
      <c r="AJ115" s="45">
        <v>15.38</v>
      </c>
      <c r="AK115" s="45">
        <v>1.39</v>
      </c>
      <c r="AL115" s="45">
        <v>0.19</v>
      </c>
      <c r="AM115" s="45">
        <v>0.08128114867830497</v>
      </c>
      <c r="AN115" s="49">
        <v>44932</v>
      </c>
      <c r="AO115" s="44">
        <v>243.68</v>
      </c>
      <c r="AP115" s="44">
        <v>243.57128114867828</v>
      </c>
      <c r="AQ115" s="49">
        <v>34420</v>
      </c>
      <c r="AR115" s="50">
        <v>34420</v>
      </c>
      <c r="AS115" s="51">
        <v>8387465.600000001</v>
      </c>
      <c r="AT115" s="5">
        <v>233.07394993838113</v>
      </c>
      <c r="AU115" s="5" t="e">
        <v>#N/A</v>
      </c>
      <c r="AV115" s="52">
        <v>233.07394993838113</v>
      </c>
      <c r="AW115" s="5">
        <v>15.95</v>
      </c>
      <c r="AX115" s="5">
        <v>3.059999999999999</v>
      </c>
      <c r="AY115" s="5">
        <v>0.0441243294901042</v>
      </c>
      <c r="AZ115" s="5">
        <v>0</v>
      </c>
      <c r="BA115" s="5">
        <v>230.97982560889102</v>
      </c>
      <c r="BB115" s="53">
        <v>7950325.597458029</v>
      </c>
      <c r="BC115" s="44">
        <v>243.5712811486783</v>
      </c>
      <c r="BD115" s="44">
        <v>241.05483618308415</v>
      </c>
      <c r="BE115" s="46">
        <v>8297107.461421756</v>
      </c>
      <c r="BF115" s="44">
        <v>243.57128114867828</v>
      </c>
      <c r="BG115" s="54">
        <v>241.05483618308412</v>
      </c>
      <c r="BH115" s="46">
        <v>8297107.461421755</v>
      </c>
      <c r="BI115" s="46">
        <v>0</v>
      </c>
      <c r="BJ115" s="55"/>
      <c r="BL115" s="56"/>
    </row>
    <row r="116" spans="1:64" ht="15">
      <c r="A116" s="37">
        <v>206190083</v>
      </c>
      <c r="B116" s="38">
        <v>1518036060</v>
      </c>
      <c r="C116" s="39" t="s">
        <v>293</v>
      </c>
      <c r="D116" s="40">
        <v>42005</v>
      </c>
      <c r="E116" s="40">
        <v>42369</v>
      </c>
      <c r="F116" s="41">
        <v>5</v>
      </c>
      <c r="G116" s="42">
        <v>5992972</v>
      </c>
      <c r="H116" s="43">
        <v>6255901.660556001</v>
      </c>
      <c r="I116" s="44">
        <v>97.71</v>
      </c>
      <c r="J116" s="45">
        <v>97.71</v>
      </c>
      <c r="K116" s="42">
        <v>1705332</v>
      </c>
      <c r="L116" s="43">
        <v>1780150.030836</v>
      </c>
      <c r="M116" s="44">
        <v>27.8</v>
      </c>
      <c r="N116" s="45">
        <v>27.8</v>
      </c>
      <c r="O116" s="42">
        <v>1526253</v>
      </c>
      <c r="P116" s="43">
        <v>1647954.887967</v>
      </c>
      <c r="Q116" s="5">
        <v>25.74</v>
      </c>
      <c r="R116" s="45">
        <v>25.74</v>
      </c>
      <c r="S116" s="42">
        <v>1302086</v>
      </c>
      <c r="T116" s="46">
        <v>1405913.035554</v>
      </c>
      <c r="U116" s="44">
        <v>21.96</v>
      </c>
      <c r="V116" s="45">
        <v>21.96</v>
      </c>
      <c r="W116" s="42">
        <v>162741</v>
      </c>
      <c r="X116" s="46">
        <v>175717.804599</v>
      </c>
      <c r="Y116" s="44">
        <v>2.74</v>
      </c>
      <c r="Z116" s="45">
        <v>2.74</v>
      </c>
      <c r="AA116" s="42">
        <v>80727</v>
      </c>
      <c r="AB116" s="46">
        <v>84897.8950008342</v>
      </c>
      <c r="AC116" s="47">
        <v>1.33</v>
      </c>
      <c r="AD116" s="42">
        <v>113959.95999999999</v>
      </c>
      <c r="AE116" s="45">
        <v>1.78</v>
      </c>
      <c r="AF116" s="48">
        <v>0</v>
      </c>
      <c r="AG116" s="46">
        <v>0</v>
      </c>
      <c r="AH116" s="45">
        <v>0</v>
      </c>
      <c r="AI116" s="45">
        <v>8.27</v>
      </c>
      <c r="AJ116" s="45">
        <v>15.38</v>
      </c>
      <c r="AK116" s="45">
        <v>1.39</v>
      </c>
      <c r="AL116" s="45">
        <v>0.19</v>
      </c>
      <c r="AM116" s="45">
        <v>0</v>
      </c>
      <c r="AN116" s="49">
        <v>64027</v>
      </c>
      <c r="AO116" s="44">
        <v>204.29</v>
      </c>
      <c r="AP116" s="44">
        <v>204.10000000000002</v>
      </c>
      <c r="AQ116" s="49">
        <v>31829</v>
      </c>
      <c r="AR116" s="50">
        <v>31829</v>
      </c>
      <c r="AS116" s="51">
        <v>6502346.41</v>
      </c>
      <c r="AT116" s="5">
        <v>194.45519716394574</v>
      </c>
      <c r="AU116" s="5" t="e">
        <v>#N/A</v>
      </c>
      <c r="AV116" s="52">
        <v>194.45519716394574</v>
      </c>
      <c r="AW116" s="5">
        <v>15.95</v>
      </c>
      <c r="AX116" s="5">
        <v>3.059999999999999</v>
      </c>
      <c r="AY116" s="5">
        <v>0</v>
      </c>
      <c r="AZ116" s="5">
        <v>0</v>
      </c>
      <c r="BA116" s="5">
        <v>192.40519716394573</v>
      </c>
      <c r="BB116" s="53">
        <v>6124065.020531229</v>
      </c>
      <c r="BC116" s="44">
        <v>204.1</v>
      </c>
      <c r="BD116" s="44">
        <v>201.9913506754343</v>
      </c>
      <c r="BE116" s="46">
        <v>6429182.700648398</v>
      </c>
      <c r="BF116" s="44">
        <v>204.10000000000002</v>
      </c>
      <c r="BG116" s="54">
        <v>201.99135067543432</v>
      </c>
      <c r="BH116" s="46">
        <v>6429182.700648399</v>
      </c>
      <c r="BI116" s="46">
        <v>0</v>
      </c>
      <c r="BJ116" s="55"/>
      <c r="BL116" s="56"/>
    </row>
    <row r="117" spans="1:64" ht="15">
      <c r="A117" s="37">
        <v>206190118</v>
      </c>
      <c r="B117" s="38">
        <v>1407934946</v>
      </c>
      <c r="C117" s="39" t="s">
        <v>294</v>
      </c>
      <c r="D117" s="40">
        <v>41821</v>
      </c>
      <c r="E117" s="40">
        <v>42185</v>
      </c>
      <c r="F117" s="41">
        <v>5</v>
      </c>
      <c r="G117" s="42">
        <v>3286277</v>
      </c>
      <c r="H117" s="43">
        <v>3459716.841229</v>
      </c>
      <c r="I117" s="44">
        <v>78.41</v>
      </c>
      <c r="J117" s="45">
        <v>78.41</v>
      </c>
      <c r="K117" s="42">
        <v>827306</v>
      </c>
      <c r="L117" s="43">
        <v>870968.7287620001</v>
      </c>
      <c r="M117" s="44">
        <v>19.74</v>
      </c>
      <c r="N117" s="45">
        <v>19.74</v>
      </c>
      <c r="O117" s="42">
        <v>732183</v>
      </c>
      <c r="P117" s="43">
        <v>807676.192581</v>
      </c>
      <c r="Q117" s="5">
        <v>18.31</v>
      </c>
      <c r="R117" s="45">
        <v>18.31</v>
      </c>
      <c r="S117" s="42">
        <v>726767</v>
      </c>
      <c r="T117" s="46">
        <v>801701.7650690001</v>
      </c>
      <c r="U117" s="44">
        <v>18.17</v>
      </c>
      <c r="V117" s="45">
        <v>18.17</v>
      </c>
      <c r="W117" s="42">
        <v>102968</v>
      </c>
      <c r="X117" s="46">
        <v>113584.72157600001</v>
      </c>
      <c r="Y117" s="44">
        <v>2.57</v>
      </c>
      <c r="Z117" s="45">
        <v>2.57</v>
      </c>
      <c r="AA117" s="42">
        <v>28340</v>
      </c>
      <c r="AB117" s="46">
        <v>30087.6333336829</v>
      </c>
      <c r="AC117" s="47">
        <v>0.68</v>
      </c>
      <c r="AD117" s="42">
        <v>75165.08</v>
      </c>
      <c r="AE117" s="45">
        <v>1.7</v>
      </c>
      <c r="AF117" s="48">
        <v>0</v>
      </c>
      <c r="AG117" s="46">
        <v>0</v>
      </c>
      <c r="AH117" s="45">
        <v>0</v>
      </c>
      <c r="AI117" s="45">
        <v>8</v>
      </c>
      <c r="AJ117" s="45">
        <v>15.38</v>
      </c>
      <c r="AK117" s="45">
        <v>1.39</v>
      </c>
      <c r="AL117" s="45">
        <v>0.19</v>
      </c>
      <c r="AM117" s="45">
        <v>0</v>
      </c>
      <c r="AN117" s="49">
        <v>44122</v>
      </c>
      <c r="AO117" s="44">
        <v>164.54</v>
      </c>
      <c r="AP117" s="44">
        <v>164.34999999999997</v>
      </c>
      <c r="AQ117" s="49">
        <v>31860</v>
      </c>
      <c r="AR117" s="50">
        <v>31860</v>
      </c>
      <c r="AS117" s="51">
        <v>5242244.399999999</v>
      </c>
      <c r="AT117" s="5">
        <v>166.43869603362214</v>
      </c>
      <c r="AU117" s="5" t="e">
        <v>#N/A</v>
      </c>
      <c r="AV117" s="52">
        <v>166.43869603362214</v>
      </c>
      <c r="AW117" s="5">
        <v>15.95</v>
      </c>
      <c r="AX117" s="5">
        <v>3.059999999999999</v>
      </c>
      <c r="AY117" s="5">
        <v>0</v>
      </c>
      <c r="AZ117" s="5">
        <v>0</v>
      </c>
      <c r="BA117" s="5">
        <v>164.38869603362213</v>
      </c>
      <c r="BB117" s="53">
        <v>5237423.855631201</v>
      </c>
      <c r="BC117" s="44">
        <v>164.35</v>
      </c>
      <c r="BD117" s="44">
        <v>162.65202588685753</v>
      </c>
      <c r="BE117" s="46">
        <v>5182093.544755281</v>
      </c>
      <c r="BF117" s="44">
        <v>164.34999999999997</v>
      </c>
      <c r="BG117" s="54">
        <v>162.6520258868575</v>
      </c>
      <c r="BH117" s="46">
        <v>5182093.54475528</v>
      </c>
      <c r="BI117" s="46">
        <v>0</v>
      </c>
      <c r="BJ117" s="55"/>
      <c r="BL117" s="56"/>
    </row>
    <row r="118" spans="1:64" ht="15">
      <c r="A118" s="37">
        <v>206100689</v>
      </c>
      <c r="B118" s="38">
        <v>1205903176</v>
      </c>
      <c r="C118" s="39" t="s">
        <v>295</v>
      </c>
      <c r="D118" s="40">
        <v>41791</v>
      </c>
      <c r="E118" s="40">
        <v>42155</v>
      </c>
      <c r="F118" s="41">
        <v>6</v>
      </c>
      <c r="G118" s="42">
        <v>4474662</v>
      </c>
      <c r="H118" s="43">
        <v>4717524.28005</v>
      </c>
      <c r="I118" s="44">
        <v>112.21</v>
      </c>
      <c r="J118" s="45">
        <v>112.21</v>
      </c>
      <c r="K118" s="42">
        <v>1075734</v>
      </c>
      <c r="L118" s="43">
        <v>1134119.46285</v>
      </c>
      <c r="M118" s="44">
        <v>26.98</v>
      </c>
      <c r="N118" s="45">
        <v>26.98</v>
      </c>
      <c r="O118" s="42">
        <v>689106</v>
      </c>
      <c r="P118" s="43">
        <v>762340.051044</v>
      </c>
      <c r="Q118" s="5">
        <v>18.13</v>
      </c>
      <c r="R118" s="45">
        <v>18.13</v>
      </c>
      <c r="S118" s="42">
        <v>617382</v>
      </c>
      <c r="T118" s="46">
        <v>682993.654668</v>
      </c>
      <c r="U118" s="44">
        <v>16.25</v>
      </c>
      <c r="V118" s="45">
        <v>16.25</v>
      </c>
      <c r="W118" s="42">
        <v>3923</v>
      </c>
      <c r="X118" s="46">
        <v>4339.912902</v>
      </c>
      <c r="Y118" s="44">
        <v>0.1</v>
      </c>
      <c r="Z118" s="45">
        <v>0.1</v>
      </c>
      <c r="AA118" s="42">
        <v>2513</v>
      </c>
      <c r="AB118" s="46">
        <v>2672.1566666985</v>
      </c>
      <c r="AC118" s="47">
        <v>0.06</v>
      </c>
      <c r="AD118" s="42">
        <v>72740.4</v>
      </c>
      <c r="AE118" s="45">
        <v>1.73</v>
      </c>
      <c r="AF118" s="48">
        <v>0</v>
      </c>
      <c r="AG118" s="46">
        <v>0</v>
      </c>
      <c r="AH118" s="45">
        <v>0</v>
      </c>
      <c r="AI118" s="45">
        <v>7.98</v>
      </c>
      <c r="AJ118" s="45">
        <v>15.38</v>
      </c>
      <c r="AK118" s="45">
        <v>1.39</v>
      </c>
      <c r="AL118" s="45">
        <v>0.19</v>
      </c>
      <c r="AM118" s="45">
        <v>0</v>
      </c>
      <c r="AN118" s="49">
        <v>42043</v>
      </c>
      <c r="AO118" s="44">
        <v>200.4</v>
      </c>
      <c r="AP118" s="44">
        <v>200.20999999999995</v>
      </c>
      <c r="AQ118" s="49">
        <v>29832</v>
      </c>
      <c r="AR118" s="50">
        <v>29832</v>
      </c>
      <c r="AS118" s="51">
        <v>5978332.8</v>
      </c>
      <c r="AT118" s="5">
        <v>191.71121053798075</v>
      </c>
      <c r="AU118" s="5" t="e">
        <v>#N/A</v>
      </c>
      <c r="AV118" s="52">
        <v>191.71121053798075</v>
      </c>
      <c r="AW118" s="5">
        <v>15.95</v>
      </c>
      <c r="AX118" s="5">
        <v>3.059999999999999</v>
      </c>
      <c r="AY118" s="5">
        <v>0</v>
      </c>
      <c r="AZ118" s="5">
        <v>0</v>
      </c>
      <c r="BA118" s="5">
        <v>189.66121053798074</v>
      </c>
      <c r="BB118" s="53">
        <v>5657973.232769041</v>
      </c>
      <c r="BC118" s="44">
        <v>200.21</v>
      </c>
      <c r="BD118" s="44">
        <v>198.14154002316855</v>
      </c>
      <c r="BE118" s="46">
        <v>5910958.421971164</v>
      </c>
      <c r="BF118" s="44">
        <v>200.20999999999995</v>
      </c>
      <c r="BG118" s="54">
        <v>198.1415400231685</v>
      </c>
      <c r="BH118" s="46">
        <v>5910958.421971163</v>
      </c>
      <c r="BI118" s="46">
        <v>0</v>
      </c>
      <c r="BJ118" s="55"/>
      <c r="BL118" s="56"/>
    </row>
    <row r="119" spans="1:64" ht="15">
      <c r="A119" s="37">
        <v>206190123</v>
      </c>
      <c r="B119" s="38">
        <v>1194877324</v>
      </c>
      <c r="C119" s="39" t="s">
        <v>296</v>
      </c>
      <c r="D119" s="40">
        <v>42005</v>
      </c>
      <c r="E119" s="40">
        <v>42369</v>
      </c>
      <c r="F119" s="41">
        <v>5</v>
      </c>
      <c r="G119" s="42">
        <v>1169259</v>
      </c>
      <c r="H119" s="43">
        <v>1220557.900107</v>
      </c>
      <c r="I119" s="44">
        <v>60.13</v>
      </c>
      <c r="J119" s="45">
        <v>60.13</v>
      </c>
      <c r="K119" s="42">
        <v>390631</v>
      </c>
      <c r="L119" s="43">
        <v>407769.15386300004</v>
      </c>
      <c r="M119" s="44">
        <v>20.09</v>
      </c>
      <c r="N119" s="45">
        <v>20.09</v>
      </c>
      <c r="O119" s="42">
        <v>540244</v>
      </c>
      <c r="P119" s="43">
        <v>583322.516316</v>
      </c>
      <c r="Q119" s="5">
        <v>28.74</v>
      </c>
      <c r="R119" s="45">
        <v>27.41</v>
      </c>
      <c r="S119" s="42">
        <v>462825</v>
      </c>
      <c r="T119" s="46">
        <v>499730.202675</v>
      </c>
      <c r="U119" s="44">
        <v>24.62</v>
      </c>
      <c r="V119" s="45">
        <v>24.62</v>
      </c>
      <c r="W119" s="42">
        <v>0</v>
      </c>
      <c r="X119" s="46">
        <v>0</v>
      </c>
      <c r="Y119" s="44">
        <v>0</v>
      </c>
      <c r="Z119" s="45">
        <v>0</v>
      </c>
      <c r="AA119" s="42">
        <v>2276</v>
      </c>
      <c r="AB119" s="46">
        <v>2393.59333335685</v>
      </c>
      <c r="AC119" s="47">
        <v>0.12</v>
      </c>
      <c r="AD119" s="42">
        <v>40007.219999999994</v>
      </c>
      <c r="AE119" s="45">
        <v>1.97</v>
      </c>
      <c r="AF119" s="48">
        <v>0</v>
      </c>
      <c r="AG119" s="46">
        <v>0</v>
      </c>
      <c r="AH119" s="45">
        <v>0</v>
      </c>
      <c r="AI119" s="45">
        <v>8.75</v>
      </c>
      <c r="AJ119" s="45">
        <v>15.38</v>
      </c>
      <c r="AK119" s="45">
        <v>1.39</v>
      </c>
      <c r="AL119" s="45">
        <v>0.19</v>
      </c>
      <c r="AM119" s="45">
        <v>0</v>
      </c>
      <c r="AN119" s="49">
        <v>20297</v>
      </c>
      <c r="AO119" s="44">
        <v>160.05</v>
      </c>
      <c r="AP119" s="44">
        <v>159.85999999999999</v>
      </c>
      <c r="AQ119" s="49">
        <v>19697</v>
      </c>
      <c r="AR119" s="50">
        <v>19697</v>
      </c>
      <c r="AS119" s="51">
        <v>3152504.85</v>
      </c>
      <c r="AT119" s="5">
        <v>142.68730455017888</v>
      </c>
      <c r="AU119" s="5" t="e">
        <v>#N/A</v>
      </c>
      <c r="AV119" s="52">
        <v>142.68730455017888</v>
      </c>
      <c r="AW119" s="5">
        <v>15.95</v>
      </c>
      <c r="AX119" s="5">
        <v>3.059999999999999</v>
      </c>
      <c r="AY119" s="5">
        <v>0</v>
      </c>
      <c r="AZ119" s="5">
        <v>0</v>
      </c>
      <c r="BA119" s="5">
        <v>140.63730455017887</v>
      </c>
      <c r="BB119" s="53">
        <v>2770132.9877248732</v>
      </c>
      <c r="BC119" s="44">
        <v>159.86</v>
      </c>
      <c r="BD119" s="44">
        <v>158.20841410570762</v>
      </c>
      <c r="BE119" s="46">
        <v>3116231.132640123</v>
      </c>
      <c r="BF119" s="44">
        <v>159.85999999999999</v>
      </c>
      <c r="BG119" s="54">
        <v>158.2084141057076</v>
      </c>
      <c r="BH119" s="46">
        <v>3116231.1326401224</v>
      </c>
      <c r="BI119" s="46">
        <v>0</v>
      </c>
      <c r="BJ119" s="55"/>
      <c r="BL119" s="56"/>
    </row>
    <row r="120" spans="1:64" ht="15">
      <c r="A120" s="37">
        <v>206190082</v>
      </c>
      <c r="B120" s="38">
        <v>1932286671</v>
      </c>
      <c r="C120" s="39" t="s">
        <v>297</v>
      </c>
      <c r="D120" s="40">
        <v>42005</v>
      </c>
      <c r="E120" s="40">
        <v>42369</v>
      </c>
      <c r="F120" s="41">
        <v>5</v>
      </c>
      <c r="G120" s="42">
        <v>4418175</v>
      </c>
      <c r="H120" s="43">
        <v>4612013.591775</v>
      </c>
      <c r="I120" s="44">
        <v>92.9</v>
      </c>
      <c r="J120" s="45">
        <v>92.9</v>
      </c>
      <c r="K120" s="42">
        <v>1015621</v>
      </c>
      <c r="L120" s="43">
        <v>1060179.3401330002</v>
      </c>
      <c r="M120" s="44">
        <v>21.36</v>
      </c>
      <c r="N120" s="45">
        <v>21.36</v>
      </c>
      <c r="O120" s="42">
        <v>1032942</v>
      </c>
      <c r="P120" s="43">
        <v>1115307.762138</v>
      </c>
      <c r="Q120" s="5">
        <v>22.47</v>
      </c>
      <c r="R120" s="45">
        <v>22.47</v>
      </c>
      <c r="S120" s="42">
        <v>879781</v>
      </c>
      <c r="T120" s="46">
        <v>949933.857159</v>
      </c>
      <c r="U120" s="44">
        <v>19.14</v>
      </c>
      <c r="V120" s="45">
        <v>19.14</v>
      </c>
      <c r="W120" s="42">
        <v>109090</v>
      </c>
      <c r="X120" s="46">
        <v>117788.72751</v>
      </c>
      <c r="Y120" s="44">
        <v>2.37</v>
      </c>
      <c r="Z120" s="45">
        <v>2.37</v>
      </c>
      <c r="AA120" s="42">
        <v>56252</v>
      </c>
      <c r="AB120" s="46">
        <v>59158.3533339146</v>
      </c>
      <c r="AC120" s="47">
        <v>1.19</v>
      </c>
      <c r="AD120" s="42">
        <v>121840.17</v>
      </c>
      <c r="AE120" s="45">
        <v>1.75</v>
      </c>
      <c r="AF120" s="48">
        <v>0</v>
      </c>
      <c r="AG120" s="46">
        <v>0</v>
      </c>
      <c r="AH120" s="45">
        <v>0</v>
      </c>
      <c r="AI120" s="45">
        <v>8.12</v>
      </c>
      <c r="AJ120" s="45">
        <v>15.38</v>
      </c>
      <c r="AK120" s="45">
        <v>1.39</v>
      </c>
      <c r="AL120" s="45">
        <v>0.19</v>
      </c>
      <c r="AM120" s="45">
        <v>0</v>
      </c>
      <c r="AN120" s="49">
        <v>49643</v>
      </c>
      <c r="AO120" s="44">
        <v>186.26</v>
      </c>
      <c r="AP120" s="44">
        <v>186.07</v>
      </c>
      <c r="AQ120" s="49">
        <v>34841</v>
      </c>
      <c r="AR120" s="50">
        <v>34841</v>
      </c>
      <c r="AS120" s="51">
        <v>6489484.66</v>
      </c>
      <c r="AT120" s="5">
        <v>179.02200798600683</v>
      </c>
      <c r="AU120" s="5" t="e">
        <v>#N/A</v>
      </c>
      <c r="AV120" s="52">
        <v>179.02200798600683</v>
      </c>
      <c r="AW120" s="5">
        <v>15.95</v>
      </c>
      <c r="AX120" s="5">
        <v>3.059999999999999</v>
      </c>
      <c r="AY120" s="5">
        <v>0.08674572169907584</v>
      </c>
      <c r="AZ120" s="5">
        <v>0</v>
      </c>
      <c r="BA120" s="5">
        <v>176.88526226430773</v>
      </c>
      <c r="BB120" s="53">
        <v>6162859.422550745</v>
      </c>
      <c r="BC120" s="44">
        <v>186.07</v>
      </c>
      <c r="BD120" s="44">
        <v>184.14762675246476</v>
      </c>
      <c r="BE120" s="46">
        <v>6415887.4636826245</v>
      </c>
      <c r="BF120" s="44">
        <v>186.07</v>
      </c>
      <c r="BG120" s="54">
        <v>184.14762675246476</v>
      </c>
      <c r="BH120" s="46">
        <v>6415887.4636826245</v>
      </c>
      <c r="BI120" s="46">
        <v>0</v>
      </c>
      <c r="BJ120" s="55"/>
      <c r="BL120" s="56"/>
    </row>
    <row r="121" spans="1:64" ht="15">
      <c r="A121" s="37">
        <v>206331352</v>
      </c>
      <c r="B121" s="38">
        <v>1750398921</v>
      </c>
      <c r="C121" s="39" t="s">
        <v>298</v>
      </c>
      <c r="D121" s="40">
        <v>42005</v>
      </c>
      <c r="E121" s="40">
        <v>42369</v>
      </c>
      <c r="F121" s="41">
        <v>6</v>
      </c>
      <c r="G121" s="42">
        <v>3022481</v>
      </c>
      <c r="H121" s="43">
        <v>3155086.308913</v>
      </c>
      <c r="I121" s="44">
        <v>119.29</v>
      </c>
      <c r="J121" s="45">
        <v>119.29</v>
      </c>
      <c r="K121" s="42">
        <v>795212</v>
      </c>
      <c r="L121" s="43">
        <v>830100.336076</v>
      </c>
      <c r="M121" s="44">
        <v>31.39</v>
      </c>
      <c r="N121" s="45">
        <v>31.39</v>
      </c>
      <c r="O121" s="42">
        <v>574244</v>
      </c>
      <c r="P121" s="43">
        <v>620033.642316</v>
      </c>
      <c r="Q121" s="5">
        <v>23.44</v>
      </c>
      <c r="R121" s="45">
        <v>23.44</v>
      </c>
      <c r="S121" s="42">
        <v>943793</v>
      </c>
      <c r="T121" s="46">
        <v>1019050.110027</v>
      </c>
      <c r="U121" s="44">
        <v>38.53</v>
      </c>
      <c r="V121" s="45">
        <v>29.6</v>
      </c>
      <c r="W121" s="42">
        <v>76475</v>
      </c>
      <c r="X121" s="46">
        <v>82573.040025</v>
      </c>
      <c r="Y121" s="44">
        <v>3.12</v>
      </c>
      <c r="Z121" s="45">
        <v>3.12</v>
      </c>
      <c r="AA121" s="42">
        <v>56320</v>
      </c>
      <c r="AB121" s="46">
        <v>59229.8666672486</v>
      </c>
      <c r="AC121" s="47">
        <v>2.24</v>
      </c>
      <c r="AD121" s="42">
        <v>48493.6</v>
      </c>
      <c r="AE121" s="45">
        <v>1.83</v>
      </c>
      <c r="AF121" s="48">
        <v>0</v>
      </c>
      <c r="AG121" s="46">
        <v>0</v>
      </c>
      <c r="AH121" s="45">
        <v>0</v>
      </c>
      <c r="AI121" s="45">
        <v>8.37</v>
      </c>
      <c r="AJ121" s="45">
        <v>15.38</v>
      </c>
      <c r="AK121" s="45">
        <v>1.39</v>
      </c>
      <c r="AL121" s="45">
        <v>0.19</v>
      </c>
      <c r="AM121" s="45">
        <v>0.3838111679830561</v>
      </c>
      <c r="AN121" s="49">
        <v>26448</v>
      </c>
      <c r="AO121" s="44">
        <v>236.24</v>
      </c>
      <c r="AP121" s="44">
        <v>236.43381116798307</v>
      </c>
      <c r="AQ121" s="49">
        <v>11751</v>
      </c>
      <c r="AR121" s="50">
        <v>11751</v>
      </c>
      <c r="AS121" s="51">
        <v>2776056.24</v>
      </c>
      <c r="AT121" s="5">
        <v>234.59555897864033</v>
      </c>
      <c r="AU121" s="5" t="e">
        <v>#N/A</v>
      </c>
      <c r="AV121" s="52">
        <v>234.59555897864033</v>
      </c>
      <c r="AW121" s="5">
        <v>15.95</v>
      </c>
      <c r="AX121" s="5">
        <v>3.059999999999999</v>
      </c>
      <c r="AY121" s="5">
        <v>6.291853737961615</v>
      </c>
      <c r="AZ121" s="5">
        <v>0.3827594471869643</v>
      </c>
      <c r="BA121" s="5">
        <v>225.87094579349173</v>
      </c>
      <c r="BB121" s="53">
        <v>2654209.4840193214</v>
      </c>
      <c r="BC121" s="44">
        <v>236.43381116798307</v>
      </c>
      <c r="BD121" s="44">
        <v>233.99110662989455</v>
      </c>
      <c r="BE121" s="46">
        <v>2749629.4940078906</v>
      </c>
      <c r="BF121" s="44">
        <v>236.43381116798307</v>
      </c>
      <c r="BG121" s="54">
        <v>233.99110662989455</v>
      </c>
      <c r="BH121" s="46">
        <v>2749629.4940078906</v>
      </c>
      <c r="BI121" s="46">
        <v>0</v>
      </c>
      <c r="BJ121" s="55"/>
      <c r="BL121" s="56"/>
    </row>
    <row r="122" spans="1:64" ht="15">
      <c r="A122" s="37">
        <v>206044028</v>
      </c>
      <c r="B122" s="38">
        <v>1427016740</v>
      </c>
      <c r="C122" s="39" t="s">
        <v>299</v>
      </c>
      <c r="D122" s="40">
        <v>42005</v>
      </c>
      <c r="E122" s="40">
        <v>42369</v>
      </c>
      <c r="F122" s="41">
        <v>2</v>
      </c>
      <c r="G122" s="42">
        <v>3455016</v>
      </c>
      <c r="H122" s="43">
        <v>3606597.916968</v>
      </c>
      <c r="I122" s="44">
        <v>120.02</v>
      </c>
      <c r="J122" s="45">
        <v>120.02</v>
      </c>
      <c r="K122" s="42">
        <v>924795</v>
      </c>
      <c r="L122" s="43">
        <v>965368.531035</v>
      </c>
      <c r="M122" s="44">
        <v>32.13</v>
      </c>
      <c r="N122" s="45">
        <v>32.13</v>
      </c>
      <c r="O122" s="42">
        <v>946182</v>
      </c>
      <c r="P122" s="43">
        <v>1021629.606498</v>
      </c>
      <c r="Q122" s="5">
        <v>34</v>
      </c>
      <c r="R122" s="45">
        <v>31.2</v>
      </c>
      <c r="S122" s="42">
        <v>856982</v>
      </c>
      <c r="T122" s="46">
        <v>925316.887698</v>
      </c>
      <c r="U122" s="44">
        <v>30.79</v>
      </c>
      <c r="V122" s="45">
        <v>26.6</v>
      </c>
      <c r="W122" s="42">
        <v>84529</v>
      </c>
      <c r="X122" s="46">
        <v>91269.257931</v>
      </c>
      <c r="Y122" s="44">
        <v>3.04</v>
      </c>
      <c r="Z122" s="45">
        <v>3.04</v>
      </c>
      <c r="AA122" s="42">
        <v>82885</v>
      </c>
      <c r="AB122" s="46">
        <v>87167.3916675231</v>
      </c>
      <c r="AC122" s="47">
        <v>2.9</v>
      </c>
      <c r="AD122" s="42">
        <v>54555.299999999996</v>
      </c>
      <c r="AE122" s="45">
        <v>1.82</v>
      </c>
      <c r="AF122" s="48">
        <v>0</v>
      </c>
      <c r="AG122" s="46">
        <v>0</v>
      </c>
      <c r="AH122" s="45">
        <v>0</v>
      </c>
      <c r="AI122" s="45">
        <v>12.27</v>
      </c>
      <c r="AJ122" s="45">
        <v>15.38</v>
      </c>
      <c r="AK122" s="45">
        <v>1.39</v>
      </c>
      <c r="AL122" s="45">
        <v>0.19</v>
      </c>
      <c r="AM122" s="45">
        <v>0.2696435312516853</v>
      </c>
      <c r="AN122" s="49">
        <v>30049</v>
      </c>
      <c r="AO122" s="44">
        <v>246.94</v>
      </c>
      <c r="AP122" s="44">
        <v>247.01964353125166</v>
      </c>
      <c r="AQ122" s="49">
        <v>20853</v>
      </c>
      <c r="AR122" s="50">
        <v>20853</v>
      </c>
      <c r="AS122" s="51">
        <v>5149439.82</v>
      </c>
      <c r="AT122" s="5">
        <v>231.56213072373725</v>
      </c>
      <c r="AU122" s="5" t="e">
        <v>#N/A</v>
      </c>
      <c r="AV122" s="52">
        <v>231.56213072373725</v>
      </c>
      <c r="AW122" s="5">
        <v>15.95</v>
      </c>
      <c r="AX122" s="5">
        <v>3.059999999999999</v>
      </c>
      <c r="AY122" s="5">
        <v>0.814577649120472</v>
      </c>
      <c r="AZ122" s="5">
        <v>0.26890478185099576</v>
      </c>
      <c r="BA122" s="5">
        <v>228.42864829276576</v>
      </c>
      <c r="BB122" s="53">
        <v>4763422.602849044</v>
      </c>
      <c r="BC122" s="44">
        <v>247.0196435312517</v>
      </c>
      <c r="BD122" s="44">
        <v>244.46757197570716</v>
      </c>
      <c r="BE122" s="46">
        <v>5097882.278409421</v>
      </c>
      <c r="BF122" s="44">
        <v>247.01964353125166</v>
      </c>
      <c r="BG122" s="54">
        <v>244.46757197570713</v>
      </c>
      <c r="BH122" s="46">
        <v>5097882.2784094205</v>
      </c>
      <c r="BI122" s="46">
        <v>0</v>
      </c>
      <c r="BJ122" s="55"/>
      <c r="BL122" s="56"/>
    </row>
    <row r="123" spans="1:64" ht="15">
      <c r="A123" s="37">
        <v>206361150</v>
      </c>
      <c r="B123" s="38">
        <v>1184019614</v>
      </c>
      <c r="C123" s="39" t="s">
        <v>300</v>
      </c>
      <c r="D123" s="40">
        <v>42099</v>
      </c>
      <c r="E123" s="40">
        <v>42369</v>
      </c>
      <c r="F123" s="41">
        <v>6</v>
      </c>
      <c r="G123" s="42">
        <v>1618074</v>
      </c>
      <c r="H123" s="43">
        <v>1685351.898846</v>
      </c>
      <c r="I123" s="44">
        <v>76.74</v>
      </c>
      <c r="J123" s="45">
        <v>76.74</v>
      </c>
      <c r="K123" s="42">
        <v>410080</v>
      </c>
      <c r="L123" s="43">
        <v>427130.71632</v>
      </c>
      <c r="M123" s="44">
        <v>19.45</v>
      </c>
      <c r="N123" s="45">
        <v>19.45</v>
      </c>
      <c r="O123" s="42">
        <v>366696</v>
      </c>
      <c r="P123" s="43">
        <v>395266.752144</v>
      </c>
      <c r="Q123" s="5">
        <v>18</v>
      </c>
      <c r="R123" s="45">
        <v>18</v>
      </c>
      <c r="S123" s="42">
        <v>320735</v>
      </c>
      <c r="T123" s="46">
        <v>345724.74679</v>
      </c>
      <c r="U123" s="44">
        <v>15.74</v>
      </c>
      <c r="V123" s="45">
        <v>15.74</v>
      </c>
      <c r="W123" s="42">
        <v>15555</v>
      </c>
      <c r="X123" s="46">
        <v>16766.95227</v>
      </c>
      <c r="Y123" s="44">
        <v>0.76</v>
      </c>
      <c r="Z123" s="45">
        <v>0.76</v>
      </c>
      <c r="AA123" s="42">
        <v>15954</v>
      </c>
      <c r="AB123" s="46">
        <v>16751.7000001595</v>
      </c>
      <c r="AC123" s="47">
        <v>0.76</v>
      </c>
      <c r="AD123" s="42">
        <v>49705.939999999995</v>
      </c>
      <c r="AE123" s="45">
        <v>1.68</v>
      </c>
      <c r="AF123" s="48">
        <v>0</v>
      </c>
      <c r="AG123" s="46">
        <v>0</v>
      </c>
      <c r="AH123" s="45">
        <v>0</v>
      </c>
      <c r="AI123" s="45">
        <v>7.56</v>
      </c>
      <c r="AJ123" s="45">
        <v>15.38</v>
      </c>
      <c r="AK123" s="45">
        <v>1.39</v>
      </c>
      <c r="AL123" s="45">
        <v>0.19</v>
      </c>
      <c r="AM123" s="45">
        <v>0</v>
      </c>
      <c r="AN123" s="49">
        <v>21963</v>
      </c>
      <c r="AO123" s="44">
        <v>157.65</v>
      </c>
      <c r="AP123" s="44">
        <v>157.45999999999998</v>
      </c>
      <c r="AQ123" s="49">
        <v>15653</v>
      </c>
      <c r="AR123" s="50">
        <v>21082.453874538744</v>
      </c>
      <c r="AS123" s="51">
        <v>3323648.853321033</v>
      </c>
      <c r="AT123" s="5">
        <v>177.1660930242606</v>
      </c>
      <c r="AU123" s="5" t="e">
        <v>#N/A</v>
      </c>
      <c r="AV123" s="52">
        <v>177.1660930242606</v>
      </c>
      <c r="AW123" s="5">
        <v>15.95</v>
      </c>
      <c r="AX123" s="5">
        <v>3.059999999999999</v>
      </c>
      <c r="AY123" s="5">
        <v>0</v>
      </c>
      <c r="AZ123" s="5">
        <v>0</v>
      </c>
      <c r="BA123" s="5">
        <v>175.11609302426058</v>
      </c>
      <c r="BB123" s="53">
        <v>3691876.9538734094</v>
      </c>
      <c r="BC123" s="44">
        <v>157.46</v>
      </c>
      <c r="BD123" s="44">
        <v>155.83320959017092</v>
      </c>
      <c r="BE123" s="46">
        <v>3285346.453306107</v>
      </c>
      <c r="BF123" s="44">
        <v>157.45999999999998</v>
      </c>
      <c r="BG123" s="54">
        <v>155.8332095901709</v>
      </c>
      <c r="BH123" s="46">
        <v>3285346.4533061064</v>
      </c>
      <c r="BI123" s="46">
        <v>0</v>
      </c>
      <c r="BJ123" s="55"/>
      <c r="BL123" s="56"/>
    </row>
    <row r="124" spans="1:64" ht="15">
      <c r="A124" s="37">
        <v>206560823</v>
      </c>
      <c r="B124" s="38">
        <v>1215924725</v>
      </c>
      <c r="C124" s="39" t="s">
        <v>301</v>
      </c>
      <c r="D124" s="40">
        <v>42005</v>
      </c>
      <c r="E124" s="40">
        <v>42369</v>
      </c>
      <c r="F124" s="41">
        <v>3</v>
      </c>
      <c r="G124" s="42">
        <v>3367142</v>
      </c>
      <c r="H124" s="43">
        <v>3514868.620966</v>
      </c>
      <c r="I124" s="44">
        <v>96.3</v>
      </c>
      <c r="J124" s="45">
        <v>96.3</v>
      </c>
      <c r="K124" s="42">
        <v>768580</v>
      </c>
      <c r="L124" s="43">
        <v>802299.9103400001</v>
      </c>
      <c r="M124" s="44">
        <v>21.98</v>
      </c>
      <c r="N124" s="45">
        <v>21.98</v>
      </c>
      <c r="O124" s="42">
        <v>788817</v>
      </c>
      <c r="P124" s="43">
        <v>851716.478763</v>
      </c>
      <c r="Q124" s="5">
        <v>23.34</v>
      </c>
      <c r="R124" s="45">
        <v>23.34</v>
      </c>
      <c r="S124" s="42">
        <v>1219277</v>
      </c>
      <c r="T124" s="46">
        <v>1316500.928703</v>
      </c>
      <c r="U124" s="44">
        <v>36.07</v>
      </c>
      <c r="V124" s="45">
        <v>29.305</v>
      </c>
      <c r="W124" s="42">
        <v>95641</v>
      </c>
      <c r="X124" s="46">
        <v>103267.317699</v>
      </c>
      <c r="Y124" s="44">
        <v>2.83</v>
      </c>
      <c r="Z124" s="45">
        <v>2.83</v>
      </c>
      <c r="AA124" s="42">
        <v>57055</v>
      </c>
      <c r="AB124" s="46">
        <v>60002.8416672562</v>
      </c>
      <c r="AC124" s="47">
        <v>1.64</v>
      </c>
      <c r="AD124" s="42">
        <v>69103.37999999999</v>
      </c>
      <c r="AE124" s="45">
        <v>1.89</v>
      </c>
      <c r="AF124" s="48">
        <v>0</v>
      </c>
      <c r="AG124" s="46">
        <v>0</v>
      </c>
      <c r="AH124" s="45">
        <v>0</v>
      </c>
      <c r="AI124" s="45">
        <v>8.53</v>
      </c>
      <c r="AJ124" s="45">
        <v>15.38</v>
      </c>
      <c r="AK124" s="45">
        <v>1.39</v>
      </c>
      <c r="AL124" s="45">
        <v>0.19</v>
      </c>
      <c r="AM124" s="45">
        <v>0.029373107152333638</v>
      </c>
      <c r="AN124" s="49">
        <v>36499</v>
      </c>
      <c r="AO124" s="44">
        <v>202.78</v>
      </c>
      <c r="AP124" s="44">
        <v>202.61437310715232</v>
      </c>
      <c r="AQ124" s="49">
        <v>21269</v>
      </c>
      <c r="AR124" s="50">
        <v>21269</v>
      </c>
      <c r="AS124" s="51">
        <v>4312927.82</v>
      </c>
      <c r="AT124" s="5">
        <v>201.02653299093635</v>
      </c>
      <c r="AU124" s="5" t="e">
        <v>#N/A</v>
      </c>
      <c r="AV124" s="52">
        <v>201.02653299093635</v>
      </c>
      <c r="AW124" s="5">
        <v>15.95</v>
      </c>
      <c r="AX124" s="5">
        <v>3.059999999999999</v>
      </c>
      <c r="AY124" s="5">
        <v>2.0996848690419454</v>
      </c>
      <c r="AZ124" s="5">
        <v>0</v>
      </c>
      <c r="BA124" s="5">
        <v>196.8768481218944</v>
      </c>
      <c r="BB124" s="53">
        <v>4187373.682704572</v>
      </c>
      <c r="BC124" s="44">
        <v>202.61937310715234</v>
      </c>
      <c r="BD124" s="44">
        <v>200.52602080805227</v>
      </c>
      <c r="BE124" s="46">
        <v>4264987.936566464</v>
      </c>
      <c r="BF124" s="44">
        <v>202.61437310715232</v>
      </c>
      <c r="BG124" s="54">
        <v>200.52107246531153</v>
      </c>
      <c r="BH124" s="46">
        <v>4264882.690264711</v>
      </c>
      <c r="BI124" s="46">
        <v>105.24630175251514</v>
      </c>
      <c r="BJ124" s="55"/>
      <c r="BL124" s="56"/>
    </row>
    <row r="125" spans="1:64" ht="15">
      <c r="A125" s="37">
        <v>206430730</v>
      </c>
      <c r="B125" s="38">
        <v>1013327543</v>
      </c>
      <c r="C125" s="39" t="s">
        <v>302</v>
      </c>
      <c r="D125" s="40">
        <v>42005</v>
      </c>
      <c r="E125" s="40">
        <v>42369</v>
      </c>
      <c r="F125" s="41">
        <v>7</v>
      </c>
      <c r="G125" s="42">
        <v>1621437</v>
      </c>
      <c r="H125" s="43">
        <v>1692574.305501</v>
      </c>
      <c r="I125" s="44">
        <v>88.35</v>
      </c>
      <c r="J125" s="45">
        <v>88.35</v>
      </c>
      <c r="K125" s="42">
        <v>431708</v>
      </c>
      <c r="L125" s="43">
        <v>450648.325084</v>
      </c>
      <c r="M125" s="44">
        <v>23.52</v>
      </c>
      <c r="N125" s="45">
        <v>23.52</v>
      </c>
      <c r="O125" s="42">
        <v>511899</v>
      </c>
      <c r="P125" s="43">
        <v>552717.314361</v>
      </c>
      <c r="Q125" s="5">
        <v>28.85</v>
      </c>
      <c r="R125" s="45">
        <v>28.85</v>
      </c>
      <c r="S125" s="42">
        <v>549325</v>
      </c>
      <c r="T125" s="46">
        <v>593127.626175</v>
      </c>
      <c r="U125" s="44">
        <v>30.96</v>
      </c>
      <c r="V125" s="45">
        <v>30.96</v>
      </c>
      <c r="W125" s="42">
        <v>24500</v>
      </c>
      <c r="X125" s="46">
        <v>26453.6055</v>
      </c>
      <c r="Y125" s="44">
        <v>1.38</v>
      </c>
      <c r="Z125" s="45">
        <v>1.38</v>
      </c>
      <c r="AA125" s="42">
        <v>71135</v>
      </c>
      <c r="AB125" s="46">
        <v>74810.3083340684</v>
      </c>
      <c r="AC125" s="47">
        <v>3.9</v>
      </c>
      <c r="AD125" s="42">
        <v>36370.2</v>
      </c>
      <c r="AE125" s="45">
        <v>1.9</v>
      </c>
      <c r="AF125" s="48">
        <v>0</v>
      </c>
      <c r="AG125" s="46">
        <v>0</v>
      </c>
      <c r="AH125" s="45">
        <v>0</v>
      </c>
      <c r="AI125" s="45">
        <v>9.09</v>
      </c>
      <c r="AJ125" s="45">
        <v>15.38</v>
      </c>
      <c r="AK125" s="45">
        <v>1.39</v>
      </c>
      <c r="AL125" s="45">
        <v>0.19</v>
      </c>
      <c r="AM125" s="45">
        <v>0</v>
      </c>
      <c r="AN125" s="49">
        <v>19158</v>
      </c>
      <c r="AO125" s="44">
        <v>204.91</v>
      </c>
      <c r="AP125" s="44">
        <v>204.72</v>
      </c>
      <c r="AQ125" s="49">
        <v>13361</v>
      </c>
      <c r="AR125" s="50">
        <v>13361</v>
      </c>
      <c r="AS125" s="51">
        <v>2737802.51</v>
      </c>
      <c r="AT125" s="5">
        <v>180.54636640407247</v>
      </c>
      <c r="AU125" s="5" t="e">
        <v>#N/A</v>
      </c>
      <c r="AV125" s="52">
        <v>180.54636640407247</v>
      </c>
      <c r="AW125" s="5">
        <v>15.95</v>
      </c>
      <c r="AX125" s="5">
        <v>3.059999999999999</v>
      </c>
      <c r="AY125" s="5">
        <v>0</v>
      </c>
      <c r="AZ125" s="5">
        <v>0</v>
      </c>
      <c r="BA125" s="5">
        <v>178.49636640407246</v>
      </c>
      <c r="BB125" s="53">
        <v>2384889.9515248123</v>
      </c>
      <c r="BC125" s="44">
        <v>204.72</v>
      </c>
      <c r="BD125" s="44">
        <v>202.60494517528127</v>
      </c>
      <c r="BE125" s="46">
        <v>2707004.672486933</v>
      </c>
      <c r="BF125" s="44">
        <v>204.72</v>
      </c>
      <c r="BG125" s="54">
        <v>202.60494517528127</v>
      </c>
      <c r="BH125" s="46">
        <v>2707004.672486933</v>
      </c>
      <c r="BI125" s="46">
        <v>0</v>
      </c>
      <c r="BJ125" s="55"/>
      <c r="BL125" s="56"/>
    </row>
    <row r="126" spans="1:64" ht="15">
      <c r="A126" s="37">
        <v>206190265</v>
      </c>
      <c r="B126" s="38">
        <v>1992864995</v>
      </c>
      <c r="C126" s="39" t="s">
        <v>303</v>
      </c>
      <c r="D126" s="40">
        <v>41730</v>
      </c>
      <c r="E126" s="40">
        <v>42094</v>
      </c>
      <c r="F126" s="41">
        <v>5</v>
      </c>
      <c r="G126" s="42">
        <v>1334856</v>
      </c>
      <c r="H126" s="43">
        <v>1411324.560816</v>
      </c>
      <c r="I126" s="44">
        <v>80.97</v>
      </c>
      <c r="J126" s="45">
        <v>80.97</v>
      </c>
      <c r="K126" s="42">
        <v>436014</v>
      </c>
      <c r="L126" s="43">
        <v>460991.498004</v>
      </c>
      <c r="M126" s="44">
        <v>26.45</v>
      </c>
      <c r="N126" s="45">
        <v>26.45</v>
      </c>
      <c r="O126" s="42">
        <v>332841</v>
      </c>
      <c r="P126" s="43">
        <v>364242.218463</v>
      </c>
      <c r="Q126" s="5">
        <v>20.9</v>
      </c>
      <c r="R126" s="45">
        <v>20.9</v>
      </c>
      <c r="S126" s="42">
        <v>395765</v>
      </c>
      <c r="T126" s="46">
        <v>433102.65739500005</v>
      </c>
      <c r="U126" s="44">
        <v>24.85</v>
      </c>
      <c r="V126" s="45">
        <v>24.85</v>
      </c>
      <c r="W126" s="42">
        <v>22850</v>
      </c>
      <c r="X126" s="46">
        <v>25005.73755</v>
      </c>
      <c r="Y126" s="44">
        <v>1.43</v>
      </c>
      <c r="Z126" s="45">
        <v>1.43</v>
      </c>
      <c r="AA126" s="42">
        <v>26636</v>
      </c>
      <c r="AB126" s="46">
        <v>28411.7333336885</v>
      </c>
      <c r="AC126" s="47">
        <v>1.63</v>
      </c>
      <c r="AD126" s="42">
        <v>48493.6</v>
      </c>
      <c r="AE126" s="45">
        <v>1.86</v>
      </c>
      <c r="AF126" s="48">
        <v>0</v>
      </c>
      <c r="AG126" s="46">
        <v>0</v>
      </c>
      <c r="AH126" s="45">
        <v>0</v>
      </c>
      <c r="AI126" s="45">
        <v>8.49</v>
      </c>
      <c r="AJ126" s="45">
        <v>15.38</v>
      </c>
      <c r="AK126" s="45">
        <v>1.39</v>
      </c>
      <c r="AL126" s="45">
        <v>0.19</v>
      </c>
      <c r="AM126" s="45">
        <v>0.09564612561415972</v>
      </c>
      <c r="AN126" s="49">
        <v>17431</v>
      </c>
      <c r="AO126" s="44">
        <v>183.54</v>
      </c>
      <c r="AP126" s="44">
        <v>183.44564612561416</v>
      </c>
      <c r="AQ126" s="49">
        <v>14681</v>
      </c>
      <c r="AR126" s="50">
        <v>14681</v>
      </c>
      <c r="AS126" s="51">
        <v>2694550.7399999998</v>
      </c>
      <c r="AT126" s="5">
        <v>181.8117048277252</v>
      </c>
      <c r="AU126" s="5" t="e">
        <v>#N/A</v>
      </c>
      <c r="AV126" s="52">
        <v>181.8117048277252</v>
      </c>
      <c r="AW126" s="5">
        <v>15.95</v>
      </c>
      <c r="AX126" s="5">
        <v>3.059999999999999</v>
      </c>
      <c r="AY126" s="5">
        <v>0.3473386119764625</v>
      </c>
      <c r="AZ126" s="5">
        <v>0.09538408143439489</v>
      </c>
      <c r="BA126" s="5">
        <v>179.31898213431435</v>
      </c>
      <c r="BB126" s="53">
        <v>2632581.9767138693</v>
      </c>
      <c r="BC126" s="44">
        <v>183.44564612561416</v>
      </c>
      <c r="BD126" s="44">
        <v>181.55038626379496</v>
      </c>
      <c r="BE126" s="46">
        <v>2665341.2207387737</v>
      </c>
      <c r="BF126" s="44">
        <v>183.44564612561416</v>
      </c>
      <c r="BG126" s="54">
        <v>181.55038626379496</v>
      </c>
      <c r="BH126" s="46">
        <v>2665341.2207387737</v>
      </c>
      <c r="BI126" s="46">
        <v>0</v>
      </c>
      <c r="BJ126" s="55"/>
      <c r="BL126" s="56"/>
    </row>
    <row r="127" spans="1:64" ht="15">
      <c r="A127" s="37">
        <v>206190131</v>
      </c>
      <c r="B127" s="38">
        <v>1548252620</v>
      </c>
      <c r="C127" s="39" t="s">
        <v>304</v>
      </c>
      <c r="D127" s="40">
        <v>42005</v>
      </c>
      <c r="E127" s="40">
        <v>42369</v>
      </c>
      <c r="F127" s="41">
        <v>5</v>
      </c>
      <c r="G127" s="42">
        <v>6280453</v>
      </c>
      <c r="H127" s="43">
        <v>6555995.314469</v>
      </c>
      <c r="I127" s="44">
        <v>117.91</v>
      </c>
      <c r="J127" s="45">
        <v>117.91</v>
      </c>
      <c r="K127" s="42">
        <v>1515998</v>
      </c>
      <c r="L127" s="43">
        <v>1582509.3802540002</v>
      </c>
      <c r="M127" s="44">
        <v>28.46</v>
      </c>
      <c r="N127" s="45">
        <v>28.46</v>
      </c>
      <c r="O127" s="42">
        <v>1197982</v>
      </c>
      <c r="P127" s="43">
        <v>1293507.886698</v>
      </c>
      <c r="Q127" s="5">
        <v>23.26</v>
      </c>
      <c r="R127" s="45">
        <v>23.26</v>
      </c>
      <c r="S127" s="42">
        <v>1717374</v>
      </c>
      <c r="T127" s="46">
        <v>1854315.685386</v>
      </c>
      <c r="U127" s="44">
        <v>33.35</v>
      </c>
      <c r="V127" s="45">
        <v>26.92</v>
      </c>
      <c r="W127" s="42">
        <v>123859</v>
      </c>
      <c r="X127" s="46">
        <v>133735.392801</v>
      </c>
      <c r="Y127" s="44">
        <v>2.41</v>
      </c>
      <c r="Z127" s="45">
        <v>2.41</v>
      </c>
      <c r="AA127" s="42">
        <v>81423</v>
      </c>
      <c r="AB127" s="46">
        <v>85629.8550008414</v>
      </c>
      <c r="AC127" s="47">
        <v>1.54</v>
      </c>
      <c r="AD127" s="42">
        <v>112141.45</v>
      </c>
      <c r="AE127" s="45">
        <v>2.02</v>
      </c>
      <c r="AF127" s="48">
        <v>0</v>
      </c>
      <c r="AG127" s="46">
        <v>0</v>
      </c>
      <c r="AH127" s="45">
        <v>0</v>
      </c>
      <c r="AI127" s="45">
        <v>9.25</v>
      </c>
      <c r="AJ127" s="45">
        <v>15.38</v>
      </c>
      <c r="AK127" s="45">
        <v>1.39</v>
      </c>
      <c r="AL127" s="45">
        <v>0.19</v>
      </c>
      <c r="AM127" s="45">
        <v>0.2290411326226728</v>
      </c>
      <c r="AN127" s="49">
        <v>55604</v>
      </c>
      <c r="AO127" s="44">
        <v>228.73</v>
      </c>
      <c r="AP127" s="44">
        <v>228.76904113262268</v>
      </c>
      <c r="AQ127" s="49">
        <v>30202</v>
      </c>
      <c r="AR127" s="50">
        <v>30202</v>
      </c>
      <c r="AS127" s="51">
        <v>6908103.46</v>
      </c>
      <c r="AT127" s="5">
        <v>217.92548383419143</v>
      </c>
      <c r="AU127" s="5" t="e">
        <v>#N/A</v>
      </c>
      <c r="AV127" s="52">
        <v>217.92548383419143</v>
      </c>
      <c r="AW127" s="5">
        <v>15.95</v>
      </c>
      <c r="AX127" s="5">
        <v>3.059999999999999</v>
      </c>
      <c r="AY127" s="5">
        <v>0.8688410909337476</v>
      </c>
      <c r="AZ127" s="5">
        <v>0.22841362267028195</v>
      </c>
      <c r="BA127" s="5">
        <v>214.77822912058738</v>
      </c>
      <c r="BB127" s="53">
        <v>6486732.07589998</v>
      </c>
      <c r="BC127" s="44">
        <v>228.76904113262268</v>
      </c>
      <c r="BD127" s="44">
        <v>226.4055247971702</v>
      </c>
      <c r="BE127" s="46">
        <v>6837899.659924134</v>
      </c>
      <c r="BF127" s="44">
        <v>228.76904113262268</v>
      </c>
      <c r="BG127" s="54">
        <v>226.4055247971702</v>
      </c>
      <c r="BH127" s="46">
        <v>6837899.659924134</v>
      </c>
      <c r="BI127" s="46">
        <v>0</v>
      </c>
      <c r="BJ127" s="55"/>
      <c r="BL127" s="56"/>
    </row>
    <row r="128" spans="1:64" ht="15">
      <c r="A128" s="37">
        <v>206301118</v>
      </c>
      <c r="B128" s="38">
        <v>1114059219</v>
      </c>
      <c r="C128" s="39" t="s">
        <v>305</v>
      </c>
      <c r="D128" s="40">
        <v>42005</v>
      </c>
      <c r="E128" s="40">
        <v>42369</v>
      </c>
      <c r="F128" s="41">
        <v>6</v>
      </c>
      <c r="G128" s="42">
        <v>3086583</v>
      </c>
      <c r="H128" s="43">
        <v>3222000.6559590003</v>
      </c>
      <c r="I128" s="44">
        <v>115.12</v>
      </c>
      <c r="J128" s="45">
        <v>115.12</v>
      </c>
      <c r="K128" s="42">
        <v>744022</v>
      </c>
      <c r="L128" s="43">
        <v>776664.477206</v>
      </c>
      <c r="M128" s="44">
        <v>27.75</v>
      </c>
      <c r="N128" s="45">
        <v>27.75</v>
      </c>
      <c r="O128" s="42">
        <v>621207</v>
      </c>
      <c r="P128" s="43">
        <v>670741.424973</v>
      </c>
      <c r="Q128" s="5">
        <v>23.97</v>
      </c>
      <c r="R128" s="45">
        <v>23.97</v>
      </c>
      <c r="S128" s="42">
        <v>960702</v>
      </c>
      <c r="T128" s="46">
        <v>1037307.416778</v>
      </c>
      <c r="U128" s="44">
        <v>37.06</v>
      </c>
      <c r="V128" s="45">
        <v>29.6</v>
      </c>
      <c r="W128" s="42">
        <v>112061</v>
      </c>
      <c r="X128" s="46">
        <v>120996.632079</v>
      </c>
      <c r="Y128" s="44">
        <v>4.32</v>
      </c>
      <c r="Z128" s="45">
        <v>4.25</v>
      </c>
      <c r="AA128" s="42">
        <v>59234</v>
      </c>
      <c r="AB128" s="46">
        <v>62294.4233339454</v>
      </c>
      <c r="AC128" s="47">
        <v>2.23</v>
      </c>
      <c r="AD128" s="42">
        <v>56373.81</v>
      </c>
      <c r="AE128" s="45">
        <v>2.01</v>
      </c>
      <c r="AF128" s="48">
        <v>0</v>
      </c>
      <c r="AG128" s="46">
        <v>0</v>
      </c>
      <c r="AH128" s="45">
        <v>0</v>
      </c>
      <c r="AI128" s="45">
        <v>8.46</v>
      </c>
      <c r="AJ128" s="45">
        <v>15.38</v>
      </c>
      <c r="AK128" s="45">
        <v>1.39</v>
      </c>
      <c r="AL128" s="45">
        <v>0.19</v>
      </c>
      <c r="AM128" s="45">
        <v>0.0839748884376685</v>
      </c>
      <c r="AN128" s="49">
        <v>27988</v>
      </c>
      <c r="AO128" s="44">
        <v>230.42</v>
      </c>
      <c r="AP128" s="44">
        <v>230.24397488843763</v>
      </c>
      <c r="AQ128" s="49">
        <v>16235</v>
      </c>
      <c r="AR128" s="50">
        <v>16235</v>
      </c>
      <c r="AS128" s="51">
        <v>3740868.6999999997</v>
      </c>
      <c r="AT128" s="5">
        <v>217.87789853682065</v>
      </c>
      <c r="AU128" s="5" t="e">
        <v>#N/A</v>
      </c>
      <c r="AV128" s="52">
        <v>217.87789853682065</v>
      </c>
      <c r="AW128" s="5">
        <v>15.95</v>
      </c>
      <c r="AX128" s="5">
        <v>3.059999999999999</v>
      </c>
      <c r="AY128" s="5">
        <v>0.2556468974119115</v>
      </c>
      <c r="AZ128" s="5">
        <v>0.08374482025016804</v>
      </c>
      <c r="BA128" s="5">
        <v>215.48850681915857</v>
      </c>
      <c r="BB128" s="53">
        <v>3498455.9082090394</v>
      </c>
      <c r="BC128" s="44">
        <v>230.31397488843766</v>
      </c>
      <c r="BD128" s="44">
        <v>227.93449714426055</v>
      </c>
      <c r="BE128" s="46">
        <v>3700516.56113707</v>
      </c>
      <c r="BF128" s="44">
        <v>230.24397488843763</v>
      </c>
      <c r="BG128" s="54">
        <v>227.8652203458907</v>
      </c>
      <c r="BH128" s="46">
        <v>3699391.8523155353</v>
      </c>
      <c r="BI128" s="46">
        <v>1124.7088215346448</v>
      </c>
      <c r="BJ128" s="55"/>
      <c r="BL128" s="56"/>
    </row>
    <row r="129" spans="1:64" ht="15">
      <c r="A129" s="37">
        <v>206342204</v>
      </c>
      <c r="B129" s="38">
        <v>1134261142</v>
      </c>
      <c r="C129" s="39" t="s">
        <v>306</v>
      </c>
      <c r="D129" s="40">
        <v>42005</v>
      </c>
      <c r="E129" s="40">
        <v>42369</v>
      </c>
      <c r="F129" s="41">
        <v>7</v>
      </c>
      <c r="G129" s="42">
        <v>3609639</v>
      </c>
      <c r="H129" s="43">
        <v>3768004.6918470003</v>
      </c>
      <c r="I129" s="44">
        <v>118.3</v>
      </c>
      <c r="J129" s="45">
        <v>118.3</v>
      </c>
      <c r="K129" s="42">
        <v>855386</v>
      </c>
      <c r="L129" s="43">
        <v>892914.349978</v>
      </c>
      <c r="M129" s="44">
        <v>28.03</v>
      </c>
      <c r="N129" s="45">
        <v>28.03</v>
      </c>
      <c r="O129" s="42">
        <v>793380</v>
      </c>
      <c r="P129" s="43">
        <v>856643.32782</v>
      </c>
      <c r="Q129" s="5">
        <v>26.9</v>
      </c>
      <c r="R129" s="45">
        <v>26.9</v>
      </c>
      <c r="S129" s="42">
        <v>823237</v>
      </c>
      <c r="T129" s="46">
        <v>888881.095143</v>
      </c>
      <c r="U129" s="44">
        <v>27.91</v>
      </c>
      <c r="V129" s="45">
        <v>27.91</v>
      </c>
      <c r="W129" s="42">
        <v>0</v>
      </c>
      <c r="X129" s="46">
        <v>0</v>
      </c>
      <c r="Y129" s="44">
        <v>0</v>
      </c>
      <c r="Z129" s="45">
        <v>0</v>
      </c>
      <c r="AA129" s="42">
        <v>33548</v>
      </c>
      <c r="AB129" s="46">
        <v>35281.31333368</v>
      </c>
      <c r="AC129" s="47">
        <v>1.11</v>
      </c>
      <c r="AD129" s="42">
        <v>73346.56999999999</v>
      </c>
      <c r="AE129" s="45">
        <v>1.84</v>
      </c>
      <c r="AF129" s="48">
        <v>0</v>
      </c>
      <c r="AG129" s="46">
        <v>0</v>
      </c>
      <c r="AH129" s="45">
        <v>0</v>
      </c>
      <c r="AI129" s="45">
        <v>8.64</v>
      </c>
      <c r="AJ129" s="45">
        <v>15.38</v>
      </c>
      <c r="AK129" s="45">
        <v>1.39</v>
      </c>
      <c r="AL129" s="45">
        <v>0.19</v>
      </c>
      <c r="AM129" s="45">
        <v>0.05932604972482007</v>
      </c>
      <c r="AN129" s="49">
        <v>31850</v>
      </c>
      <c r="AO129" s="44">
        <v>229.69</v>
      </c>
      <c r="AP129" s="44">
        <v>229.55932604972483</v>
      </c>
      <c r="AQ129" s="49">
        <v>27778</v>
      </c>
      <c r="AR129" s="50">
        <v>27778</v>
      </c>
      <c r="AS129" s="51">
        <v>6380328.82</v>
      </c>
      <c r="AT129" s="5">
        <v>226.09778353053053</v>
      </c>
      <c r="AU129" s="5" t="e">
        <v>#N/A</v>
      </c>
      <c r="AV129" s="52">
        <v>226.09778353053053</v>
      </c>
      <c r="AW129" s="5">
        <v>15.95</v>
      </c>
      <c r="AX129" s="5">
        <v>3.059999999999999</v>
      </c>
      <c r="AY129" s="5">
        <v>0.31798164207109897</v>
      </c>
      <c r="AZ129" s="5">
        <v>0.1292647247225399</v>
      </c>
      <c r="BA129" s="5">
        <v>223.6005371637369</v>
      </c>
      <c r="BB129" s="53">
        <v>6211175.721334283</v>
      </c>
      <c r="BC129" s="44">
        <v>229.55932604972483</v>
      </c>
      <c r="BD129" s="44">
        <v>227.18764492369587</v>
      </c>
      <c r="BE129" s="46">
        <v>6310818.400690424</v>
      </c>
      <c r="BF129" s="44">
        <v>229.55932604972483</v>
      </c>
      <c r="BG129" s="54">
        <v>227.18764492369587</v>
      </c>
      <c r="BH129" s="46">
        <v>6310818.400690424</v>
      </c>
      <c r="BI129" s="46">
        <v>0</v>
      </c>
      <c r="BJ129" s="55"/>
      <c r="BL129" s="56"/>
    </row>
    <row r="130" spans="1:64" ht="15">
      <c r="A130" s="37">
        <v>206301134</v>
      </c>
      <c r="B130" s="38">
        <v>1609865583</v>
      </c>
      <c r="C130" s="39" t="s">
        <v>307</v>
      </c>
      <c r="D130" s="40">
        <v>42005</v>
      </c>
      <c r="E130" s="40">
        <v>42369</v>
      </c>
      <c r="F130" s="41">
        <v>6</v>
      </c>
      <c r="G130" s="42">
        <v>5930652</v>
      </c>
      <c r="H130" s="43">
        <v>6190847.495196001</v>
      </c>
      <c r="I130" s="44">
        <v>110.19</v>
      </c>
      <c r="J130" s="45">
        <v>110.19</v>
      </c>
      <c r="K130" s="42">
        <v>1120939</v>
      </c>
      <c r="L130" s="43">
        <v>1170117.956747</v>
      </c>
      <c r="M130" s="44">
        <v>20.83</v>
      </c>
      <c r="N130" s="45">
        <v>20.83</v>
      </c>
      <c r="O130" s="42">
        <v>1014554</v>
      </c>
      <c r="P130" s="43">
        <v>1095453.521406</v>
      </c>
      <c r="Q130" s="5">
        <v>19.5</v>
      </c>
      <c r="R130" s="45">
        <v>19.5</v>
      </c>
      <c r="S130" s="42">
        <v>1412815</v>
      </c>
      <c r="T130" s="46">
        <v>1525471.455285</v>
      </c>
      <c r="U130" s="44">
        <v>27.15</v>
      </c>
      <c r="V130" s="45">
        <v>27.15</v>
      </c>
      <c r="W130" s="42">
        <v>275667</v>
      </c>
      <c r="X130" s="46">
        <v>297648.410913</v>
      </c>
      <c r="Y130" s="44">
        <v>5.3</v>
      </c>
      <c r="Z130" s="45">
        <v>4.25</v>
      </c>
      <c r="AA130" s="42">
        <v>208272</v>
      </c>
      <c r="AB130" s="46">
        <v>219032.720002152</v>
      </c>
      <c r="AC130" s="47">
        <v>3.9</v>
      </c>
      <c r="AD130" s="42">
        <v>105473.57999999999</v>
      </c>
      <c r="AE130" s="45">
        <v>1.88</v>
      </c>
      <c r="AF130" s="48">
        <v>0</v>
      </c>
      <c r="AG130" s="46">
        <v>0</v>
      </c>
      <c r="AH130" s="45">
        <v>0</v>
      </c>
      <c r="AI130" s="45">
        <v>8.46</v>
      </c>
      <c r="AJ130" s="45">
        <v>15.38</v>
      </c>
      <c r="AK130" s="45">
        <v>1.39</v>
      </c>
      <c r="AL130" s="45">
        <v>0.19</v>
      </c>
      <c r="AM130" s="45">
        <v>0</v>
      </c>
      <c r="AN130" s="49">
        <v>56183</v>
      </c>
      <c r="AO130" s="44">
        <v>214.17</v>
      </c>
      <c r="AP130" s="44">
        <v>212.92999999999998</v>
      </c>
      <c r="AQ130" s="49">
        <v>41190</v>
      </c>
      <c r="AR130" s="50">
        <v>41190</v>
      </c>
      <c r="AS130" s="51">
        <v>8821662.299999999</v>
      </c>
      <c r="AT130" s="5">
        <v>201.44440947573332</v>
      </c>
      <c r="AU130" s="5" t="e">
        <v>#N/A</v>
      </c>
      <c r="AV130" s="52">
        <v>201.44440947573332</v>
      </c>
      <c r="AW130" s="5">
        <v>15.95</v>
      </c>
      <c r="AX130" s="5">
        <v>3.059999999999999</v>
      </c>
      <c r="AY130" s="5">
        <v>0</v>
      </c>
      <c r="AZ130" s="5">
        <v>0</v>
      </c>
      <c r="BA130" s="5">
        <v>199.3944094757333</v>
      </c>
      <c r="BB130" s="53">
        <v>8213055.726305455</v>
      </c>
      <c r="BC130" s="44">
        <v>213.98</v>
      </c>
      <c r="BD130" s="44">
        <v>211.7692759310604</v>
      </c>
      <c r="BE130" s="46">
        <v>8722776.475600379</v>
      </c>
      <c r="BF130" s="44">
        <v>212.92999999999998</v>
      </c>
      <c r="BG130" s="54">
        <v>210.73012395551308</v>
      </c>
      <c r="BH130" s="46">
        <v>8679973.805727584</v>
      </c>
      <c r="BI130" s="46">
        <v>42802.6698727943</v>
      </c>
      <c r="BJ130" s="55"/>
      <c r="BL130" s="56"/>
    </row>
    <row r="131" spans="1:64" ht="15">
      <c r="A131" s="37">
        <v>206410734</v>
      </c>
      <c r="B131" s="38">
        <v>1386732006</v>
      </c>
      <c r="C131" s="39" t="s">
        <v>308</v>
      </c>
      <c r="D131" s="40">
        <v>42005</v>
      </c>
      <c r="E131" s="40">
        <v>42369</v>
      </c>
      <c r="F131" s="41">
        <v>7</v>
      </c>
      <c r="G131" s="42">
        <v>3409038</v>
      </c>
      <c r="H131" s="43">
        <v>3558602.7241740003</v>
      </c>
      <c r="I131" s="44">
        <v>148.54</v>
      </c>
      <c r="J131" s="45">
        <v>148.54</v>
      </c>
      <c r="K131" s="42">
        <v>1080091</v>
      </c>
      <c r="L131" s="43">
        <v>1127477.832443</v>
      </c>
      <c r="M131" s="44">
        <v>47.06</v>
      </c>
      <c r="N131" s="45">
        <v>44.57</v>
      </c>
      <c r="O131" s="42">
        <v>973879</v>
      </c>
      <c r="P131" s="43">
        <v>1051535.137581</v>
      </c>
      <c r="Q131" s="5">
        <v>43.89</v>
      </c>
      <c r="R131" s="45">
        <v>30.55</v>
      </c>
      <c r="S131" s="42">
        <v>682151</v>
      </c>
      <c r="T131" s="46">
        <v>736545.038589</v>
      </c>
      <c r="U131" s="44">
        <v>30.74</v>
      </c>
      <c r="V131" s="45">
        <v>30.74</v>
      </c>
      <c r="W131" s="42">
        <v>70401</v>
      </c>
      <c r="X131" s="46">
        <v>76014.70533900001</v>
      </c>
      <c r="Y131" s="44">
        <v>3.17</v>
      </c>
      <c r="Z131" s="45">
        <v>3.17</v>
      </c>
      <c r="AA131" s="42">
        <v>41082</v>
      </c>
      <c r="AB131" s="46">
        <v>43204.5700004245</v>
      </c>
      <c r="AC131" s="47">
        <v>1.8</v>
      </c>
      <c r="AD131" s="42">
        <v>44856.579999999994</v>
      </c>
      <c r="AE131" s="45">
        <v>1.87</v>
      </c>
      <c r="AF131" s="48">
        <v>0</v>
      </c>
      <c r="AG131" s="46">
        <v>0</v>
      </c>
      <c r="AH131" s="45">
        <v>0</v>
      </c>
      <c r="AI131" s="45">
        <v>9.88</v>
      </c>
      <c r="AJ131" s="45">
        <v>15.38</v>
      </c>
      <c r="AK131" s="45">
        <v>1.39</v>
      </c>
      <c r="AL131" s="45">
        <v>0.19</v>
      </c>
      <c r="AM131" s="45">
        <v>0</v>
      </c>
      <c r="AN131" s="49">
        <v>23958</v>
      </c>
      <c r="AO131" s="44">
        <v>288.08</v>
      </c>
      <c r="AP131" s="44">
        <v>287.89</v>
      </c>
      <c r="AQ131" s="49">
        <v>14248</v>
      </c>
      <c r="AR131" s="50">
        <v>14248</v>
      </c>
      <c r="AS131" s="51">
        <v>4104563.84</v>
      </c>
      <c r="AT131" s="5">
        <v>270.8394335671665</v>
      </c>
      <c r="AU131" s="5" t="e">
        <v>#N/A</v>
      </c>
      <c r="AV131" s="52">
        <v>270.8394335671665</v>
      </c>
      <c r="AW131" s="5">
        <v>15.95</v>
      </c>
      <c r="AX131" s="5">
        <v>3.059999999999999</v>
      </c>
      <c r="AY131" s="5">
        <v>0</v>
      </c>
      <c r="AZ131" s="5">
        <v>0</v>
      </c>
      <c r="BA131" s="5">
        <v>268.7894335671665</v>
      </c>
      <c r="BB131" s="53">
        <v>3829711.8494649883</v>
      </c>
      <c r="BC131" s="44">
        <v>287.89</v>
      </c>
      <c r="BD131" s="44">
        <v>284.9156783241096</v>
      </c>
      <c r="BE131" s="46">
        <v>4059478.5847619134</v>
      </c>
      <c r="BF131" s="44">
        <v>287.89</v>
      </c>
      <c r="BG131" s="54">
        <v>284.9156783241096</v>
      </c>
      <c r="BH131" s="46">
        <v>4059478.5847619134</v>
      </c>
      <c r="BI131" s="46">
        <v>0</v>
      </c>
      <c r="BJ131" s="55"/>
      <c r="BL131" s="56"/>
    </row>
    <row r="132" spans="1:64" ht="15">
      <c r="A132" s="37">
        <v>206374248</v>
      </c>
      <c r="B132" s="38">
        <v>1265518872</v>
      </c>
      <c r="C132" s="39" t="s">
        <v>309</v>
      </c>
      <c r="D132" s="40">
        <v>41730</v>
      </c>
      <c r="E132" s="40">
        <v>42094</v>
      </c>
      <c r="F132" s="41">
        <v>6</v>
      </c>
      <c r="G132" s="42">
        <v>1626817</v>
      </c>
      <c r="H132" s="43">
        <v>1720010.838662</v>
      </c>
      <c r="I132" s="44">
        <v>159.84</v>
      </c>
      <c r="J132" s="45">
        <v>135.48</v>
      </c>
      <c r="K132" s="42">
        <v>608677</v>
      </c>
      <c r="L132" s="43">
        <v>643545.670622</v>
      </c>
      <c r="M132" s="44">
        <v>59.8</v>
      </c>
      <c r="N132" s="45">
        <v>33.43</v>
      </c>
      <c r="O132" s="42">
        <v>450466</v>
      </c>
      <c r="P132" s="43">
        <v>492964.313838</v>
      </c>
      <c r="Q132" s="5">
        <v>45.81</v>
      </c>
      <c r="R132" s="45">
        <v>29.22</v>
      </c>
      <c r="S132" s="42">
        <v>482047</v>
      </c>
      <c r="T132" s="46">
        <v>527524.760121</v>
      </c>
      <c r="U132" s="44">
        <v>49.02</v>
      </c>
      <c r="V132" s="45">
        <v>29.6</v>
      </c>
      <c r="W132" s="42">
        <v>8646</v>
      </c>
      <c r="X132" s="46">
        <v>9461.689578000001</v>
      </c>
      <c r="Y132" s="44">
        <v>0.88</v>
      </c>
      <c r="Z132" s="45">
        <v>0.88</v>
      </c>
      <c r="AA132" s="42">
        <v>50</v>
      </c>
      <c r="AB132" s="46">
        <v>53.333333334</v>
      </c>
      <c r="AC132" s="47">
        <v>0</v>
      </c>
      <c r="AD132" s="42">
        <v>20003.609999999997</v>
      </c>
      <c r="AE132" s="45">
        <v>1.86</v>
      </c>
      <c r="AF132" s="48">
        <v>0</v>
      </c>
      <c r="AG132" s="46">
        <v>0</v>
      </c>
      <c r="AH132" s="45">
        <v>0</v>
      </c>
      <c r="AI132" s="45">
        <v>12.93</v>
      </c>
      <c r="AJ132" s="45">
        <v>0</v>
      </c>
      <c r="AK132" s="45">
        <v>1.39</v>
      </c>
      <c r="AL132" s="45">
        <v>0.19</v>
      </c>
      <c r="AM132" s="45">
        <v>0</v>
      </c>
      <c r="AN132" s="49">
        <v>10761</v>
      </c>
      <c r="AO132" s="44">
        <v>244.98</v>
      </c>
      <c r="AP132" s="44">
        <v>244.79</v>
      </c>
      <c r="AQ132" s="49">
        <v>579</v>
      </c>
      <c r="AR132" s="50">
        <v>579</v>
      </c>
      <c r="AS132" s="51">
        <v>141843.41999999998</v>
      </c>
      <c r="AT132" s="5">
        <v>234.33248106519764</v>
      </c>
      <c r="AU132" s="5" t="e">
        <v>#N/A</v>
      </c>
      <c r="AV132" s="52">
        <v>234.33248106519764</v>
      </c>
      <c r="AW132" s="5">
        <v>0</v>
      </c>
      <c r="AX132" s="5">
        <v>3.059999999999999</v>
      </c>
      <c r="AY132" s="5">
        <v>0</v>
      </c>
      <c r="AZ132" s="5">
        <v>0</v>
      </c>
      <c r="BA132" s="5">
        <v>232.85248106519762</v>
      </c>
      <c r="BB132" s="53">
        <v>134821.5865367494</v>
      </c>
      <c r="BC132" s="44">
        <v>244.79</v>
      </c>
      <c r="BD132" s="44">
        <v>242.2609638992629</v>
      </c>
      <c r="BE132" s="46">
        <v>140269.0980976732</v>
      </c>
      <c r="BF132" s="44">
        <v>244.79</v>
      </c>
      <c r="BG132" s="54">
        <v>242.2609638992629</v>
      </c>
      <c r="BH132" s="46">
        <v>140269.0980976732</v>
      </c>
      <c r="BI132" s="46">
        <v>0</v>
      </c>
      <c r="BJ132" s="55"/>
      <c r="BL132" s="56"/>
    </row>
    <row r="133" spans="1:64" ht="15">
      <c r="A133" s="37">
        <v>206270722</v>
      </c>
      <c r="B133" s="38">
        <v>1093733776</v>
      </c>
      <c r="C133" s="39" t="s">
        <v>310</v>
      </c>
      <c r="D133" s="40">
        <v>42005</v>
      </c>
      <c r="E133" s="40">
        <v>42369</v>
      </c>
      <c r="F133" s="41">
        <v>7</v>
      </c>
      <c r="G133" s="42">
        <v>3621759</v>
      </c>
      <c r="H133" s="43">
        <v>3780656.432607</v>
      </c>
      <c r="I133" s="44">
        <v>121.81</v>
      </c>
      <c r="J133" s="45">
        <v>121.81</v>
      </c>
      <c r="K133" s="42">
        <v>1063962</v>
      </c>
      <c r="L133" s="43">
        <v>1110641.2048260001</v>
      </c>
      <c r="M133" s="44">
        <v>35.78</v>
      </c>
      <c r="N133" s="45">
        <v>35.78</v>
      </c>
      <c r="O133" s="42">
        <v>1162848</v>
      </c>
      <c r="P133" s="43">
        <v>1255572.3366720001</v>
      </c>
      <c r="Q133" s="5">
        <v>40.45</v>
      </c>
      <c r="R133" s="45">
        <v>30.55</v>
      </c>
      <c r="S133" s="42">
        <v>1627871</v>
      </c>
      <c r="T133" s="46">
        <v>1757675.805669</v>
      </c>
      <c r="U133" s="44">
        <v>56.63</v>
      </c>
      <c r="V133" s="45">
        <v>32.99</v>
      </c>
      <c r="W133" s="42">
        <v>40603</v>
      </c>
      <c r="X133" s="46">
        <v>43840.642617</v>
      </c>
      <c r="Y133" s="44">
        <v>1.41</v>
      </c>
      <c r="Z133" s="45">
        <v>1.41</v>
      </c>
      <c r="AA133" s="42">
        <v>30641</v>
      </c>
      <c r="AB133" s="46">
        <v>32224.11833365</v>
      </c>
      <c r="AC133" s="47">
        <v>1.04</v>
      </c>
      <c r="AD133" s="42">
        <v>60010.829999999994</v>
      </c>
      <c r="AE133" s="45">
        <v>1.93</v>
      </c>
      <c r="AF133" s="48">
        <v>0</v>
      </c>
      <c r="AG133" s="46">
        <v>0</v>
      </c>
      <c r="AH133" s="45">
        <v>0</v>
      </c>
      <c r="AI133" s="45">
        <v>8.85</v>
      </c>
      <c r="AJ133" s="45">
        <v>15.38</v>
      </c>
      <c r="AK133" s="45">
        <v>1.39</v>
      </c>
      <c r="AL133" s="45">
        <v>0.19</v>
      </c>
      <c r="AM133" s="45">
        <v>0</v>
      </c>
      <c r="AN133" s="49">
        <v>31038</v>
      </c>
      <c r="AO133" s="44">
        <v>251.32</v>
      </c>
      <c r="AP133" s="44">
        <v>251.13</v>
      </c>
      <c r="AQ133" s="49">
        <v>19792</v>
      </c>
      <c r="AR133" s="50">
        <v>19792</v>
      </c>
      <c r="AS133" s="51">
        <v>4974125.4399999995</v>
      </c>
      <c r="AT133" s="5">
        <v>255.21064017580073</v>
      </c>
      <c r="AU133" s="5" t="e">
        <v>#N/A</v>
      </c>
      <c r="AV133" s="52">
        <v>255.21064017580073</v>
      </c>
      <c r="AW133" s="5">
        <v>15.95</v>
      </c>
      <c r="AX133" s="5">
        <v>3.059999999999999</v>
      </c>
      <c r="AY133" s="5">
        <v>0</v>
      </c>
      <c r="AZ133" s="5">
        <v>0</v>
      </c>
      <c r="BA133" s="5">
        <v>253.16064017580072</v>
      </c>
      <c r="BB133" s="53">
        <v>5010555.390359448</v>
      </c>
      <c r="BC133" s="44">
        <v>251.13</v>
      </c>
      <c r="BD133" s="44">
        <v>248.53546249447237</v>
      </c>
      <c r="BE133" s="46">
        <v>4919013.873690597</v>
      </c>
      <c r="BF133" s="44">
        <v>251.13</v>
      </c>
      <c r="BG133" s="54">
        <v>248.53546249447237</v>
      </c>
      <c r="BH133" s="46">
        <v>4919013.873690597</v>
      </c>
      <c r="BI133" s="46">
        <v>0</v>
      </c>
      <c r="BJ133" s="55"/>
      <c r="BL133" s="56"/>
    </row>
    <row r="134" spans="1:64" ht="15">
      <c r="A134" s="37">
        <v>206374028</v>
      </c>
      <c r="B134" s="38">
        <v>1083727093</v>
      </c>
      <c r="C134" s="39" t="s">
        <v>311</v>
      </c>
      <c r="D134" s="40">
        <v>42005</v>
      </c>
      <c r="E134" s="40">
        <v>42369</v>
      </c>
      <c r="F134" s="41">
        <v>6</v>
      </c>
      <c r="G134" s="42">
        <v>2950307</v>
      </c>
      <c r="H134" s="43">
        <v>3079745.819011</v>
      </c>
      <c r="I134" s="44">
        <v>122.2</v>
      </c>
      <c r="J134" s="45">
        <v>122.2</v>
      </c>
      <c r="K134" s="42">
        <v>510002</v>
      </c>
      <c r="L134" s="43">
        <v>532377.317746</v>
      </c>
      <c r="M134" s="44">
        <v>21.12</v>
      </c>
      <c r="N134" s="45">
        <v>21.12</v>
      </c>
      <c r="O134" s="42">
        <v>745302</v>
      </c>
      <c r="P134" s="43">
        <v>804731.636178</v>
      </c>
      <c r="Q134" s="5">
        <v>31.93</v>
      </c>
      <c r="R134" s="45">
        <v>29.22</v>
      </c>
      <c r="S134" s="42">
        <v>948318</v>
      </c>
      <c r="T134" s="46">
        <v>1023935.929002</v>
      </c>
      <c r="U134" s="44">
        <v>40.63</v>
      </c>
      <c r="V134" s="45">
        <v>29.6</v>
      </c>
      <c r="W134" s="42">
        <v>53339</v>
      </c>
      <c r="X134" s="46">
        <v>57592.198521</v>
      </c>
      <c r="Y134" s="44">
        <v>2.29</v>
      </c>
      <c r="Z134" s="45">
        <v>2.29</v>
      </c>
      <c r="AA134" s="42">
        <v>51903</v>
      </c>
      <c r="AB134" s="46">
        <v>54584.6550005363</v>
      </c>
      <c r="AC134" s="47">
        <v>2.17</v>
      </c>
      <c r="AD134" s="42">
        <v>72740.4</v>
      </c>
      <c r="AE134" s="45">
        <v>1.76</v>
      </c>
      <c r="AF134" s="48">
        <v>0</v>
      </c>
      <c r="AG134" s="46">
        <v>0</v>
      </c>
      <c r="AH134" s="45">
        <v>0</v>
      </c>
      <c r="AI134" s="45">
        <v>10.52</v>
      </c>
      <c r="AJ134" s="45">
        <v>15.38</v>
      </c>
      <c r="AK134" s="45">
        <v>1.39</v>
      </c>
      <c r="AL134" s="45">
        <v>0.19</v>
      </c>
      <c r="AM134" s="45">
        <v>0.03222781862247316</v>
      </c>
      <c r="AN134" s="49">
        <v>25202</v>
      </c>
      <c r="AO134" s="44">
        <v>235.84</v>
      </c>
      <c r="AP134" s="44">
        <v>235.6822278186224</v>
      </c>
      <c r="AQ134" s="49">
        <v>24014</v>
      </c>
      <c r="AR134" s="50">
        <v>24014</v>
      </c>
      <c r="AS134" s="51">
        <v>5663461.76</v>
      </c>
      <c r="AT134" s="5">
        <v>235.5639281891318</v>
      </c>
      <c r="AU134" s="5" t="e">
        <v>#N/A</v>
      </c>
      <c r="AV134" s="52">
        <v>235.5639281891318</v>
      </c>
      <c r="AW134" s="5">
        <v>15.95</v>
      </c>
      <c r="AX134" s="5">
        <v>3.059999999999999</v>
      </c>
      <c r="AY134" s="5">
        <v>1.3764940874078895</v>
      </c>
      <c r="AZ134" s="5">
        <v>0.03213952322898694</v>
      </c>
      <c r="BA134" s="5">
        <v>232.10529457849492</v>
      </c>
      <c r="BB134" s="53">
        <v>5573776.5440079775</v>
      </c>
      <c r="BC134" s="44">
        <v>235.68222781862247</v>
      </c>
      <c r="BD134" s="44">
        <v>233.24728822772641</v>
      </c>
      <c r="BE134" s="46">
        <v>5601200.379500622</v>
      </c>
      <c r="BF134" s="44">
        <v>235.6822278186224</v>
      </c>
      <c r="BG134" s="54">
        <v>233.24728822772636</v>
      </c>
      <c r="BH134" s="46">
        <v>5601200.379500621</v>
      </c>
      <c r="BI134" s="46">
        <v>0</v>
      </c>
      <c r="BJ134" s="55"/>
      <c r="BL134" s="56"/>
    </row>
    <row r="135" spans="1:64" ht="15">
      <c r="A135" s="37">
        <v>206190700</v>
      </c>
      <c r="B135" s="38">
        <v>1730269234</v>
      </c>
      <c r="C135" s="39" t="s">
        <v>312</v>
      </c>
      <c r="D135" s="40">
        <v>42005</v>
      </c>
      <c r="E135" s="40">
        <v>42369</v>
      </c>
      <c r="F135" s="41">
        <v>5</v>
      </c>
      <c r="G135" s="42">
        <v>2094370</v>
      </c>
      <c r="H135" s="43">
        <v>2186256.29501</v>
      </c>
      <c r="I135" s="44">
        <v>82.55</v>
      </c>
      <c r="J135" s="45">
        <v>82.55</v>
      </c>
      <c r="K135" s="42">
        <v>519150</v>
      </c>
      <c r="L135" s="43">
        <v>541926.66795</v>
      </c>
      <c r="M135" s="44">
        <v>20.46</v>
      </c>
      <c r="N135" s="45">
        <v>20.46</v>
      </c>
      <c r="O135" s="42">
        <v>509856</v>
      </c>
      <c r="P135" s="43">
        <v>550511.407584</v>
      </c>
      <c r="Q135" s="5">
        <v>20.79</v>
      </c>
      <c r="R135" s="45">
        <v>20.79</v>
      </c>
      <c r="S135" s="42">
        <v>427933</v>
      </c>
      <c r="T135" s="46">
        <v>462055.949487</v>
      </c>
      <c r="U135" s="44">
        <v>17.45</v>
      </c>
      <c r="V135" s="45">
        <v>17.45</v>
      </c>
      <c r="W135" s="42">
        <v>57554</v>
      </c>
      <c r="X135" s="46">
        <v>62143.298406</v>
      </c>
      <c r="Y135" s="44">
        <v>2.35</v>
      </c>
      <c r="Z135" s="45">
        <v>2.35</v>
      </c>
      <c r="AA135" s="42">
        <v>21754</v>
      </c>
      <c r="AB135" s="46">
        <v>22877.9566668915</v>
      </c>
      <c r="AC135" s="47">
        <v>0.86</v>
      </c>
      <c r="AD135" s="42">
        <v>64254.02</v>
      </c>
      <c r="AE135" s="45">
        <v>1.74</v>
      </c>
      <c r="AF135" s="48">
        <v>0</v>
      </c>
      <c r="AG135" s="46">
        <v>0</v>
      </c>
      <c r="AH135" s="45">
        <v>0</v>
      </c>
      <c r="AI135" s="45">
        <v>8.08</v>
      </c>
      <c r="AJ135" s="45">
        <v>15.38</v>
      </c>
      <c r="AK135" s="45">
        <v>1.39</v>
      </c>
      <c r="AL135" s="45">
        <v>0.19</v>
      </c>
      <c r="AM135" s="45">
        <v>0.10658010701920051</v>
      </c>
      <c r="AN135" s="49">
        <v>26483</v>
      </c>
      <c r="AO135" s="44">
        <v>171.24</v>
      </c>
      <c r="AP135" s="44">
        <v>171.15658010701918</v>
      </c>
      <c r="AQ135" s="49">
        <v>20270</v>
      </c>
      <c r="AR135" s="50">
        <v>20270</v>
      </c>
      <c r="AS135" s="51">
        <v>3471034.8000000003</v>
      </c>
      <c r="AT135" s="5">
        <v>174.2767248754847</v>
      </c>
      <c r="AU135" s="5" t="e">
        <v>#N/A</v>
      </c>
      <c r="AV135" s="52">
        <v>174.2767248754847</v>
      </c>
      <c r="AW135" s="5">
        <v>15.95</v>
      </c>
      <c r="AX135" s="5">
        <v>3.059999999999999</v>
      </c>
      <c r="AY135" s="5">
        <v>0.1074819520777784</v>
      </c>
      <c r="AZ135" s="5">
        <v>0.10628810672599721</v>
      </c>
      <c r="BA135" s="5">
        <v>172.0129548166809</v>
      </c>
      <c r="BB135" s="53">
        <v>3486702.5941341217</v>
      </c>
      <c r="BC135" s="44">
        <v>171.1565801070192</v>
      </c>
      <c r="BD135" s="44">
        <v>169.38828413917187</v>
      </c>
      <c r="BE135" s="46">
        <v>3433500.5195010137</v>
      </c>
      <c r="BF135" s="44">
        <v>171.15658010701918</v>
      </c>
      <c r="BG135" s="54">
        <v>169.38828413917184</v>
      </c>
      <c r="BH135" s="46">
        <v>3433500.519501013</v>
      </c>
      <c r="BI135" s="46">
        <v>0</v>
      </c>
      <c r="BJ135" s="55"/>
      <c r="BL135" s="56"/>
    </row>
    <row r="136" spans="1:64" ht="15">
      <c r="A136" s="37">
        <v>206341499</v>
      </c>
      <c r="B136" s="38">
        <v>1689672578</v>
      </c>
      <c r="C136" s="39" t="s">
        <v>313</v>
      </c>
      <c r="D136" s="40">
        <v>42005</v>
      </c>
      <c r="E136" s="40">
        <v>42369</v>
      </c>
      <c r="F136" s="41">
        <v>7</v>
      </c>
      <c r="G136" s="42">
        <v>5121927</v>
      </c>
      <c r="H136" s="43">
        <v>5346641.303271</v>
      </c>
      <c r="I136" s="44">
        <v>116.48</v>
      </c>
      <c r="J136" s="45">
        <v>116.48</v>
      </c>
      <c r="K136" s="42">
        <v>1201710</v>
      </c>
      <c r="L136" s="43">
        <v>1254432.62283</v>
      </c>
      <c r="M136" s="44">
        <v>27.33</v>
      </c>
      <c r="N136" s="45">
        <v>27.33</v>
      </c>
      <c r="O136" s="42">
        <v>932301</v>
      </c>
      <c r="P136" s="43">
        <v>1006641.749439</v>
      </c>
      <c r="Q136" s="5">
        <v>21.93</v>
      </c>
      <c r="R136" s="45">
        <v>21.93</v>
      </c>
      <c r="S136" s="42">
        <v>785505</v>
      </c>
      <c r="T136" s="46">
        <v>848140.383195</v>
      </c>
      <c r="U136" s="44">
        <v>18.48</v>
      </c>
      <c r="V136" s="45">
        <v>18.48</v>
      </c>
      <c r="W136" s="42">
        <v>63672</v>
      </c>
      <c r="X136" s="46">
        <v>68749.141608</v>
      </c>
      <c r="Y136" s="44">
        <v>1.5</v>
      </c>
      <c r="Z136" s="45">
        <v>1.5</v>
      </c>
      <c r="AA136" s="42">
        <v>27307</v>
      </c>
      <c r="AB136" s="46">
        <v>28717.8616669488</v>
      </c>
      <c r="AC136" s="47">
        <v>0.63</v>
      </c>
      <c r="AD136" s="42">
        <v>83651.45999999999</v>
      </c>
      <c r="AE136" s="45">
        <v>1.82</v>
      </c>
      <c r="AF136" s="48">
        <v>0</v>
      </c>
      <c r="AG136" s="46">
        <v>0</v>
      </c>
      <c r="AH136" s="45">
        <v>0</v>
      </c>
      <c r="AI136" s="45">
        <v>8.55</v>
      </c>
      <c r="AJ136" s="45">
        <v>15.38</v>
      </c>
      <c r="AK136" s="45">
        <v>1.39</v>
      </c>
      <c r="AL136" s="45">
        <v>0.19</v>
      </c>
      <c r="AM136" s="45">
        <v>0</v>
      </c>
      <c r="AN136" s="49">
        <v>45901</v>
      </c>
      <c r="AO136" s="44">
        <v>213.68</v>
      </c>
      <c r="AP136" s="44">
        <v>213.48999999999998</v>
      </c>
      <c r="AQ136" s="49">
        <v>39029</v>
      </c>
      <c r="AR136" s="50">
        <v>39029</v>
      </c>
      <c r="AS136" s="51">
        <v>8339716.720000001</v>
      </c>
      <c r="AT136" s="5">
        <v>204.12874421852516</v>
      </c>
      <c r="AU136" s="5" t="e">
        <v>#N/A</v>
      </c>
      <c r="AV136" s="52">
        <v>204.12874421852516</v>
      </c>
      <c r="AW136" s="5">
        <v>15.95</v>
      </c>
      <c r="AX136" s="5">
        <v>3.059999999999999</v>
      </c>
      <c r="AY136" s="5">
        <v>0</v>
      </c>
      <c r="AZ136" s="5">
        <v>0</v>
      </c>
      <c r="BA136" s="5">
        <v>202.07874421852515</v>
      </c>
      <c r="BB136" s="53">
        <v>7886931.308104818</v>
      </c>
      <c r="BC136" s="44">
        <v>213.49</v>
      </c>
      <c r="BD136" s="44">
        <v>211.28433834247167</v>
      </c>
      <c r="BE136" s="46">
        <v>8246216.441168327</v>
      </c>
      <c r="BF136" s="44">
        <v>213.48999999999998</v>
      </c>
      <c r="BG136" s="54">
        <v>211.28433834247164</v>
      </c>
      <c r="BH136" s="46">
        <v>8246216.441168326</v>
      </c>
      <c r="BI136" s="46">
        <v>0</v>
      </c>
      <c r="BJ136" s="55"/>
      <c r="BL136" s="56"/>
    </row>
    <row r="137" spans="1:64" ht="15">
      <c r="A137" s="37">
        <v>206500821</v>
      </c>
      <c r="B137" s="38">
        <v>1750388732</v>
      </c>
      <c r="C137" s="39" t="s">
        <v>314</v>
      </c>
      <c r="D137" s="40">
        <v>42005</v>
      </c>
      <c r="E137" s="40">
        <v>42369</v>
      </c>
      <c r="F137" s="41">
        <v>3</v>
      </c>
      <c r="G137" s="42">
        <v>2596639</v>
      </c>
      <c r="H137" s="43">
        <v>2710561.3428470003</v>
      </c>
      <c r="I137" s="44">
        <v>131.55</v>
      </c>
      <c r="J137" s="45">
        <v>131.55</v>
      </c>
      <c r="K137" s="42">
        <v>676035</v>
      </c>
      <c r="L137" s="43">
        <v>705694.683555</v>
      </c>
      <c r="M137" s="44">
        <v>34.25</v>
      </c>
      <c r="N137" s="45">
        <v>34.25</v>
      </c>
      <c r="O137" s="42">
        <v>571145</v>
      </c>
      <c r="P137" s="43">
        <v>616687.531155</v>
      </c>
      <c r="Q137" s="5">
        <v>29.93</v>
      </c>
      <c r="R137" s="45">
        <v>28.77</v>
      </c>
      <c r="S137" s="42">
        <v>494891</v>
      </c>
      <c r="T137" s="46">
        <v>534353.113449</v>
      </c>
      <c r="U137" s="44">
        <v>25.93</v>
      </c>
      <c r="V137" s="45">
        <v>25.93</v>
      </c>
      <c r="W137" s="42">
        <v>40827</v>
      </c>
      <c r="X137" s="46">
        <v>44082.504153</v>
      </c>
      <c r="Y137" s="44">
        <v>2.14</v>
      </c>
      <c r="Z137" s="45">
        <v>2.14</v>
      </c>
      <c r="AA137" s="42">
        <v>0</v>
      </c>
      <c r="AB137" s="46">
        <v>0</v>
      </c>
      <c r="AC137" s="47">
        <v>0</v>
      </c>
      <c r="AD137" s="42">
        <v>35764.03</v>
      </c>
      <c r="AE137" s="45">
        <v>1.74</v>
      </c>
      <c r="AF137" s="48">
        <v>0</v>
      </c>
      <c r="AG137" s="46">
        <v>0</v>
      </c>
      <c r="AH137" s="45">
        <v>0</v>
      </c>
      <c r="AI137" s="45">
        <v>8.09</v>
      </c>
      <c r="AJ137" s="45">
        <v>15.38</v>
      </c>
      <c r="AK137" s="45">
        <v>1.39</v>
      </c>
      <c r="AL137" s="45">
        <v>0.19</v>
      </c>
      <c r="AM137" s="45">
        <v>0</v>
      </c>
      <c r="AN137" s="49">
        <v>20605</v>
      </c>
      <c r="AO137" s="44">
        <v>249.43</v>
      </c>
      <c r="AP137" s="44">
        <v>249.24</v>
      </c>
      <c r="AQ137" s="49">
        <v>15604</v>
      </c>
      <c r="AR137" s="50">
        <v>15604</v>
      </c>
      <c r="AS137" s="51">
        <v>3892105.72</v>
      </c>
      <c r="AT137" s="5">
        <v>242.7334546120832</v>
      </c>
      <c r="AU137" s="5" t="e">
        <v>#N/A</v>
      </c>
      <c r="AV137" s="52">
        <v>242.7334546120832</v>
      </c>
      <c r="AW137" s="5">
        <v>15.95</v>
      </c>
      <c r="AX137" s="5">
        <v>3.059999999999999</v>
      </c>
      <c r="AY137" s="5">
        <v>0</v>
      </c>
      <c r="AZ137" s="5">
        <v>0</v>
      </c>
      <c r="BA137" s="5">
        <v>240.68345461208318</v>
      </c>
      <c r="BB137" s="53">
        <v>3755624.625766946</v>
      </c>
      <c r="BC137" s="44">
        <v>249.24</v>
      </c>
      <c r="BD137" s="44">
        <v>246.66498893848723</v>
      </c>
      <c r="BE137" s="46">
        <v>3848960.4873961546</v>
      </c>
      <c r="BF137" s="44">
        <v>249.24</v>
      </c>
      <c r="BG137" s="54">
        <v>246.66498893848723</v>
      </c>
      <c r="BH137" s="46">
        <v>3848960.4873961546</v>
      </c>
      <c r="BI137" s="46">
        <v>0</v>
      </c>
      <c r="BJ137" s="55"/>
      <c r="BL137" s="56"/>
    </row>
    <row r="138" spans="1:64" ht="15">
      <c r="A138" s="37">
        <v>206190745</v>
      </c>
      <c r="B138" s="38">
        <v>1053637330</v>
      </c>
      <c r="C138" s="39" t="s">
        <v>315</v>
      </c>
      <c r="D138" s="40">
        <v>42005</v>
      </c>
      <c r="E138" s="40">
        <v>42369</v>
      </c>
      <c r="F138" s="41">
        <v>5</v>
      </c>
      <c r="G138" s="42">
        <v>2814872</v>
      </c>
      <c r="H138" s="43">
        <v>2938368.8792560003</v>
      </c>
      <c r="I138" s="44">
        <v>88.28</v>
      </c>
      <c r="J138" s="45">
        <v>88.28</v>
      </c>
      <c r="K138" s="42">
        <v>816020</v>
      </c>
      <c r="L138" s="43">
        <v>851821.24546</v>
      </c>
      <c r="M138" s="44">
        <v>25.59</v>
      </c>
      <c r="N138" s="45">
        <v>25.59</v>
      </c>
      <c r="O138" s="42">
        <v>587395</v>
      </c>
      <c r="P138" s="43">
        <v>634233.289905</v>
      </c>
      <c r="Q138" s="5">
        <v>19.05</v>
      </c>
      <c r="R138" s="45">
        <v>19.05</v>
      </c>
      <c r="S138" s="42">
        <v>911531</v>
      </c>
      <c r="T138" s="46">
        <v>984215.570409</v>
      </c>
      <c r="U138" s="44">
        <v>29.57</v>
      </c>
      <c r="V138" s="45">
        <v>26.92</v>
      </c>
      <c r="W138" s="42">
        <v>73716</v>
      </c>
      <c r="X138" s="46">
        <v>79594.040124</v>
      </c>
      <c r="Y138" s="44">
        <v>2.39</v>
      </c>
      <c r="Z138" s="45">
        <v>2.39</v>
      </c>
      <c r="AA138" s="42">
        <v>56400</v>
      </c>
      <c r="AB138" s="46">
        <v>59314.0000005828</v>
      </c>
      <c r="AC138" s="47">
        <v>1.78</v>
      </c>
      <c r="AD138" s="42">
        <v>60010.829999999994</v>
      </c>
      <c r="AE138" s="45">
        <v>1.8</v>
      </c>
      <c r="AF138" s="48">
        <v>0</v>
      </c>
      <c r="AG138" s="46">
        <v>0</v>
      </c>
      <c r="AH138" s="45">
        <v>0</v>
      </c>
      <c r="AI138" s="45">
        <v>8.38</v>
      </c>
      <c r="AJ138" s="45">
        <v>15.38</v>
      </c>
      <c r="AK138" s="45">
        <v>1.39</v>
      </c>
      <c r="AL138" s="45">
        <v>0.19</v>
      </c>
      <c r="AM138" s="45">
        <v>0.1816123025394921</v>
      </c>
      <c r="AN138" s="49">
        <v>33286</v>
      </c>
      <c r="AO138" s="44">
        <v>191.15</v>
      </c>
      <c r="AP138" s="44">
        <v>191.1416123025395</v>
      </c>
      <c r="AQ138" s="49">
        <v>23247</v>
      </c>
      <c r="AR138" s="50">
        <v>23247</v>
      </c>
      <c r="AS138" s="51">
        <v>4443664.05</v>
      </c>
      <c r="AT138" s="5">
        <v>188.11937200206467</v>
      </c>
      <c r="AU138" s="5" t="e">
        <v>#N/A</v>
      </c>
      <c r="AV138" s="52">
        <v>188.11937200206467</v>
      </c>
      <c r="AW138" s="5">
        <v>15.95</v>
      </c>
      <c r="AX138" s="5">
        <v>3.059999999999999</v>
      </c>
      <c r="AY138" s="5">
        <v>1.8260854560688267</v>
      </c>
      <c r="AZ138" s="5">
        <v>0.1811147345873291</v>
      </c>
      <c r="BA138" s="5">
        <v>184.0621718114085</v>
      </c>
      <c r="BB138" s="53">
        <v>4278893.308099813</v>
      </c>
      <c r="BC138" s="44">
        <v>191.1416123025395</v>
      </c>
      <c r="BD138" s="44">
        <v>189.1668419366495</v>
      </c>
      <c r="BE138" s="46">
        <v>4397561.574501291</v>
      </c>
      <c r="BF138" s="44">
        <v>191.1416123025395</v>
      </c>
      <c r="BG138" s="54">
        <v>189.1668419366495</v>
      </c>
      <c r="BH138" s="46">
        <v>4397561.574501291</v>
      </c>
      <c r="BI138" s="46">
        <v>0</v>
      </c>
      <c r="BJ138" s="55"/>
      <c r="BL138" s="56"/>
    </row>
    <row r="139" spans="1:64" ht="15">
      <c r="A139" s="37">
        <v>206374014</v>
      </c>
      <c r="B139" s="38">
        <v>1497759856</v>
      </c>
      <c r="C139" s="39" t="s">
        <v>316</v>
      </c>
      <c r="D139" s="40">
        <v>42005</v>
      </c>
      <c r="E139" s="40">
        <v>42369</v>
      </c>
      <c r="F139" s="41">
        <v>6</v>
      </c>
      <c r="G139" s="42">
        <v>3460764</v>
      </c>
      <c r="H139" s="43">
        <v>3612598.098972</v>
      </c>
      <c r="I139" s="44">
        <v>108.34</v>
      </c>
      <c r="J139" s="45">
        <v>108.34</v>
      </c>
      <c r="K139" s="42">
        <v>809100</v>
      </c>
      <c r="L139" s="43">
        <v>844597.6443</v>
      </c>
      <c r="M139" s="44">
        <v>25.33</v>
      </c>
      <c r="N139" s="45">
        <v>25.33</v>
      </c>
      <c r="O139" s="42">
        <v>925131</v>
      </c>
      <c r="P139" s="43">
        <v>998900.020809</v>
      </c>
      <c r="Q139" s="5">
        <v>29.96</v>
      </c>
      <c r="R139" s="45">
        <v>29.22</v>
      </c>
      <c r="S139" s="42">
        <v>1276086</v>
      </c>
      <c r="T139" s="46">
        <v>1377839.821554</v>
      </c>
      <c r="U139" s="44">
        <v>41.32</v>
      </c>
      <c r="V139" s="45">
        <v>29.6</v>
      </c>
      <c r="W139" s="42">
        <v>67650</v>
      </c>
      <c r="X139" s="46">
        <v>73044.34335</v>
      </c>
      <c r="Y139" s="44">
        <v>2.19</v>
      </c>
      <c r="Z139" s="45">
        <v>2.19</v>
      </c>
      <c r="AA139" s="42">
        <v>195266</v>
      </c>
      <c r="AB139" s="46">
        <v>205354.743335351</v>
      </c>
      <c r="AC139" s="47">
        <v>6.16</v>
      </c>
      <c r="AD139" s="42">
        <v>60010.829999999994</v>
      </c>
      <c r="AE139" s="45">
        <v>1.8</v>
      </c>
      <c r="AF139" s="48">
        <v>0</v>
      </c>
      <c r="AG139" s="46">
        <v>0</v>
      </c>
      <c r="AH139" s="45">
        <v>0</v>
      </c>
      <c r="AI139" s="45">
        <v>9.48</v>
      </c>
      <c r="AJ139" s="45">
        <v>15.38</v>
      </c>
      <c r="AK139" s="45">
        <v>1.39</v>
      </c>
      <c r="AL139" s="45">
        <v>0.19</v>
      </c>
      <c r="AM139" s="45">
        <v>1.1709256419418554</v>
      </c>
      <c r="AN139" s="49">
        <v>33344</v>
      </c>
      <c r="AO139" s="44">
        <v>229.08</v>
      </c>
      <c r="AP139" s="44">
        <v>230.06092564194185</v>
      </c>
      <c r="AQ139" s="49">
        <v>20959</v>
      </c>
      <c r="AR139" s="50">
        <v>20959</v>
      </c>
      <c r="AS139" s="51">
        <v>4801287.720000001</v>
      </c>
      <c r="AT139" s="5">
        <v>215.71768691844383</v>
      </c>
      <c r="AU139" s="5" t="e">
        <v>#N/A</v>
      </c>
      <c r="AV139" s="52">
        <v>215.71768691844383</v>
      </c>
      <c r="AW139" s="5">
        <v>15.95</v>
      </c>
      <c r="AX139" s="5">
        <v>3.059999999999999</v>
      </c>
      <c r="AY139" s="5">
        <v>2.5388558965468295</v>
      </c>
      <c r="AZ139" s="5">
        <v>1.1677176264844804</v>
      </c>
      <c r="BA139" s="5">
        <v>209.9611133954125</v>
      </c>
      <c r="BB139" s="53">
        <v>4400574.97565445</v>
      </c>
      <c r="BC139" s="44">
        <v>230.06092564194188</v>
      </c>
      <c r="BD139" s="44">
        <v>227.68406226387307</v>
      </c>
      <c r="BE139" s="46">
        <v>4772030.260988516</v>
      </c>
      <c r="BF139" s="44">
        <v>230.06092564194185</v>
      </c>
      <c r="BG139" s="54">
        <v>227.68406226387305</v>
      </c>
      <c r="BH139" s="46">
        <v>4772030.260988515</v>
      </c>
      <c r="BI139" s="46">
        <v>0</v>
      </c>
      <c r="BJ139" s="55"/>
      <c r="BL139" s="56"/>
    </row>
    <row r="140" spans="1:64" ht="15">
      <c r="A140" s="37">
        <v>206190212</v>
      </c>
      <c r="B140" s="38">
        <v>1780672428</v>
      </c>
      <c r="C140" s="39" t="s">
        <v>317</v>
      </c>
      <c r="D140" s="40">
        <v>42005</v>
      </c>
      <c r="E140" s="40">
        <v>42369</v>
      </c>
      <c r="F140" s="41">
        <v>5</v>
      </c>
      <c r="G140" s="42">
        <v>2605229</v>
      </c>
      <c r="H140" s="43">
        <v>2719528.2119170004</v>
      </c>
      <c r="I140" s="44">
        <v>107.19</v>
      </c>
      <c r="J140" s="45">
        <v>107.19</v>
      </c>
      <c r="K140" s="42">
        <v>576707</v>
      </c>
      <c r="L140" s="43">
        <v>602008.866211</v>
      </c>
      <c r="M140" s="44">
        <v>23.73</v>
      </c>
      <c r="N140" s="45">
        <v>23.73</v>
      </c>
      <c r="O140" s="42">
        <v>663484</v>
      </c>
      <c r="P140" s="43">
        <v>716389.550676</v>
      </c>
      <c r="Q140" s="5">
        <v>28.24</v>
      </c>
      <c r="R140" s="45">
        <v>27.41</v>
      </c>
      <c r="S140" s="42">
        <v>827958</v>
      </c>
      <c r="T140" s="46">
        <v>893978.542962</v>
      </c>
      <c r="U140" s="44">
        <v>35.23</v>
      </c>
      <c r="V140" s="45">
        <v>26.92</v>
      </c>
      <c r="W140" s="42">
        <v>0</v>
      </c>
      <c r="X140" s="46">
        <v>0</v>
      </c>
      <c r="Y140" s="44">
        <v>0</v>
      </c>
      <c r="Z140" s="45">
        <v>0</v>
      </c>
      <c r="AA140" s="42">
        <v>18073</v>
      </c>
      <c r="AB140" s="46">
        <v>19006.7716668534</v>
      </c>
      <c r="AC140" s="47">
        <v>0.75</v>
      </c>
      <c r="AD140" s="42">
        <v>50312.10999999999</v>
      </c>
      <c r="AE140" s="45">
        <v>1.98</v>
      </c>
      <c r="AF140" s="48">
        <v>0</v>
      </c>
      <c r="AG140" s="46">
        <v>0</v>
      </c>
      <c r="AH140" s="45">
        <v>0</v>
      </c>
      <c r="AI140" s="45">
        <v>8.61</v>
      </c>
      <c r="AJ140" s="45">
        <v>15.38</v>
      </c>
      <c r="AK140" s="45">
        <v>1.39</v>
      </c>
      <c r="AL140" s="45">
        <v>0.19</v>
      </c>
      <c r="AM140" s="45">
        <v>0.1056978669846317</v>
      </c>
      <c r="AN140" s="49">
        <v>25372</v>
      </c>
      <c r="AO140" s="44">
        <v>213.55</v>
      </c>
      <c r="AP140" s="44">
        <v>213.46569786698458</v>
      </c>
      <c r="AQ140" s="49">
        <v>14076</v>
      </c>
      <c r="AR140" s="50">
        <v>14076</v>
      </c>
      <c r="AS140" s="51">
        <v>3005929.8000000003</v>
      </c>
      <c r="AT140" s="5">
        <v>196.6517376398013</v>
      </c>
      <c r="AU140" s="5" t="e">
        <v>#N/A</v>
      </c>
      <c r="AV140" s="52">
        <v>196.6517376398013</v>
      </c>
      <c r="AW140" s="5">
        <v>15.95</v>
      </c>
      <c r="AX140" s="5">
        <v>3.059999999999999</v>
      </c>
      <c r="AY140" s="5">
        <v>0.0873439732746302</v>
      </c>
      <c r="AZ140" s="5">
        <v>0.032015087004813036</v>
      </c>
      <c r="BA140" s="5">
        <v>194.48237857952182</v>
      </c>
      <c r="BB140" s="53">
        <v>2737533.960885349</v>
      </c>
      <c r="BC140" s="44">
        <v>213.46569786698464</v>
      </c>
      <c r="BD140" s="44">
        <v>211.26028728577364</v>
      </c>
      <c r="BE140" s="46">
        <v>2973699.8038345496</v>
      </c>
      <c r="BF140" s="44">
        <v>213.46569786698458</v>
      </c>
      <c r="BG140" s="54">
        <v>211.2602872857736</v>
      </c>
      <c r="BH140" s="46">
        <v>2973699.803834549</v>
      </c>
      <c r="BI140" s="46">
        <v>0</v>
      </c>
      <c r="BJ140" s="55"/>
      <c r="BL140" s="56"/>
    </row>
    <row r="141" spans="1:64" ht="15">
      <c r="A141" s="37">
        <v>206431686</v>
      </c>
      <c r="B141" s="38">
        <v>1982608303</v>
      </c>
      <c r="C141" s="39" t="s">
        <v>318</v>
      </c>
      <c r="D141" s="40">
        <v>42005</v>
      </c>
      <c r="E141" s="40">
        <v>42369</v>
      </c>
      <c r="F141" s="41">
        <v>7</v>
      </c>
      <c r="G141" s="42">
        <v>3773063</v>
      </c>
      <c r="H141" s="43">
        <v>3938598.592999</v>
      </c>
      <c r="I141" s="44">
        <v>133.33</v>
      </c>
      <c r="J141" s="45">
        <v>133.33</v>
      </c>
      <c r="K141" s="42">
        <v>862492</v>
      </c>
      <c r="L141" s="43">
        <v>900332.111516</v>
      </c>
      <c r="M141" s="44">
        <v>30.48</v>
      </c>
      <c r="N141" s="45">
        <v>30.48</v>
      </c>
      <c r="O141" s="42">
        <v>807276</v>
      </c>
      <c r="P141" s="43">
        <v>871647.380964</v>
      </c>
      <c r="Q141" s="5">
        <v>29.51</v>
      </c>
      <c r="R141" s="45">
        <v>29.51</v>
      </c>
      <c r="S141" s="42">
        <v>1248762</v>
      </c>
      <c r="T141" s="46">
        <v>1348337.033118</v>
      </c>
      <c r="U141" s="44">
        <v>45.64</v>
      </c>
      <c r="V141" s="45">
        <v>32.99</v>
      </c>
      <c r="W141" s="42">
        <v>66498</v>
      </c>
      <c r="X141" s="46">
        <v>71800.484022</v>
      </c>
      <c r="Y141" s="44">
        <v>2.43</v>
      </c>
      <c r="Z141" s="45">
        <v>2.43</v>
      </c>
      <c r="AA141" s="42">
        <v>64953</v>
      </c>
      <c r="AB141" s="46">
        <v>68308.9050006712</v>
      </c>
      <c r="AC141" s="47">
        <v>2.31</v>
      </c>
      <c r="AD141" s="42">
        <v>60010.829999999994</v>
      </c>
      <c r="AE141" s="45">
        <v>2.03</v>
      </c>
      <c r="AF141" s="48">
        <v>0</v>
      </c>
      <c r="AG141" s="46">
        <v>0</v>
      </c>
      <c r="AH141" s="45">
        <v>0</v>
      </c>
      <c r="AI141" s="45">
        <v>9.88</v>
      </c>
      <c r="AJ141" s="45">
        <v>15.38</v>
      </c>
      <c r="AK141" s="45">
        <v>1.39</v>
      </c>
      <c r="AL141" s="45">
        <v>0.19</v>
      </c>
      <c r="AM141" s="45">
        <v>0.3927453647382176</v>
      </c>
      <c r="AN141" s="49">
        <v>29540</v>
      </c>
      <c r="AO141" s="44">
        <v>259.92</v>
      </c>
      <c r="AP141" s="44">
        <v>260.12274536473825</v>
      </c>
      <c r="AQ141" s="49">
        <v>13958</v>
      </c>
      <c r="AR141" s="50">
        <v>13958</v>
      </c>
      <c r="AS141" s="51">
        <v>3627963.3600000003</v>
      </c>
      <c r="AT141" s="5">
        <v>248.0365582252852</v>
      </c>
      <c r="AU141" s="5" t="e">
        <v>#N/A</v>
      </c>
      <c r="AV141" s="52">
        <v>248.0365582252852</v>
      </c>
      <c r="AW141" s="5">
        <v>15.95</v>
      </c>
      <c r="AX141" s="5">
        <v>3.059999999999999</v>
      </c>
      <c r="AY141" s="5">
        <v>0.794051497896969</v>
      </c>
      <c r="AZ141" s="5">
        <v>0</v>
      </c>
      <c r="BA141" s="5">
        <v>245.19250672738823</v>
      </c>
      <c r="BB141" s="53">
        <v>3422397.008900885</v>
      </c>
      <c r="BC141" s="44">
        <v>260.12274536473825</v>
      </c>
      <c r="BD141" s="44">
        <v>257.43529974338827</v>
      </c>
      <c r="BE141" s="46">
        <v>3593281.9138182136</v>
      </c>
      <c r="BF141" s="44">
        <v>260.12274536473825</v>
      </c>
      <c r="BG141" s="54">
        <v>257.43529974338827</v>
      </c>
      <c r="BH141" s="46">
        <v>3593281.9138182136</v>
      </c>
      <c r="BI141" s="46">
        <v>0</v>
      </c>
      <c r="BJ141" s="55"/>
      <c r="BL141" s="56"/>
    </row>
    <row r="142" spans="1:64" ht="15">
      <c r="A142" s="37">
        <v>206364083</v>
      </c>
      <c r="B142" s="38">
        <v>1467847996</v>
      </c>
      <c r="C142" s="39" t="s">
        <v>319</v>
      </c>
      <c r="D142" s="40">
        <v>42083</v>
      </c>
      <c r="E142" s="40">
        <v>42369</v>
      </c>
      <c r="F142" s="41">
        <v>6</v>
      </c>
      <c r="G142" s="42">
        <v>1898080</v>
      </c>
      <c r="H142" s="43">
        <v>1977000.26832</v>
      </c>
      <c r="I142" s="44">
        <v>79.63</v>
      </c>
      <c r="J142" s="45">
        <v>79.63</v>
      </c>
      <c r="K142" s="42">
        <v>365743</v>
      </c>
      <c r="L142" s="43">
        <v>380950.228197</v>
      </c>
      <c r="M142" s="44">
        <v>15.34</v>
      </c>
      <c r="N142" s="45">
        <v>15.34</v>
      </c>
      <c r="O142" s="42">
        <v>447803</v>
      </c>
      <c r="P142" s="43">
        <v>482693.12294200005</v>
      </c>
      <c r="Q142" s="5">
        <v>19.44</v>
      </c>
      <c r="R142" s="45">
        <v>19.44</v>
      </c>
      <c r="S142" s="42">
        <v>289936</v>
      </c>
      <c r="T142" s="46">
        <v>312526.073504</v>
      </c>
      <c r="U142" s="44">
        <v>12.59</v>
      </c>
      <c r="V142" s="45">
        <v>12.59</v>
      </c>
      <c r="W142" s="42">
        <v>36627</v>
      </c>
      <c r="X142" s="46">
        <v>39480.756078</v>
      </c>
      <c r="Y142" s="44">
        <v>1.59</v>
      </c>
      <c r="Z142" s="45">
        <v>1.59</v>
      </c>
      <c r="AA142" s="42">
        <v>28464</v>
      </c>
      <c r="AB142" s="46">
        <v>29887.2000002846</v>
      </c>
      <c r="AC142" s="47">
        <v>1.2</v>
      </c>
      <c r="AD142" s="42">
        <v>60010.829999999994</v>
      </c>
      <c r="AE142" s="45">
        <v>1.9</v>
      </c>
      <c r="AF142" s="48">
        <v>0</v>
      </c>
      <c r="AG142" s="46">
        <v>0</v>
      </c>
      <c r="AH142" s="45">
        <v>0</v>
      </c>
      <c r="AI142" s="45">
        <v>9.06</v>
      </c>
      <c r="AJ142" s="45">
        <v>15.38</v>
      </c>
      <c r="AK142" s="45">
        <v>1.39</v>
      </c>
      <c r="AL142" s="45">
        <v>0.19</v>
      </c>
      <c r="AM142" s="45">
        <v>0</v>
      </c>
      <c r="AN142" s="49">
        <v>24826</v>
      </c>
      <c r="AO142" s="44">
        <v>157.71</v>
      </c>
      <c r="AP142" s="44">
        <v>157.51999999999998</v>
      </c>
      <c r="AQ142" s="49">
        <v>18188</v>
      </c>
      <c r="AR142" s="50">
        <v>23131.08013937282</v>
      </c>
      <c r="AS142" s="51">
        <v>3648002.648780488</v>
      </c>
      <c r="AT142" s="5">
        <v>173.2489526958903</v>
      </c>
      <c r="AU142" s="5" t="e">
        <v>#N/A</v>
      </c>
      <c r="AV142" s="52">
        <v>173.2489526958903</v>
      </c>
      <c r="AW142" s="5">
        <v>15.95</v>
      </c>
      <c r="AX142" s="5">
        <v>3.059999999999999</v>
      </c>
      <c r="AY142" s="5">
        <v>0</v>
      </c>
      <c r="AZ142" s="5">
        <v>0</v>
      </c>
      <c r="BA142" s="5">
        <v>171.19895269589028</v>
      </c>
      <c r="BB142" s="53">
        <v>3960016.694585335</v>
      </c>
      <c r="BC142" s="44">
        <v>157.52</v>
      </c>
      <c r="BD142" s="44">
        <v>155.89258970305934</v>
      </c>
      <c r="BE142" s="46">
        <v>3605963.985555832</v>
      </c>
      <c r="BF142" s="44">
        <v>157.51999999999998</v>
      </c>
      <c r="BG142" s="54">
        <v>155.89258970305931</v>
      </c>
      <c r="BH142" s="46">
        <v>3605963.9855558313</v>
      </c>
      <c r="BI142" s="46">
        <v>0</v>
      </c>
      <c r="BJ142" s="55"/>
      <c r="BL142" s="56"/>
    </row>
    <row r="143" spans="1:64" ht="15">
      <c r="A143" s="37">
        <v>206331375</v>
      </c>
      <c r="B143" s="38">
        <v>1033431374</v>
      </c>
      <c r="C143" s="39" t="s">
        <v>320</v>
      </c>
      <c r="D143" s="40">
        <v>42005</v>
      </c>
      <c r="E143" s="40">
        <v>42369</v>
      </c>
      <c r="F143" s="41">
        <v>6</v>
      </c>
      <c r="G143" s="42">
        <v>3405844</v>
      </c>
      <c r="H143" s="43">
        <v>3555268.593812</v>
      </c>
      <c r="I143" s="44">
        <v>93.16</v>
      </c>
      <c r="J143" s="45">
        <v>93.16</v>
      </c>
      <c r="K143" s="42">
        <v>760834</v>
      </c>
      <c r="L143" s="43">
        <v>794214.070082</v>
      </c>
      <c r="M143" s="44">
        <v>20.81</v>
      </c>
      <c r="N143" s="45">
        <v>20.81</v>
      </c>
      <c r="O143" s="42">
        <v>1175316</v>
      </c>
      <c r="P143" s="43">
        <v>1269034.522524</v>
      </c>
      <c r="Q143" s="5">
        <v>33.25</v>
      </c>
      <c r="R143" s="45">
        <v>29.22</v>
      </c>
      <c r="S143" s="42">
        <v>843667</v>
      </c>
      <c r="T143" s="46">
        <v>910940.162913</v>
      </c>
      <c r="U143" s="44">
        <v>23.87</v>
      </c>
      <c r="V143" s="45">
        <v>23.87</v>
      </c>
      <c r="W143" s="42">
        <v>119904</v>
      </c>
      <c r="X143" s="46">
        <v>129465.025056</v>
      </c>
      <c r="Y143" s="44">
        <v>3.39</v>
      </c>
      <c r="Z143" s="45">
        <v>3.39</v>
      </c>
      <c r="AA143" s="42">
        <v>82693</v>
      </c>
      <c r="AB143" s="46">
        <v>86965.4716675212</v>
      </c>
      <c r="AC143" s="47">
        <v>2.28</v>
      </c>
      <c r="AD143" s="42">
        <v>66072.53</v>
      </c>
      <c r="AE143" s="45">
        <v>1.73</v>
      </c>
      <c r="AF143" s="48">
        <v>0</v>
      </c>
      <c r="AG143" s="46">
        <v>0</v>
      </c>
      <c r="AH143" s="45">
        <v>0</v>
      </c>
      <c r="AI143" s="45">
        <v>7.98</v>
      </c>
      <c r="AJ143" s="45">
        <v>15.38</v>
      </c>
      <c r="AK143" s="45">
        <v>1.39</v>
      </c>
      <c r="AL143" s="45">
        <v>0.19</v>
      </c>
      <c r="AM143" s="45">
        <v>0</v>
      </c>
      <c r="AN143" s="49">
        <v>38162</v>
      </c>
      <c r="AO143" s="44">
        <v>199.4</v>
      </c>
      <c r="AP143" s="44">
        <v>199.20999999999995</v>
      </c>
      <c r="AQ143" s="49">
        <v>31268</v>
      </c>
      <c r="AR143" s="50">
        <v>31268</v>
      </c>
      <c r="AS143" s="51">
        <v>6234839.2</v>
      </c>
      <c r="AT143" s="5">
        <v>184.8810699146549</v>
      </c>
      <c r="AU143" s="5" t="e">
        <v>#N/A</v>
      </c>
      <c r="AV143" s="52">
        <v>184.8810699146549</v>
      </c>
      <c r="AW143" s="5">
        <v>15.95</v>
      </c>
      <c r="AX143" s="5">
        <v>3.059999999999999</v>
      </c>
      <c r="AY143" s="5">
        <v>0</v>
      </c>
      <c r="AZ143" s="5">
        <v>0</v>
      </c>
      <c r="BA143" s="5">
        <v>182.83106991465488</v>
      </c>
      <c r="BB143" s="53">
        <v>5716761.894091428</v>
      </c>
      <c r="BC143" s="44">
        <v>199.21</v>
      </c>
      <c r="BD143" s="44">
        <v>197.15187147502826</v>
      </c>
      <c r="BE143" s="46">
        <v>6164544.717281183</v>
      </c>
      <c r="BF143" s="44">
        <v>199.20999999999995</v>
      </c>
      <c r="BG143" s="54">
        <v>197.1518714750282</v>
      </c>
      <c r="BH143" s="46">
        <v>6164544.717281181</v>
      </c>
      <c r="BI143" s="46">
        <v>0</v>
      </c>
      <c r="BJ143" s="55"/>
      <c r="BL143" s="56"/>
    </row>
    <row r="144" spans="1:64" ht="15">
      <c r="A144" s="37">
        <v>206190303</v>
      </c>
      <c r="B144" s="38">
        <v>1891940276</v>
      </c>
      <c r="C144" s="39" t="s">
        <v>321</v>
      </c>
      <c r="D144" s="40">
        <v>41821</v>
      </c>
      <c r="E144" s="40">
        <v>42185</v>
      </c>
      <c r="F144" s="41">
        <v>5</v>
      </c>
      <c r="G144" s="42">
        <v>1801530</v>
      </c>
      <c r="H144" s="43">
        <v>1896609.34881</v>
      </c>
      <c r="I144" s="44">
        <v>100.29</v>
      </c>
      <c r="J144" s="45">
        <v>100.29</v>
      </c>
      <c r="K144" s="42">
        <v>506746</v>
      </c>
      <c r="L144" s="43">
        <v>533490.533642</v>
      </c>
      <c r="M144" s="44">
        <v>28.21</v>
      </c>
      <c r="N144" s="45">
        <v>28.21</v>
      </c>
      <c r="O144" s="42">
        <v>275590</v>
      </c>
      <c r="P144" s="43">
        <v>304005.25813000003</v>
      </c>
      <c r="Q144" s="5">
        <v>16.07</v>
      </c>
      <c r="R144" s="45">
        <v>16.07</v>
      </c>
      <c r="S144" s="42">
        <v>552971</v>
      </c>
      <c r="T144" s="46">
        <v>609986.180897</v>
      </c>
      <c r="U144" s="44">
        <v>32.25</v>
      </c>
      <c r="V144" s="45">
        <v>26.92</v>
      </c>
      <c r="W144" s="42">
        <v>72893</v>
      </c>
      <c r="X144" s="46">
        <v>80408.77855100001</v>
      </c>
      <c r="Y144" s="44">
        <v>4.25</v>
      </c>
      <c r="Z144" s="45">
        <v>4.05</v>
      </c>
      <c r="AA144" s="42">
        <v>19815</v>
      </c>
      <c r="AB144" s="46">
        <v>21036.9250002444</v>
      </c>
      <c r="AC144" s="47">
        <v>1.11</v>
      </c>
      <c r="AD144" s="42">
        <v>32127.01</v>
      </c>
      <c r="AE144" s="45">
        <v>1.7</v>
      </c>
      <c r="AF144" s="48">
        <v>0</v>
      </c>
      <c r="AG144" s="46">
        <v>0</v>
      </c>
      <c r="AH144" s="45">
        <v>0</v>
      </c>
      <c r="AI144" s="45">
        <v>7.76</v>
      </c>
      <c r="AJ144" s="45">
        <v>15.38</v>
      </c>
      <c r="AK144" s="45">
        <v>1.39</v>
      </c>
      <c r="AL144" s="45">
        <v>0.19</v>
      </c>
      <c r="AM144" s="45">
        <v>0.19264851220684867</v>
      </c>
      <c r="AN144" s="49">
        <v>18912</v>
      </c>
      <c r="AO144" s="44">
        <v>203.27</v>
      </c>
      <c r="AP144" s="44">
        <v>203.07264851220685</v>
      </c>
      <c r="AQ144" s="49">
        <v>10074</v>
      </c>
      <c r="AR144" s="50">
        <v>10074</v>
      </c>
      <c r="AS144" s="51">
        <v>2047741.9800000002</v>
      </c>
      <c r="AT144" s="5">
        <v>195.1471470160583</v>
      </c>
      <c r="AU144" s="5" t="e">
        <v>#N/A</v>
      </c>
      <c r="AV144" s="52">
        <v>195.1471470160583</v>
      </c>
      <c r="AW144" s="5">
        <v>15.95</v>
      </c>
      <c r="AX144" s="5">
        <v>3.059999999999999</v>
      </c>
      <c r="AY144" s="5">
        <v>3.3738685611356063</v>
      </c>
      <c r="AZ144" s="5">
        <v>0.19211937618140532</v>
      </c>
      <c r="BA144" s="5">
        <v>189.5311590787413</v>
      </c>
      <c r="BB144" s="53">
        <v>1909336.8965592398</v>
      </c>
      <c r="BC144" s="44">
        <v>203.27264851220687</v>
      </c>
      <c r="BD144" s="44">
        <v>201.17254692970835</v>
      </c>
      <c r="BE144" s="46">
        <v>2026612.237769882</v>
      </c>
      <c r="BF144" s="44">
        <v>203.07264851220685</v>
      </c>
      <c r="BG144" s="54">
        <v>200.97461322008027</v>
      </c>
      <c r="BH144" s="46">
        <v>2024618.2535790887</v>
      </c>
      <c r="BI144" s="46">
        <v>1993.9841907932423</v>
      </c>
      <c r="BJ144" s="55"/>
      <c r="BL144" s="56"/>
    </row>
    <row r="145" spans="1:64" ht="15">
      <c r="A145" s="37">
        <v>206190304</v>
      </c>
      <c r="B145" s="38">
        <v>1265687644</v>
      </c>
      <c r="C145" s="39" t="s">
        <v>322</v>
      </c>
      <c r="D145" s="40">
        <v>41821</v>
      </c>
      <c r="E145" s="40">
        <v>42185</v>
      </c>
      <c r="F145" s="41">
        <v>5</v>
      </c>
      <c r="G145" s="42">
        <v>2001650</v>
      </c>
      <c r="H145" s="43">
        <v>2107291.0820500003</v>
      </c>
      <c r="I145" s="44">
        <v>101.59</v>
      </c>
      <c r="J145" s="45">
        <v>101.59</v>
      </c>
      <c r="K145" s="42">
        <v>552348</v>
      </c>
      <c r="L145" s="43">
        <v>581499.270396</v>
      </c>
      <c r="M145" s="44">
        <v>28.03</v>
      </c>
      <c r="N145" s="45">
        <v>28.03</v>
      </c>
      <c r="O145" s="42">
        <v>297770</v>
      </c>
      <c r="P145" s="43">
        <v>328472.17139000003</v>
      </c>
      <c r="Q145" s="5">
        <v>15.84</v>
      </c>
      <c r="R145" s="45">
        <v>15.84</v>
      </c>
      <c r="S145" s="42">
        <v>583179</v>
      </c>
      <c r="T145" s="46">
        <v>643308.8371530001</v>
      </c>
      <c r="U145" s="44">
        <v>31.01</v>
      </c>
      <c r="V145" s="45">
        <v>26.92</v>
      </c>
      <c r="W145" s="42">
        <v>77904</v>
      </c>
      <c r="X145" s="46">
        <v>85936.447728</v>
      </c>
      <c r="Y145" s="44">
        <v>4.14</v>
      </c>
      <c r="Z145" s="45">
        <v>4.05</v>
      </c>
      <c r="AA145" s="42">
        <v>22534</v>
      </c>
      <c r="AB145" s="46">
        <v>23923.5966669446</v>
      </c>
      <c r="AC145" s="47">
        <v>1.15</v>
      </c>
      <c r="AD145" s="42">
        <v>35764.03</v>
      </c>
      <c r="AE145" s="45">
        <v>1.72</v>
      </c>
      <c r="AF145" s="48">
        <v>0</v>
      </c>
      <c r="AG145" s="46">
        <v>0</v>
      </c>
      <c r="AH145" s="45">
        <v>0</v>
      </c>
      <c r="AI145" s="45">
        <v>7.88</v>
      </c>
      <c r="AJ145" s="45">
        <v>15.38</v>
      </c>
      <c r="AK145" s="45">
        <v>1.39</v>
      </c>
      <c r="AL145" s="45">
        <v>0.19</v>
      </c>
      <c r="AM145" s="45">
        <v>0.21247963779225762</v>
      </c>
      <c r="AN145" s="49">
        <v>20743</v>
      </c>
      <c r="AO145" s="44">
        <v>204.23</v>
      </c>
      <c r="AP145" s="44">
        <v>204.16247963779225</v>
      </c>
      <c r="AQ145" s="49">
        <v>11177</v>
      </c>
      <c r="AR145" s="50">
        <v>11177</v>
      </c>
      <c r="AS145" s="51">
        <v>2282678.71</v>
      </c>
      <c r="AT145" s="5">
        <v>197.4312576705553</v>
      </c>
      <c r="AU145" s="5" t="e">
        <v>#N/A</v>
      </c>
      <c r="AV145" s="52">
        <v>197.4312576705553</v>
      </c>
      <c r="AW145" s="5">
        <v>15.95</v>
      </c>
      <c r="AX145" s="5">
        <v>3.059999999999999</v>
      </c>
      <c r="AY145" s="5">
        <v>3.711531712439678</v>
      </c>
      <c r="AZ145" s="5">
        <v>0.21189650638551838</v>
      </c>
      <c r="BA145" s="5">
        <v>191.4578294517301</v>
      </c>
      <c r="BB145" s="53">
        <v>2139924.1597819873</v>
      </c>
      <c r="BC145" s="44">
        <v>204.25247963779225</v>
      </c>
      <c r="BD145" s="44">
        <v>202.1422549771891</v>
      </c>
      <c r="BE145" s="46">
        <v>2259343.9838800426</v>
      </c>
      <c r="BF145" s="44">
        <v>204.16247963779225</v>
      </c>
      <c r="BG145" s="54">
        <v>202.05318480785647</v>
      </c>
      <c r="BH145" s="46">
        <v>2258348.4465974118</v>
      </c>
      <c r="BI145" s="46">
        <v>995.5372826308012</v>
      </c>
      <c r="BJ145" s="55"/>
      <c r="BL145" s="56"/>
    </row>
    <row r="146" spans="1:64" ht="15">
      <c r="A146" s="37">
        <v>206380772</v>
      </c>
      <c r="B146" s="38">
        <v>1093872715</v>
      </c>
      <c r="C146" s="39" t="s">
        <v>323</v>
      </c>
      <c r="D146" s="40">
        <v>42005</v>
      </c>
      <c r="E146" s="40">
        <v>42369</v>
      </c>
      <c r="F146" s="41">
        <v>7</v>
      </c>
      <c r="G146" s="42">
        <v>3299732</v>
      </c>
      <c r="H146" s="43">
        <v>3444501.1420360003</v>
      </c>
      <c r="I146" s="44">
        <v>127.06</v>
      </c>
      <c r="J146" s="45">
        <v>127.06</v>
      </c>
      <c r="K146" s="42">
        <v>1290276</v>
      </c>
      <c r="L146" s="43">
        <v>1346884.2789480002</v>
      </c>
      <c r="M146" s="44">
        <v>49.68</v>
      </c>
      <c r="N146" s="45">
        <v>44.57</v>
      </c>
      <c r="O146" s="42">
        <v>853560</v>
      </c>
      <c r="P146" s="43">
        <v>921622.02084</v>
      </c>
      <c r="Q146" s="5">
        <v>34</v>
      </c>
      <c r="R146" s="45">
        <v>30.55</v>
      </c>
      <c r="S146" s="42">
        <v>791362</v>
      </c>
      <c r="T146" s="46">
        <v>854464.414518</v>
      </c>
      <c r="U146" s="44">
        <v>31.52</v>
      </c>
      <c r="V146" s="45">
        <v>31.52</v>
      </c>
      <c r="W146" s="42">
        <v>138381</v>
      </c>
      <c r="X146" s="46">
        <v>149415.362559</v>
      </c>
      <c r="Y146" s="44">
        <v>5.51</v>
      </c>
      <c r="Z146" s="45">
        <v>4.01</v>
      </c>
      <c r="AA146" s="42">
        <v>9128</v>
      </c>
      <c r="AB146" s="46">
        <v>9599.61333342766</v>
      </c>
      <c r="AC146" s="47">
        <v>0.35</v>
      </c>
      <c r="AD146" s="42">
        <v>55767.64</v>
      </c>
      <c r="AE146" s="45">
        <v>2.06</v>
      </c>
      <c r="AF146" s="48">
        <v>0</v>
      </c>
      <c r="AG146" s="46">
        <v>0</v>
      </c>
      <c r="AH146" s="45">
        <v>0</v>
      </c>
      <c r="AI146" s="45">
        <v>9.88</v>
      </c>
      <c r="AJ146" s="45">
        <v>15.38</v>
      </c>
      <c r="AK146" s="45">
        <v>1.39</v>
      </c>
      <c r="AL146" s="45">
        <v>0.19</v>
      </c>
      <c r="AM146" s="45">
        <v>0</v>
      </c>
      <c r="AN146" s="49">
        <v>27109</v>
      </c>
      <c r="AO146" s="44">
        <v>268.46</v>
      </c>
      <c r="AP146" s="44">
        <v>266.77</v>
      </c>
      <c r="AQ146" s="49">
        <v>21373</v>
      </c>
      <c r="AR146" s="50">
        <v>21373</v>
      </c>
      <c r="AS146" s="51">
        <v>5737795.579999999</v>
      </c>
      <c r="AT146" s="5">
        <v>244.76161863997035</v>
      </c>
      <c r="AU146" s="5" t="e">
        <v>#N/A</v>
      </c>
      <c r="AV146" s="52">
        <v>244.76161863997035</v>
      </c>
      <c r="AW146" s="5">
        <v>15.95</v>
      </c>
      <c r="AX146" s="5">
        <v>3.059999999999999</v>
      </c>
      <c r="AY146" s="5">
        <v>0</v>
      </c>
      <c r="AZ146" s="5">
        <v>0</v>
      </c>
      <c r="BA146" s="5">
        <v>242.71161863997034</v>
      </c>
      <c r="BB146" s="53">
        <v>5187475.425192086</v>
      </c>
      <c r="BC146" s="44">
        <v>268.27</v>
      </c>
      <c r="BD146" s="44">
        <v>265.498381409597</v>
      </c>
      <c r="BE146" s="46">
        <v>5674496.905867317</v>
      </c>
      <c r="BF146" s="44">
        <v>266.77</v>
      </c>
      <c r="BG146" s="54">
        <v>264.01387858738656</v>
      </c>
      <c r="BH146" s="46">
        <v>5642768.627048213</v>
      </c>
      <c r="BI146" s="46">
        <v>31728.278819103725</v>
      </c>
      <c r="BJ146" s="55"/>
      <c r="BL146" s="56"/>
    </row>
    <row r="147" spans="1:64" ht="15">
      <c r="A147" s="37">
        <v>206190106</v>
      </c>
      <c r="B147" s="38">
        <v>1659612992</v>
      </c>
      <c r="C147" s="39" t="s">
        <v>324</v>
      </c>
      <c r="D147" s="40">
        <v>42005</v>
      </c>
      <c r="E147" s="40">
        <v>42369</v>
      </c>
      <c r="F147" s="41">
        <v>5</v>
      </c>
      <c r="G147" s="42">
        <v>2542523</v>
      </c>
      <c r="H147" s="43">
        <v>2654071.111579</v>
      </c>
      <c r="I147" s="44">
        <v>79.09</v>
      </c>
      <c r="J147" s="45">
        <v>79.09</v>
      </c>
      <c r="K147" s="42">
        <v>718576</v>
      </c>
      <c r="L147" s="43">
        <v>750102.0848480001</v>
      </c>
      <c r="M147" s="44">
        <v>22.35</v>
      </c>
      <c r="N147" s="45">
        <v>22.35</v>
      </c>
      <c r="O147" s="42">
        <v>900337</v>
      </c>
      <c r="P147" s="43">
        <v>972128.972043</v>
      </c>
      <c r="Q147" s="5">
        <v>28.97</v>
      </c>
      <c r="R147" s="45">
        <v>27.41</v>
      </c>
      <c r="S147" s="42">
        <v>651001</v>
      </c>
      <c r="T147" s="46">
        <v>702911.168739</v>
      </c>
      <c r="U147" s="44">
        <v>20.95</v>
      </c>
      <c r="V147" s="45">
        <v>20.95</v>
      </c>
      <c r="W147" s="42">
        <v>140765</v>
      </c>
      <c r="X147" s="46">
        <v>151989.460335</v>
      </c>
      <c r="Y147" s="44">
        <v>4.53</v>
      </c>
      <c r="Z147" s="45">
        <v>4.05</v>
      </c>
      <c r="AA147" s="42">
        <v>79144</v>
      </c>
      <c r="AB147" s="46">
        <v>83233.1066674845</v>
      </c>
      <c r="AC147" s="47">
        <v>2.48</v>
      </c>
      <c r="AD147" s="42">
        <v>60010.829999999994</v>
      </c>
      <c r="AE147" s="45">
        <v>1.79</v>
      </c>
      <c r="AF147" s="48">
        <v>0</v>
      </c>
      <c r="AG147" s="46">
        <v>0</v>
      </c>
      <c r="AH147" s="45">
        <v>0</v>
      </c>
      <c r="AI147" s="45">
        <v>8.17</v>
      </c>
      <c r="AJ147" s="45">
        <v>15.38</v>
      </c>
      <c r="AK147" s="45">
        <v>1.39</v>
      </c>
      <c r="AL147" s="45">
        <v>0.19</v>
      </c>
      <c r="AM147" s="45">
        <v>1.0879823804707796</v>
      </c>
      <c r="AN147" s="49">
        <v>33556</v>
      </c>
      <c r="AO147" s="44">
        <v>183.73</v>
      </c>
      <c r="AP147" s="44">
        <v>184.14798238047072</v>
      </c>
      <c r="AQ147" s="49">
        <v>25956</v>
      </c>
      <c r="AR147" s="50">
        <v>25956</v>
      </c>
      <c r="AS147" s="51">
        <v>4768895.88</v>
      </c>
      <c r="AT147" s="5">
        <v>175.54555019805662</v>
      </c>
      <c r="AU147" s="5" t="e">
        <v>#N/A</v>
      </c>
      <c r="AV147" s="52">
        <v>175.54555019805662</v>
      </c>
      <c r="AW147" s="5">
        <v>15.95</v>
      </c>
      <c r="AX147" s="5">
        <v>3.059999999999999</v>
      </c>
      <c r="AY147" s="5">
        <v>0</v>
      </c>
      <c r="AZ147" s="5">
        <v>0</v>
      </c>
      <c r="BA147" s="5">
        <v>173.4955501980566</v>
      </c>
      <c r="BB147" s="53">
        <v>4503250.500940757</v>
      </c>
      <c r="BC147" s="44">
        <v>184.62798238047077</v>
      </c>
      <c r="BD147" s="44">
        <v>182.72050726855255</v>
      </c>
      <c r="BE147" s="46">
        <v>4742693.48666255</v>
      </c>
      <c r="BF147" s="44">
        <v>184.14798238047072</v>
      </c>
      <c r="BG147" s="54">
        <v>182.24546636544514</v>
      </c>
      <c r="BH147" s="46">
        <v>4730363.324981494</v>
      </c>
      <c r="BI147" s="46">
        <v>12330.161681056023</v>
      </c>
      <c r="BJ147" s="55"/>
      <c r="BL147" s="56"/>
    </row>
    <row r="148" spans="1:64" ht="15">
      <c r="A148" s="37">
        <v>206502269</v>
      </c>
      <c r="B148" s="38">
        <v>1568818367</v>
      </c>
      <c r="C148" s="39" t="s">
        <v>325</v>
      </c>
      <c r="D148" s="40">
        <v>42186</v>
      </c>
      <c r="E148" s="40">
        <v>42369</v>
      </c>
      <c r="F148" s="41">
        <v>3</v>
      </c>
      <c r="G148" s="42">
        <v>633101</v>
      </c>
      <c r="H148" s="43">
        <v>658036.315986</v>
      </c>
      <c r="I148" s="44">
        <v>87.47</v>
      </c>
      <c r="J148" s="45">
        <v>87.47</v>
      </c>
      <c r="K148" s="42">
        <v>164654</v>
      </c>
      <c r="L148" s="43">
        <v>171139.06244399998</v>
      </c>
      <c r="M148" s="44">
        <v>22.75</v>
      </c>
      <c r="N148" s="45">
        <v>22.75</v>
      </c>
      <c r="O148" s="42">
        <v>154140</v>
      </c>
      <c r="P148" s="43">
        <v>166148.43084000002</v>
      </c>
      <c r="Q148" s="5">
        <v>22.09</v>
      </c>
      <c r="R148" s="45">
        <v>22.09</v>
      </c>
      <c r="S148" s="42">
        <v>176651</v>
      </c>
      <c r="T148" s="46">
        <v>190413.17280600002</v>
      </c>
      <c r="U148" s="44">
        <v>25.31</v>
      </c>
      <c r="V148" s="45">
        <v>25.31</v>
      </c>
      <c r="W148" s="42">
        <v>14340</v>
      </c>
      <c r="X148" s="46">
        <v>15457.172040000001</v>
      </c>
      <c r="Y148" s="44">
        <v>2.05</v>
      </c>
      <c r="Z148" s="45">
        <v>2.05</v>
      </c>
      <c r="AA148" s="42">
        <v>4679</v>
      </c>
      <c r="AB148" s="46">
        <v>4897.353333377</v>
      </c>
      <c r="AC148" s="47">
        <v>0.65</v>
      </c>
      <c r="AD148" s="42">
        <v>27883.82</v>
      </c>
      <c r="AE148" s="45">
        <v>1.87</v>
      </c>
      <c r="AF148" s="48">
        <v>0</v>
      </c>
      <c r="AG148" s="46">
        <v>0</v>
      </c>
      <c r="AH148" s="45">
        <v>0</v>
      </c>
      <c r="AI148" s="45">
        <v>8.69</v>
      </c>
      <c r="AJ148" s="45">
        <v>15.38</v>
      </c>
      <c r="AK148" s="45">
        <v>1.39</v>
      </c>
      <c r="AL148" s="45">
        <v>0.19</v>
      </c>
      <c r="AM148" s="45">
        <v>0</v>
      </c>
      <c r="AN148" s="49">
        <v>7523</v>
      </c>
      <c r="AO148" s="44">
        <v>187.84</v>
      </c>
      <c r="AP148" s="44">
        <v>187.65</v>
      </c>
      <c r="AQ148" s="49">
        <v>6327</v>
      </c>
      <c r="AR148" s="50">
        <v>12550.842391304348</v>
      </c>
      <c r="AS148" s="51">
        <v>2357550.2347826087</v>
      </c>
      <c r="AT148" s="5">
        <v>194.07740190384908</v>
      </c>
      <c r="AU148" s="5" t="e">
        <v>#N/A</v>
      </c>
      <c r="AV148" s="52">
        <v>194.07740190384908</v>
      </c>
      <c r="AW148" s="5">
        <v>15.95</v>
      </c>
      <c r="AX148" s="5">
        <v>3.059999999999999</v>
      </c>
      <c r="AY148" s="5">
        <v>0</v>
      </c>
      <c r="AZ148" s="5">
        <v>0</v>
      </c>
      <c r="BA148" s="5">
        <v>192.02740190384907</v>
      </c>
      <c r="BB148" s="53">
        <v>2410105.656106866</v>
      </c>
      <c r="BC148" s="44">
        <v>187.65</v>
      </c>
      <c r="BD148" s="44">
        <v>185.71130305852643</v>
      </c>
      <c r="BE148" s="46">
        <v>2330833.294971322</v>
      </c>
      <c r="BF148" s="44">
        <v>187.65</v>
      </c>
      <c r="BG148" s="54">
        <v>185.71130305852643</v>
      </c>
      <c r="BH148" s="46">
        <v>2330833.294971322</v>
      </c>
      <c r="BI148" s="46">
        <v>0</v>
      </c>
      <c r="BJ148" s="55"/>
      <c r="BL148" s="56"/>
    </row>
    <row r="149" spans="1:64" ht="15">
      <c r="A149" s="37">
        <v>206190160</v>
      </c>
      <c r="B149" s="38">
        <v>1164575320</v>
      </c>
      <c r="C149" s="39" t="s">
        <v>326</v>
      </c>
      <c r="D149" s="40">
        <v>41760</v>
      </c>
      <c r="E149" s="40">
        <v>42124</v>
      </c>
      <c r="F149" s="41">
        <v>5</v>
      </c>
      <c r="G149" s="42">
        <v>2248600</v>
      </c>
      <c r="H149" s="43">
        <v>2374022.4108</v>
      </c>
      <c r="I149" s="44">
        <v>68.26</v>
      </c>
      <c r="J149" s="45">
        <v>68.26</v>
      </c>
      <c r="K149" s="42">
        <v>548902</v>
      </c>
      <c r="L149" s="43">
        <v>579518.6557560001</v>
      </c>
      <c r="M149" s="44">
        <v>16.66</v>
      </c>
      <c r="N149" s="45">
        <v>16.66</v>
      </c>
      <c r="O149" s="42">
        <v>849556</v>
      </c>
      <c r="P149" s="43">
        <v>934746.927012</v>
      </c>
      <c r="Q149" s="5">
        <v>26.88</v>
      </c>
      <c r="R149" s="45">
        <v>26.88</v>
      </c>
      <c r="S149" s="42">
        <v>400006</v>
      </c>
      <c r="T149" s="46">
        <v>440117.401662</v>
      </c>
      <c r="U149" s="44">
        <v>12.66</v>
      </c>
      <c r="V149" s="45">
        <v>12.66</v>
      </c>
      <c r="W149" s="42">
        <v>53439</v>
      </c>
      <c r="X149" s="46">
        <v>58797.702603</v>
      </c>
      <c r="Y149" s="44">
        <v>1.69</v>
      </c>
      <c r="Z149" s="45">
        <v>1.69</v>
      </c>
      <c r="AA149" s="42">
        <v>20279</v>
      </c>
      <c r="AB149" s="46">
        <v>21597.1350002636</v>
      </c>
      <c r="AC149" s="47">
        <v>0.62</v>
      </c>
      <c r="AD149" s="42">
        <v>64254.02</v>
      </c>
      <c r="AE149" s="45">
        <v>1.85</v>
      </c>
      <c r="AF149" s="48">
        <v>0</v>
      </c>
      <c r="AG149" s="46">
        <v>0</v>
      </c>
      <c r="AH149" s="45">
        <v>0</v>
      </c>
      <c r="AI149" s="45">
        <v>8.48</v>
      </c>
      <c r="AJ149" s="45">
        <v>15.38</v>
      </c>
      <c r="AK149" s="45">
        <v>1.39</v>
      </c>
      <c r="AL149" s="45">
        <v>0.19</v>
      </c>
      <c r="AM149" s="45">
        <v>1.625700976845152</v>
      </c>
      <c r="AN149" s="49">
        <v>34778</v>
      </c>
      <c r="AO149" s="44">
        <v>154.06</v>
      </c>
      <c r="AP149" s="44">
        <v>155.49570097684511</v>
      </c>
      <c r="AQ149" s="49">
        <v>23449</v>
      </c>
      <c r="AR149" s="50">
        <v>23449</v>
      </c>
      <c r="AS149" s="51">
        <v>3612552.94</v>
      </c>
      <c r="AT149" s="5">
        <v>159.8246892384239</v>
      </c>
      <c r="AU149" s="5" t="e">
        <v>#N/A</v>
      </c>
      <c r="AV149" s="52">
        <v>159.8246892384239</v>
      </c>
      <c r="AW149" s="5">
        <v>15.95</v>
      </c>
      <c r="AX149" s="5">
        <v>3.059999999999999</v>
      </c>
      <c r="AY149" s="5">
        <v>6.69614814168557</v>
      </c>
      <c r="AZ149" s="5">
        <v>1.6212470015661242</v>
      </c>
      <c r="BA149" s="5">
        <v>149.4572940951722</v>
      </c>
      <c r="BB149" s="53">
        <v>3504624.0892376928</v>
      </c>
      <c r="BC149" s="44">
        <v>155.49570097684514</v>
      </c>
      <c r="BD149" s="44">
        <v>153.88920462781184</v>
      </c>
      <c r="BE149" s="46">
        <v>3608547.95931756</v>
      </c>
      <c r="BF149" s="44">
        <v>155.49570097684511</v>
      </c>
      <c r="BG149" s="54">
        <v>153.8892046278118</v>
      </c>
      <c r="BH149" s="46">
        <v>3608547.959317559</v>
      </c>
      <c r="BI149" s="46">
        <v>0</v>
      </c>
      <c r="BJ149" s="55"/>
      <c r="BL149" s="56"/>
    </row>
    <row r="150" spans="1:64" ht="15">
      <c r="A150" s="37">
        <v>206011527</v>
      </c>
      <c r="B150" s="38">
        <v>1659366771</v>
      </c>
      <c r="C150" s="39" t="s">
        <v>327</v>
      </c>
      <c r="D150" s="40">
        <v>41821</v>
      </c>
      <c r="E150" s="40">
        <v>42185</v>
      </c>
      <c r="F150" s="41">
        <v>7</v>
      </c>
      <c r="G150" s="42">
        <v>2283215</v>
      </c>
      <c r="H150" s="43">
        <v>2403716.238055</v>
      </c>
      <c r="I150" s="44">
        <v>173.15</v>
      </c>
      <c r="J150" s="45">
        <v>162.18</v>
      </c>
      <c r="K150" s="42">
        <v>893152</v>
      </c>
      <c r="L150" s="43">
        <v>940289.883104</v>
      </c>
      <c r="M150" s="44">
        <v>67.73</v>
      </c>
      <c r="N150" s="45">
        <v>44.57</v>
      </c>
      <c r="O150" s="42">
        <v>536547</v>
      </c>
      <c r="P150" s="43">
        <v>591868.751529</v>
      </c>
      <c r="Q150" s="5">
        <v>42.64</v>
      </c>
      <c r="R150" s="45">
        <v>30.55</v>
      </c>
      <c r="S150" s="42">
        <v>625825</v>
      </c>
      <c r="T150" s="46">
        <v>690351.9382750001</v>
      </c>
      <c r="U150" s="44">
        <v>49.73</v>
      </c>
      <c r="V150" s="45">
        <v>32.99</v>
      </c>
      <c r="W150" s="42">
        <v>27077</v>
      </c>
      <c r="X150" s="46">
        <v>29868.828239000002</v>
      </c>
      <c r="Y150" s="44">
        <v>2.15</v>
      </c>
      <c r="Z150" s="45">
        <v>2.15</v>
      </c>
      <c r="AA150" s="42">
        <v>3158</v>
      </c>
      <c r="AB150" s="46">
        <v>3352.74333337228</v>
      </c>
      <c r="AC150" s="47">
        <v>0.24</v>
      </c>
      <c r="AD150" s="42">
        <v>29702.329999999998</v>
      </c>
      <c r="AE150" s="45">
        <v>2.14</v>
      </c>
      <c r="AF150" s="48">
        <v>0</v>
      </c>
      <c r="AG150" s="46">
        <v>0</v>
      </c>
      <c r="AH150" s="45">
        <v>0</v>
      </c>
      <c r="AI150" s="45">
        <v>9.46</v>
      </c>
      <c r="AJ150" s="45">
        <v>15.38</v>
      </c>
      <c r="AK150" s="45">
        <v>1.39</v>
      </c>
      <c r="AL150" s="45">
        <v>0.19</v>
      </c>
      <c r="AM150" s="45">
        <v>0</v>
      </c>
      <c r="AN150" s="49">
        <v>13882</v>
      </c>
      <c r="AO150" s="44">
        <v>301.24</v>
      </c>
      <c r="AP150" s="44">
        <v>301.04999999999995</v>
      </c>
      <c r="AQ150" s="49">
        <v>5280</v>
      </c>
      <c r="AR150" s="50">
        <v>5280</v>
      </c>
      <c r="AS150" s="51">
        <v>1590547.2</v>
      </c>
      <c r="AT150" s="5">
        <v>291.7175926777696</v>
      </c>
      <c r="AU150" s="5" t="e">
        <v>#N/A</v>
      </c>
      <c r="AV150" s="52">
        <v>291.7175926777696</v>
      </c>
      <c r="AW150" s="5">
        <v>15.95</v>
      </c>
      <c r="AX150" s="5">
        <v>3.059999999999999</v>
      </c>
      <c r="AY150" s="5">
        <v>0</v>
      </c>
      <c r="AZ150" s="5">
        <v>0</v>
      </c>
      <c r="BA150" s="5">
        <v>289.66759267776956</v>
      </c>
      <c r="BB150" s="53">
        <v>1529444.8893386233</v>
      </c>
      <c r="BC150" s="44">
        <v>301.05</v>
      </c>
      <c r="BD150" s="44">
        <v>297.9397164176359</v>
      </c>
      <c r="BE150" s="46">
        <v>1573121.7026851175</v>
      </c>
      <c r="BF150" s="44">
        <v>301.04999999999995</v>
      </c>
      <c r="BG150" s="54">
        <v>297.93971641763585</v>
      </c>
      <c r="BH150" s="46">
        <v>1573121.7026851173</v>
      </c>
      <c r="BI150" s="46">
        <v>0</v>
      </c>
      <c r="BJ150" s="55"/>
      <c r="BL150" s="56"/>
    </row>
    <row r="151" spans="1:64" ht="15">
      <c r="A151" s="37">
        <v>206301141</v>
      </c>
      <c r="B151" s="38">
        <v>1437146032</v>
      </c>
      <c r="C151" s="39" t="s">
        <v>328</v>
      </c>
      <c r="D151" s="40">
        <v>42005</v>
      </c>
      <c r="E151" s="40">
        <v>42369</v>
      </c>
      <c r="F151" s="41">
        <v>6</v>
      </c>
      <c r="G151" s="42">
        <v>2571192</v>
      </c>
      <c r="H151" s="43">
        <v>2683997.906616</v>
      </c>
      <c r="I151" s="44">
        <v>109.83</v>
      </c>
      <c r="J151" s="45">
        <v>109.83</v>
      </c>
      <c r="K151" s="42">
        <v>713617</v>
      </c>
      <c r="L151" s="43">
        <v>744925.518641</v>
      </c>
      <c r="M151" s="44">
        <v>30.48</v>
      </c>
      <c r="N151" s="45">
        <v>30.48</v>
      </c>
      <c r="O151" s="42">
        <v>661983</v>
      </c>
      <c r="P151" s="43">
        <v>714768.862437</v>
      </c>
      <c r="Q151" s="5">
        <v>29.25</v>
      </c>
      <c r="R151" s="45">
        <v>29.22</v>
      </c>
      <c r="S151" s="42">
        <v>528172</v>
      </c>
      <c r="T151" s="46">
        <v>570287.907108</v>
      </c>
      <c r="U151" s="44">
        <v>23.34</v>
      </c>
      <c r="V151" s="45">
        <v>23.34</v>
      </c>
      <c r="W151" s="42">
        <v>31809</v>
      </c>
      <c r="X151" s="46">
        <v>34345.417851</v>
      </c>
      <c r="Y151" s="44">
        <v>1.41</v>
      </c>
      <c r="Z151" s="45">
        <v>1.41</v>
      </c>
      <c r="AA151" s="42">
        <v>18604</v>
      </c>
      <c r="AB151" s="46">
        <v>19565.2066668589</v>
      </c>
      <c r="AC151" s="47">
        <v>0.8</v>
      </c>
      <c r="AD151" s="42">
        <v>60010.829999999994</v>
      </c>
      <c r="AE151" s="45">
        <v>1.75</v>
      </c>
      <c r="AF151" s="48">
        <v>0</v>
      </c>
      <c r="AG151" s="46">
        <v>0</v>
      </c>
      <c r="AH151" s="45">
        <v>0</v>
      </c>
      <c r="AI151" s="45">
        <v>8.06</v>
      </c>
      <c r="AJ151" s="45">
        <v>15.38</v>
      </c>
      <c r="AK151" s="45">
        <v>1.39</v>
      </c>
      <c r="AL151" s="45">
        <v>0.19</v>
      </c>
      <c r="AM151" s="45">
        <v>0.9573724122187505</v>
      </c>
      <c r="AN151" s="49">
        <v>24437</v>
      </c>
      <c r="AO151" s="44">
        <v>221.85</v>
      </c>
      <c r="AP151" s="44">
        <v>222.61737241221874</v>
      </c>
      <c r="AQ151" s="49">
        <v>15466</v>
      </c>
      <c r="AR151" s="50">
        <v>15466</v>
      </c>
      <c r="AS151" s="51">
        <v>3431132.1</v>
      </c>
      <c r="AT151" s="5">
        <v>218.29545312414362</v>
      </c>
      <c r="AU151" s="5" t="e">
        <v>#N/A</v>
      </c>
      <c r="AV151" s="52">
        <v>218.29545312414362</v>
      </c>
      <c r="AW151" s="5">
        <v>15.95</v>
      </c>
      <c r="AX151" s="5">
        <v>3.059999999999999</v>
      </c>
      <c r="AY151" s="5">
        <v>1.604633598511834</v>
      </c>
      <c r="AZ151" s="5">
        <v>0.9547494741030826</v>
      </c>
      <c r="BA151" s="5">
        <v>213.68607005152867</v>
      </c>
      <c r="BB151" s="53">
        <v>3304868.7594169425</v>
      </c>
      <c r="BC151" s="44">
        <v>222.61737241221874</v>
      </c>
      <c r="BD151" s="44">
        <v>220.31741174600796</v>
      </c>
      <c r="BE151" s="46">
        <v>3407429.090063759</v>
      </c>
      <c r="BF151" s="44">
        <v>222.61737241221874</v>
      </c>
      <c r="BG151" s="54">
        <v>220.31741174600796</v>
      </c>
      <c r="BH151" s="46">
        <v>3407429.090063759</v>
      </c>
      <c r="BI151" s="46">
        <v>0</v>
      </c>
      <c r="BJ151" s="55"/>
      <c r="BL151" s="56"/>
    </row>
    <row r="152" spans="1:64" ht="15">
      <c r="A152" s="37">
        <v>206190166</v>
      </c>
      <c r="B152" s="38">
        <v>1477530087</v>
      </c>
      <c r="C152" s="39" t="s">
        <v>329</v>
      </c>
      <c r="D152" s="40">
        <v>42005</v>
      </c>
      <c r="E152" s="40">
        <v>42369</v>
      </c>
      <c r="F152" s="41">
        <v>5</v>
      </c>
      <c r="G152" s="42">
        <v>4409211</v>
      </c>
      <c r="H152" s="43">
        <v>4602656.314203001</v>
      </c>
      <c r="I152" s="44">
        <v>105.77</v>
      </c>
      <c r="J152" s="45">
        <v>105.77</v>
      </c>
      <c r="K152" s="42">
        <v>968133</v>
      </c>
      <c r="L152" s="43">
        <v>1010607.8991090001</v>
      </c>
      <c r="M152" s="44">
        <v>23.22</v>
      </c>
      <c r="N152" s="45">
        <v>23.22</v>
      </c>
      <c r="O152" s="42">
        <v>1071566</v>
      </c>
      <c r="P152" s="43">
        <v>1157011.601274</v>
      </c>
      <c r="Q152" s="5">
        <v>26.59</v>
      </c>
      <c r="R152" s="45">
        <v>26.59</v>
      </c>
      <c r="S152" s="42">
        <v>1369153</v>
      </c>
      <c r="T152" s="46">
        <v>1478327.891067</v>
      </c>
      <c r="U152" s="44">
        <v>33.97</v>
      </c>
      <c r="V152" s="45">
        <v>26.92</v>
      </c>
      <c r="W152" s="42">
        <v>216090</v>
      </c>
      <c r="X152" s="46">
        <v>233320.80051</v>
      </c>
      <c r="Y152" s="44">
        <v>5.36</v>
      </c>
      <c r="Z152" s="45">
        <v>4.05</v>
      </c>
      <c r="AA152" s="42">
        <v>41958</v>
      </c>
      <c r="AB152" s="46">
        <v>44125.8300004336</v>
      </c>
      <c r="AC152" s="47">
        <v>1.01</v>
      </c>
      <c r="AD152" s="42">
        <v>77589.76</v>
      </c>
      <c r="AE152" s="45">
        <v>1.78</v>
      </c>
      <c r="AF152" s="48">
        <v>0</v>
      </c>
      <c r="AG152" s="46">
        <v>0</v>
      </c>
      <c r="AH152" s="45">
        <v>0</v>
      </c>
      <c r="AI152" s="45">
        <v>8.28</v>
      </c>
      <c r="AJ152" s="45">
        <v>15.38</v>
      </c>
      <c r="AK152" s="45">
        <v>1.39</v>
      </c>
      <c r="AL152" s="45">
        <v>0.19</v>
      </c>
      <c r="AM152" s="45">
        <v>0</v>
      </c>
      <c r="AN152" s="49">
        <v>43515</v>
      </c>
      <c r="AO152" s="44">
        <v>215.89</v>
      </c>
      <c r="AP152" s="44">
        <v>214.39</v>
      </c>
      <c r="AQ152" s="49">
        <v>25782</v>
      </c>
      <c r="AR152" s="50">
        <v>25782</v>
      </c>
      <c r="AS152" s="51">
        <v>5566075.9799999995</v>
      </c>
      <c r="AT152" s="5">
        <v>207.7177991894431</v>
      </c>
      <c r="AU152" s="5" t="e">
        <v>#N/A</v>
      </c>
      <c r="AV152" s="52">
        <v>207.7177991894431</v>
      </c>
      <c r="AW152" s="5">
        <v>15.95</v>
      </c>
      <c r="AX152" s="5">
        <v>3.059999999999999</v>
      </c>
      <c r="AY152" s="5">
        <v>0</v>
      </c>
      <c r="AZ152" s="5">
        <v>0</v>
      </c>
      <c r="BA152" s="5">
        <v>205.6677991894431</v>
      </c>
      <c r="BB152" s="53">
        <v>5302527.198702222</v>
      </c>
      <c r="BC152" s="44">
        <v>215.7</v>
      </c>
      <c r="BD152" s="44">
        <v>213.4715058338617</v>
      </c>
      <c r="BE152" s="46">
        <v>5503722.363408622</v>
      </c>
      <c r="BF152" s="44">
        <v>214.39</v>
      </c>
      <c r="BG152" s="54">
        <v>212.1750400357979</v>
      </c>
      <c r="BH152" s="46">
        <v>5470296.882202942</v>
      </c>
      <c r="BI152" s="46">
        <v>33425.48120568041</v>
      </c>
      <c r="BJ152" s="55"/>
      <c r="BL152" s="56"/>
    </row>
    <row r="153" spans="1:64" ht="15">
      <c r="A153" s="37">
        <v>206334014</v>
      </c>
      <c r="B153" s="38">
        <v>1255312831</v>
      </c>
      <c r="C153" s="39" t="s">
        <v>330</v>
      </c>
      <c r="D153" s="40">
        <v>42005</v>
      </c>
      <c r="E153" s="40">
        <v>42369</v>
      </c>
      <c r="F153" s="41">
        <v>6</v>
      </c>
      <c r="G153" s="42">
        <v>4344307</v>
      </c>
      <c r="H153" s="43">
        <v>4534904.781011</v>
      </c>
      <c r="I153" s="44">
        <v>108.14</v>
      </c>
      <c r="J153" s="45">
        <v>108.14</v>
      </c>
      <c r="K153" s="42">
        <v>1130529</v>
      </c>
      <c r="L153" s="43">
        <v>1180128.698817</v>
      </c>
      <c r="M153" s="44">
        <v>28.14</v>
      </c>
      <c r="N153" s="45">
        <v>28.14</v>
      </c>
      <c r="O153" s="42">
        <v>1190606</v>
      </c>
      <c r="P153" s="43">
        <v>1285543.731834</v>
      </c>
      <c r="Q153" s="5">
        <v>30.65</v>
      </c>
      <c r="R153" s="45">
        <v>29.22</v>
      </c>
      <c r="S153" s="42">
        <v>968535</v>
      </c>
      <c r="T153" s="46">
        <v>1045765.012365</v>
      </c>
      <c r="U153" s="44">
        <v>24.94</v>
      </c>
      <c r="V153" s="45">
        <v>24.94</v>
      </c>
      <c r="W153" s="42">
        <v>233986</v>
      </c>
      <c r="X153" s="46">
        <v>252643.809654</v>
      </c>
      <c r="Y153" s="44">
        <v>6.02</v>
      </c>
      <c r="Z153" s="45">
        <v>4.25</v>
      </c>
      <c r="AA153" s="42">
        <v>78522</v>
      </c>
      <c r="AB153" s="46">
        <v>82578.9700008114</v>
      </c>
      <c r="AC153" s="47">
        <v>1.97</v>
      </c>
      <c r="AD153" s="42">
        <v>80014.43999999999</v>
      </c>
      <c r="AE153" s="45">
        <v>1.91</v>
      </c>
      <c r="AF153" s="48">
        <v>0</v>
      </c>
      <c r="AG153" s="46">
        <v>0</v>
      </c>
      <c r="AH153" s="45">
        <v>0</v>
      </c>
      <c r="AI153" s="45">
        <v>10</v>
      </c>
      <c r="AJ153" s="45">
        <v>15.38</v>
      </c>
      <c r="AK153" s="45">
        <v>1.39</v>
      </c>
      <c r="AL153" s="45">
        <v>0.19</v>
      </c>
      <c r="AM153" s="45">
        <v>0.949799548767789</v>
      </c>
      <c r="AN153" s="49">
        <v>41937</v>
      </c>
      <c r="AO153" s="44">
        <v>227.3</v>
      </c>
      <c r="AP153" s="44">
        <v>226.28979954876777</v>
      </c>
      <c r="AQ153" s="49">
        <v>25576</v>
      </c>
      <c r="AR153" s="50">
        <v>25576</v>
      </c>
      <c r="AS153" s="51">
        <v>5813424.800000001</v>
      </c>
      <c r="AT153" s="5">
        <v>208.815748954923</v>
      </c>
      <c r="AU153" s="5" t="e">
        <v>#N/A</v>
      </c>
      <c r="AV153" s="52">
        <v>208.815748954923</v>
      </c>
      <c r="AW153" s="5">
        <v>15.95</v>
      </c>
      <c r="AX153" s="5">
        <v>3.059999999999999</v>
      </c>
      <c r="AY153" s="5">
        <v>1.4471598292535512</v>
      </c>
      <c r="AZ153" s="5">
        <v>0.9471973582232197</v>
      </c>
      <c r="BA153" s="5">
        <v>204.37139176744623</v>
      </c>
      <c r="BB153" s="53">
        <v>5227002.715844205</v>
      </c>
      <c r="BC153" s="44">
        <v>228.0597995487678</v>
      </c>
      <c r="BD153" s="44">
        <v>225.70361070859582</v>
      </c>
      <c r="BE153" s="46">
        <v>5772595.547483047</v>
      </c>
      <c r="BF153" s="44">
        <v>226.28979954876777</v>
      </c>
      <c r="BG153" s="54">
        <v>223.95189737838746</v>
      </c>
      <c r="BH153" s="46">
        <v>5727793.727349638</v>
      </c>
      <c r="BI153" s="46">
        <v>44801.82013340853</v>
      </c>
      <c r="BJ153" s="55"/>
      <c r="BL153" s="56"/>
    </row>
    <row r="154" spans="1:64" ht="15">
      <c r="A154" s="37">
        <v>206190790</v>
      </c>
      <c r="B154" s="38">
        <v>1558441022</v>
      </c>
      <c r="C154" s="39" t="s">
        <v>331</v>
      </c>
      <c r="D154" s="40">
        <v>42005</v>
      </c>
      <c r="E154" s="40">
        <v>42369</v>
      </c>
      <c r="F154" s="41">
        <v>5</v>
      </c>
      <c r="G154" s="42">
        <v>3153860</v>
      </c>
      <c r="H154" s="43">
        <v>3292229.29978</v>
      </c>
      <c r="I154" s="44">
        <v>89.9</v>
      </c>
      <c r="J154" s="45">
        <v>89.9</v>
      </c>
      <c r="K154" s="42">
        <v>763930</v>
      </c>
      <c r="L154" s="43">
        <v>797445.90089</v>
      </c>
      <c r="M154" s="44">
        <v>21.78</v>
      </c>
      <c r="N154" s="45">
        <v>21.78</v>
      </c>
      <c r="O154" s="42">
        <v>593916</v>
      </c>
      <c r="P154" s="43">
        <v>641274.267924</v>
      </c>
      <c r="Q154" s="5">
        <v>17.51</v>
      </c>
      <c r="R154" s="45">
        <v>17.51</v>
      </c>
      <c r="S154" s="42">
        <v>731460</v>
      </c>
      <c r="T154" s="46">
        <v>789785.88894</v>
      </c>
      <c r="U154" s="44">
        <v>21.57</v>
      </c>
      <c r="V154" s="45">
        <v>21.57</v>
      </c>
      <c r="W154" s="42">
        <v>93349</v>
      </c>
      <c r="X154" s="46">
        <v>100792.555911</v>
      </c>
      <c r="Y154" s="44">
        <v>2.75</v>
      </c>
      <c r="Z154" s="45">
        <v>2.75</v>
      </c>
      <c r="AA154" s="42">
        <v>34686</v>
      </c>
      <c r="AB154" s="46">
        <v>36478.1100003584</v>
      </c>
      <c r="AC154" s="47">
        <v>1</v>
      </c>
      <c r="AD154" s="42">
        <v>61829.34</v>
      </c>
      <c r="AE154" s="45">
        <v>1.69</v>
      </c>
      <c r="AF154" s="48">
        <v>0</v>
      </c>
      <c r="AG154" s="46">
        <v>0</v>
      </c>
      <c r="AH154" s="45">
        <v>0</v>
      </c>
      <c r="AI154" s="45">
        <v>7.82</v>
      </c>
      <c r="AJ154" s="45">
        <v>15.38</v>
      </c>
      <c r="AK154" s="45">
        <v>1.39</v>
      </c>
      <c r="AL154" s="45">
        <v>0.19</v>
      </c>
      <c r="AM154" s="45">
        <v>0.3345274493817095</v>
      </c>
      <c r="AN154" s="49">
        <v>36620</v>
      </c>
      <c r="AO154" s="44">
        <v>180.98</v>
      </c>
      <c r="AP154" s="44">
        <v>181.12452744938167</v>
      </c>
      <c r="AQ154" s="49">
        <v>24877</v>
      </c>
      <c r="AR154" s="50">
        <v>24877</v>
      </c>
      <c r="AS154" s="51">
        <v>4502239.46</v>
      </c>
      <c r="AT154" s="5">
        <v>170.09112535232072</v>
      </c>
      <c r="AU154" s="5" t="e">
        <v>#N/A</v>
      </c>
      <c r="AV154" s="52">
        <v>170.09112535232072</v>
      </c>
      <c r="AW154" s="5">
        <v>15.95</v>
      </c>
      <c r="AX154" s="5">
        <v>3.059999999999999</v>
      </c>
      <c r="AY154" s="5">
        <v>0.9401332523675664</v>
      </c>
      <c r="AZ154" s="5">
        <v>0.33361093582175955</v>
      </c>
      <c r="BA154" s="5">
        <v>166.7673811641314</v>
      </c>
      <c r="BB154" s="53">
        <v>4148672.1412200965</v>
      </c>
      <c r="BC154" s="44">
        <v>181.1245274493817</v>
      </c>
      <c r="BD154" s="44">
        <v>179.25324811342668</v>
      </c>
      <c r="BE154" s="46">
        <v>4459283.053317715</v>
      </c>
      <c r="BF154" s="44">
        <v>181.12452744938167</v>
      </c>
      <c r="BG154" s="54">
        <v>179.25324811342665</v>
      </c>
      <c r="BH154" s="46">
        <v>4459283.0533177145</v>
      </c>
      <c r="BI154" s="46">
        <v>0</v>
      </c>
      <c r="BJ154" s="55"/>
      <c r="BL154" s="56"/>
    </row>
    <row r="155" spans="1:64" ht="15">
      <c r="A155" s="37">
        <v>206204023</v>
      </c>
      <c r="B155" s="38">
        <v>1104990688</v>
      </c>
      <c r="C155" s="39" t="s">
        <v>332</v>
      </c>
      <c r="D155" s="40">
        <v>41821</v>
      </c>
      <c r="E155" s="40">
        <v>42185</v>
      </c>
      <c r="F155" s="41">
        <v>2</v>
      </c>
      <c r="G155" s="42">
        <v>1045218</v>
      </c>
      <c r="H155" s="43">
        <v>1100381.4703860001</v>
      </c>
      <c r="I155" s="44">
        <v>111.23</v>
      </c>
      <c r="J155" s="45">
        <v>111.23</v>
      </c>
      <c r="K155" s="42">
        <v>264204</v>
      </c>
      <c r="L155" s="43">
        <v>278147.894508</v>
      </c>
      <c r="M155" s="44">
        <v>28.12</v>
      </c>
      <c r="N155" s="45">
        <v>28.12</v>
      </c>
      <c r="O155" s="42">
        <v>370023</v>
      </c>
      <c r="P155" s="43">
        <v>408174.961461</v>
      </c>
      <c r="Q155" s="5">
        <v>41.26</v>
      </c>
      <c r="R155" s="45">
        <v>31.2</v>
      </c>
      <c r="S155" s="42">
        <v>230578</v>
      </c>
      <c r="T155" s="46">
        <v>254352.20584600003</v>
      </c>
      <c r="U155" s="44">
        <v>25.71</v>
      </c>
      <c r="V155" s="45">
        <v>25.71</v>
      </c>
      <c r="W155" s="42">
        <v>25216</v>
      </c>
      <c r="X155" s="46">
        <v>27815.946112</v>
      </c>
      <c r="Y155" s="44">
        <v>2.81</v>
      </c>
      <c r="Z155" s="45">
        <v>2.81</v>
      </c>
      <c r="AA155" s="42">
        <v>0</v>
      </c>
      <c r="AB155" s="46">
        <v>0</v>
      </c>
      <c r="AC155" s="47">
        <v>0</v>
      </c>
      <c r="AD155" s="42">
        <v>16972.76</v>
      </c>
      <c r="AE155" s="45">
        <v>1.72</v>
      </c>
      <c r="AF155" s="48">
        <v>0</v>
      </c>
      <c r="AG155" s="46">
        <v>0</v>
      </c>
      <c r="AH155" s="45">
        <v>0</v>
      </c>
      <c r="AI155" s="45">
        <v>14.55</v>
      </c>
      <c r="AJ155" s="45">
        <v>0</v>
      </c>
      <c r="AK155" s="45">
        <v>1.39</v>
      </c>
      <c r="AL155" s="45">
        <v>0.19</v>
      </c>
      <c r="AM155" s="45">
        <v>0</v>
      </c>
      <c r="AN155" s="49">
        <v>9893</v>
      </c>
      <c r="AO155" s="44">
        <v>216.92</v>
      </c>
      <c r="AP155" s="44">
        <v>216.73</v>
      </c>
      <c r="AQ155" s="49">
        <v>7355</v>
      </c>
      <c r="AR155" s="50">
        <v>7355</v>
      </c>
      <c r="AS155" s="51">
        <v>1595446.5999999999</v>
      </c>
      <c r="AT155" s="5">
        <v>196.13539187332282</v>
      </c>
      <c r="AU155" s="5" t="e">
        <v>#N/A</v>
      </c>
      <c r="AV155" s="52">
        <v>196.13539187332282</v>
      </c>
      <c r="AW155" s="5">
        <v>0</v>
      </c>
      <c r="AX155" s="5">
        <v>3.059999999999999</v>
      </c>
      <c r="AY155" s="5">
        <v>0</v>
      </c>
      <c r="AZ155" s="5">
        <v>0</v>
      </c>
      <c r="BA155" s="5">
        <v>194.6553918733228</v>
      </c>
      <c r="BB155" s="53">
        <v>1431690.4072282892</v>
      </c>
      <c r="BC155" s="44">
        <v>216.73</v>
      </c>
      <c r="BD155" s="44">
        <v>214.4908644384462</v>
      </c>
      <c r="BE155" s="46">
        <v>1577580.3079447718</v>
      </c>
      <c r="BF155" s="44">
        <v>216.73</v>
      </c>
      <c r="BG155" s="54">
        <v>214.4908644384462</v>
      </c>
      <c r="BH155" s="46">
        <v>1577580.3079447718</v>
      </c>
      <c r="BI155" s="46">
        <v>0</v>
      </c>
      <c r="BJ155" s="55"/>
      <c r="BL155" s="56"/>
    </row>
    <row r="156" spans="1:64" ht="15">
      <c r="A156" s="37">
        <v>206361146</v>
      </c>
      <c r="B156" s="38">
        <v>1346346285</v>
      </c>
      <c r="C156" s="39" t="s">
        <v>333</v>
      </c>
      <c r="D156" s="40">
        <v>42005</v>
      </c>
      <c r="E156" s="40">
        <v>42369</v>
      </c>
      <c r="F156" s="41">
        <v>6</v>
      </c>
      <c r="G156" s="42">
        <v>3057505</v>
      </c>
      <c r="H156" s="43">
        <v>3191646.916865</v>
      </c>
      <c r="I156" s="44">
        <v>91.1</v>
      </c>
      <c r="J156" s="45">
        <v>91.1</v>
      </c>
      <c r="K156" s="42">
        <v>670450</v>
      </c>
      <c r="L156" s="43">
        <v>699864.6528500001</v>
      </c>
      <c r="M156" s="44">
        <v>19.98</v>
      </c>
      <c r="N156" s="45">
        <v>19.98</v>
      </c>
      <c r="O156" s="42">
        <v>877628</v>
      </c>
      <c r="P156" s="43">
        <v>947609.179092</v>
      </c>
      <c r="Q156" s="5">
        <v>27.05</v>
      </c>
      <c r="R156" s="45">
        <v>27.05</v>
      </c>
      <c r="S156" s="42">
        <v>984455</v>
      </c>
      <c r="T156" s="46">
        <v>1062954.457245</v>
      </c>
      <c r="U156" s="44">
        <v>30.34</v>
      </c>
      <c r="V156" s="45">
        <v>29.6</v>
      </c>
      <c r="W156" s="42">
        <v>24400</v>
      </c>
      <c r="X156" s="46">
        <v>26345.6316</v>
      </c>
      <c r="Y156" s="44">
        <v>0.75</v>
      </c>
      <c r="Z156" s="45">
        <v>0.75</v>
      </c>
      <c r="AA156" s="42">
        <v>27523</v>
      </c>
      <c r="AB156" s="46">
        <v>28945.0216669511</v>
      </c>
      <c r="AC156" s="47">
        <v>0.83</v>
      </c>
      <c r="AD156" s="42">
        <v>60010.829999999994</v>
      </c>
      <c r="AE156" s="45">
        <v>1.71</v>
      </c>
      <c r="AF156" s="48">
        <v>0</v>
      </c>
      <c r="AG156" s="46">
        <v>0</v>
      </c>
      <c r="AH156" s="45">
        <v>0</v>
      </c>
      <c r="AI156" s="45">
        <v>7.71</v>
      </c>
      <c r="AJ156" s="45">
        <v>15.38</v>
      </c>
      <c r="AK156" s="45">
        <v>1.39</v>
      </c>
      <c r="AL156" s="45">
        <v>0.19</v>
      </c>
      <c r="AM156" s="45">
        <v>0</v>
      </c>
      <c r="AN156" s="49">
        <v>35035</v>
      </c>
      <c r="AO156" s="44">
        <v>195.69</v>
      </c>
      <c r="AP156" s="44">
        <v>195.5</v>
      </c>
      <c r="AQ156" s="49">
        <v>22602</v>
      </c>
      <c r="AR156" s="50">
        <v>22602</v>
      </c>
      <c r="AS156" s="51">
        <v>4422985.38</v>
      </c>
      <c r="AT156" s="5">
        <v>192.82471235721292</v>
      </c>
      <c r="AU156" s="5" t="e">
        <v>#N/A</v>
      </c>
      <c r="AV156" s="52">
        <v>192.82471235721292</v>
      </c>
      <c r="AW156" s="5">
        <v>15.95</v>
      </c>
      <c r="AX156" s="5">
        <v>3.059999999999999</v>
      </c>
      <c r="AY156" s="5">
        <v>0</v>
      </c>
      <c r="AZ156" s="5">
        <v>0</v>
      </c>
      <c r="BA156" s="5">
        <v>190.7747123572129</v>
      </c>
      <c r="BB156" s="53">
        <v>4311890.048697726</v>
      </c>
      <c r="BC156" s="44">
        <v>195.5</v>
      </c>
      <c r="BD156" s="44">
        <v>193.48020116142774</v>
      </c>
      <c r="BE156" s="46">
        <v>4373039.506650589</v>
      </c>
      <c r="BF156" s="44">
        <v>195.5</v>
      </c>
      <c r="BG156" s="54">
        <v>193.48020116142774</v>
      </c>
      <c r="BH156" s="46">
        <v>4373039.506650589</v>
      </c>
      <c r="BI156" s="46">
        <v>0</v>
      </c>
      <c r="BJ156" s="55"/>
      <c r="BL156" s="56"/>
    </row>
    <row r="157" spans="1:64" ht="15">
      <c r="A157" s="37">
        <v>206370711</v>
      </c>
      <c r="B157" s="38">
        <v>1336415926</v>
      </c>
      <c r="C157" s="39" t="s">
        <v>334</v>
      </c>
      <c r="D157" s="40">
        <v>41913</v>
      </c>
      <c r="E157" s="40">
        <v>42277</v>
      </c>
      <c r="F157" s="41">
        <v>6</v>
      </c>
      <c r="G157" s="42">
        <v>2958141</v>
      </c>
      <c r="H157" s="43">
        <v>3101036.959146</v>
      </c>
      <c r="I157" s="44">
        <v>110.77</v>
      </c>
      <c r="J157" s="45">
        <v>110.77</v>
      </c>
      <c r="K157" s="42">
        <v>979570</v>
      </c>
      <c r="L157" s="43">
        <v>1026889.10842</v>
      </c>
      <c r="M157" s="44">
        <v>36.68</v>
      </c>
      <c r="N157" s="45">
        <v>33.43</v>
      </c>
      <c r="O157" s="42">
        <v>761220</v>
      </c>
      <c r="P157" s="43">
        <v>829162.6911</v>
      </c>
      <c r="Q157" s="5">
        <v>29.62</v>
      </c>
      <c r="R157" s="45">
        <v>29.22</v>
      </c>
      <c r="S157" s="42">
        <v>1047579</v>
      </c>
      <c r="T157" s="46">
        <v>1141080.6636450002</v>
      </c>
      <c r="U157" s="44">
        <v>40.76</v>
      </c>
      <c r="V157" s="45">
        <v>29.6</v>
      </c>
      <c r="W157" s="42">
        <v>69207</v>
      </c>
      <c r="X157" s="46">
        <v>75384.070785</v>
      </c>
      <c r="Y157" s="44">
        <v>2.69</v>
      </c>
      <c r="Z157" s="45">
        <v>2.69</v>
      </c>
      <c r="AA157" s="42">
        <v>18283</v>
      </c>
      <c r="AB157" s="46">
        <v>19319.0366668739</v>
      </c>
      <c r="AC157" s="47">
        <v>0.69</v>
      </c>
      <c r="AD157" s="42">
        <v>60010.829999999994</v>
      </c>
      <c r="AE157" s="45">
        <v>2.14</v>
      </c>
      <c r="AF157" s="48">
        <v>0</v>
      </c>
      <c r="AG157" s="46">
        <v>0</v>
      </c>
      <c r="AH157" s="45">
        <v>0</v>
      </c>
      <c r="AI157" s="45">
        <v>8.43</v>
      </c>
      <c r="AJ157" s="45">
        <v>15.38</v>
      </c>
      <c r="AK157" s="45">
        <v>1.39</v>
      </c>
      <c r="AL157" s="45">
        <v>0.19</v>
      </c>
      <c r="AM157" s="45">
        <v>0.3420713910385019</v>
      </c>
      <c r="AN157" s="49">
        <v>27996</v>
      </c>
      <c r="AO157" s="44">
        <v>233.93</v>
      </c>
      <c r="AP157" s="44">
        <v>234.08207139103845</v>
      </c>
      <c r="AQ157" s="49">
        <v>20876</v>
      </c>
      <c r="AR157" s="50">
        <v>20876</v>
      </c>
      <c r="AS157" s="51">
        <v>4883522.68</v>
      </c>
      <c r="AT157" s="5">
        <v>188.830803459997</v>
      </c>
      <c r="AU157" s="5" t="e">
        <v>#N/A</v>
      </c>
      <c r="AV157" s="52">
        <v>188.830803459997</v>
      </c>
      <c r="AW157" s="5">
        <v>15.95</v>
      </c>
      <c r="AX157" s="5">
        <v>3.059999999999999</v>
      </c>
      <c r="AY157" s="5">
        <v>3.592188646035575</v>
      </c>
      <c r="AZ157" s="5">
        <v>0.20059477863238806</v>
      </c>
      <c r="BA157" s="5">
        <v>182.98802003532901</v>
      </c>
      <c r="BB157" s="53">
        <v>3820057.9062575283</v>
      </c>
      <c r="BC157" s="44">
        <v>234.0820713910385</v>
      </c>
      <c r="BD157" s="44">
        <v>231.66366373924205</v>
      </c>
      <c r="BE157" s="46">
        <v>4836210.644220417</v>
      </c>
      <c r="BF157" s="44">
        <v>234.08207139103845</v>
      </c>
      <c r="BG157" s="54">
        <v>231.663663739242</v>
      </c>
      <c r="BH157" s="46">
        <v>4836210.6442204155</v>
      </c>
      <c r="BI157" s="46">
        <v>0</v>
      </c>
      <c r="BJ157" s="55"/>
      <c r="BL157" s="56"/>
    </row>
    <row r="158" spans="1:64" ht="15">
      <c r="A158" s="37">
        <v>206190140</v>
      </c>
      <c r="B158" s="38">
        <v>1336148840</v>
      </c>
      <c r="C158" s="39" t="s">
        <v>335</v>
      </c>
      <c r="D158" s="40">
        <v>42005</v>
      </c>
      <c r="E158" s="40">
        <v>42369</v>
      </c>
      <c r="F158" s="41">
        <v>5</v>
      </c>
      <c r="G158" s="42">
        <v>3333846</v>
      </c>
      <c r="H158" s="43">
        <v>3480111.8255580002</v>
      </c>
      <c r="I158" s="44">
        <v>102.79</v>
      </c>
      <c r="J158" s="45">
        <v>102.79</v>
      </c>
      <c r="K158" s="42">
        <v>761258</v>
      </c>
      <c r="L158" s="43">
        <v>794656.672234</v>
      </c>
      <c r="M158" s="44">
        <v>23.47</v>
      </c>
      <c r="N158" s="45">
        <v>23.47</v>
      </c>
      <c r="O158" s="42">
        <v>700159</v>
      </c>
      <c r="P158" s="43">
        <v>755988.978501</v>
      </c>
      <c r="Q158" s="5">
        <v>22.33</v>
      </c>
      <c r="R158" s="45">
        <v>22.33</v>
      </c>
      <c r="S158" s="42">
        <v>1117358</v>
      </c>
      <c r="T158" s="46">
        <v>1206455.009562</v>
      </c>
      <c r="U158" s="44">
        <v>35.63</v>
      </c>
      <c r="V158" s="45">
        <v>26.92</v>
      </c>
      <c r="W158" s="42">
        <v>79845</v>
      </c>
      <c r="X158" s="46">
        <v>86211.760455</v>
      </c>
      <c r="Y158" s="44">
        <v>2.55</v>
      </c>
      <c r="Z158" s="45">
        <v>2.55</v>
      </c>
      <c r="AA158" s="42">
        <v>57132</v>
      </c>
      <c r="AB158" s="46">
        <v>60083.8200005904</v>
      </c>
      <c r="AC158" s="47">
        <v>1.77</v>
      </c>
      <c r="AD158" s="42">
        <v>60010.829999999994</v>
      </c>
      <c r="AE158" s="45">
        <v>1.77</v>
      </c>
      <c r="AF158" s="48">
        <v>0</v>
      </c>
      <c r="AG158" s="46">
        <v>0</v>
      </c>
      <c r="AH158" s="45">
        <v>0</v>
      </c>
      <c r="AI158" s="45">
        <v>8.21</v>
      </c>
      <c r="AJ158" s="45">
        <v>15.38</v>
      </c>
      <c r="AK158" s="45">
        <v>1.39</v>
      </c>
      <c r="AL158" s="45">
        <v>0.19</v>
      </c>
      <c r="AM158" s="45">
        <v>0.26138792405659894</v>
      </c>
      <c r="AN158" s="49">
        <v>33858</v>
      </c>
      <c r="AO158" s="44">
        <v>206.77</v>
      </c>
      <c r="AP158" s="44">
        <v>206.84138792405662</v>
      </c>
      <c r="AQ158" s="49">
        <v>18071</v>
      </c>
      <c r="AR158" s="50">
        <v>18071</v>
      </c>
      <c r="AS158" s="51">
        <v>3736540.6700000004</v>
      </c>
      <c r="AT158" s="5">
        <v>199.91067543160673</v>
      </c>
      <c r="AU158" s="5" t="e">
        <v>#N/A</v>
      </c>
      <c r="AV158" s="52">
        <v>199.91067543160673</v>
      </c>
      <c r="AW158" s="5">
        <v>15.95</v>
      </c>
      <c r="AX158" s="5">
        <v>3.059999999999999</v>
      </c>
      <c r="AY158" s="5">
        <v>2.526643588544103</v>
      </c>
      <c r="AZ158" s="5">
        <v>0.26067179275781377</v>
      </c>
      <c r="BA158" s="5">
        <v>195.0733600503048</v>
      </c>
      <c r="BB158" s="53">
        <v>3525170.689469058</v>
      </c>
      <c r="BC158" s="44">
        <v>206.84138792405662</v>
      </c>
      <c r="BD158" s="44">
        <v>204.70441608212474</v>
      </c>
      <c r="BE158" s="46">
        <v>3699213.503020076</v>
      </c>
      <c r="BF158" s="44">
        <v>206.84138792405662</v>
      </c>
      <c r="BG158" s="54">
        <v>204.70441608212474</v>
      </c>
      <c r="BH158" s="46">
        <v>3699213.503020076</v>
      </c>
      <c r="BI158" s="46">
        <v>0</v>
      </c>
      <c r="BJ158" s="55"/>
      <c r="BL158" s="56"/>
    </row>
    <row r="159" spans="1:64" ht="15">
      <c r="A159" s="37">
        <v>206196220</v>
      </c>
      <c r="B159" s="38">
        <v>1760738850</v>
      </c>
      <c r="C159" s="39" t="s">
        <v>336</v>
      </c>
      <c r="D159" s="40">
        <v>41730</v>
      </c>
      <c r="E159" s="40">
        <v>42094</v>
      </c>
      <c r="F159" s="41">
        <v>5</v>
      </c>
      <c r="G159" s="42">
        <v>1789885</v>
      </c>
      <c r="H159" s="43">
        <v>1892420.3521099999</v>
      </c>
      <c r="I159" s="44">
        <v>104.71</v>
      </c>
      <c r="J159" s="45">
        <v>104.71</v>
      </c>
      <c r="K159" s="42">
        <v>525280</v>
      </c>
      <c r="L159" s="43">
        <v>555371.19008</v>
      </c>
      <c r="M159" s="44">
        <v>30.73</v>
      </c>
      <c r="N159" s="45">
        <v>30.73</v>
      </c>
      <c r="O159" s="42">
        <v>488182</v>
      </c>
      <c r="P159" s="43">
        <v>534238.554426</v>
      </c>
      <c r="Q159" s="5">
        <v>29.56</v>
      </c>
      <c r="R159" s="45">
        <v>27.41</v>
      </c>
      <c r="S159" s="42">
        <v>600089</v>
      </c>
      <c r="T159" s="46">
        <v>656703.196527</v>
      </c>
      <c r="U159" s="44">
        <v>36.34</v>
      </c>
      <c r="V159" s="45">
        <v>26.92</v>
      </c>
      <c r="W159" s="42">
        <v>0</v>
      </c>
      <c r="X159" s="46">
        <v>0</v>
      </c>
      <c r="Y159" s="44">
        <v>0</v>
      </c>
      <c r="Z159" s="45">
        <v>0</v>
      </c>
      <c r="AA159" s="42">
        <v>4658</v>
      </c>
      <c r="AB159" s="46">
        <v>4968.53333339544</v>
      </c>
      <c r="AC159" s="47">
        <v>0.27</v>
      </c>
      <c r="AD159" s="42">
        <v>35764.03</v>
      </c>
      <c r="AE159" s="45">
        <v>1.98</v>
      </c>
      <c r="AF159" s="48">
        <v>0</v>
      </c>
      <c r="AG159" s="46">
        <v>0</v>
      </c>
      <c r="AH159" s="45">
        <v>0</v>
      </c>
      <c r="AI159" s="45">
        <v>14.25</v>
      </c>
      <c r="AJ159" s="45">
        <v>0</v>
      </c>
      <c r="AK159" s="45">
        <v>1.39</v>
      </c>
      <c r="AL159" s="45">
        <v>0.19</v>
      </c>
      <c r="AM159" s="45">
        <v>0</v>
      </c>
      <c r="AN159" s="49">
        <v>18073</v>
      </c>
      <c r="AO159" s="44">
        <v>207.85</v>
      </c>
      <c r="AP159" s="44">
        <v>207.65999999999997</v>
      </c>
      <c r="AQ159" s="49">
        <v>7726</v>
      </c>
      <c r="AR159" s="50">
        <v>7726</v>
      </c>
      <c r="AS159" s="51">
        <v>1605849.0999999999</v>
      </c>
      <c r="AT159" s="5">
        <v>196.23481167861138</v>
      </c>
      <c r="AU159" s="5" t="e">
        <v>#N/A</v>
      </c>
      <c r="AV159" s="52">
        <v>196.23481167861138</v>
      </c>
      <c r="AW159" s="5">
        <v>0</v>
      </c>
      <c r="AX159" s="5">
        <v>3.059999999999999</v>
      </c>
      <c r="AY159" s="5">
        <v>0</v>
      </c>
      <c r="AZ159" s="5">
        <v>0</v>
      </c>
      <c r="BA159" s="5">
        <v>194.75481167861136</v>
      </c>
      <c r="BB159" s="53">
        <v>1504675.6750289514</v>
      </c>
      <c r="BC159" s="44">
        <v>207.66</v>
      </c>
      <c r="BD159" s="44">
        <v>205.51457070681374</v>
      </c>
      <c r="BE159" s="46">
        <v>1587805.573280843</v>
      </c>
      <c r="BF159" s="44">
        <v>207.65999999999997</v>
      </c>
      <c r="BG159" s="54">
        <v>205.5145707068137</v>
      </c>
      <c r="BH159" s="46">
        <v>1587805.5732808427</v>
      </c>
      <c r="BI159" s="46">
        <v>0</v>
      </c>
      <c r="BJ159" s="55"/>
      <c r="BL159" s="56"/>
    </row>
    <row r="160" spans="1:64" ht="15">
      <c r="A160" s="37">
        <v>206190181</v>
      </c>
      <c r="B160" s="38">
        <v>1073608600</v>
      </c>
      <c r="C160" s="39" t="s">
        <v>337</v>
      </c>
      <c r="D160" s="40">
        <v>42005</v>
      </c>
      <c r="E160" s="40">
        <v>42369</v>
      </c>
      <c r="F160" s="41">
        <v>5</v>
      </c>
      <c r="G160" s="42">
        <v>5350424</v>
      </c>
      <c r="H160" s="43">
        <v>5585163.152152</v>
      </c>
      <c r="I160" s="44">
        <v>90.07</v>
      </c>
      <c r="J160" s="45">
        <v>90.07</v>
      </c>
      <c r="K160" s="42">
        <v>1488572</v>
      </c>
      <c r="L160" s="43">
        <v>1553880.119356</v>
      </c>
      <c r="M160" s="44">
        <v>25.06</v>
      </c>
      <c r="N160" s="45">
        <v>25.06</v>
      </c>
      <c r="O160" s="42">
        <v>1611000</v>
      </c>
      <c r="P160" s="43">
        <v>1739459.529</v>
      </c>
      <c r="Q160" s="5">
        <v>28.05</v>
      </c>
      <c r="R160" s="45">
        <v>27.41</v>
      </c>
      <c r="S160" s="42">
        <v>1896308</v>
      </c>
      <c r="T160" s="46">
        <v>2047517.703612</v>
      </c>
      <c r="U160" s="44">
        <v>33.02</v>
      </c>
      <c r="V160" s="45">
        <v>26.92</v>
      </c>
      <c r="W160" s="42">
        <v>186356</v>
      </c>
      <c r="X160" s="46">
        <v>201215.841084</v>
      </c>
      <c r="Y160" s="44">
        <v>3.25</v>
      </c>
      <c r="Z160" s="45">
        <v>3.25</v>
      </c>
      <c r="AA160" s="42">
        <v>44610</v>
      </c>
      <c r="AB160" s="46">
        <v>46914.850000461</v>
      </c>
      <c r="AC160" s="47">
        <v>0.76</v>
      </c>
      <c r="AD160" s="42">
        <v>104261.23999999999</v>
      </c>
      <c r="AE160" s="45">
        <v>1.68</v>
      </c>
      <c r="AF160" s="48">
        <v>0</v>
      </c>
      <c r="AG160" s="46">
        <v>0</v>
      </c>
      <c r="AH160" s="45">
        <v>0</v>
      </c>
      <c r="AI160" s="45">
        <v>7.89</v>
      </c>
      <c r="AJ160" s="45">
        <v>15.38</v>
      </c>
      <c r="AK160" s="45">
        <v>1.39</v>
      </c>
      <c r="AL160" s="45">
        <v>0.19</v>
      </c>
      <c r="AM160" s="45">
        <v>0</v>
      </c>
      <c r="AN160" s="49">
        <v>62007</v>
      </c>
      <c r="AO160" s="44">
        <v>200</v>
      </c>
      <c r="AP160" s="44">
        <v>199.80999999999995</v>
      </c>
      <c r="AQ160" s="49">
        <v>47209</v>
      </c>
      <c r="AR160" s="50">
        <v>47209</v>
      </c>
      <c r="AS160" s="51">
        <v>9441800</v>
      </c>
      <c r="AT160" s="5">
        <v>186.06416559758904</v>
      </c>
      <c r="AU160" s="5" t="e">
        <v>#N/A</v>
      </c>
      <c r="AV160" s="52">
        <v>186.06416559758904</v>
      </c>
      <c r="AW160" s="5">
        <v>15.95</v>
      </c>
      <c r="AX160" s="5">
        <v>3.059999999999999</v>
      </c>
      <c r="AY160" s="5">
        <v>0</v>
      </c>
      <c r="AZ160" s="5">
        <v>0</v>
      </c>
      <c r="BA160" s="5">
        <v>184.01416559758903</v>
      </c>
      <c r="BB160" s="53">
        <v>8687124.74369658</v>
      </c>
      <c r="BC160" s="44">
        <v>199.81</v>
      </c>
      <c r="BD160" s="44">
        <v>197.74567260391242</v>
      </c>
      <c r="BE160" s="46">
        <v>9335375.457958102</v>
      </c>
      <c r="BF160" s="44">
        <v>199.80999999999995</v>
      </c>
      <c r="BG160" s="54">
        <v>197.74567260391237</v>
      </c>
      <c r="BH160" s="46">
        <v>9335375.457958099</v>
      </c>
      <c r="BI160" s="46">
        <v>0</v>
      </c>
      <c r="BJ160" s="55"/>
      <c r="BL160" s="56"/>
    </row>
    <row r="161" spans="1:64" ht="15">
      <c r="A161" s="37">
        <v>206491003</v>
      </c>
      <c r="B161" s="38">
        <v>1245225176</v>
      </c>
      <c r="C161" s="39" t="s">
        <v>338</v>
      </c>
      <c r="D161" s="40">
        <v>42005</v>
      </c>
      <c r="E161" s="40">
        <v>42369</v>
      </c>
      <c r="F161" s="41">
        <v>7</v>
      </c>
      <c r="G161" s="42">
        <v>2261905</v>
      </c>
      <c r="H161" s="43">
        <v>2361141.558065</v>
      </c>
      <c r="I161" s="44">
        <v>106.45</v>
      </c>
      <c r="J161" s="45">
        <v>106.45</v>
      </c>
      <c r="K161" s="42">
        <v>580928</v>
      </c>
      <c r="L161" s="43">
        <v>606415.054144</v>
      </c>
      <c r="M161" s="44">
        <v>27.34</v>
      </c>
      <c r="N161" s="45">
        <v>27.34</v>
      </c>
      <c r="O161" s="42">
        <v>496030</v>
      </c>
      <c r="P161" s="43">
        <v>535582.93617</v>
      </c>
      <c r="Q161" s="5">
        <v>24.15</v>
      </c>
      <c r="R161" s="45">
        <v>24.15</v>
      </c>
      <c r="S161" s="42">
        <v>706259</v>
      </c>
      <c r="T161" s="46">
        <v>762575.386401</v>
      </c>
      <c r="U161" s="44">
        <v>34.38</v>
      </c>
      <c r="V161" s="45">
        <v>32.99</v>
      </c>
      <c r="W161" s="42">
        <v>32697</v>
      </c>
      <c r="X161" s="46">
        <v>35304.226083</v>
      </c>
      <c r="Y161" s="44">
        <v>1.59</v>
      </c>
      <c r="Z161" s="45">
        <v>1.59</v>
      </c>
      <c r="AA161" s="42">
        <v>15097</v>
      </c>
      <c r="AB161" s="46">
        <v>15877.0116668227</v>
      </c>
      <c r="AC161" s="47">
        <v>0.72</v>
      </c>
      <c r="AD161" s="42">
        <v>43644.24</v>
      </c>
      <c r="AE161" s="45">
        <v>1.97</v>
      </c>
      <c r="AF161" s="48">
        <v>0</v>
      </c>
      <c r="AG161" s="46">
        <v>0</v>
      </c>
      <c r="AH161" s="45">
        <v>0</v>
      </c>
      <c r="AI161" s="45">
        <v>9.4</v>
      </c>
      <c r="AJ161" s="45">
        <v>15.38</v>
      </c>
      <c r="AK161" s="45">
        <v>1.39</v>
      </c>
      <c r="AL161" s="45">
        <v>0.19</v>
      </c>
      <c r="AM161" s="45">
        <v>0.027410413137371612</v>
      </c>
      <c r="AN161" s="49">
        <v>22181</v>
      </c>
      <c r="AO161" s="44">
        <v>221.57</v>
      </c>
      <c r="AP161" s="44">
        <v>221.40741041313737</v>
      </c>
      <c r="AQ161" s="49">
        <v>17883</v>
      </c>
      <c r="AR161" s="50">
        <v>17883</v>
      </c>
      <c r="AS161" s="51">
        <v>3962336.31</v>
      </c>
      <c r="AT161" s="5">
        <v>221.79538158106973</v>
      </c>
      <c r="AU161" s="5" t="e">
        <v>#N/A</v>
      </c>
      <c r="AV161" s="52">
        <v>221.79538158106973</v>
      </c>
      <c r="AW161" s="5">
        <v>15.95</v>
      </c>
      <c r="AX161" s="5">
        <v>3.059999999999999</v>
      </c>
      <c r="AY161" s="5">
        <v>2.4197364335642515</v>
      </c>
      <c r="AZ161" s="5">
        <v>0</v>
      </c>
      <c r="BA161" s="5">
        <v>217.32564514750547</v>
      </c>
      <c r="BB161" s="53">
        <v>3886434.51217284</v>
      </c>
      <c r="BC161" s="44">
        <v>221.40741041313737</v>
      </c>
      <c r="BD161" s="44">
        <v>219.11995041107218</v>
      </c>
      <c r="BE161" s="46">
        <v>3918522.0732012037</v>
      </c>
      <c r="BF161" s="44">
        <v>221.40741041313737</v>
      </c>
      <c r="BG161" s="54">
        <v>219.11995041107218</v>
      </c>
      <c r="BH161" s="46">
        <v>3918522.0732012037</v>
      </c>
      <c r="BI161" s="46">
        <v>0</v>
      </c>
      <c r="BJ161" s="55"/>
      <c r="BL161" s="56"/>
    </row>
    <row r="162" spans="1:64" ht="15">
      <c r="A162" s="37">
        <v>206190050</v>
      </c>
      <c r="B162" s="38">
        <v>1770564114</v>
      </c>
      <c r="C162" s="39" t="s">
        <v>339</v>
      </c>
      <c r="D162" s="40">
        <v>42005</v>
      </c>
      <c r="E162" s="40">
        <v>42369</v>
      </c>
      <c r="F162" s="41">
        <v>5</v>
      </c>
      <c r="G162" s="42">
        <v>1126630</v>
      </c>
      <c r="H162" s="43">
        <v>1176058.63799</v>
      </c>
      <c r="I162" s="44">
        <v>68.96</v>
      </c>
      <c r="J162" s="45">
        <v>68.96</v>
      </c>
      <c r="K162" s="42">
        <v>409122</v>
      </c>
      <c r="L162" s="43">
        <v>427071.409506</v>
      </c>
      <c r="M162" s="44">
        <v>25.04</v>
      </c>
      <c r="N162" s="45">
        <v>25.04</v>
      </c>
      <c r="O162" s="42">
        <v>370582</v>
      </c>
      <c r="P162" s="43">
        <v>400131.838098</v>
      </c>
      <c r="Q162" s="5">
        <v>23.46</v>
      </c>
      <c r="R162" s="45">
        <v>23.46</v>
      </c>
      <c r="S162" s="42">
        <v>270648</v>
      </c>
      <c r="T162" s="46">
        <v>292229.200872</v>
      </c>
      <c r="U162" s="44">
        <v>17.14</v>
      </c>
      <c r="V162" s="45">
        <v>17.14</v>
      </c>
      <c r="W162" s="42">
        <v>32907</v>
      </c>
      <c r="X162" s="46">
        <v>35530.971273</v>
      </c>
      <c r="Y162" s="44">
        <v>2.08</v>
      </c>
      <c r="Z162" s="45">
        <v>2.08</v>
      </c>
      <c r="AA162" s="42">
        <v>12872</v>
      </c>
      <c r="AB162" s="46">
        <v>13537.0533334663</v>
      </c>
      <c r="AC162" s="47">
        <v>0.79</v>
      </c>
      <c r="AD162" s="42">
        <v>29096.159999999996</v>
      </c>
      <c r="AE162" s="45">
        <v>1.71</v>
      </c>
      <c r="AF162" s="48">
        <v>0</v>
      </c>
      <c r="AG162" s="46">
        <v>0</v>
      </c>
      <c r="AH162" s="45">
        <v>0</v>
      </c>
      <c r="AI162" s="45">
        <v>7.9</v>
      </c>
      <c r="AJ162" s="45">
        <v>15.38</v>
      </c>
      <c r="AK162" s="45">
        <v>1.39</v>
      </c>
      <c r="AL162" s="45">
        <v>0.19</v>
      </c>
      <c r="AM162" s="45">
        <v>0</v>
      </c>
      <c r="AN162" s="49">
        <v>17054</v>
      </c>
      <c r="AO162" s="44">
        <v>164.04</v>
      </c>
      <c r="AP162" s="44">
        <v>163.85000000000002</v>
      </c>
      <c r="AQ162" s="49">
        <v>14145</v>
      </c>
      <c r="AR162" s="50">
        <v>14145</v>
      </c>
      <c r="AS162" s="51">
        <v>2320345.8</v>
      </c>
      <c r="AT162" s="5">
        <v>165.35502015597652</v>
      </c>
      <c r="AU162" s="5" t="e">
        <v>#N/A</v>
      </c>
      <c r="AV162" s="52">
        <v>165.35502015597652</v>
      </c>
      <c r="AW162" s="5">
        <v>15.95</v>
      </c>
      <c r="AX162" s="5">
        <v>3.059999999999999</v>
      </c>
      <c r="AY162" s="5">
        <v>0</v>
      </c>
      <c r="AZ162" s="5">
        <v>0</v>
      </c>
      <c r="BA162" s="5">
        <v>163.3050201559765</v>
      </c>
      <c r="BB162" s="53">
        <v>2309949.510106288</v>
      </c>
      <c r="BC162" s="44">
        <v>163.85</v>
      </c>
      <c r="BD162" s="44">
        <v>162.1571916127874</v>
      </c>
      <c r="BE162" s="46">
        <v>2293713.4753628774</v>
      </c>
      <c r="BF162" s="44">
        <v>163.85000000000002</v>
      </c>
      <c r="BG162" s="54">
        <v>162.15719161278741</v>
      </c>
      <c r="BH162" s="46">
        <v>2293713.475362878</v>
      </c>
      <c r="BI162" s="46">
        <v>0</v>
      </c>
      <c r="BJ162" s="55"/>
      <c r="BL162" s="56"/>
    </row>
    <row r="163" spans="1:64" ht="15">
      <c r="A163" s="37">
        <v>206560539</v>
      </c>
      <c r="B163" s="38">
        <v>1497011282</v>
      </c>
      <c r="C163" s="39" t="s">
        <v>340</v>
      </c>
      <c r="D163" s="40">
        <v>42005</v>
      </c>
      <c r="E163" s="40">
        <v>42369</v>
      </c>
      <c r="F163" s="41">
        <v>3</v>
      </c>
      <c r="G163" s="42">
        <v>2893432</v>
      </c>
      <c r="H163" s="43">
        <v>3020375.542136</v>
      </c>
      <c r="I163" s="44">
        <v>118.9</v>
      </c>
      <c r="J163" s="45">
        <v>118.9</v>
      </c>
      <c r="K163" s="42">
        <v>757031</v>
      </c>
      <c r="L163" s="43">
        <v>790244.221063</v>
      </c>
      <c r="M163" s="44">
        <v>31.11</v>
      </c>
      <c r="N163" s="45">
        <v>31.11</v>
      </c>
      <c r="O163" s="42">
        <v>742481</v>
      </c>
      <c r="P163" s="43">
        <v>801685.692459</v>
      </c>
      <c r="Q163" s="5">
        <v>31.56</v>
      </c>
      <c r="R163" s="45">
        <v>28.77</v>
      </c>
      <c r="S163" s="42">
        <v>1318049</v>
      </c>
      <c r="T163" s="46">
        <v>1423148.909211</v>
      </c>
      <c r="U163" s="44">
        <v>56.03</v>
      </c>
      <c r="V163" s="45">
        <v>29.305</v>
      </c>
      <c r="W163" s="42">
        <v>44201</v>
      </c>
      <c r="X163" s="46">
        <v>47725.543539</v>
      </c>
      <c r="Y163" s="44">
        <v>1.88</v>
      </c>
      <c r="Z163" s="45">
        <v>1.88</v>
      </c>
      <c r="AA163" s="42">
        <v>20367</v>
      </c>
      <c r="AB163" s="46">
        <v>21419.2950002105</v>
      </c>
      <c r="AC163" s="47">
        <v>0.84</v>
      </c>
      <c r="AD163" s="42">
        <v>58192.31999999999</v>
      </c>
      <c r="AE163" s="45">
        <v>2.29</v>
      </c>
      <c r="AF163" s="48">
        <v>0</v>
      </c>
      <c r="AG163" s="46">
        <v>0</v>
      </c>
      <c r="AH163" s="45">
        <v>0</v>
      </c>
      <c r="AI163" s="45">
        <v>8.53</v>
      </c>
      <c r="AJ163" s="45">
        <v>15.38</v>
      </c>
      <c r="AK163" s="45">
        <v>1.39</v>
      </c>
      <c r="AL163" s="45">
        <v>0.19</v>
      </c>
      <c r="AM163" s="45">
        <v>0.624157959857025</v>
      </c>
      <c r="AN163" s="49">
        <v>25402</v>
      </c>
      <c r="AO163" s="44">
        <v>238.59</v>
      </c>
      <c r="AP163" s="44">
        <v>239.019157959857</v>
      </c>
      <c r="AQ163" s="49">
        <v>10004</v>
      </c>
      <c r="AR163" s="50">
        <v>10004</v>
      </c>
      <c r="AS163" s="51">
        <v>2386854.36</v>
      </c>
      <c r="AT163" s="5">
        <v>231.53345477780485</v>
      </c>
      <c r="AU163" s="5" t="e">
        <v>#N/A</v>
      </c>
      <c r="AV163" s="52">
        <v>231.53345477780485</v>
      </c>
      <c r="AW163" s="5">
        <v>15.95</v>
      </c>
      <c r="AX163" s="5">
        <v>3.059999999999999</v>
      </c>
      <c r="AY163" s="5">
        <v>3.164639137777361</v>
      </c>
      <c r="AZ163" s="5">
        <v>0</v>
      </c>
      <c r="BA163" s="5">
        <v>226.31881564002748</v>
      </c>
      <c r="BB163" s="53">
        <v>2264093.4316628347</v>
      </c>
      <c r="BC163" s="44">
        <v>239.02415795985704</v>
      </c>
      <c r="BD163" s="44">
        <v>236.55469137858833</v>
      </c>
      <c r="BE163" s="46">
        <v>2366493.1325513977</v>
      </c>
      <c r="BF163" s="44">
        <v>239.019157959857</v>
      </c>
      <c r="BG163" s="54">
        <v>236.5497430358476</v>
      </c>
      <c r="BH163" s="46">
        <v>2366443.6293306192</v>
      </c>
      <c r="BI163" s="46">
        <v>49.50322077842429</v>
      </c>
      <c r="BJ163" s="55"/>
      <c r="BL163" s="56"/>
    </row>
    <row r="164" spans="1:64" ht="15">
      <c r="A164" s="37">
        <v>206340908</v>
      </c>
      <c r="B164" s="38">
        <v>1629158597</v>
      </c>
      <c r="C164" s="39" t="s">
        <v>341</v>
      </c>
      <c r="D164" s="40">
        <v>42005</v>
      </c>
      <c r="E164" s="40">
        <v>42369</v>
      </c>
      <c r="F164" s="41">
        <v>7</v>
      </c>
      <c r="G164" s="42">
        <v>3927468</v>
      </c>
      <c r="H164" s="43">
        <v>4099777.8035640004</v>
      </c>
      <c r="I164" s="44">
        <v>115.47</v>
      </c>
      <c r="J164" s="45">
        <v>115.47</v>
      </c>
      <c r="K164" s="42">
        <v>1339170</v>
      </c>
      <c r="L164" s="43">
        <v>1397923.4054100001</v>
      </c>
      <c r="M164" s="44">
        <v>39.37</v>
      </c>
      <c r="N164" s="45">
        <v>39.37</v>
      </c>
      <c r="O164" s="42">
        <v>913926</v>
      </c>
      <c r="P164" s="43">
        <v>986801.545314</v>
      </c>
      <c r="Q164" s="5">
        <v>27.79</v>
      </c>
      <c r="R164" s="45">
        <v>27.79</v>
      </c>
      <c r="S164" s="42">
        <v>581828</v>
      </c>
      <c r="T164" s="46">
        <v>628222.382892</v>
      </c>
      <c r="U164" s="44">
        <v>17.69</v>
      </c>
      <c r="V164" s="45">
        <v>17.69</v>
      </c>
      <c r="W164" s="42">
        <v>76672</v>
      </c>
      <c r="X164" s="46">
        <v>82785.748608</v>
      </c>
      <c r="Y164" s="44">
        <v>2.33</v>
      </c>
      <c r="Z164" s="45">
        <v>2.33</v>
      </c>
      <c r="AA164" s="42">
        <v>66181</v>
      </c>
      <c r="AB164" s="46">
        <v>69600.3516673505</v>
      </c>
      <c r="AC164" s="47">
        <v>1.96</v>
      </c>
      <c r="AD164" s="42">
        <v>72740.4</v>
      </c>
      <c r="AE164" s="45">
        <v>2.05</v>
      </c>
      <c r="AF164" s="48">
        <v>0</v>
      </c>
      <c r="AG164" s="46">
        <v>0</v>
      </c>
      <c r="AH164" s="45">
        <v>0</v>
      </c>
      <c r="AI164" s="45">
        <v>8.75</v>
      </c>
      <c r="AJ164" s="45">
        <v>15.38</v>
      </c>
      <c r="AK164" s="45">
        <v>1.39</v>
      </c>
      <c r="AL164" s="45">
        <v>0.19</v>
      </c>
      <c r="AM164" s="45">
        <v>0</v>
      </c>
      <c r="AN164" s="49">
        <v>35506</v>
      </c>
      <c r="AO164" s="44">
        <v>232.37</v>
      </c>
      <c r="AP164" s="44">
        <v>232.18</v>
      </c>
      <c r="AQ164" s="49">
        <v>30279</v>
      </c>
      <c r="AR164" s="50">
        <v>30279</v>
      </c>
      <c r="AS164" s="51">
        <v>7035931.23</v>
      </c>
      <c r="AT164" s="5">
        <v>219.27038056397683</v>
      </c>
      <c r="AU164" s="5" t="e">
        <v>#N/A</v>
      </c>
      <c r="AV164" s="52">
        <v>219.27038056397683</v>
      </c>
      <c r="AW164" s="5">
        <v>15.95</v>
      </c>
      <c r="AX164" s="5">
        <v>3.059999999999999</v>
      </c>
      <c r="AY164" s="5">
        <v>0</v>
      </c>
      <c r="AZ164" s="5">
        <v>0</v>
      </c>
      <c r="BA164" s="5">
        <v>217.22038056397682</v>
      </c>
      <c r="BB164" s="53">
        <v>6577215.903096654</v>
      </c>
      <c r="BC164" s="44">
        <v>232.18</v>
      </c>
      <c r="BD164" s="44">
        <v>229.7812435072138</v>
      </c>
      <c r="BE164" s="46">
        <v>6957546.272154926</v>
      </c>
      <c r="BF164" s="44">
        <v>232.18</v>
      </c>
      <c r="BG164" s="54">
        <v>229.7812435072138</v>
      </c>
      <c r="BH164" s="46">
        <v>6957546.272154926</v>
      </c>
      <c r="BI164" s="46">
        <v>0</v>
      </c>
      <c r="BJ164" s="55"/>
      <c r="BL164" s="56"/>
    </row>
    <row r="165" spans="1:64" ht="15">
      <c r="A165" s="37">
        <v>206190190</v>
      </c>
      <c r="B165" s="38">
        <v>1639257165</v>
      </c>
      <c r="C165" s="39" t="s">
        <v>342</v>
      </c>
      <c r="D165" s="40">
        <v>42005</v>
      </c>
      <c r="E165" s="40">
        <v>42369</v>
      </c>
      <c r="F165" s="41">
        <v>5</v>
      </c>
      <c r="G165" s="42">
        <v>4702173</v>
      </c>
      <c r="H165" s="43">
        <v>4908471.436029</v>
      </c>
      <c r="I165" s="44">
        <v>84.79</v>
      </c>
      <c r="J165" s="45">
        <v>84.79</v>
      </c>
      <c r="K165" s="42">
        <v>902958</v>
      </c>
      <c r="L165" s="43">
        <v>942573.476334</v>
      </c>
      <c r="M165" s="44">
        <v>16.28</v>
      </c>
      <c r="N165" s="45">
        <v>16.28</v>
      </c>
      <c r="O165" s="42">
        <v>946131</v>
      </c>
      <c r="P165" s="43">
        <v>1021574.539809</v>
      </c>
      <c r="Q165" s="5">
        <v>17.65</v>
      </c>
      <c r="R165" s="45">
        <v>17.65</v>
      </c>
      <c r="S165" s="42">
        <v>857053</v>
      </c>
      <c r="T165" s="46">
        <v>925393.549167</v>
      </c>
      <c r="U165" s="44">
        <v>15.99</v>
      </c>
      <c r="V165" s="45">
        <v>15.99</v>
      </c>
      <c r="W165" s="42">
        <v>128196</v>
      </c>
      <c r="X165" s="46">
        <v>138418.220844</v>
      </c>
      <c r="Y165" s="44">
        <v>2.39</v>
      </c>
      <c r="Z165" s="45">
        <v>2.39</v>
      </c>
      <c r="AA165" s="42">
        <v>41435</v>
      </c>
      <c r="AB165" s="46">
        <v>43575.8083337615</v>
      </c>
      <c r="AC165" s="47">
        <v>0.75</v>
      </c>
      <c r="AD165" s="42">
        <v>118809.31999999999</v>
      </c>
      <c r="AE165" s="45">
        <v>1.68</v>
      </c>
      <c r="AF165" s="48">
        <v>0</v>
      </c>
      <c r="AG165" s="46">
        <v>0</v>
      </c>
      <c r="AH165" s="45">
        <v>0</v>
      </c>
      <c r="AI165" s="45">
        <v>7.78</v>
      </c>
      <c r="AJ165" s="45">
        <v>15.38</v>
      </c>
      <c r="AK165" s="45">
        <v>1.39</v>
      </c>
      <c r="AL165" s="45">
        <v>0.19</v>
      </c>
      <c r="AM165" s="45">
        <v>0.21223403796748108</v>
      </c>
      <c r="AN165" s="49">
        <v>57889</v>
      </c>
      <c r="AO165" s="44">
        <v>164.27</v>
      </c>
      <c r="AP165" s="44">
        <v>164.29223403796746</v>
      </c>
      <c r="AQ165" s="49">
        <v>45006</v>
      </c>
      <c r="AR165" s="50">
        <v>45006</v>
      </c>
      <c r="AS165" s="51">
        <v>7393135.62</v>
      </c>
      <c r="AT165" s="5">
        <v>157.8776112046058</v>
      </c>
      <c r="AU165" s="5" t="e">
        <v>#N/A</v>
      </c>
      <c r="AV165" s="52">
        <v>157.8776112046058</v>
      </c>
      <c r="AW165" s="5">
        <v>15.95</v>
      </c>
      <c r="AX165" s="5">
        <v>3.059999999999999</v>
      </c>
      <c r="AY165" s="5">
        <v>0.597301764614097</v>
      </c>
      <c r="AZ165" s="5">
        <v>0.21165257484976197</v>
      </c>
      <c r="BA165" s="5">
        <v>155.01865686514196</v>
      </c>
      <c r="BB165" s="53">
        <v>6976769.670872579</v>
      </c>
      <c r="BC165" s="44">
        <v>164.2922340379675</v>
      </c>
      <c r="BD165" s="44">
        <v>162.5948567310809</v>
      </c>
      <c r="BE165" s="46">
        <v>7317744.1220390275</v>
      </c>
      <c r="BF165" s="44">
        <v>164.29223403796746</v>
      </c>
      <c r="BG165" s="54">
        <v>162.59485673108088</v>
      </c>
      <c r="BH165" s="46">
        <v>7317744.122039027</v>
      </c>
      <c r="BI165" s="46">
        <v>0</v>
      </c>
      <c r="BJ165" s="55"/>
      <c r="BL165" s="56"/>
    </row>
    <row r="166" spans="1:64" ht="15">
      <c r="A166" s="37">
        <v>206190188</v>
      </c>
      <c r="B166" s="38">
        <v>1861580029</v>
      </c>
      <c r="C166" s="39" t="s">
        <v>343</v>
      </c>
      <c r="D166" s="40">
        <v>41791</v>
      </c>
      <c r="E166" s="40">
        <v>42155</v>
      </c>
      <c r="F166" s="41">
        <v>5</v>
      </c>
      <c r="G166" s="42">
        <v>2236847</v>
      </c>
      <c r="H166" s="43">
        <v>2358251.870925</v>
      </c>
      <c r="I166" s="44">
        <v>67.77</v>
      </c>
      <c r="J166" s="45">
        <v>67.77</v>
      </c>
      <c r="K166" s="42">
        <v>753487</v>
      </c>
      <c r="L166" s="43">
        <v>794382.5069250001</v>
      </c>
      <c r="M166" s="44">
        <v>22.83</v>
      </c>
      <c r="N166" s="45">
        <v>22.83</v>
      </c>
      <c r="O166" s="42">
        <v>736380</v>
      </c>
      <c r="P166" s="43">
        <v>814638.0481199999</v>
      </c>
      <c r="Q166" s="5">
        <v>23.41</v>
      </c>
      <c r="R166" s="45">
        <v>23.41</v>
      </c>
      <c r="S166" s="42">
        <v>652935</v>
      </c>
      <c r="T166" s="46">
        <v>722325.01419</v>
      </c>
      <c r="U166" s="44">
        <v>20.76</v>
      </c>
      <c r="V166" s="45">
        <v>20.76</v>
      </c>
      <c r="W166" s="42">
        <v>46100</v>
      </c>
      <c r="X166" s="46">
        <v>50999.2314</v>
      </c>
      <c r="Y166" s="44">
        <v>1.47</v>
      </c>
      <c r="Z166" s="45">
        <v>1.47</v>
      </c>
      <c r="AA166" s="42">
        <v>50226</v>
      </c>
      <c r="AB166" s="46">
        <v>53406.9800006362</v>
      </c>
      <c r="AC166" s="47">
        <v>1.53</v>
      </c>
      <c r="AD166" s="42">
        <v>60010.829999999994</v>
      </c>
      <c r="AE166" s="45">
        <v>1.72</v>
      </c>
      <c r="AF166" s="48">
        <v>0</v>
      </c>
      <c r="AG166" s="46">
        <v>0</v>
      </c>
      <c r="AH166" s="45">
        <v>0</v>
      </c>
      <c r="AI166" s="45">
        <v>7.96</v>
      </c>
      <c r="AJ166" s="45">
        <v>15.38</v>
      </c>
      <c r="AK166" s="45">
        <v>1.39</v>
      </c>
      <c r="AL166" s="45">
        <v>0.19</v>
      </c>
      <c r="AM166" s="45">
        <v>0</v>
      </c>
      <c r="AN166" s="49">
        <v>34797</v>
      </c>
      <c r="AO166" s="44">
        <v>164.41</v>
      </c>
      <c r="AP166" s="44">
        <v>164.21999999999997</v>
      </c>
      <c r="AQ166" s="49">
        <v>28296</v>
      </c>
      <c r="AR166" s="50">
        <v>28296</v>
      </c>
      <c r="AS166" s="51">
        <v>4652145.36</v>
      </c>
      <c r="AT166" s="5">
        <v>162.8396990821753</v>
      </c>
      <c r="AU166" s="5" t="e">
        <v>#N/A</v>
      </c>
      <c r="AV166" s="52">
        <v>162.8396990821753</v>
      </c>
      <c r="AW166" s="5">
        <v>15.95</v>
      </c>
      <c r="AX166" s="5">
        <v>3.059999999999999</v>
      </c>
      <c r="AY166" s="5">
        <v>0</v>
      </c>
      <c r="AZ166" s="5">
        <v>0</v>
      </c>
      <c r="BA166" s="5">
        <v>160.78969908217528</v>
      </c>
      <c r="BB166" s="53">
        <v>4549705.325229231</v>
      </c>
      <c r="BC166" s="44">
        <v>164.22</v>
      </c>
      <c r="BD166" s="44">
        <v>162.5233689755993</v>
      </c>
      <c r="BE166" s="46">
        <v>4598761.248533558</v>
      </c>
      <c r="BF166" s="44">
        <v>164.21999999999997</v>
      </c>
      <c r="BG166" s="54">
        <v>162.52336897559928</v>
      </c>
      <c r="BH166" s="46">
        <v>4598761.248533557</v>
      </c>
      <c r="BI166" s="46">
        <v>0</v>
      </c>
      <c r="BJ166" s="55"/>
      <c r="BL166" s="56"/>
    </row>
    <row r="167" spans="1:64" ht="15">
      <c r="A167" s="37">
        <v>206331151</v>
      </c>
      <c r="B167" s="38">
        <v>1700186590</v>
      </c>
      <c r="C167" s="39" t="s">
        <v>344</v>
      </c>
      <c r="D167" s="40">
        <v>42005</v>
      </c>
      <c r="E167" s="40">
        <v>42369</v>
      </c>
      <c r="F167" s="41">
        <v>6</v>
      </c>
      <c r="G167" s="42">
        <v>4978185</v>
      </c>
      <c r="H167" s="43">
        <v>5196592.9105050005</v>
      </c>
      <c r="I167" s="44">
        <v>94.94</v>
      </c>
      <c r="J167" s="45">
        <v>94.94</v>
      </c>
      <c r="K167" s="42">
        <v>1296998</v>
      </c>
      <c r="L167" s="43">
        <v>1353901.193254</v>
      </c>
      <c r="M167" s="44">
        <v>24.74</v>
      </c>
      <c r="N167" s="45">
        <v>24.74</v>
      </c>
      <c r="O167" s="42">
        <v>1551078</v>
      </c>
      <c r="P167" s="43">
        <v>1674759.408642</v>
      </c>
      <c r="Q167" s="5">
        <v>30.6</v>
      </c>
      <c r="R167" s="45">
        <v>29.22</v>
      </c>
      <c r="S167" s="42">
        <v>1626293</v>
      </c>
      <c r="T167" s="46">
        <v>1755971.977527</v>
      </c>
      <c r="U167" s="44">
        <v>32.08</v>
      </c>
      <c r="V167" s="45">
        <v>29.6</v>
      </c>
      <c r="W167" s="42">
        <v>39422</v>
      </c>
      <c r="X167" s="46">
        <v>42565.470858</v>
      </c>
      <c r="Y167" s="44">
        <v>0.78</v>
      </c>
      <c r="Z167" s="45">
        <v>0.78</v>
      </c>
      <c r="AA167" s="42">
        <v>123506</v>
      </c>
      <c r="AB167" s="46">
        <v>129887.14333461</v>
      </c>
      <c r="AC167" s="47">
        <v>2.37</v>
      </c>
      <c r="AD167" s="42">
        <v>98199.54</v>
      </c>
      <c r="AE167" s="45">
        <v>1.79</v>
      </c>
      <c r="AF167" s="48">
        <v>0</v>
      </c>
      <c r="AG167" s="46">
        <v>0</v>
      </c>
      <c r="AH167" s="45">
        <v>0</v>
      </c>
      <c r="AI167" s="45">
        <v>8.26</v>
      </c>
      <c r="AJ167" s="45">
        <v>15.38</v>
      </c>
      <c r="AK167" s="45">
        <v>1.39</v>
      </c>
      <c r="AL167" s="45">
        <v>0.19</v>
      </c>
      <c r="AM167" s="45">
        <v>0</v>
      </c>
      <c r="AN167" s="49">
        <v>54736</v>
      </c>
      <c r="AO167" s="44">
        <v>208.66</v>
      </c>
      <c r="AP167" s="44">
        <v>208.46999999999994</v>
      </c>
      <c r="AQ167" s="49">
        <v>35324</v>
      </c>
      <c r="AR167" s="50">
        <v>35324</v>
      </c>
      <c r="AS167" s="51">
        <v>7370705.84</v>
      </c>
      <c r="AT167" s="5">
        <v>200.2116038901548</v>
      </c>
      <c r="AU167" s="5" t="e">
        <v>#N/A</v>
      </c>
      <c r="AV167" s="52">
        <v>200.2116038901548</v>
      </c>
      <c r="AW167" s="5">
        <v>15.95</v>
      </c>
      <c r="AX167" s="5">
        <v>3.059999999999999</v>
      </c>
      <c r="AY167" s="5">
        <v>0</v>
      </c>
      <c r="AZ167" s="5">
        <v>0</v>
      </c>
      <c r="BA167" s="5">
        <v>198.1616038901548</v>
      </c>
      <c r="BB167" s="53">
        <v>6999860.4958158275</v>
      </c>
      <c r="BC167" s="44">
        <v>208.47</v>
      </c>
      <c r="BD167" s="44">
        <v>206.31620223080736</v>
      </c>
      <c r="BE167" s="46">
        <v>7287913.527601039</v>
      </c>
      <c r="BF167" s="44">
        <v>208.46999999999994</v>
      </c>
      <c r="BG167" s="54">
        <v>206.3162022308073</v>
      </c>
      <c r="BH167" s="46">
        <v>7287913.527601037</v>
      </c>
      <c r="BI167" s="46">
        <v>0</v>
      </c>
      <c r="BJ167" s="55"/>
      <c r="BL167" s="56"/>
    </row>
    <row r="168" spans="1:64" ht="15">
      <c r="A168" s="37">
        <v>206370684</v>
      </c>
      <c r="B168" s="38">
        <v>1225028327</v>
      </c>
      <c r="C168" s="39" t="s">
        <v>345</v>
      </c>
      <c r="D168" s="40">
        <v>42005</v>
      </c>
      <c r="E168" s="40">
        <v>42369</v>
      </c>
      <c r="F168" s="41">
        <v>6</v>
      </c>
      <c r="G168" s="42">
        <v>3157850</v>
      </c>
      <c r="H168" s="43">
        <v>3296394.35305</v>
      </c>
      <c r="I168" s="44">
        <v>106.96</v>
      </c>
      <c r="J168" s="45">
        <v>106.96</v>
      </c>
      <c r="K168" s="42">
        <v>559351</v>
      </c>
      <c r="L168" s="43">
        <v>583891.406423</v>
      </c>
      <c r="M168" s="44">
        <v>18.95</v>
      </c>
      <c r="N168" s="45">
        <v>18.95</v>
      </c>
      <c r="O168" s="42">
        <v>759972</v>
      </c>
      <c r="P168" s="43">
        <v>820571.407308</v>
      </c>
      <c r="Q168" s="5">
        <v>26.63</v>
      </c>
      <c r="R168" s="45">
        <v>26.63</v>
      </c>
      <c r="S168" s="42">
        <v>902913</v>
      </c>
      <c r="T168" s="46">
        <v>974910.379707</v>
      </c>
      <c r="U168" s="44">
        <v>31.63</v>
      </c>
      <c r="V168" s="45">
        <v>29.6</v>
      </c>
      <c r="W168" s="42">
        <v>153776</v>
      </c>
      <c r="X168" s="46">
        <v>166037.944464</v>
      </c>
      <c r="Y168" s="44">
        <v>5.39</v>
      </c>
      <c r="Z168" s="45">
        <v>4.25</v>
      </c>
      <c r="AA168" s="42">
        <v>57070</v>
      </c>
      <c r="AB168" s="46">
        <v>60018.6166672564</v>
      </c>
      <c r="AC168" s="47">
        <v>1.95</v>
      </c>
      <c r="AD168" s="42">
        <v>72134.23</v>
      </c>
      <c r="AE168" s="45">
        <v>1.78</v>
      </c>
      <c r="AF168" s="48">
        <v>0</v>
      </c>
      <c r="AG168" s="46">
        <v>0</v>
      </c>
      <c r="AH168" s="45">
        <v>0</v>
      </c>
      <c r="AI168" s="45">
        <v>8.07</v>
      </c>
      <c r="AJ168" s="45">
        <v>15.38</v>
      </c>
      <c r="AK168" s="45">
        <v>1.39</v>
      </c>
      <c r="AL168" s="45">
        <v>0.19</v>
      </c>
      <c r="AM168" s="45">
        <v>0</v>
      </c>
      <c r="AN168" s="49">
        <v>30819</v>
      </c>
      <c r="AO168" s="44">
        <v>216.29</v>
      </c>
      <c r="AP168" s="44">
        <v>214.95999999999995</v>
      </c>
      <c r="AQ168" s="49">
        <v>17858</v>
      </c>
      <c r="AR168" s="50">
        <v>17858</v>
      </c>
      <c r="AS168" s="51">
        <v>3862506.82</v>
      </c>
      <c r="AT168" s="5">
        <v>220.24444880626814</v>
      </c>
      <c r="AU168" s="5" t="e">
        <v>#N/A</v>
      </c>
      <c r="AV168" s="52">
        <v>220.24444880626814</v>
      </c>
      <c r="AW168" s="5">
        <v>15.95</v>
      </c>
      <c r="AX168" s="5">
        <v>3.059999999999999</v>
      </c>
      <c r="AY168" s="5">
        <v>0.5397527157329428</v>
      </c>
      <c r="AZ168" s="5">
        <v>0</v>
      </c>
      <c r="BA168" s="5">
        <v>217.6546960905352</v>
      </c>
      <c r="BB168" s="53">
        <v>3886877.5627847775</v>
      </c>
      <c r="BC168" s="44">
        <v>216.1</v>
      </c>
      <c r="BD168" s="44">
        <v>213.86737325311782</v>
      </c>
      <c r="BE168" s="46">
        <v>3819243.551554178</v>
      </c>
      <c r="BF168" s="44">
        <v>214.95999999999995</v>
      </c>
      <c r="BG168" s="54">
        <v>212.73915110823785</v>
      </c>
      <c r="BH168" s="46">
        <v>3799095.7604909115</v>
      </c>
      <c r="BI168" s="46">
        <v>20147.79106326634</v>
      </c>
      <c r="BJ168" s="55"/>
      <c r="BL168" s="56"/>
    </row>
    <row r="169" spans="1:64" ht="15">
      <c r="A169" s="37">
        <v>206331116</v>
      </c>
      <c r="B169" s="38">
        <v>1104851716</v>
      </c>
      <c r="C169" s="39" t="s">
        <v>346</v>
      </c>
      <c r="D169" s="40">
        <v>42005</v>
      </c>
      <c r="E169" s="40">
        <v>42369</v>
      </c>
      <c r="F169" s="41">
        <v>6</v>
      </c>
      <c r="G169" s="42">
        <v>1550581</v>
      </c>
      <c r="H169" s="43">
        <v>1618609.6402130001</v>
      </c>
      <c r="I169" s="44">
        <v>92.8</v>
      </c>
      <c r="J169" s="45">
        <v>92.8</v>
      </c>
      <c r="K169" s="42">
        <v>418523</v>
      </c>
      <c r="L169" s="43">
        <v>436884.85957900004</v>
      </c>
      <c r="M169" s="44">
        <v>25.05</v>
      </c>
      <c r="N169" s="45">
        <v>25.05</v>
      </c>
      <c r="O169" s="42">
        <v>345307</v>
      </c>
      <c r="P169" s="43">
        <v>372841.434873</v>
      </c>
      <c r="Q169" s="5">
        <v>21.38</v>
      </c>
      <c r="R169" s="45">
        <v>21.38</v>
      </c>
      <c r="S169" s="42">
        <v>233746</v>
      </c>
      <c r="T169" s="46">
        <v>252384.672294</v>
      </c>
      <c r="U169" s="44">
        <v>14.47</v>
      </c>
      <c r="V169" s="45">
        <v>14.47</v>
      </c>
      <c r="W169" s="42">
        <v>113990</v>
      </c>
      <c r="X169" s="46">
        <v>123079.44861</v>
      </c>
      <c r="Y169" s="44">
        <v>7.06</v>
      </c>
      <c r="Z169" s="45">
        <v>4.25</v>
      </c>
      <c r="AA169" s="42">
        <v>10215</v>
      </c>
      <c r="AB169" s="46">
        <v>10742.7750001056</v>
      </c>
      <c r="AC169" s="47">
        <v>0.62</v>
      </c>
      <c r="AD169" s="42">
        <v>30914.67</v>
      </c>
      <c r="AE169" s="45">
        <v>1.77</v>
      </c>
      <c r="AF169" s="48">
        <v>0</v>
      </c>
      <c r="AG169" s="46">
        <v>0</v>
      </c>
      <c r="AH169" s="45">
        <v>0</v>
      </c>
      <c r="AI169" s="45">
        <v>8.16</v>
      </c>
      <c r="AJ169" s="45">
        <v>15.38</v>
      </c>
      <c r="AK169" s="45">
        <v>1.39</v>
      </c>
      <c r="AL169" s="45">
        <v>0.19</v>
      </c>
      <c r="AM169" s="45">
        <v>0.18245422502975375</v>
      </c>
      <c r="AN169" s="49">
        <v>17442</v>
      </c>
      <c r="AO169" s="44">
        <v>188.27</v>
      </c>
      <c r="AP169" s="44">
        <v>185.45245422502973</v>
      </c>
      <c r="AQ169" s="49">
        <v>13818</v>
      </c>
      <c r="AR169" s="50">
        <v>13818</v>
      </c>
      <c r="AS169" s="51">
        <v>2601514.8600000003</v>
      </c>
      <c r="AT169" s="5">
        <v>169.7659584984853</v>
      </c>
      <c r="AU169" s="5" t="e">
        <v>#N/A</v>
      </c>
      <c r="AV169" s="52">
        <v>169.7659584984853</v>
      </c>
      <c r="AW169" s="5">
        <v>15.95</v>
      </c>
      <c r="AX169" s="5">
        <v>3.059999999999999</v>
      </c>
      <c r="AY169" s="5">
        <v>1.376679723627659</v>
      </c>
      <c r="AZ169" s="5">
        <v>0</v>
      </c>
      <c r="BA169" s="5">
        <v>166.33927877485763</v>
      </c>
      <c r="BB169" s="53">
        <v>2298476.1541109825</v>
      </c>
      <c r="BC169" s="44">
        <v>188.26245422502976</v>
      </c>
      <c r="BD169" s="44">
        <v>186.31742974221402</v>
      </c>
      <c r="BE169" s="46">
        <v>2574534.2441779133</v>
      </c>
      <c r="BF169" s="44">
        <v>185.45245422502973</v>
      </c>
      <c r="BG169" s="54">
        <v>183.53646112193977</v>
      </c>
      <c r="BH169" s="46">
        <v>2536106.8197829635</v>
      </c>
      <c r="BI169" s="46">
        <v>38427.424394949805</v>
      </c>
      <c r="BJ169" s="55"/>
      <c r="BL169" s="56"/>
    </row>
    <row r="170" spans="1:64" ht="15">
      <c r="A170" s="37">
        <v>206361350</v>
      </c>
      <c r="B170" s="38">
        <v>1851388458</v>
      </c>
      <c r="C170" s="39" t="s">
        <v>347</v>
      </c>
      <c r="D170" s="40">
        <v>42005</v>
      </c>
      <c r="E170" s="40">
        <v>42369</v>
      </c>
      <c r="F170" s="41">
        <v>6</v>
      </c>
      <c r="G170" s="42">
        <v>3647871</v>
      </c>
      <c r="H170" s="43">
        <v>3807914.044383</v>
      </c>
      <c r="I170" s="44">
        <v>112.14</v>
      </c>
      <c r="J170" s="45">
        <v>112.14</v>
      </c>
      <c r="K170" s="42">
        <v>869364</v>
      </c>
      <c r="L170" s="43">
        <v>907505.6067720001</v>
      </c>
      <c r="M170" s="44">
        <v>26.73</v>
      </c>
      <c r="N170" s="45">
        <v>26.73</v>
      </c>
      <c r="O170" s="42">
        <v>1012742</v>
      </c>
      <c r="P170" s="43">
        <v>1093497.034338</v>
      </c>
      <c r="Q170" s="5">
        <v>32.2</v>
      </c>
      <c r="R170" s="45">
        <v>29.22</v>
      </c>
      <c r="S170" s="42">
        <v>576544</v>
      </c>
      <c r="T170" s="46">
        <v>622517.042016</v>
      </c>
      <c r="U170" s="44">
        <v>18.33</v>
      </c>
      <c r="V170" s="45">
        <v>18.33</v>
      </c>
      <c r="W170" s="42">
        <v>54329</v>
      </c>
      <c r="X170" s="46">
        <v>58661.140131</v>
      </c>
      <c r="Y170" s="44">
        <v>1.73</v>
      </c>
      <c r="Z170" s="45">
        <v>1.73</v>
      </c>
      <c r="AA170" s="42">
        <v>27954</v>
      </c>
      <c r="AB170" s="46">
        <v>29398.2900002889</v>
      </c>
      <c r="AC170" s="47">
        <v>0.87</v>
      </c>
      <c r="AD170" s="42">
        <v>84863.79999999999</v>
      </c>
      <c r="AE170" s="45">
        <v>1.79</v>
      </c>
      <c r="AF170" s="48">
        <v>0</v>
      </c>
      <c r="AG170" s="46">
        <v>0</v>
      </c>
      <c r="AH170" s="45">
        <v>0</v>
      </c>
      <c r="AI170" s="45">
        <v>8.3</v>
      </c>
      <c r="AJ170" s="45">
        <v>15.38</v>
      </c>
      <c r="AK170" s="45">
        <v>1.39</v>
      </c>
      <c r="AL170" s="45">
        <v>0.19</v>
      </c>
      <c r="AM170" s="45">
        <v>0.5210073946029002</v>
      </c>
      <c r="AN170" s="49">
        <v>33957</v>
      </c>
      <c r="AO170" s="44">
        <v>216.07</v>
      </c>
      <c r="AP170" s="44">
        <v>216.40100739460289</v>
      </c>
      <c r="AQ170" s="49">
        <v>23720</v>
      </c>
      <c r="AR170" s="50">
        <v>23720</v>
      </c>
      <c r="AS170" s="51">
        <v>5125180.399999999</v>
      </c>
      <c r="AT170" s="5">
        <v>227.42505948521116</v>
      </c>
      <c r="AU170" s="5" t="e">
        <v>#N/A</v>
      </c>
      <c r="AV170" s="52">
        <v>227.42505948521116</v>
      </c>
      <c r="AW170" s="5">
        <v>15.95</v>
      </c>
      <c r="AX170" s="5">
        <v>3.059999999999999</v>
      </c>
      <c r="AY170" s="5">
        <v>0.7726880695735654</v>
      </c>
      <c r="AZ170" s="5">
        <v>0.5195799770834402</v>
      </c>
      <c r="BA170" s="5">
        <v>224.08279143855412</v>
      </c>
      <c r="BB170" s="53">
        <v>5315243.812922504</v>
      </c>
      <c r="BC170" s="44">
        <v>216.40100739460289</v>
      </c>
      <c r="BD170" s="44">
        <v>214.16527080431396</v>
      </c>
      <c r="BE170" s="46">
        <v>5080000.2234783275</v>
      </c>
      <c r="BF170" s="44">
        <v>216.40100739460289</v>
      </c>
      <c r="BG170" s="54">
        <v>214.16527080431396</v>
      </c>
      <c r="BH170" s="46">
        <v>5080000.2234783275</v>
      </c>
      <c r="BI170" s="46">
        <v>0</v>
      </c>
      <c r="BJ170" s="55"/>
      <c r="BL170" s="56"/>
    </row>
    <row r="171" spans="1:64" ht="15">
      <c r="A171" s="37">
        <v>206454002</v>
      </c>
      <c r="B171" s="38">
        <v>1952465791</v>
      </c>
      <c r="C171" s="39" t="s">
        <v>348</v>
      </c>
      <c r="D171" s="40">
        <v>42005</v>
      </c>
      <c r="E171" s="40">
        <v>42369</v>
      </c>
      <c r="F171" s="41">
        <v>3</v>
      </c>
      <c r="G171" s="42">
        <v>5097069</v>
      </c>
      <c r="H171" s="43">
        <v>5320692.708237</v>
      </c>
      <c r="I171" s="44">
        <v>132.92</v>
      </c>
      <c r="J171" s="45">
        <v>132.92</v>
      </c>
      <c r="K171" s="42">
        <v>1298634</v>
      </c>
      <c r="L171" s="43">
        <v>1355608.969482</v>
      </c>
      <c r="M171" s="44">
        <v>33.87</v>
      </c>
      <c r="N171" s="45">
        <v>33.87</v>
      </c>
      <c r="O171" s="42">
        <v>1297982</v>
      </c>
      <c r="P171" s="43">
        <v>1401481.786698</v>
      </c>
      <c r="Q171" s="5">
        <v>35.01</v>
      </c>
      <c r="R171" s="45">
        <v>28.77</v>
      </c>
      <c r="S171" s="42">
        <v>1346532</v>
      </c>
      <c r="T171" s="46">
        <v>1453903.115148</v>
      </c>
      <c r="U171" s="44">
        <v>36.32</v>
      </c>
      <c r="V171" s="45">
        <v>29.305</v>
      </c>
      <c r="W171" s="42">
        <v>144269</v>
      </c>
      <c r="X171" s="46">
        <v>155772.865791</v>
      </c>
      <c r="Y171" s="44">
        <v>3.89</v>
      </c>
      <c r="Z171" s="45">
        <v>3.63</v>
      </c>
      <c r="AA171" s="42">
        <v>60642</v>
      </c>
      <c r="AB171" s="46">
        <v>63775.1700006266</v>
      </c>
      <c r="AC171" s="47">
        <v>1.59</v>
      </c>
      <c r="AD171" s="42">
        <v>75771.25</v>
      </c>
      <c r="AE171" s="45">
        <v>1.89</v>
      </c>
      <c r="AF171" s="48">
        <v>0</v>
      </c>
      <c r="AG171" s="46">
        <v>0</v>
      </c>
      <c r="AH171" s="45">
        <v>0</v>
      </c>
      <c r="AI171" s="45">
        <v>11.68</v>
      </c>
      <c r="AJ171" s="45">
        <v>15.38</v>
      </c>
      <c r="AK171" s="45">
        <v>1.39</v>
      </c>
      <c r="AL171" s="45">
        <v>0.19</v>
      </c>
      <c r="AM171" s="45">
        <v>0.18927904098619233</v>
      </c>
      <c r="AN171" s="49">
        <v>40028</v>
      </c>
      <c r="AO171" s="44">
        <v>260.88</v>
      </c>
      <c r="AP171" s="44">
        <v>260.6142790409862</v>
      </c>
      <c r="AQ171" s="49">
        <v>22387</v>
      </c>
      <c r="AR171" s="50">
        <v>22387</v>
      </c>
      <c r="AS171" s="51">
        <v>5840320.56</v>
      </c>
      <c r="AT171" s="5">
        <v>242.74131487827745</v>
      </c>
      <c r="AU171" s="5" t="e">
        <v>#N/A</v>
      </c>
      <c r="AV171" s="52">
        <v>242.74131487827745</v>
      </c>
      <c r="AW171" s="5">
        <v>15.95</v>
      </c>
      <c r="AX171" s="5">
        <v>3.059999999999999</v>
      </c>
      <c r="AY171" s="5">
        <v>0.8979061371841155</v>
      </c>
      <c r="AZ171" s="5">
        <v>0</v>
      </c>
      <c r="BA171" s="5">
        <v>239.79340874109332</v>
      </c>
      <c r="BB171" s="53">
        <v>5368255.0414868565</v>
      </c>
      <c r="BC171" s="44">
        <v>260.8792790409862</v>
      </c>
      <c r="BD171" s="44">
        <v>258.1840173283798</v>
      </c>
      <c r="BE171" s="46">
        <v>5779965.5959304385</v>
      </c>
      <c r="BF171" s="44">
        <v>260.6142790409862</v>
      </c>
      <c r="BG171" s="54">
        <v>257.9217551631226</v>
      </c>
      <c r="BH171" s="46">
        <v>5774094.332836826</v>
      </c>
      <c r="BI171" s="46">
        <v>5871.263093612157</v>
      </c>
      <c r="BJ171" s="55"/>
      <c r="BL171" s="56"/>
    </row>
    <row r="172" spans="1:64" ht="15">
      <c r="A172" s="37">
        <v>206370740</v>
      </c>
      <c r="B172" s="38">
        <v>1013953199</v>
      </c>
      <c r="C172" s="39" t="s">
        <v>349</v>
      </c>
      <c r="D172" s="40">
        <v>42005</v>
      </c>
      <c r="E172" s="40">
        <v>42369</v>
      </c>
      <c r="F172" s="41">
        <v>6</v>
      </c>
      <c r="G172" s="42">
        <v>2765375</v>
      </c>
      <c r="H172" s="43">
        <v>2886700.297375</v>
      </c>
      <c r="I172" s="44">
        <v>93.28</v>
      </c>
      <c r="J172" s="45">
        <v>93.28</v>
      </c>
      <c r="K172" s="42">
        <v>880986</v>
      </c>
      <c r="L172" s="43">
        <v>919637.498778</v>
      </c>
      <c r="M172" s="44">
        <v>29.72</v>
      </c>
      <c r="N172" s="45">
        <v>29.72</v>
      </c>
      <c r="O172" s="42">
        <v>800473</v>
      </c>
      <c r="P172" s="43">
        <v>864301.9165470001</v>
      </c>
      <c r="Q172" s="5">
        <v>27.93</v>
      </c>
      <c r="R172" s="45">
        <v>27.93</v>
      </c>
      <c r="S172" s="42">
        <v>1155469</v>
      </c>
      <c r="T172" s="46">
        <v>1247604.942591</v>
      </c>
      <c r="U172" s="44">
        <v>40.32</v>
      </c>
      <c r="V172" s="45">
        <v>29.6</v>
      </c>
      <c r="W172" s="42">
        <v>120236</v>
      </c>
      <c r="X172" s="46">
        <v>129823.498404</v>
      </c>
      <c r="Y172" s="44">
        <v>4.2</v>
      </c>
      <c r="Z172" s="45">
        <v>4.2</v>
      </c>
      <c r="AA172" s="42">
        <v>45724</v>
      </c>
      <c r="AB172" s="46">
        <v>48086.4066671391</v>
      </c>
      <c r="AC172" s="47">
        <v>1.55</v>
      </c>
      <c r="AD172" s="42">
        <v>58192.31999999999</v>
      </c>
      <c r="AE172" s="45">
        <v>1.88</v>
      </c>
      <c r="AF172" s="48">
        <v>0</v>
      </c>
      <c r="AG172" s="46">
        <v>0</v>
      </c>
      <c r="AH172" s="45">
        <v>0</v>
      </c>
      <c r="AI172" s="45">
        <v>8.43</v>
      </c>
      <c r="AJ172" s="45">
        <v>15.38</v>
      </c>
      <c r="AK172" s="45">
        <v>1.39</v>
      </c>
      <c r="AL172" s="45">
        <v>0.19</v>
      </c>
      <c r="AM172" s="45">
        <v>0.18955989890829242</v>
      </c>
      <c r="AN172" s="49">
        <v>30945</v>
      </c>
      <c r="AO172" s="44">
        <v>213.55</v>
      </c>
      <c r="AP172" s="44">
        <v>213.54955989890829</v>
      </c>
      <c r="AQ172" s="49">
        <v>21851</v>
      </c>
      <c r="AR172" s="50">
        <v>21851</v>
      </c>
      <c r="AS172" s="51">
        <v>4666281.05</v>
      </c>
      <c r="AT172" s="5">
        <v>203.2319082710607</v>
      </c>
      <c r="AU172" s="5" t="e">
        <v>#N/A</v>
      </c>
      <c r="AV172" s="52">
        <v>203.2319082710607</v>
      </c>
      <c r="AW172" s="5">
        <v>15.95</v>
      </c>
      <c r="AX172" s="5">
        <v>3.059999999999999</v>
      </c>
      <c r="AY172" s="5">
        <v>0.8888897350758015</v>
      </c>
      <c r="AZ172" s="5">
        <v>0.18904055671950257</v>
      </c>
      <c r="BA172" s="5">
        <v>200.10397797926538</v>
      </c>
      <c r="BB172" s="53">
        <v>4372472.022824928</v>
      </c>
      <c r="BC172" s="44">
        <v>213.5495598989083</v>
      </c>
      <c r="BD172" s="44">
        <v>211.34328290115164</v>
      </c>
      <c r="BE172" s="46">
        <v>4618062.074673064</v>
      </c>
      <c r="BF172" s="44">
        <v>213.54955989890829</v>
      </c>
      <c r="BG172" s="54">
        <v>211.3432829011516</v>
      </c>
      <c r="BH172" s="46">
        <v>4618062.074673064</v>
      </c>
      <c r="BI172" s="46">
        <v>0</v>
      </c>
      <c r="BJ172" s="55"/>
      <c r="BL172" s="56"/>
    </row>
    <row r="173" spans="1:64" ht="15">
      <c r="A173" s="37">
        <v>206570896</v>
      </c>
      <c r="B173" s="38">
        <v>1699750901</v>
      </c>
      <c r="C173" s="39" t="s">
        <v>350</v>
      </c>
      <c r="D173" s="40">
        <v>42005</v>
      </c>
      <c r="E173" s="40">
        <v>42369</v>
      </c>
      <c r="F173" s="41">
        <v>2</v>
      </c>
      <c r="G173" s="42">
        <v>3149311</v>
      </c>
      <c r="H173" s="43">
        <v>3287480.7215030002</v>
      </c>
      <c r="I173" s="44">
        <v>101.36</v>
      </c>
      <c r="J173" s="45">
        <v>101.36</v>
      </c>
      <c r="K173" s="42">
        <v>769541</v>
      </c>
      <c r="L173" s="43">
        <v>803303.0722930001</v>
      </c>
      <c r="M173" s="44">
        <v>24.77</v>
      </c>
      <c r="N173" s="45">
        <v>24.77</v>
      </c>
      <c r="O173" s="42">
        <v>684941</v>
      </c>
      <c r="P173" s="43">
        <v>739557.510399</v>
      </c>
      <c r="Q173" s="5">
        <v>22.8</v>
      </c>
      <c r="R173" s="45">
        <v>22.8</v>
      </c>
      <c r="S173" s="42">
        <v>892517</v>
      </c>
      <c r="T173" s="46">
        <v>963685.413063</v>
      </c>
      <c r="U173" s="44">
        <v>29.71</v>
      </c>
      <c r="V173" s="45">
        <v>26.6</v>
      </c>
      <c r="W173" s="42">
        <v>144210</v>
      </c>
      <c r="X173" s="46">
        <v>155709.16119</v>
      </c>
      <c r="Y173" s="44">
        <v>4.8</v>
      </c>
      <c r="Z173" s="45">
        <v>3.73</v>
      </c>
      <c r="AA173" s="42">
        <v>30205</v>
      </c>
      <c r="AB173" s="46">
        <v>31765.5916669788</v>
      </c>
      <c r="AC173" s="47">
        <v>0.98</v>
      </c>
      <c r="AD173" s="42">
        <v>59404.659999999996</v>
      </c>
      <c r="AE173" s="45">
        <v>1.83</v>
      </c>
      <c r="AF173" s="48">
        <v>0</v>
      </c>
      <c r="AG173" s="46">
        <v>0</v>
      </c>
      <c r="AH173" s="45">
        <v>0</v>
      </c>
      <c r="AI173" s="45">
        <v>8.6</v>
      </c>
      <c r="AJ173" s="45">
        <v>15.38</v>
      </c>
      <c r="AK173" s="45">
        <v>1.39</v>
      </c>
      <c r="AL173" s="45">
        <v>0.19</v>
      </c>
      <c r="AM173" s="45">
        <v>0</v>
      </c>
      <c r="AN173" s="49">
        <v>32435</v>
      </c>
      <c r="AO173" s="44">
        <v>208.7</v>
      </c>
      <c r="AP173" s="44">
        <v>207.43999999999997</v>
      </c>
      <c r="AQ173" s="49">
        <v>23918</v>
      </c>
      <c r="AR173" s="50">
        <v>23918</v>
      </c>
      <c r="AS173" s="51">
        <v>4991686.6</v>
      </c>
      <c r="AT173" s="5">
        <v>203.02518437982187</v>
      </c>
      <c r="AU173" s="5" t="e">
        <v>#N/A</v>
      </c>
      <c r="AV173" s="52">
        <v>203.02518437982187</v>
      </c>
      <c r="AW173" s="5">
        <v>15.95</v>
      </c>
      <c r="AX173" s="5">
        <v>3.059999999999999</v>
      </c>
      <c r="AY173" s="5">
        <v>0</v>
      </c>
      <c r="AZ173" s="5">
        <v>0</v>
      </c>
      <c r="BA173" s="5">
        <v>200.97518437982185</v>
      </c>
      <c r="BB173" s="53">
        <v>4806924.459996579</v>
      </c>
      <c r="BC173" s="44">
        <v>208.51</v>
      </c>
      <c r="BD173" s="44">
        <v>206.35578897273297</v>
      </c>
      <c r="BE173" s="46">
        <v>4935617.760649827</v>
      </c>
      <c r="BF173" s="44">
        <v>207.43999999999997</v>
      </c>
      <c r="BG173" s="54">
        <v>205.29684362622285</v>
      </c>
      <c r="BH173" s="46">
        <v>4910289.905851998</v>
      </c>
      <c r="BI173" s="46">
        <v>25327.854797828943</v>
      </c>
      <c r="BJ173" s="55"/>
      <c r="BL173" s="56"/>
    </row>
    <row r="174" spans="1:64" ht="15">
      <c r="A174" s="37">
        <v>206400475</v>
      </c>
      <c r="B174" s="38">
        <v>1265481162</v>
      </c>
      <c r="C174" s="39" t="s">
        <v>351</v>
      </c>
      <c r="D174" s="40">
        <v>41913</v>
      </c>
      <c r="E174" s="40">
        <v>42277</v>
      </c>
      <c r="F174" s="41">
        <v>2</v>
      </c>
      <c r="G174" s="42">
        <v>1909061</v>
      </c>
      <c r="H174" s="43">
        <v>2001280.1006659998</v>
      </c>
      <c r="I174" s="44">
        <v>98.2</v>
      </c>
      <c r="J174" s="45">
        <v>98.2</v>
      </c>
      <c r="K174" s="42">
        <v>506487</v>
      </c>
      <c r="L174" s="43">
        <v>530953.361022</v>
      </c>
      <c r="M174" s="44">
        <v>26.05</v>
      </c>
      <c r="N174" s="45">
        <v>26.05</v>
      </c>
      <c r="O174" s="42">
        <v>758602</v>
      </c>
      <c r="P174" s="43">
        <v>826311.0215100001</v>
      </c>
      <c r="Q174" s="5">
        <v>40.55</v>
      </c>
      <c r="R174" s="45">
        <v>31.2</v>
      </c>
      <c r="S174" s="42">
        <v>510895</v>
      </c>
      <c r="T174" s="46">
        <v>556494.933225</v>
      </c>
      <c r="U174" s="44">
        <v>27.31</v>
      </c>
      <c r="V174" s="45">
        <v>26.6</v>
      </c>
      <c r="W174" s="42">
        <v>29869</v>
      </c>
      <c r="X174" s="46">
        <v>32534.957595000003</v>
      </c>
      <c r="Y174" s="44">
        <v>1.6</v>
      </c>
      <c r="Z174" s="45">
        <v>1.6</v>
      </c>
      <c r="AA174" s="42">
        <v>0</v>
      </c>
      <c r="AB174" s="46">
        <v>0</v>
      </c>
      <c r="AC174" s="47">
        <v>0</v>
      </c>
      <c r="AD174" s="42">
        <v>36370.2</v>
      </c>
      <c r="AE174" s="45">
        <v>1.78</v>
      </c>
      <c r="AF174" s="48">
        <v>0</v>
      </c>
      <c r="AG174" s="46">
        <v>0</v>
      </c>
      <c r="AH174" s="45">
        <v>0</v>
      </c>
      <c r="AI174" s="45">
        <v>8.17</v>
      </c>
      <c r="AJ174" s="45">
        <v>15.38</v>
      </c>
      <c r="AK174" s="45">
        <v>1.39</v>
      </c>
      <c r="AL174" s="45">
        <v>0.19</v>
      </c>
      <c r="AM174" s="45">
        <v>1.901728795245813</v>
      </c>
      <c r="AN174" s="49">
        <v>20380</v>
      </c>
      <c r="AO174" s="44">
        <v>210.56</v>
      </c>
      <c r="AP174" s="44">
        <v>212.27172879524576</v>
      </c>
      <c r="AQ174" s="49">
        <v>15529</v>
      </c>
      <c r="AR174" s="50">
        <v>15529</v>
      </c>
      <c r="AS174" s="51">
        <v>3269786.24</v>
      </c>
      <c r="AT174" s="5">
        <v>217.11960683660936</v>
      </c>
      <c r="AU174" s="5" t="e">
        <v>#N/A</v>
      </c>
      <c r="AV174" s="52">
        <v>217.11960683660936</v>
      </c>
      <c r="AW174" s="5">
        <v>15.95</v>
      </c>
      <c r="AX174" s="5">
        <v>3.059999999999999</v>
      </c>
      <c r="AY174" s="5">
        <v>2.800156194712632</v>
      </c>
      <c r="AZ174" s="5">
        <v>1.8965185793684272</v>
      </c>
      <c r="BA174" s="5">
        <v>210.3729320625283</v>
      </c>
      <c r="BB174" s="53">
        <v>3266881.2619990017</v>
      </c>
      <c r="BC174" s="44">
        <v>212.27172879524582</v>
      </c>
      <c r="BD174" s="44">
        <v>210.07865364802146</v>
      </c>
      <c r="BE174" s="46">
        <v>3262311.4125001254</v>
      </c>
      <c r="BF174" s="44">
        <v>212.27172879524576</v>
      </c>
      <c r="BG174" s="54">
        <v>210.0786536480214</v>
      </c>
      <c r="BH174" s="46">
        <v>3262311.4125001244</v>
      </c>
      <c r="BI174" s="46">
        <v>0</v>
      </c>
      <c r="BJ174" s="55"/>
      <c r="BL174" s="56"/>
    </row>
    <row r="175" spans="1:64" ht="15">
      <c r="A175" s="37">
        <v>206044159</v>
      </c>
      <c r="B175" s="38">
        <v>1255690079</v>
      </c>
      <c r="C175" s="39" t="s">
        <v>352</v>
      </c>
      <c r="D175" s="40">
        <v>42005</v>
      </c>
      <c r="E175" s="40">
        <v>42369</v>
      </c>
      <c r="F175" s="41">
        <v>2</v>
      </c>
      <c r="G175" s="42">
        <v>1868334</v>
      </c>
      <c r="H175" s="43">
        <v>1950303.4175820001</v>
      </c>
      <c r="I175" s="44">
        <v>92.74</v>
      </c>
      <c r="J175" s="45">
        <v>92.74</v>
      </c>
      <c r="K175" s="42">
        <v>672697</v>
      </c>
      <c r="L175" s="43">
        <v>702210.235481</v>
      </c>
      <c r="M175" s="44">
        <v>33.39</v>
      </c>
      <c r="N175" s="45">
        <v>33.39</v>
      </c>
      <c r="O175" s="42">
        <v>745461</v>
      </c>
      <c r="P175" s="43">
        <v>804903.3146790001</v>
      </c>
      <c r="Q175" s="5">
        <v>38.28</v>
      </c>
      <c r="R175" s="45">
        <v>31.2</v>
      </c>
      <c r="S175" s="42">
        <v>510891</v>
      </c>
      <c r="T175" s="46">
        <v>551628.937449</v>
      </c>
      <c r="U175" s="44">
        <v>26.23</v>
      </c>
      <c r="V175" s="45">
        <v>26.23</v>
      </c>
      <c r="W175" s="42">
        <v>159940</v>
      </c>
      <c r="X175" s="46">
        <v>172693.45566</v>
      </c>
      <c r="Y175" s="44">
        <v>8.21</v>
      </c>
      <c r="Z175" s="45">
        <v>3.73</v>
      </c>
      <c r="AA175" s="42">
        <v>56891</v>
      </c>
      <c r="AB175" s="46">
        <v>59830.3683339212</v>
      </c>
      <c r="AC175" s="47">
        <v>2.85</v>
      </c>
      <c r="AD175" s="42">
        <v>35764.03</v>
      </c>
      <c r="AE175" s="45">
        <v>1.7</v>
      </c>
      <c r="AF175" s="48">
        <v>0</v>
      </c>
      <c r="AG175" s="46">
        <v>0</v>
      </c>
      <c r="AH175" s="45">
        <v>0</v>
      </c>
      <c r="AI175" s="45">
        <v>13.81</v>
      </c>
      <c r="AJ175" s="45">
        <v>0</v>
      </c>
      <c r="AK175" s="45">
        <v>1.39</v>
      </c>
      <c r="AL175" s="45">
        <v>0.19</v>
      </c>
      <c r="AM175" s="45">
        <v>0</v>
      </c>
      <c r="AN175" s="49">
        <v>21029</v>
      </c>
      <c r="AO175" s="44">
        <v>211.71</v>
      </c>
      <c r="AP175" s="44">
        <v>207.03999999999994</v>
      </c>
      <c r="AQ175" s="49">
        <v>7244</v>
      </c>
      <c r="AR175" s="50">
        <v>7244</v>
      </c>
      <c r="AS175" s="51">
        <v>1533627.24</v>
      </c>
      <c r="AT175" s="5">
        <v>189.97136394543048</v>
      </c>
      <c r="AU175" s="5" t="e">
        <v>#N/A</v>
      </c>
      <c r="AV175" s="52">
        <v>189.97136394543048</v>
      </c>
      <c r="AW175" s="5">
        <v>0</v>
      </c>
      <c r="AX175" s="5">
        <v>3.059999999999999</v>
      </c>
      <c r="AY175" s="5">
        <v>0</v>
      </c>
      <c r="AZ175" s="5">
        <v>0</v>
      </c>
      <c r="BA175" s="5">
        <v>188.49136394543046</v>
      </c>
      <c r="BB175" s="53">
        <v>1365431.4404206984</v>
      </c>
      <c r="BC175" s="44">
        <v>211.52</v>
      </c>
      <c r="BD175" s="44">
        <v>209.3346913026353</v>
      </c>
      <c r="BE175" s="46">
        <v>1516420.5037962901</v>
      </c>
      <c r="BF175" s="44">
        <v>207.03999999999994</v>
      </c>
      <c r="BG175" s="54">
        <v>204.90097620696667</v>
      </c>
      <c r="BH175" s="46">
        <v>1484302.6716432667</v>
      </c>
      <c r="BI175" s="46">
        <v>32117.832153023453</v>
      </c>
      <c r="BJ175" s="55"/>
      <c r="BL175" s="56"/>
    </row>
    <row r="176" spans="1:64" ht="15">
      <c r="A176" s="37">
        <v>206374066</v>
      </c>
      <c r="B176" s="38">
        <v>1700973963</v>
      </c>
      <c r="C176" s="39" t="s">
        <v>353</v>
      </c>
      <c r="D176" s="40">
        <v>42005</v>
      </c>
      <c r="E176" s="40">
        <v>42369</v>
      </c>
      <c r="F176" s="41">
        <v>6</v>
      </c>
      <c r="G176" s="42">
        <v>10233230</v>
      </c>
      <c r="H176" s="43">
        <v>10682192.49979</v>
      </c>
      <c r="I176" s="44">
        <v>100.56</v>
      </c>
      <c r="J176" s="45">
        <v>100.56</v>
      </c>
      <c r="K176" s="42">
        <v>2642405</v>
      </c>
      <c r="L176" s="43">
        <v>2758335.234565</v>
      </c>
      <c r="M176" s="44">
        <v>25.97</v>
      </c>
      <c r="N176" s="45">
        <v>25.97</v>
      </c>
      <c r="O176" s="42">
        <v>2973707</v>
      </c>
      <c r="P176" s="43">
        <v>3210827.422473</v>
      </c>
      <c r="Q176" s="5">
        <v>30.23</v>
      </c>
      <c r="R176" s="45">
        <v>29.22</v>
      </c>
      <c r="S176" s="42">
        <v>1073699</v>
      </c>
      <c r="T176" s="46">
        <v>1159314.684561</v>
      </c>
      <c r="U176" s="44">
        <v>10.91</v>
      </c>
      <c r="V176" s="45">
        <v>10.91</v>
      </c>
      <c r="W176" s="42">
        <v>88656</v>
      </c>
      <c r="X176" s="46">
        <v>95725.340784</v>
      </c>
      <c r="Y176" s="44">
        <v>0.9</v>
      </c>
      <c r="Z176" s="45">
        <v>0.9</v>
      </c>
      <c r="AA176" s="42">
        <v>111188</v>
      </c>
      <c r="AB176" s="46">
        <v>116932.713334482</v>
      </c>
      <c r="AC176" s="47">
        <v>1.1</v>
      </c>
      <c r="AD176" s="42">
        <v>184881.84999999998</v>
      </c>
      <c r="AE176" s="45">
        <v>1.74</v>
      </c>
      <c r="AF176" s="48">
        <v>0</v>
      </c>
      <c r="AG176" s="46">
        <v>0</v>
      </c>
      <c r="AH176" s="45">
        <v>0</v>
      </c>
      <c r="AI176" s="45">
        <v>9.83</v>
      </c>
      <c r="AJ176" s="45">
        <v>14.28</v>
      </c>
      <c r="AK176" s="45">
        <v>1.39</v>
      </c>
      <c r="AL176" s="45">
        <v>0.19</v>
      </c>
      <c r="AM176" s="45">
        <v>0.2598130334433137</v>
      </c>
      <c r="AN176" s="49">
        <v>106230</v>
      </c>
      <c r="AO176" s="44">
        <v>196.09</v>
      </c>
      <c r="AP176" s="44">
        <v>196.15981303344333</v>
      </c>
      <c r="AQ176" s="49">
        <v>81223</v>
      </c>
      <c r="AR176" s="50">
        <v>81223</v>
      </c>
      <c r="AS176" s="51">
        <v>15927018.07</v>
      </c>
      <c r="AT176" s="5">
        <v>187.8327644626054</v>
      </c>
      <c r="AU176" s="5" t="e">
        <v>#N/A</v>
      </c>
      <c r="AV176" s="52">
        <v>187.8327644626054</v>
      </c>
      <c r="AW176" s="5">
        <v>14.85</v>
      </c>
      <c r="AX176" s="5">
        <v>3.059999999999999</v>
      </c>
      <c r="AY176" s="5">
        <v>0.35981884824134774</v>
      </c>
      <c r="AZ176" s="5">
        <v>0.259101216913332</v>
      </c>
      <c r="BA176" s="5">
        <v>185.1638443974507</v>
      </c>
      <c r="BB176" s="53">
        <v>15039562.933494138</v>
      </c>
      <c r="BC176" s="44">
        <v>196.15981303344333</v>
      </c>
      <c r="BD176" s="44">
        <v>194.13319736827964</v>
      </c>
      <c r="BE176" s="46">
        <v>15768080.689843778</v>
      </c>
      <c r="BF176" s="44">
        <v>196.15981303344333</v>
      </c>
      <c r="BG176" s="54">
        <v>194.13319736827964</v>
      </c>
      <c r="BH176" s="46">
        <v>15768080.689843778</v>
      </c>
      <c r="BI176" s="46">
        <v>0</v>
      </c>
      <c r="BJ176" s="55"/>
      <c r="BL176" s="56"/>
    </row>
    <row r="177" spans="1:64" ht="15">
      <c r="A177" s="37">
        <v>206190214</v>
      </c>
      <c r="B177" s="38">
        <v>1790766376</v>
      </c>
      <c r="C177" s="39" t="s">
        <v>354</v>
      </c>
      <c r="D177" s="40">
        <v>42005</v>
      </c>
      <c r="E177" s="40">
        <v>42369</v>
      </c>
      <c r="F177" s="41">
        <v>5</v>
      </c>
      <c r="G177" s="42">
        <v>2660665</v>
      </c>
      <c r="H177" s="43">
        <v>2777396.355545</v>
      </c>
      <c r="I177" s="44">
        <v>90.47</v>
      </c>
      <c r="J177" s="45">
        <v>90.47</v>
      </c>
      <c r="K177" s="42">
        <v>971540</v>
      </c>
      <c r="L177" s="43">
        <v>1014164.37442</v>
      </c>
      <c r="M177" s="44">
        <v>33.04</v>
      </c>
      <c r="N177" s="45">
        <v>33.04</v>
      </c>
      <c r="O177" s="42">
        <v>770780</v>
      </c>
      <c r="P177" s="43">
        <v>832241.22642</v>
      </c>
      <c r="Q177" s="5">
        <v>27.11</v>
      </c>
      <c r="R177" s="45">
        <v>27.11</v>
      </c>
      <c r="S177" s="42">
        <v>749868</v>
      </c>
      <c r="T177" s="46">
        <v>809661.724452</v>
      </c>
      <c r="U177" s="44">
        <v>26.37</v>
      </c>
      <c r="V177" s="45">
        <v>26.37</v>
      </c>
      <c r="W177" s="42">
        <v>166389</v>
      </c>
      <c r="X177" s="46">
        <v>179656.692471</v>
      </c>
      <c r="Y177" s="44">
        <v>5.85</v>
      </c>
      <c r="Z177" s="45">
        <v>4.05</v>
      </c>
      <c r="AA177" s="42">
        <v>58208</v>
      </c>
      <c r="AB177" s="46">
        <v>61215.4133339348</v>
      </c>
      <c r="AC177" s="47">
        <v>1.99</v>
      </c>
      <c r="AD177" s="42">
        <v>60010.829999999994</v>
      </c>
      <c r="AE177" s="45">
        <v>1.95</v>
      </c>
      <c r="AF177" s="48">
        <v>0</v>
      </c>
      <c r="AG177" s="46">
        <v>0</v>
      </c>
      <c r="AH177" s="45">
        <v>0</v>
      </c>
      <c r="AI177" s="45">
        <v>8.66</v>
      </c>
      <c r="AJ177" s="45">
        <v>15.38</v>
      </c>
      <c r="AK177" s="45">
        <v>1.39</v>
      </c>
      <c r="AL177" s="45">
        <v>0.19</v>
      </c>
      <c r="AM177" s="45">
        <v>0.8561443331246086</v>
      </c>
      <c r="AN177" s="49">
        <v>30699</v>
      </c>
      <c r="AO177" s="44">
        <v>212.4</v>
      </c>
      <c r="AP177" s="44">
        <v>211.2661443331246</v>
      </c>
      <c r="AQ177" s="49">
        <v>17731</v>
      </c>
      <c r="AR177" s="50">
        <v>17731</v>
      </c>
      <c r="AS177" s="51">
        <v>3766064.4</v>
      </c>
      <c r="AT177" s="5">
        <v>205.394615819593</v>
      </c>
      <c r="AU177" s="5" t="e">
        <v>#N/A</v>
      </c>
      <c r="AV177" s="52">
        <v>205.394615819593</v>
      </c>
      <c r="AW177" s="5">
        <v>15.95</v>
      </c>
      <c r="AX177" s="5">
        <v>3.059999999999999</v>
      </c>
      <c r="AY177" s="5">
        <v>1.2194602501341203</v>
      </c>
      <c r="AZ177" s="5">
        <v>0.8537987322119385</v>
      </c>
      <c r="BA177" s="5">
        <v>201.27135683724694</v>
      </c>
      <c r="BB177" s="53">
        <v>3568742.4280812256</v>
      </c>
      <c r="BC177" s="44">
        <v>213.0661443331246</v>
      </c>
      <c r="BD177" s="44">
        <v>210.86486172001406</v>
      </c>
      <c r="BE177" s="46">
        <v>3738844.8631575694</v>
      </c>
      <c r="BF177" s="44">
        <v>211.2661443331246</v>
      </c>
      <c r="BG177" s="54">
        <v>209.0834583333615</v>
      </c>
      <c r="BH177" s="46">
        <v>3707258.799708833</v>
      </c>
      <c r="BI177" s="46">
        <v>31586.063448736444</v>
      </c>
      <c r="BJ177" s="55"/>
      <c r="BL177" s="56"/>
    </row>
    <row r="178" spans="1:64" ht="15">
      <c r="A178" s="37">
        <v>206370660</v>
      </c>
      <c r="B178" s="38">
        <v>1457345001</v>
      </c>
      <c r="C178" s="39" t="s">
        <v>355</v>
      </c>
      <c r="D178" s="40">
        <v>42005</v>
      </c>
      <c r="E178" s="40">
        <v>42369</v>
      </c>
      <c r="F178" s="41">
        <v>6</v>
      </c>
      <c r="G178" s="42">
        <v>3461748</v>
      </c>
      <c r="H178" s="43">
        <v>3613625.270004</v>
      </c>
      <c r="I178" s="44">
        <v>106.92</v>
      </c>
      <c r="J178" s="45">
        <v>106.92</v>
      </c>
      <c r="K178" s="42">
        <v>879831</v>
      </c>
      <c r="L178" s="43">
        <v>918431.8254630001</v>
      </c>
      <c r="M178" s="44">
        <v>27.17</v>
      </c>
      <c r="N178" s="45">
        <v>27.17</v>
      </c>
      <c r="O178" s="42">
        <v>768203</v>
      </c>
      <c r="P178" s="43">
        <v>829458.739017</v>
      </c>
      <c r="Q178" s="5">
        <v>24.54</v>
      </c>
      <c r="R178" s="45">
        <v>24.54</v>
      </c>
      <c r="S178" s="42">
        <v>939568</v>
      </c>
      <c r="T178" s="46">
        <v>1014488.212752</v>
      </c>
      <c r="U178" s="44">
        <v>30.02</v>
      </c>
      <c r="V178" s="45">
        <v>29.6</v>
      </c>
      <c r="W178" s="42">
        <v>134056</v>
      </c>
      <c r="X178" s="46">
        <v>144745.491384</v>
      </c>
      <c r="Y178" s="44">
        <v>4.28</v>
      </c>
      <c r="Z178" s="45">
        <v>4.25</v>
      </c>
      <c r="AA178" s="42">
        <v>34739</v>
      </c>
      <c r="AB178" s="46">
        <v>36533.8483336923</v>
      </c>
      <c r="AC178" s="47">
        <v>1.08</v>
      </c>
      <c r="AD178" s="42">
        <v>60010.829999999994</v>
      </c>
      <c r="AE178" s="45">
        <v>1.78</v>
      </c>
      <c r="AF178" s="48">
        <v>0</v>
      </c>
      <c r="AG178" s="46">
        <v>0</v>
      </c>
      <c r="AH178" s="45">
        <v>0</v>
      </c>
      <c r="AI178" s="45">
        <v>8.03</v>
      </c>
      <c r="AJ178" s="45">
        <v>15.38</v>
      </c>
      <c r="AK178" s="45">
        <v>1.39</v>
      </c>
      <c r="AL178" s="45">
        <v>0.19</v>
      </c>
      <c r="AM178" s="45">
        <v>0</v>
      </c>
      <c r="AN178" s="49">
        <v>33798</v>
      </c>
      <c r="AO178" s="44">
        <v>220.36</v>
      </c>
      <c r="AP178" s="44">
        <v>220.14</v>
      </c>
      <c r="AQ178" s="49">
        <v>19233</v>
      </c>
      <c r="AR178" s="50">
        <v>19233</v>
      </c>
      <c r="AS178" s="51">
        <v>4238183.88</v>
      </c>
      <c r="AT178" s="5">
        <v>219.03177303128425</v>
      </c>
      <c r="AU178" s="5" t="e">
        <v>#N/A</v>
      </c>
      <c r="AV178" s="52">
        <v>219.03177303128425</v>
      </c>
      <c r="AW178" s="5">
        <v>15.95</v>
      </c>
      <c r="AX178" s="5">
        <v>3.059999999999999</v>
      </c>
      <c r="AY178" s="5">
        <v>0</v>
      </c>
      <c r="AZ178" s="5">
        <v>0</v>
      </c>
      <c r="BA178" s="5">
        <v>216.98177303128423</v>
      </c>
      <c r="BB178" s="53">
        <v>4173210.44071069</v>
      </c>
      <c r="BC178" s="44">
        <v>220.17000000000002</v>
      </c>
      <c r="BD178" s="44">
        <v>217.89532424404885</v>
      </c>
      <c r="BE178" s="46">
        <v>4190780.7711857916</v>
      </c>
      <c r="BF178" s="44">
        <v>220.14</v>
      </c>
      <c r="BG178" s="54">
        <v>217.8656341876046</v>
      </c>
      <c r="BH178" s="46">
        <v>4190209.742330199</v>
      </c>
      <c r="BI178" s="46">
        <v>571.0288555924781</v>
      </c>
      <c r="BJ178" s="55"/>
      <c r="BL178" s="56"/>
    </row>
    <row r="179" spans="1:64" ht="15">
      <c r="A179" s="37">
        <v>206190627</v>
      </c>
      <c r="B179" s="38">
        <v>1992960363</v>
      </c>
      <c r="C179" s="39" t="s">
        <v>356</v>
      </c>
      <c r="D179" s="40">
        <v>42005</v>
      </c>
      <c r="E179" s="40">
        <v>42369</v>
      </c>
      <c r="F179" s="41">
        <v>5</v>
      </c>
      <c r="G179" s="42">
        <v>1305071</v>
      </c>
      <c r="H179" s="43">
        <v>1362328.379983</v>
      </c>
      <c r="I179" s="44">
        <v>106.49</v>
      </c>
      <c r="J179" s="45">
        <v>106.49</v>
      </c>
      <c r="K179" s="42">
        <v>303733</v>
      </c>
      <c r="L179" s="43">
        <v>317058.677909</v>
      </c>
      <c r="M179" s="44">
        <v>24.78</v>
      </c>
      <c r="N179" s="45">
        <v>24.78</v>
      </c>
      <c r="O179" s="42">
        <v>393648</v>
      </c>
      <c r="P179" s="43">
        <v>425037.097872</v>
      </c>
      <c r="Q179" s="5">
        <v>33.22</v>
      </c>
      <c r="R179" s="45">
        <v>27.41</v>
      </c>
      <c r="S179" s="42">
        <v>345447</v>
      </c>
      <c r="T179" s="46">
        <v>372992.598333</v>
      </c>
      <c r="U179" s="44">
        <v>29.16</v>
      </c>
      <c r="V179" s="45">
        <v>26.92</v>
      </c>
      <c r="W179" s="42">
        <v>8408</v>
      </c>
      <c r="X179" s="46">
        <v>9078.445512</v>
      </c>
      <c r="Y179" s="44">
        <v>0.71</v>
      </c>
      <c r="Z179" s="45">
        <v>0.71</v>
      </c>
      <c r="AA179" s="42">
        <v>16620</v>
      </c>
      <c r="AB179" s="46">
        <v>17478.7000001717</v>
      </c>
      <c r="AC179" s="47">
        <v>1.37</v>
      </c>
      <c r="AD179" s="42">
        <v>49099.77</v>
      </c>
      <c r="AE179" s="45">
        <v>1.85</v>
      </c>
      <c r="AF179" s="48">
        <v>0</v>
      </c>
      <c r="AG179" s="46">
        <v>0</v>
      </c>
      <c r="AH179" s="45">
        <v>0</v>
      </c>
      <c r="AI179" s="45">
        <v>8.56</v>
      </c>
      <c r="AJ179" s="45">
        <v>15.38</v>
      </c>
      <c r="AK179" s="45">
        <v>1.39</v>
      </c>
      <c r="AL179" s="45">
        <v>0.19</v>
      </c>
      <c r="AM179" s="45">
        <v>0</v>
      </c>
      <c r="AN179" s="49">
        <v>12793</v>
      </c>
      <c r="AO179" s="44">
        <v>215.05</v>
      </c>
      <c r="AP179" s="44">
        <v>214.85999999999996</v>
      </c>
      <c r="AQ179" s="49">
        <v>8682</v>
      </c>
      <c r="AR179" s="50">
        <v>8682</v>
      </c>
      <c r="AS179" s="51">
        <v>1867064.1</v>
      </c>
      <c r="AT179" s="5">
        <v>206.1668502269412</v>
      </c>
      <c r="AU179" s="5" t="e">
        <v>#N/A</v>
      </c>
      <c r="AV179" s="52">
        <v>206.1668502269412</v>
      </c>
      <c r="AW179" s="5">
        <v>15.95</v>
      </c>
      <c r="AX179" s="5">
        <v>3.059999999999999</v>
      </c>
      <c r="AY179" s="5">
        <v>0</v>
      </c>
      <c r="AZ179" s="5">
        <v>0</v>
      </c>
      <c r="BA179" s="5">
        <v>204.11685022694118</v>
      </c>
      <c r="BB179" s="53">
        <v>1772142.4936703034</v>
      </c>
      <c r="BC179" s="44">
        <v>214.86</v>
      </c>
      <c r="BD179" s="44">
        <v>212.64018425342388</v>
      </c>
      <c r="BE179" s="46">
        <v>1846142.079688226</v>
      </c>
      <c r="BF179" s="44">
        <v>214.85999999999996</v>
      </c>
      <c r="BG179" s="54">
        <v>212.64018425342383</v>
      </c>
      <c r="BH179" s="46">
        <v>1846142.0796882256</v>
      </c>
      <c r="BI179" s="46">
        <v>0</v>
      </c>
      <c r="BJ179" s="55"/>
      <c r="BL179" s="56"/>
    </row>
    <row r="180" spans="1:64" ht="15">
      <c r="A180" s="37">
        <v>206420474</v>
      </c>
      <c r="B180" s="38">
        <v>1922004407</v>
      </c>
      <c r="C180" s="39" t="s">
        <v>357</v>
      </c>
      <c r="D180" s="40">
        <v>42005</v>
      </c>
      <c r="E180" s="40">
        <v>42369</v>
      </c>
      <c r="F180" s="41">
        <v>7</v>
      </c>
      <c r="G180" s="42">
        <v>2022064</v>
      </c>
      <c r="H180" s="43">
        <v>2110778.013872</v>
      </c>
      <c r="I180" s="44">
        <v>110.51</v>
      </c>
      <c r="J180" s="45">
        <v>110.51</v>
      </c>
      <c r="K180" s="42">
        <v>584957</v>
      </c>
      <c r="L180" s="43">
        <v>610620.818461</v>
      </c>
      <c r="M180" s="44">
        <v>31.97</v>
      </c>
      <c r="N180" s="45">
        <v>31.97</v>
      </c>
      <c r="O180" s="42">
        <v>466764</v>
      </c>
      <c r="P180" s="43">
        <v>503983.294596</v>
      </c>
      <c r="Q180" s="5">
        <v>26.39</v>
      </c>
      <c r="R180" s="45">
        <v>26.39</v>
      </c>
      <c r="S180" s="42">
        <v>377134</v>
      </c>
      <c r="T180" s="46">
        <v>407206.288026</v>
      </c>
      <c r="U180" s="44">
        <v>21.32</v>
      </c>
      <c r="V180" s="45">
        <v>21.32</v>
      </c>
      <c r="W180" s="42">
        <v>40474</v>
      </c>
      <c r="X180" s="46">
        <v>43701.356286</v>
      </c>
      <c r="Y180" s="44">
        <v>2.29</v>
      </c>
      <c r="Z180" s="45">
        <v>2.29</v>
      </c>
      <c r="AA180" s="42">
        <v>21808</v>
      </c>
      <c r="AB180" s="46">
        <v>22934.746666892</v>
      </c>
      <c r="AC180" s="47">
        <v>1.2</v>
      </c>
      <c r="AD180" s="42">
        <v>35764.03</v>
      </c>
      <c r="AE180" s="45">
        <v>1.87</v>
      </c>
      <c r="AF180" s="48">
        <v>0</v>
      </c>
      <c r="AG180" s="46">
        <v>0</v>
      </c>
      <c r="AH180" s="45">
        <v>0</v>
      </c>
      <c r="AI180" s="45">
        <v>8.54</v>
      </c>
      <c r="AJ180" s="45">
        <v>15.38</v>
      </c>
      <c r="AK180" s="45">
        <v>1.39</v>
      </c>
      <c r="AL180" s="45">
        <v>0.19</v>
      </c>
      <c r="AM180" s="45">
        <v>1.0603808123997862</v>
      </c>
      <c r="AN180" s="49">
        <v>19101</v>
      </c>
      <c r="AO180" s="44">
        <v>221.05</v>
      </c>
      <c r="AP180" s="44">
        <v>221.92038081239974</v>
      </c>
      <c r="AQ180" s="49">
        <v>15174</v>
      </c>
      <c r="AR180" s="50">
        <v>15174</v>
      </c>
      <c r="AS180" s="51">
        <v>3354212.7</v>
      </c>
      <c r="AT180" s="5">
        <v>224.33870416990544</v>
      </c>
      <c r="AU180" s="5" t="e">
        <v>#N/A</v>
      </c>
      <c r="AV180" s="52">
        <v>224.33870416990544</v>
      </c>
      <c r="AW180" s="5">
        <v>15.95</v>
      </c>
      <c r="AX180" s="5">
        <v>3.059999999999999</v>
      </c>
      <c r="AY180" s="5">
        <v>2.157901360012506</v>
      </c>
      <c r="AZ180" s="5">
        <v>0</v>
      </c>
      <c r="BA180" s="5">
        <v>220.1308028098929</v>
      </c>
      <c r="BB180" s="53">
        <v>3340264.801837315</v>
      </c>
      <c r="BC180" s="44">
        <v>221.9203808123998</v>
      </c>
      <c r="BD180" s="44">
        <v>219.62762108134916</v>
      </c>
      <c r="BE180" s="46">
        <v>3332629.5222883923</v>
      </c>
      <c r="BF180" s="44">
        <v>221.92038081239974</v>
      </c>
      <c r="BG180" s="54">
        <v>219.6276210813491</v>
      </c>
      <c r="BH180" s="46">
        <v>3332629.5222883914</v>
      </c>
      <c r="BI180" s="46">
        <v>0</v>
      </c>
      <c r="BJ180" s="55"/>
      <c r="BL180" s="56"/>
    </row>
    <row r="181" spans="1:64" ht="15">
      <c r="A181" s="37">
        <v>206430833</v>
      </c>
      <c r="B181" s="38">
        <v>1073633020</v>
      </c>
      <c r="C181" s="39" t="s">
        <v>358</v>
      </c>
      <c r="D181" s="40">
        <v>42005</v>
      </c>
      <c r="E181" s="40">
        <v>42369</v>
      </c>
      <c r="F181" s="41">
        <v>7</v>
      </c>
      <c r="G181" s="42">
        <v>2723108</v>
      </c>
      <c r="H181" s="43">
        <v>2842578.917284</v>
      </c>
      <c r="I181" s="44">
        <v>107.64</v>
      </c>
      <c r="J181" s="45">
        <v>107.64</v>
      </c>
      <c r="K181" s="42">
        <v>648327</v>
      </c>
      <c r="L181" s="43">
        <v>676771.050471</v>
      </c>
      <c r="M181" s="44">
        <v>25.63</v>
      </c>
      <c r="N181" s="45">
        <v>25.63</v>
      </c>
      <c r="O181" s="42">
        <v>536684</v>
      </c>
      <c r="P181" s="43">
        <v>579478.645476</v>
      </c>
      <c r="Q181" s="5">
        <v>21.94</v>
      </c>
      <c r="R181" s="45">
        <v>21.94</v>
      </c>
      <c r="S181" s="42">
        <v>884113</v>
      </c>
      <c r="T181" s="46">
        <v>954611.286507</v>
      </c>
      <c r="U181" s="44">
        <v>36.15</v>
      </c>
      <c r="V181" s="45">
        <v>32.99</v>
      </c>
      <c r="W181" s="42">
        <v>3941</v>
      </c>
      <c r="X181" s="46">
        <v>4255.251399</v>
      </c>
      <c r="Y181" s="44">
        <v>0.16</v>
      </c>
      <c r="Z181" s="45">
        <v>0.16</v>
      </c>
      <c r="AA181" s="42">
        <v>54711</v>
      </c>
      <c r="AB181" s="46">
        <v>57537.7350005653</v>
      </c>
      <c r="AC181" s="47">
        <v>2.18</v>
      </c>
      <c r="AD181" s="42">
        <v>46068.92</v>
      </c>
      <c r="AE181" s="45">
        <v>1.74</v>
      </c>
      <c r="AF181" s="48">
        <v>0</v>
      </c>
      <c r="AG181" s="46">
        <v>0</v>
      </c>
      <c r="AH181" s="45">
        <v>0</v>
      </c>
      <c r="AI181" s="45">
        <v>8.97</v>
      </c>
      <c r="AJ181" s="45">
        <v>15.38</v>
      </c>
      <c r="AK181" s="45">
        <v>1.39</v>
      </c>
      <c r="AL181" s="45">
        <v>0.19</v>
      </c>
      <c r="AM181" s="45">
        <v>1.2156794832378977</v>
      </c>
      <c r="AN181" s="49">
        <v>26408</v>
      </c>
      <c r="AO181" s="44">
        <v>218.21</v>
      </c>
      <c r="AP181" s="44">
        <v>219.2356794832379</v>
      </c>
      <c r="AQ181" s="49">
        <v>9989</v>
      </c>
      <c r="AR181" s="50">
        <v>9989</v>
      </c>
      <c r="AS181" s="51">
        <v>2179699.69</v>
      </c>
      <c r="AT181" s="5">
        <v>221.0945582588904</v>
      </c>
      <c r="AU181" s="5" t="e">
        <v>#N/A</v>
      </c>
      <c r="AV181" s="52">
        <v>221.0945582588904</v>
      </c>
      <c r="AW181" s="5">
        <v>15.95</v>
      </c>
      <c r="AX181" s="5">
        <v>3.059999999999999</v>
      </c>
      <c r="AY181" s="5">
        <v>1.7548232423293841</v>
      </c>
      <c r="AZ181" s="5">
        <v>0</v>
      </c>
      <c r="BA181" s="5">
        <v>217.289735016561</v>
      </c>
      <c r="BB181" s="53">
        <v>2170507.163080428</v>
      </c>
      <c r="BC181" s="44">
        <v>219.2356794832379</v>
      </c>
      <c r="BD181" s="44">
        <v>216.9706566147272</v>
      </c>
      <c r="BE181" s="46">
        <v>2167319.88892451</v>
      </c>
      <c r="BF181" s="44">
        <v>219.2356794832379</v>
      </c>
      <c r="BG181" s="54">
        <v>216.9706566147272</v>
      </c>
      <c r="BH181" s="46">
        <v>2167319.88892451</v>
      </c>
      <c r="BI181" s="46">
        <v>0</v>
      </c>
      <c r="BJ181" s="55"/>
      <c r="BL181" s="56"/>
    </row>
    <row r="182" spans="1:64" ht="15">
      <c r="A182" s="37">
        <v>206190751</v>
      </c>
      <c r="B182" s="38">
        <v>1942285440</v>
      </c>
      <c r="C182" s="39" t="s">
        <v>358</v>
      </c>
      <c r="D182" s="40">
        <v>42005</v>
      </c>
      <c r="E182" s="40">
        <v>42369</v>
      </c>
      <c r="F182" s="41">
        <v>5</v>
      </c>
      <c r="G182" s="42">
        <v>1754983</v>
      </c>
      <c r="H182" s="43">
        <v>1831979.369159</v>
      </c>
      <c r="I182" s="44">
        <v>95.78</v>
      </c>
      <c r="J182" s="45">
        <v>95.78</v>
      </c>
      <c r="K182" s="42">
        <v>534536</v>
      </c>
      <c r="L182" s="43">
        <v>557987.697928</v>
      </c>
      <c r="M182" s="44">
        <v>29.17</v>
      </c>
      <c r="N182" s="45">
        <v>29.17</v>
      </c>
      <c r="O182" s="42">
        <v>495820</v>
      </c>
      <c r="P182" s="43">
        <v>535356.19098</v>
      </c>
      <c r="Q182" s="5">
        <v>27.99</v>
      </c>
      <c r="R182" s="45">
        <v>27.41</v>
      </c>
      <c r="S182" s="42">
        <v>370849</v>
      </c>
      <c r="T182" s="46">
        <v>400420.128411</v>
      </c>
      <c r="U182" s="44">
        <v>20.93</v>
      </c>
      <c r="V182" s="45">
        <v>20.93</v>
      </c>
      <c r="W182" s="42">
        <v>79619</v>
      </c>
      <c r="X182" s="46">
        <v>85967.739441</v>
      </c>
      <c r="Y182" s="44">
        <v>4.49</v>
      </c>
      <c r="Z182" s="45">
        <v>4.05</v>
      </c>
      <c r="AA182" s="42">
        <v>33166</v>
      </c>
      <c r="AB182" s="46">
        <v>34879.5766670094</v>
      </c>
      <c r="AC182" s="47">
        <v>1.82</v>
      </c>
      <c r="AD182" s="42">
        <v>35764.03</v>
      </c>
      <c r="AE182" s="45">
        <v>1.87</v>
      </c>
      <c r="AF182" s="48">
        <v>0</v>
      </c>
      <c r="AG182" s="46">
        <v>0</v>
      </c>
      <c r="AH182" s="45">
        <v>0</v>
      </c>
      <c r="AI182" s="45">
        <v>8.61</v>
      </c>
      <c r="AJ182" s="45">
        <v>15.38</v>
      </c>
      <c r="AK182" s="45">
        <v>1.39</v>
      </c>
      <c r="AL182" s="45">
        <v>0.19</v>
      </c>
      <c r="AM182" s="45">
        <v>1.6137832078908478</v>
      </c>
      <c r="AN182" s="49">
        <v>19127</v>
      </c>
      <c r="AO182" s="44">
        <v>207.04</v>
      </c>
      <c r="AP182" s="44">
        <v>208.0237832078909</v>
      </c>
      <c r="AQ182" s="49">
        <v>9280</v>
      </c>
      <c r="AR182" s="50">
        <v>9280</v>
      </c>
      <c r="AS182" s="51">
        <v>1921331.2</v>
      </c>
      <c r="AT182" s="5">
        <v>209.23831644148316</v>
      </c>
      <c r="AU182" s="5" t="e">
        <v>#N/A</v>
      </c>
      <c r="AV182" s="52">
        <v>209.23831644148316</v>
      </c>
      <c r="AW182" s="5">
        <v>15.95</v>
      </c>
      <c r="AX182" s="5">
        <v>3.059999999999999</v>
      </c>
      <c r="AY182" s="5">
        <v>4.050028811941336</v>
      </c>
      <c r="AZ182" s="5">
        <v>1.6093618840336128</v>
      </c>
      <c r="BA182" s="5">
        <v>201.52892574550822</v>
      </c>
      <c r="BB182" s="53">
        <v>1870188.4309183164</v>
      </c>
      <c r="BC182" s="44">
        <v>208.46378320789086</v>
      </c>
      <c r="BD182" s="44">
        <v>206.31004966718663</v>
      </c>
      <c r="BE182" s="46">
        <v>1914557.260911492</v>
      </c>
      <c r="BF182" s="44">
        <v>208.0237832078909</v>
      </c>
      <c r="BG182" s="54">
        <v>205.87459550600494</v>
      </c>
      <c r="BH182" s="46">
        <v>1910516.246295726</v>
      </c>
      <c r="BI182" s="46">
        <v>4041.0146157660056</v>
      </c>
      <c r="BJ182" s="55"/>
      <c r="BL182" s="56"/>
    </row>
    <row r="183" spans="1:64" ht="15">
      <c r="A183" s="37">
        <v>206570854</v>
      </c>
      <c r="B183" s="38">
        <v>1235367913</v>
      </c>
      <c r="C183" s="39" t="s">
        <v>359</v>
      </c>
      <c r="D183" s="40">
        <v>42005</v>
      </c>
      <c r="E183" s="40">
        <v>42369</v>
      </c>
      <c r="F183" s="41">
        <v>2</v>
      </c>
      <c r="G183" s="42">
        <v>3985024</v>
      </c>
      <c r="H183" s="43">
        <v>4159858.957952</v>
      </c>
      <c r="I183" s="44">
        <v>113.88</v>
      </c>
      <c r="J183" s="45">
        <v>113.88</v>
      </c>
      <c r="K183" s="42">
        <v>832763</v>
      </c>
      <c r="L183" s="43">
        <v>869298.811099</v>
      </c>
      <c r="M183" s="44">
        <v>23.8</v>
      </c>
      <c r="N183" s="45">
        <v>23.8</v>
      </c>
      <c r="O183" s="42">
        <v>858776</v>
      </c>
      <c r="P183" s="43">
        <v>927253.939464</v>
      </c>
      <c r="Q183" s="5">
        <v>25.38</v>
      </c>
      <c r="R183" s="45">
        <v>25.38</v>
      </c>
      <c r="S183" s="42">
        <v>1070656</v>
      </c>
      <c r="T183" s="46">
        <v>1156029.038784</v>
      </c>
      <c r="U183" s="44">
        <v>31.65</v>
      </c>
      <c r="V183" s="45">
        <v>26.6</v>
      </c>
      <c r="W183" s="42">
        <v>0</v>
      </c>
      <c r="X183" s="46">
        <v>0</v>
      </c>
      <c r="Y183" s="44">
        <v>0</v>
      </c>
      <c r="Z183" s="45">
        <v>0</v>
      </c>
      <c r="AA183" s="42">
        <v>44823</v>
      </c>
      <c r="AB183" s="46">
        <v>47138.8550004632</v>
      </c>
      <c r="AC183" s="47">
        <v>1.29</v>
      </c>
      <c r="AD183" s="42">
        <v>67891.04</v>
      </c>
      <c r="AE183" s="45">
        <v>1.86</v>
      </c>
      <c r="AF183" s="48">
        <v>0</v>
      </c>
      <c r="AG183" s="46">
        <v>0</v>
      </c>
      <c r="AH183" s="45">
        <v>0</v>
      </c>
      <c r="AI183" s="45">
        <v>8.72</v>
      </c>
      <c r="AJ183" s="45">
        <v>15.38</v>
      </c>
      <c r="AK183" s="45">
        <v>1.39</v>
      </c>
      <c r="AL183" s="45">
        <v>0.19</v>
      </c>
      <c r="AM183" s="45">
        <v>0.15522689360610062</v>
      </c>
      <c r="AN183" s="49">
        <v>36530</v>
      </c>
      <c r="AO183" s="44">
        <v>218.49</v>
      </c>
      <c r="AP183" s="44">
        <v>218.4552268936061</v>
      </c>
      <c r="AQ183" s="49">
        <v>25553</v>
      </c>
      <c r="AR183" s="50">
        <v>25553</v>
      </c>
      <c r="AS183" s="51">
        <v>5583074.970000001</v>
      </c>
      <c r="AT183" s="5">
        <v>212.10533159975725</v>
      </c>
      <c r="AU183" s="5" t="e">
        <v>#N/A</v>
      </c>
      <c r="AV183" s="52">
        <v>212.10533159975725</v>
      </c>
      <c r="AW183" s="5">
        <v>15.95</v>
      </c>
      <c r="AX183" s="5">
        <v>3.059999999999999</v>
      </c>
      <c r="AY183" s="5">
        <v>0.14313719894989158</v>
      </c>
      <c r="AZ183" s="5">
        <v>0</v>
      </c>
      <c r="BA183" s="5">
        <v>209.91219440080735</v>
      </c>
      <c r="BB183" s="53">
        <v>5363886.30352383</v>
      </c>
      <c r="BC183" s="44">
        <v>218.45522689360612</v>
      </c>
      <c r="BD183" s="44">
        <v>216.19826723345398</v>
      </c>
      <c r="BE183" s="46">
        <v>5524514.32261645</v>
      </c>
      <c r="BF183" s="44">
        <v>218.4552268936061</v>
      </c>
      <c r="BG183" s="54">
        <v>216.19826723345395</v>
      </c>
      <c r="BH183" s="46">
        <v>5524514.322616449</v>
      </c>
      <c r="BI183" s="46">
        <v>0</v>
      </c>
      <c r="BJ183" s="55"/>
      <c r="BL183" s="56"/>
    </row>
    <row r="184" spans="1:64" ht="15">
      <c r="A184" s="37">
        <v>206504035</v>
      </c>
      <c r="B184" s="38">
        <v>1205906989</v>
      </c>
      <c r="C184" s="39" t="s">
        <v>360</v>
      </c>
      <c r="D184" s="40">
        <v>41671</v>
      </c>
      <c r="E184" s="40">
        <v>42035</v>
      </c>
      <c r="F184" s="41">
        <v>3</v>
      </c>
      <c r="G184" s="42">
        <v>1802292</v>
      </c>
      <c r="H184" s="43">
        <v>1910993.637396</v>
      </c>
      <c r="I184" s="44">
        <v>109.98</v>
      </c>
      <c r="J184" s="45">
        <v>109.98</v>
      </c>
      <c r="K184" s="42">
        <v>404032</v>
      </c>
      <c r="L184" s="43">
        <v>428400.38201600005</v>
      </c>
      <c r="M184" s="44">
        <v>24.65</v>
      </c>
      <c r="N184" s="45">
        <v>24.65</v>
      </c>
      <c r="O184" s="42">
        <v>1035122</v>
      </c>
      <c r="P184" s="43">
        <v>1133796.039772</v>
      </c>
      <c r="Q184" s="5">
        <v>65.25</v>
      </c>
      <c r="R184" s="45">
        <v>28.77</v>
      </c>
      <c r="S184" s="42">
        <v>674460</v>
      </c>
      <c r="T184" s="46">
        <v>738753.5739600001</v>
      </c>
      <c r="U184" s="44">
        <v>42.52</v>
      </c>
      <c r="V184" s="45">
        <v>29.305</v>
      </c>
      <c r="W184" s="42">
        <v>36933</v>
      </c>
      <c r="X184" s="46">
        <v>40453.675158</v>
      </c>
      <c r="Y184" s="44">
        <v>2.33</v>
      </c>
      <c r="Z184" s="45">
        <v>2.33</v>
      </c>
      <c r="AA184" s="42">
        <v>0</v>
      </c>
      <c r="AB184" s="46">
        <v>0</v>
      </c>
      <c r="AC184" s="47">
        <v>0</v>
      </c>
      <c r="AD184" s="42">
        <v>30308.499999999996</v>
      </c>
      <c r="AE184" s="45">
        <v>1.74</v>
      </c>
      <c r="AF184" s="48">
        <v>0</v>
      </c>
      <c r="AG184" s="46">
        <v>0</v>
      </c>
      <c r="AH184" s="45">
        <v>0</v>
      </c>
      <c r="AI184" s="45">
        <v>13.07</v>
      </c>
      <c r="AJ184" s="45">
        <v>0</v>
      </c>
      <c r="AK184" s="45">
        <v>1.39</v>
      </c>
      <c r="AL184" s="45">
        <v>0.19</v>
      </c>
      <c r="AM184" s="45">
        <v>0</v>
      </c>
      <c r="AN184" s="49">
        <v>17376</v>
      </c>
      <c r="AO184" s="44">
        <v>211.43</v>
      </c>
      <c r="AP184" s="44">
        <v>211.235</v>
      </c>
      <c r="AQ184" s="49">
        <v>7763</v>
      </c>
      <c r="AR184" s="50">
        <v>7763</v>
      </c>
      <c r="AS184" s="51">
        <v>1641331.09</v>
      </c>
      <c r="AT184" s="5">
        <v>209.41787785987796</v>
      </c>
      <c r="AU184" s="5" t="e">
        <v>#N/A</v>
      </c>
      <c r="AV184" s="52">
        <v>209.41787785987796</v>
      </c>
      <c r="AW184" s="5">
        <v>0</v>
      </c>
      <c r="AX184" s="5">
        <v>3.059999999999999</v>
      </c>
      <c r="AY184" s="5">
        <v>0</v>
      </c>
      <c r="AZ184" s="5">
        <v>0</v>
      </c>
      <c r="BA184" s="5">
        <v>207.93787785987794</v>
      </c>
      <c r="BB184" s="53">
        <v>1614221.7458262325</v>
      </c>
      <c r="BC184" s="44">
        <v>211.24</v>
      </c>
      <c r="BD184" s="44">
        <v>209.057584109156</v>
      </c>
      <c r="BE184" s="46">
        <v>1622914.025439378</v>
      </c>
      <c r="BF184" s="44">
        <v>211.235</v>
      </c>
      <c r="BG184" s="54">
        <v>209.0526357664153</v>
      </c>
      <c r="BH184" s="46">
        <v>1622875.611454682</v>
      </c>
      <c r="BI184" s="46">
        <v>38.41398469614796</v>
      </c>
      <c r="BJ184" s="55"/>
      <c r="BL184" s="56"/>
    </row>
    <row r="185" spans="1:64" ht="15">
      <c r="A185" s="37">
        <v>206301190</v>
      </c>
      <c r="B185" s="38">
        <v>1578548079</v>
      </c>
      <c r="C185" s="39" t="s">
        <v>361</v>
      </c>
      <c r="D185" s="40">
        <v>42005</v>
      </c>
      <c r="E185" s="40">
        <v>42369</v>
      </c>
      <c r="F185" s="41">
        <v>6</v>
      </c>
      <c r="G185" s="42">
        <v>3473106</v>
      </c>
      <c r="H185" s="43">
        <v>3625481.5795380003</v>
      </c>
      <c r="I185" s="44">
        <v>121.49</v>
      </c>
      <c r="J185" s="45">
        <v>121.49</v>
      </c>
      <c r="K185" s="42">
        <v>897525</v>
      </c>
      <c r="L185" s="43">
        <v>936902.1143250001</v>
      </c>
      <c r="M185" s="44">
        <v>31.4</v>
      </c>
      <c r="N185" s="45">
        <v>31.4</v>
      </c>
      <c r="O185" s="42">
        <v>701317</v>
      </c>
      <c r="P185" s="43">
        <v>757239.316263</v>
      </c>
      <c r="Q185" s="5">
        <v>25.38</v>
      </c>
      <c r="R185" s="45">
        <v>25.38</v>
      </c>
      <c r="S185" s="42">
        <v>1009150</v>
      </c>
      <c r="T185" s="46">
        <v>1089618.61185</v>
      </c>
      <c r="U185" s="44">
        <v>36.51</v>
      </c>
      <c r="V185" s="45">
        <v>29.6</v>
      </c>
      <c r="W185" s="42">
        <v>131697</v>
      </c>
      <c r="X185" s="46">
        <v>142198.387083</v>
      </c>
      <c r="Y185" s="44">
        <v>4.77</v>
      </c>
      <c r="Z185" s="45">
        <v>4.25</v>
      </c>
      <c r="AA185" s="42">
        <v>50790</v>
      </c>
      <c r="AB185" s="46">
        <v>53414.1500005248</v>
      </c>
      <c r="AC185" s="47">
        <v>1.79</v>
      </c>
      <c r="AD185" s="42">
        <v>58798.49</v>
      </c>
      <c r="AE185" s="45">
        <v>1.97</v>
      </c>
      <c r="AF185" s="48">
        <v>0</v>
      </c>
      <c r="AG185" s="46">
        <v>0</v>
      </c>
      <c r="AH185" s="45">
        <v>0</v>
      </c>
      <c r="AI185" s="45">
        <v>8.6</v>
      </c>
      <c r="AJ185" s="45">
        <v>15.38</v>
      </c>
      <c r="AK185" s="45">
        <v>1.39</v>
      </c>
      <c r="AL185" s="45">
        <v>0.19</v>
      </c>
      <c r="AM185" s="45">
        <v>0</v>
      </c>
      <c r="AN185" s="49">
        <v>29841</v>
      </c>
      <c r="AO185" s="44">
        <v>241.96</v>
      </c>
      <c r="AP185" s="44">
        <v>241.24999999999994</v>
      </c>
      <c r="AQ185" s="49">
        <v>10451</v>
      </c>
      <c r="AR185" s="50">
        <v>10451</v>
      </c>
      <c r="AS185" s="51">
        <v>2528723.96</v>
      </c>
      <c r="AT185" s="5">
        <v>241.80885042289933</v>
      </c>
      <c r="AU185" s="5" t="e">
        <v>#N/A</v>
      </c>
      <c r="AV185" s="52">
        <v>241.80885042289933</v>
      </c>
      <c r="AW185" s="5">
        <v>15.95</v>
      </c>
      <c r="AX185" s="5">
        <v>3.059999999999999</v>
      </c>
      <c r="AY185" s="5">
        <v>0</v>
      </c>
      <c r="AZ185" s="5">
        <v>0</v>
      </c>
      <c r="BA185" s="5">
        <v>239.75885042289931</v>
      </c>
      <c r="BB185" s="53">
        <v>2505719.7457697205</v>
      </c>
      <c r="BC185" s="44">
        <v>241.77</v>
      </c>
      <c r="BD185" s="44">
        <v>239.2721648838792</v>
      </c>
      <c r="BE185" s="46">
        <v>2500633.395201422</v>
      </c>
      <c r="BF185" s="44">
        <v>241.24999999999994</v>
      </c>
      <c r="BG185" s="54">
        <v>238.7575372388462</v>
      </c>
      <c r="BH185" s="46">
        <v>2495255.0216831816</v>
      </c>
      <c r="BI185" s="46">
        <v>5378.373518240172</v>
      </c>
      <c r="BJ185" s="55"/>
      <c r="BL185" s="56"/>
    </row>
    <row r="186" spans="1:64" ht="15">
      <c r="A186" s="37">
        <v>206190329</v>
      </c>
      <c r="B186" s="38">
        <v>1992885958</v>
      </c>
      <c r="C186" s="39" t="s">
        <v>362</v>
      </c>
      <c r="D186" s="40">
        <v>42005</v>
      </c>
      <c r="E186" s="40">
        <v>42369</v>
      </c>
      <c r="F186" s="41">
        <v>5</v>
      </c>
      <c r="G186" s="42">
        <v>2402038</v>
      </c>
      <c r="H186" s="43">
        <v>2507422.6131740003</v>
      </c>
      <c r="I186" s="44">
        <v>93.79</v>
      </c>
      <c r="J186" s="45">
        <v>93.79</v>
      </c>
      <c r="K186" s="42">
        <v>728389</v>
      </c>
      <c r="L186" s="43">
        <v>760345.610597</v>
      </c>
      <c r="M186" s="44">
        <v>28.44</v>
      </c>
      <c r="N186" s="45">
        <v>28.44</v>
      </c>
      <c r="O186" s="42">
        <v>457220</v>
      </c>
      <c r="P186" s="43">
        <v>493678.26558</v>
      </c>
      <c r="Q186" s="5">
        <v>18.47</v>
      </c>
      <c r="R186" s="45">
        <v>18.47</v>
      </c>
      <c r="S186" s="42">
        <v>554016</v>
      </c>
      <c r="T186" s="46">
        <v>598192.681824</v>
      </c>
      <c r="U186" s="44">
        <v>22.37</v>
      </c>
      <c r="V186" s="45">
        <v>22.37</v>
      </c>
      <c r="W186" s="42">
        <v>62105</v>
      </c>
      <c r="X186" s="46">
        <v>67057.19059500001</v>
      </c>
      <c r="Y186" s="44">
        <v>2.51</v>
      </c>
      <c r="Z186" s="45">
        <v>2.51</v>
      </c>
      <c r="AA186" s="42">
        <v>22965</v>
      </c>
      <c r="AB186" s="46">
        <v>24151.5250002373</v>
      </c>
      <c r="AC186" s="47">
        <v>0.9</v>
      </c>
      <c r="AD186" s="42">
        <v>60010.829999999994</v>
      </c>
      <c r="AE186" s="45">
        <v>1.74</v>
      </c>
      <c r="AF186" s="48">
        <v>0</v>
      </c>
      <c r="AG186" s="46">
        <v>0</v>
      </c>
      <c r="AH186" s="45">
        <v>0</v>
      </c>
      <c r="AI186" s="45">
        <v>8.07</v>
      </c>
      <c r="AJ186" s="45">
        <v>15.38</v>
      </c>
      <c r="AK186" s="45">
        <v>1.39</v>
      </c>
      <c r="AL186" s="45">
        <v>0.19</v>
      </c>
      <c r="AM186" s="45">
        <v>0</v>
      </c>
      <c r="AN186" s="49">
        <v>26735</v>
      </c>
      <c r="AO186" s="44">
        <v>193.25</v>
      </c>
      <c r="AP186" s="44">
        <v>193.05999999999997</v>
      </c>
      <c r="AQ186" s="49">
        <v>20795</v>
      </c>
      <c r="AR186" s="50">
        <v>20795</v>
      </c>
      <c r="AS186" s="51">
        <v>4018633.75</v>
      </c>
      <c r="AT186" s="5">
        <v>184.48899923858363</v>
      </c>
      <c r="AU186" s="5" t="e">
        <v>#N/A</v>
      </c>
      <c r="AV186" s="52">
        <v>184.48899923858363</v>
      </c>
      <c r="AW186" s="5">
        <v>15.95</v>
      </c>
      <c r="AX186" s="5">
        <v>3.059999999999999</v>
      </c>
      <c r="AY186" s="5">
        <v>0.6156412754650133</v>
      </c>
      <c r="AZ186" s="5">
        <v>0</v>
      </c>
      <c r="BA186" s="5">
        <v>181.8233579631186</v>
      </c>
      <c r="BB186" s="53">
        <v>3781016.7288430515</v>
      </c>
      <c r="BC186" s="44">
        <v>193.06</v>
      </c>
      <c r="BD186" s="44">
        <v>191.06540990396542</v>
      </c>
      <c r="BE186" s="46">
        <v>3973205.198952961</v>
      </c>
      <c r="BF186" s="44">
        <v>193.05999999999997</v>
      </c>
      <c r="BG186" s="54">
        <v>191.0654099039654</v>
      </c>
      <c r="BH186" s="46">
        <v>3973205.1989529603</v>
      </c>
      <c r="BI186" s="46">
        <v>0</v>
      </c>
      <c r="BJ186" s="55"/>
      <c r="BL186" s="56"/>
    </row>
    <row r="187" spans="1:64" ht="15">
      <c r="A187" s="37">
        <v>206394007</v>
      </c>
      <c r="B187" s="38">
        <v>1487601704</v>
      </c>
      <c r="C187" s="39" t="s">
        <v>363</v>
      </c>
      <c r="D187" s="40">
        <v>42005</v>
      </c>
      <c r="E187" s="40">
        <v>42369</v>
      </c>
      <c r="F187" s="41">
        <v>3</v>
      </c>
      <c r="G187" s="42">
        <v>2687664</v>
      </c>
      <c r="H187" s="43">
        <v>2805579.882672</v>
      </c>
      <c r="I187" s="44">
        <v>110.77</v>
      </c>
      <c r="J187" s="45">
        <v>110.77</v>
      </c>
      <c r="K187" s="42">
        <v>816857</v>
      </c>
      <c r="L187" s="43">
        <v>852694.967161</v>
      </c>
      <c r="M187" s="44">
        <v>33.66</v>
      </c>
      <c r="N187" s="45">
        <v>33.66</v>
      </c>
      <c r="O187" s="42">
        <v>477292</v>
      </c>
      <c r="P187" s="43">
        <v>515350.786788</v>
      </c>
      <c r="Q187" s="5">
        <v>20.35</v>
      </c>
      <c r="R187" s="45">
        <v>20.35</v>
      </c>
      <c r="S187" s="42">
        <v>641099</v>
      </c>
      <c r="T187" s="46">
        <v>692219.593161</v>
      </c>
      <c r="U187" s="44">
        <v>27.33</v>
      </c>
      <c r="V187" s="45">
        <v>27.33</v>
      </c>
      <c r="W187" s="42">
        <v>148637</v>
      </c>
      <c r="X187" s="46">
        <v>160489.165743</v>
      </c>
      <c r="Y187" s="44">
        <v>6.34</v>
      </c>
      <c r="Z187" s="45">
        <v>3.63</v>
      </c>
      <c r="AA187" s="42">
        <v>31101</v>
      </c>
      <c r="AB187" s="46">
        <v>32707.8850003214</v>
      </c>
      <c r="AC187" s="47">
        <v>1.29</v>
      </c>
      <c r="AD187" s="42">
        <v>45462.75</v>
      </c>
      <c r="AE187" s="45">
        <v>1.79</v>
      </c>
      <c r="AF187" s="48">
        <v>0</v>
      </c>
      <c r="AG187" s="46">
        <v>0</v>
      </c>
      <c r="AH187" s="45">
        <v>0</v>
      </c>
      <c r="AI187" s="45">
        <v>10.93</v>
      </c>
      <c r="AJ187" s="45">
        <v>15.38</v>
      </c>
      <c r="AK187" s="45">
        <v>1.39</v>
      </c>
      <c r="AL187" s="45">
        <v>0.19</v>
      </c>
      <c r="AM187" s="45">
        <v>0</v>
      </c>
      <c r="AN187" s="49">
        <v>25329</v>
      </c>
      <c r="AO187" s="44">
        <v>229.42</v>
      </c>
      <c r="AP187" s="44">
        <v>226.51999999999998</v>
      </c>
      <c r="AQ187" s="49">
        <v>14094</v>
      </c>
      <c r="AR187" s="50">
        <v>14094</v>
      </c>
      <c r="AS187" s="51">
        <v>3233445.48</v>
      </c>
      <c r="AT187" s="5">
        <v>228.4269446310556</v>
      </c>
      <c r="AU187" s="5" t="e">
        <v>#N/A</v>
      </c>
      <c r="AV187" s="52">
        <v>228.4269446310556</v>
      </c>
      <c r="AW187" s="5">
        <v>15.95</v>
      </c>
      <c r="AX187" s="5">
        <v>3.059999999999999</v>
      </c>
      <c r="AY187" s="5">
        <v>0</v>
      </c>
      <c r="AZ187" s="5">
        <v>0</v>
      </c>
      <c r="BA187" s="5">
        <v>226.37694463105558</v>
      </c>
      <c r="BB187" s="53">
        <v>3190556.657630097</v>
      </c>
      <c r="BC187" s="44">
        <v>229.23</v>
      </c>
      <c r="BD187" s="44">
        <v>226.8617212901999</v>
      </c>
      <c r="BE187" s="46">
        <v>3197389.0998640778</v>
      </c>
      <c r="BF187" s="44">
        <v>226.51999999999998</v>
      </c>
      <c r="BG187" s="54">
        <v>224.17971952473968</v>
      </c>
      <c r="BH187" s="46">
        <v>3159588.966981681</v>
      </c>
      <c r="BI187" s="46">
        <v>37800.13288239669</v>
      </c>
      <c r="BJ187" s="55"/>
      <c r="BL187" s="56"/>
    </row>
    <row r="188" spans="1:64" ht="15">
      <c r="A188" s="37">
        <v>206361383</v>
      </c>
      <c r="B188" s="38">
        <v>1275928707</v>
      </c>
      <c r="C188" s="39" t="s">
        <v>364</v>
      </c>
      <c r="D188" s="40">
        <v>42099</v>
      </c>
      <c r="E188" s="40">
        <v>42369</v>
      </c>
      <c r="F188" s="41">
        <v>6</v>
      </c>
      <c r="G188" s="42">
        <v>1079541</v>
      </c>
      <c r="H188" s="43">
        <v>1124427.235239</v>
      </c>
      <c r="I188" s="44">
        <v>79.69</v>
      </c>
      <c r="J188" s="45">
        <v>79.69</v>
      </c>
      <c r="K188" s="42">
        <v>294113</v>
      </c>
      <c r="L188" s="43">
        <v>306341.924427</v>
      </c>
      <c r="M188" s="44">
        <v>21.71</v>
      </c>
      <c r="N188" s="45">
        <v>21.71</v>
      </c>
      <c r="O188" s="42">
        <v>296032</v>
      </c>
      <c r="P188" s="43">
        <v>319097.03724800004</v>
      </c>
      <c r="Q188" s="5">
        <v>22.61</v>
      </c>
      <c r="R188" s="45">
        <v>22.61</v>
      </c>
      <c r="S188" s="42">
        <v>284330</v>
      </c>
      <c r="T188" s="46">
        <v>306483.28762</v>
      </c>
      <c r="U188" s="44">
        <v>21.72</v>
      </c>
      <c r="V188" s="45">
        <v>21.72</v>
      </c>
      <c r="W188" s="42">
        <v>12394</v>
      </c>
      <c r="X188" s="46">
        <v>13359.666116</v>
      </c>
      <c r="Y188" s="44">
        <v>0.95</v>
      </c>
      <c r="Z188" s="45">
        <v>0.95</v>
      </c>
      <c r="AA188" s="42">
        <v>5105</v>
      </c>
      <c r="AB188" s="46">
        <v>5360.25000005105</v>
      </c>
      <c r="AC188" s="47">
        <v>0.38</v>
      </c>
      <c r="AD188" s="42">
        <v>35764.03</v>
      </c>
      <c r="AE188" s="45">
        <v>1.88</v>
      </c>
      <c r="AF188" s="48">
        <v>0</v>
      </c>
      <c r="AG188" s="46">
        <v>0</v>
      </c>
      <c r="AH188" s="45">
        <v>0</v>
      </c>
      <c r="AI188" s="45">
        <v>8.39</v>
      </c>
      <c r="AJ188" s="45">
        <v>15.38</v>
      </c>
      <c r="AK188" s="45">
        <v>1.39</v>
      </c>
      <c r="AL188" s="45">
        <v>0.19</v>
      </c>
      <c r="AM188" s="45">
        <v>0</v>
      </c>
      <c r="AN188" s="49">
        <v>14110</v>
      </c>
      <c r="AO188" s="44">
        <v>174.29</v>
      </c>
      <c r="AP188" s="44">
        <v>174.09999999999997</v>
      </c>
      <c r="AQ188" s="49">
        <v>8566</v>
      </c>
      <c r="AR188" s="50">
        <v>11537.232472324722</v>
      </c>
      <c r="AS188" s="51">
        <v>2010824.2476014758</v>
      </c>
      <c r="AT188" s="5">
        <v>159.71791719611366</v>
      </c>
      <c r="AU188" s="5" t="e">
        <v>#N/A</v>
      </c>
      <c r="AV188" s="52">
        <v>159.71791719611366</v>
      </c>
      <c r="AW188" s="5">
        <v>15.95</v>
      </c>
      <c r="AX188" s="5">
        <v>3.059999999999999</v>
      </c>
      <c r="AY188" s="5">
        <v>0</v>
      </c>
      <c r="AZ188" s="5">
        <v>0</v>
      </c>
      <c r="BA188" s="5">
        <v>157.66791719611365</v>
      </c>
      <c r="BB188" s="53">
        <v>1819051.4141188078</v>
      </c>
      <c r="BC188" s="44">
        <v>174.1</v>
      </c>
      <c r="BD188" s="44">
        <v>172.30129423122543</v>
      </c>
      <c r="BE188" s="46">
        <v>1987880.0868280702</v>
      </c>
      <c r="BF188" s="44">
        <v>174.09999999999997</v>
      </c>
      <c r="BG188" s="54">
        <v>172.3012942312254</v>
      </c>
      <c r="BH188" s="46">
        <v>1987880.08682807</v>
      </c>
      <c r="BI188" s="46">
        <v>0</v>
      </c>
      <c r="BJ188" s="55"/>
      <c r="BL188" s="56"/>
    </row>
    <row r="189" spans="1:64" ht="15">
      <c r="A189" s="37">
        <v>206490940</v>
      </c>
      <c r="B189" s="38">
        <v>1760496566</v>
      </c>
      <c r="C189" s="39" t="s">
        <v>365</v>
      </c>
      <c r="D189" s="40">
        <v>42005</v>
      </c>
      <c r="E189" s="40">
        <v>42369</v>
      </c>
      <c r="F189" s="41">
        <v>7</v>
      </c>
      <c r="G189" s="42">
        <v>5783558</v>
      </c>
      <c r="H189" s="43">
        <v>6037300.040134001</v>
      </c>
      <c r="I189" s="44">
        <v>144.36</v>
      </c>
      <c r="J189" s="45">
        <v>144.36</v>
      </c>
      <c r="K189" s="42">
        <v>1340600</v>
      </c>
      <c r="L189" s="43">
        <v>1399416.1438</v>
      </c>
      <c r="M189" s="44">
        <v>33.46</v>
      </c>
      <c r="N189" s="45">
        <v>33.46</v>
      </c>
      <c r="O189" s="42">
        <v>1244915</v>
      </c>
      <c r="P189" s="43">
        <v>1344183.277185</v>
      </c>
      <c r="Q189" s="5">
        <v>32.14</v>
      </c>
      <c r="R189" s="45">
        <v>30.55</v>
      </c>
      <c r="S189" s="42">
        <v>962431</v>
      </c>
      <c r="T189" s="46">
        <v>1039174.285509</v>
      </c>
      <c r="U189" s="44">
        <v>24.85</v>
      </c>
      <c r="V189" s="45">
        <v>24.85</v>
      </c>
      <c r="W189" s="42">
        <v>300880</v>
      </c>
      <c r="X189" s="46">
        <v>324871.87032</v>
      </c>
      <c r="Y189" s="44">
        <v>7.77</v>
      </c>
      <c r="Z189" s="45">
        <v>4.01</v>
      </c>
      <c r="AA189" s="42">
        <v>103352</v>
      </c>
      <c r="AB189" s="46">
        <v>108691.853334401</v>
      </c>
      <c r="AC189" s="47">
        <v>2.6</v>
      </c>
      <c r="AD189" s="42">
        <v>109716.76999999999</v>
      </c>
      <c r="AE189" s="45">
        <v>2.62</v>
      </c>
      <c r="AF189" s="48">
        <v>14925</v>
      </c>
      <c r="AG189" s="46">
        <v>16115.104575</v>
      </c>
      <c r="AH189" s="45">
        <v>0.38532601441824876</v>
      </c>
      <c r="AI189" s="45">
        <v>8.96</v>
      </c>
      <c r="AJ189" s="45">
        <v>15.38</v>
      </c>
      <c r="AK189" s="45">
        <v>1.39</v>
      </c>
      <c r="AL189" s="45">
        <v>0.19</v>
      </c>
      <c r="AM189" s="45">
        <v>0</v>
      </c>
      <c r="AN189" s="49">
        <v>41822</v>
      </c>
      <c r="AO189" s="44">
        <v>272.52</v>
      </c>
      <c r="AP189" s="44">
        <v>268.56532601441825</v>
      </c>
      <c r="AQ189" s="49">
        <v>31173</v>
      </c>
      <c r="AR189" s="50">
        <v>31173</v>
      </c>
      <c r="AS189" s="51">
        <v>8495265.959999999</v>
      </c>
      <c r="AT189" s="5">
        <v>258.9289408935939</v>
      </c>
      <c r="AU189" s="5" t="e">
        <v>#N/A</v>
      </c>
      <c r="AV189" s="52">
        <v>258.9289408935939</v>
      </c>
      <c r="AW189" s="5">
        <v>15.95</v>
      </c>
      <c r="AX189" s="5">
        <v>3.059999999999999</v>
      </c>
      <c r="AY189" s="5">
        <v>0</v>
      </c>
      <c r="AZ189" s="5">
        <v>0</v>
      </c>
      <c r="BA189" s="5">
        <v>256.8789408935939</v>
      </c>
      <c r="BB189" s="53">
        <v>8007687.224476002</v>
      </c>
      <c r="BC189" s="44">
        <v>272.33</v>
      </c>
      <c r="BD189" s="44">
        <v>269.5164357150466</v>
      </c>
      <c r="BE189" s="46">
        <v>8401635.850545147</v>
      </c>
      <c r="BF189" s="44">
        <v>268.56532601441825</v>
      </c>
      <c r="BG189" s="54">
        <v>265.7906562775144</v>
      </c>
      <c r="BH189" s="46">
        <v>8285492.128138957</v>
      </c>
      <c r="BI189" s="46">
        <v>116143.72240619082</v>
      </c>
      <c r="BJ189" s="55"/>
      <c r="BL189" s="56"/>
    </row>
    <row r="190" spans="1:64" ht="15">
      <c r="A190" s="37">
        <v>206070932</v>
      </c>
      <c r="B190" s="38">
        <v>1811969355</v>
      </c>
      <c r="C190" s="39" t="s">
        <v>366</v>
      </c>
      <c r="D190" s="40">
        <v>42005</v>
      </c>
      <c r="E190" s="40">
        <v>42369</v>
      </c>
      <c r="F190" s="41">
        <v>7</v>
      </c>
      <c r="G190" s="42">
        <v>3734053</v>
      </c>
      <c r="H190" s="43">
        <v>3897877.1072690003</v>
      </c>
      <c r="I190" s="44">
        <v>143.85</v>
      </c>
      <c r="J190" s="45">
        <v>143.85</v>
      </c>
      <c r="K190" s="42">
        <v>922708</v>
      </c>
      <c r="L190" s="43">
        <v>963189.968084</v>
      </c>
      <c r="M190" s="44">
        <v>35.55</v>
      </c>
      <c r="N190" s="45">
        <v>35.55</v>
      </c>
      <c r="O190" s="42">
        <v>573807</v>
      </c>
      <c r="P190" s="43">
        <v>619561.796373</v>
      </c>
      <c r="Q190" s="5">
        <v>22.87</v>
      </c>
      <c r="R190" s="45">
        <v>22.87</v>
      </c>
      <c r="S190" s="42">
        <v>855849</v>
      </c>
      <c r="T190" s="46">
        <v>924093.543411</v>
      </c>
      <c r="U190" s="44">
        <v>34.1</v>
      </c>
      <c r="V190" s="45">
        <v>32.99</v>
      </c>
      <c r="W190" s="42">
        <v>329035</v>
      </c>
      <c r="X190" s="46">
        <v>355271.921865</v>
      </c>
      <c r="Y190" s="44">
        <v>13.11</v>
      </c>
      <c r="Z190" s="45">
        <v>4.01</v>
      </c>
      <c r="AA190" s="42">
        <v>57105</v>
      </c>
      <c r="AB190" s="46">
        <v>60055.4250005901</v>
      </c>
      <c r="AC190" s="47">
        <v>2.22</v>
      </c>
      <c r="AD190" s="42">
        <v>48493.6</v>
      </c>
      <c r="AE190" s="45">
        <v>1.79</v>
      </c>
      <c r="AF190" s="48">
        <v>0</v>
      </c>
      <c r="AG190" s="46">
        <v>0</v>
      </c>
      <c r="AH190" s="45">
        <v>0</v>
      </c>
      <c r="AI190" s="45">
        <v>8.93</v>
      </c>
      <c r="AJ190" s="45">
        <v>15.38</v>
      </c>
      <c r="AK190" s="45">
        <v>1.39</v>
      </c>
      <c r="AL190" s="45">
        <v>0.19</v>
      </c>
      <c r="AM190" s="45">
        <v>0</v>
      </c>
      <c r="AN190" s="49">
        <v>27096</v>
      </c>
      <c r="AO190" s="44">
        <v>278.27</v>
      </c>
      <c r="AP190" s="44">
        <v>268.97999999999996</v>
      </c>
      <c r="AQ190" s="49">
        <v>18305</v>
      </c>
      <c r="AR190" s="50">
        <v>18305</v>
      </c>
      <c r="AS190" s="51">
        <v>5093732.35</v>
      </c>
      <c r="AT190" s="5">
        <v>268.09544694120154</v>
      </c>
      <c r="AU190" s="5" t="e">
        <v>#N/A</v>
      </c>
      <c r="AV190" s="52">
        <v>268.09544694120154</v>
      </c>
      <c r="AW190" s="5">
        <v>15.95</v>
      </c>
      <c r="AX190" s="5">
        <v>3.059999999999999</v>
      </c>
      <c r="AY190" s="5">
        <v>0</v>
      </c>
      <c r="AZ190" s="5">
        <v>0</v>
      </c>
      <c r="BA190" s="5">
        <v>266.04544694120153</v>
      </c>
      <c r="BB190" s="53">
        <v>4869961.906258694</v>
      </c>
      <c r="BC190" s="44">
        <v>278.08</v>
      </c>
      <c r="BD190" s="44">
        <v>275.2070298668533</v>
      </c>
      <c r="BE190" s="46">
        <v>5037664.681712749</v>
      </c>
      <c r="BF190" s="44">
        <v>268.97999999999996</v>
      </c>
      <c r="BG190" s="54">
        <v>266.2010460787766</v>
      </c>
      <c r="BH190" s="46">
        <v>4872810.1484720055</v>
      </c>
      <c r="BI190" s="46">
        <v>164854.5332407439</v>
      </c>
      <c r="BJ190" s="55"/>
      <c r="BL190" s="56"/>
    </row>
    <row r="191" spans="1:64" ht="15">
      <c r="A191" s="37">
        <v>206190220</v>
      </c>
      <c r="B191" s="38">
        <v>1386728939</v>
      </c>
      <c r="C191" s="39" t="s">
        <v>367</v>
      </c>
      <c r="D191" s="40">
        <v>42005</v>
      </c>
      <c r="E191" s="40">
        <v>42369</v>
      </c>
      <c r="F191" s="41">
        <v>5</v>
      </c>
      <c r="G191" s="42">
        <v>1410893</v>
      </c>
      <c r="H191" s="43">
        <v>1472793.108589</v>
      </c>
      <c r="I191" s="44">
        <v>78.7</v>
      </c>
      <c r="J191" s="45">
        <v>78.7</v>
      </c>
      <c r="K191" s="42">
        <v>519394</v>
      </c>
      <c r="L191" s="43">
        <v>542181.3729620001</v>
      </c>
      <c r="M191" s="44">
        <v>28.97</v>
      </c>
      <c r="N191" s="45">
        <v>28.97</v>
      </c>
      <c r="O191" s="42">
        <v>330289</v>
      </c>
      <c r="P191" s="43">
        <v>356625.91457100003</v>
      </c>
      <c r="Q191" s="5">
        <v>19.06</v>
      </c>
      <c r="R191" s="45">
        <v>19.06</v>
      </c>
      <c r="S191" s="42">
        <v>354603</v>
      </c>
      <c r="T191" s="46">
        <v>382878.688617</v>
      </c>
      <c r="U191" s="44">
        <v>20.46</v>
      </c>
      <c r="V191" s="45">
        <v>20.46</v>
      </c>
      <c r="W191" s="42">
        <v>54804</v>
      </c>
      <c r="X191" s="46">
        <v>59174.016156</v>
      </c>
      <c r="Y191" s="44">
        <v>3.16</v>
      </c>
      <c r="Z191" s="45">
        <v>3.16</v>
      </c>
      <c r="AA191" s="42">
        <v>8147</v>
      </c>
      <c r="AB191" s="46">
        <v>8567.92833341752</v>
      </c>
      <c r="AC191" s="47">
        <v>0.46</v>
      </c>
      <c r="AD191" s="42">
        <v>33339.35</v>
      </c>
      <c r="AE191" s="45">
        <v>1.78</v>
      </c>
      <c r="AF191" s="48">
        <v>0</v>
      </c>
      <c r="AG191" s="46">
        <v>0</v>
      </c>
      <c r="AH191" s="45">
        <v>0</v>
      </c>
      <c r="AI191" s="45">
        <v>8.75</v>
      </c>
      <c r="AJ191" s="45">
        <v>15.38</v>
      </c>
      <c r="AK191" s="45">
        <v>1.39</v>
      </c>
      <c r="AL191" s="45">
        <v>0.19</v>
      </c>
      <c r="AM191" s="45">
        <v>0</v>
      </c>
      <c r="AN191" s="49">
        <v>18714</v>
      </c>
      <c r="AO191" s="44">
        <v>178.3</v>
      </c>
      <c r="AP191" s="44">
        <v>178.10999999999999</v>
      </c>
      <c r="AQ191" s="49">
        <v>14972</v>
      </c>
      <c r="AR191" s="50">
        <v>14972</v>
      </c>
      <c r="AS191" s="51">
        <v>2669507.6</v>
      </c>
      <c r="AT191" s="5">
        <v>179.14137945101223</v>
      </c>
      <c r="AU191" s="5" t="e">
        <v>#N/A</v>
      </c>
      <c r="AV191" s="52">
        <v>179.14137945101223</v>
      </c>
      <c r="AW191" s="5">
        <v>15.95</v>
      </c>
      <c r="AX191" s="5">
        <v>3.059999999999999</v>
      </c>
      <c r="AY191" s="5">
        <v>0.04681381543443065</v>
      </c>
      <c r="AZ191" s="5">
        <v>0</v>
      </c>
      <c r="BA191" s="5">
        <v>177.04456563557778</v>
      </c>
      <c r="BB191" s="53">
        <v>2650711.2366958708</v>
      </c>
      <c r="BC191" s="44">
        <v>178.11</v>
      </c>
      <c r="BD191" s="44">
        <v>176.269865109268</v>
      </c>
      <c r="BE191" s="46">
        <v>2639112.4204159607</v>
      </c>
      <c r="BF191" s="44">
        <v>178.10999999999999</v>
      </c>
      <c r="BG191" s="54">
        <v>176.26986510926798</v>
      </c>
      <c r="BH191" s="46">
        <v>2639112.4204159603</v>
      </c>
      <c r="BI191" s="46">
        <v>0</v>
      </c>
      <c r="BJ191" s="55"/>
      <c r="BL191" s="56"/>
    </row>
    <row r="192" spans="1:64" ht="15">
      <c r="A192" s="37">
        <v>206010994</v>
      </c>
      <c r="B192" s="38">
        <v>1902828403</v>
      </c>
      <c r="C192" s="39" t="s">
        <v>368</v>
      </c>
      <c r="D192" s="40">
        <v>42005</v>
      </c>
      <c r="E192" s="40">
        <v>42369</v>
      </c>
      <c r="F192" s="41">
        <v>7</v>
      </c>
      <c r="G192" s="42">
        <v>4490513</v>
      </c>
      <c r="H192" s="43">
        <v>4687525.276849</v>
      </c>
      <c r="I192" s="44">
        <v>178.46</v>
      </c>
      <c r="J192" s="45">
        <v>162.18</v>
      </c>
      <c r="K192" s="42">
        <v>1317966</v>
      </c>
      <c r="L192" s="43">
        <v>1375789.122318</v>
      </c>
      <c r="M192" s="44">
        <v>52.38</v>
      </c>
      <c r="N192" s="45">
        <v>44.57</v>
      </c>
      <c r="O192" s="42">
        <v>652943</v>
      </c>
      <c r="P192" s="43">
        <v>705008.021877</v>
      </c>
      <c r="Q192" s="5">
        <v>26.84</v>
      </c>
      <c r="R192" s="45">
        <v>26.84</v>
      </c>
      <c r="S192" s="42">
        <v>1159676</v>
      </c>
      <c r="T192" s="46">
        <v>1252147.404564</v>
      </c>
      <c r="U192" s="44">
        <v>47.67</v>
      </c>
      <c r="V192" s="45">
        <v>32.99</v>
      </c>
      <c r="W192" s="42">
        <v>118653</v>
      </c>
      <c r="X192" s="46">
        <v>128114.271567</v>
      </c>
      <c r="Y192" s="44">
        <v>4.88</v>
      </c>
      <c r="Z192" s="45">
        <v>4.01</v>
      </c>
      <c r="AA192" s="42">
        <v>32560</v>
      </c>
      <c r="AB192" s="46">
        <v>34242.2666670031</v>
      </c>
      <c r="AC192" s="47">
        <v>1.3</v>
      </c>
      <c r="AD192" s="42">
        <v>76377.42</v>
      </c>
      <c r="AE192" s="45">
        <v>2.91</v>
      </c>
      <c r="AF192" s="48">
        <v>0</v>
      </c>
      <c r="AG192" s="46">
        <v>0</v>
      </c>
      <c r="AH192" s="45">
        <v>0</v>
      </c>
      <c r="AI192" s="45">
        <v>8.23</v>
      </c>
      <c r="AJ192" s="45">
        <v>15.38</v>
      </c>
      <c r="AK192" s="45">
        <v>1.39</v>
      </c>
      <c r="AL192" s="45">
        <v>0.19</v>
      </c>
      <c r="AM192" s="45">
        <v>0.19297354258402016</v>
      </c>
      <c r="AN192" s="49">
        <v>26266</v>
      </c>
      <c r="AO192" s="44">
        <v>300.86</v>
      </c>
      <c r="AP192" s="44">
        <v>299.992973542584</v>
      </c>
      <c r="AQ192" s="49">
        <v>24668</v>
      </c>
      <c r="AR192" s="50">
        <v>24668</v>
      </c>
      <c r="AS192" s="51">
        <v>7421614.48</v>
      </c>
      <c r="AT192" s="5">
        <v>287.9027136740693</v>
      </c>
      <c r="AU192" s="5" t="e">
        <v>#N/A</v>
      </c>
      <c r="AV192" s="52">
        <v>287.9027136740693</v>
      </c>
      <c r="AW192" s="5">
        <v>15.95</v>
      </c>
      <c r="AX192" s="5">
        <v>3.059999999999999</v>
      </c>
      <c r="AY192" s="5">
        <v>0.4804132539909093</v>
      </c>
      <c r="AZ192" s="5">
        <v>0.19244484794680367</v>
      </c>
      <c r="BA192" s="5">
        <v>285.17985557213154</v>
      </c>
      <c r="BB192" s="53">
        <v>7034816.677253341</v>
      </c>
      <c r="BC192" s="44">
        <v>300.86297354258403</v>
      </c>
      <c r="BD192" s="44">
        <v>297.75462221506126</v>
      </c>
      <c r="BE192" s="46">
        <v>7345011.020801132</v>
      </c>
      <c r="BF192" s="44">
        <v>299.992973542584</v>
      </c>
      <c r="BG192" s="54">
        <v>296.89361057817916</v>
      </c>
      <c r="BH192" s="46">
        <v>7323771.585742524</v>
      </c>
      <c r="BI192" s="46">
        <v>21239.43505860772</v>
      </c>
      <c r="BJ192" s="55"/>
      <c r="BL192" s="56"/>
    </row>
    <row r="193" spans="1:64" ht="15">
      <c r="A193" s="37">
        <v>206502207</v>
      </c>
      <c r="B193" s="38">
        <v>1508884487</v>
      </c>
      <c r="C193" s="39" t="s">
        <v>369</v>
      </c>
      <c r="D193" s="40">
        <v>42005</v>
      </c>
      <c r="E193" s="40">
        <v>42369</v>
      </c>
      <c r="F193" s="41">
        <v>3</v>
      </c>
      <c r="G193" s="42">
        <v>5354252</v>
      </c>
      <c r="H193" s="43">
        <v>5589159.097996</v>
      </c>
      <c r="I193" s="44">
        <v>166.16</v>
      </c>
      <c r="J193" s="45">
        <v>139.02</v>
      </c>
      <c r="K193" s="42">
        <v>1238723</v>
      </c>
      <c r="L193" s="43">
        <v>1293069.4941790001</v>
      </c>
      <c r="M193" s="44">
        <v>38.44</v>
      </c>
      <c r="N193" s="45">
        <v>37.68</v>
      </c>
      <c r="O193" s="42">
        <v>1126482</v>
      </c>
      <c r="P193" s="43">
        <v>1216306.548198</v>
      </c>
      <c r="Q193" s="5">
        <v>36.16</v>
      </c>
      <c r="R193" s="45">
        <v>28.77</v>
      </c>
      <c r="S193" s="42">
        <v>1328137</v>
      </c>
      <c r="T193" s="46">
        <v>1434041.316243</v>
      </c>
      <c r="U193" s="44">
        <v>42.63</v>
      </c>
      <c r="V193" s="45">
        <v>29.305</v>
      </c>
      <c r="W193" s="42">
        <v>144542</v>
      </c>
      <c r="X193" s="46">
        <v>156067.634538</v>
      </c>
      <c r="Y193" s="44">
        <v>4.64</v>
      </c>
      <c r="Z193" s="45">
        <v>3.63</v>
      </c>
      <c r="AA193" s="42">
        <v>31552</v>
      </c>
      <c r="AB193" s="46">
        <v>33182.1866669927</v>
      </c>
      <c r="AC193" s="47">
        <v>0.99</v>
      </c>
      <c r="AD193" s="42">
        <v>117596.98</v>
      </c>
      <c r="AE193" s="45">
        <v>3.5</v>
      </c>
      <c r="AF193" s="48">
        <v>0</v>
      </c>
      <c r="AG193" s="46">
        <v>0</v>
      </c>
      <c r="AH193" s="45">
        <v>0</v>
      </c>
      <c r="AI193" s="45">
        <v>8.69</v>
      </c>
      <c r="AJ193" s="45">
        <v>15.38</v>
      </c>
      <c r="AK193" s="45">
        <v>1.39</v>
      </c>
      <c r="AL193" s="45">
        <v>0.19</v>
      </c>
      <c r="AM193" s="45">
        <v>0.14169071634711547</v>
      </c>
      <c r="AN193" s="49">
        <v>33637</v>
      </c>
      <c r="AO193" s="44">
        <v>269.56</v>
      </c>
      <c r="AP193" s="44">
        <v>268.49669071634713</v>
      </c>
      <c r="AQ193" s="49">
        <v>30774</v>
      </c>
      <c r="AR193" s="50">
        <v>30774</v>
      </c>
      <c r="AS193" s="51">
        <v>8295439.44</v>
      </c>
      <c r="AT193" s="5">
        <v>257.77122114788705</v>
      </c>
      <c r="AU193" s="5" t="e">
        <v>#N/A</v>
      </c>
      <c r="AV193" s="52">
        <v>257.77122114788705</v>
      </c>
      <c r="AW193" s="5">
        <v>15.95</v>
      </c>
      <c r="AX193" s="5">
        <v>3.059999999999999</v>
      </c>
      <c r="AY193" s="5">
        <v>0.3455240262779849</v>
      </c>
      <c r="AZ193" s="5">
        <v>0</v>
      </c>
      <c r="BA193" s="5">
        <v>255.37569712160905</v>
      </c>
      <c r="BB193" s="53">
        <v>7858931.703220397</v>
      </c>
      <c r="BC193" s="44">
        <v>269.5116907163471</v>
      </c>
      <c r="BD193" s="44">
        <v>266.7272436580836</v>
      </c>
      <c r="BE193" s="46">
        <v>8208264.196333864</v>
      </c>
      <c r="BF193" s="44">
        <v>268.49669071634713</v>
      </c>
      <c r="BG193" s="54">
        <v>265.7227300817212</v>
      </c>
      <c r="BH193" s="46">
        <v>8177351.295534887</v>
      </c>
      <c r="BI193" s="46">
        <v>30912.90079897642</v>
      </c>
      <c r="BJ193" s="55"/>
      <c r="BL193" s="56"/>
    </row>
    <row r="194" spans="1:64" ht="15">
      <c r="A194" s="37">
        <v>206392343</v>
      </c>
      <c r="B194" s="38">
        <v>1730128174</v>
      </c>
      <c r="C194" s="39" t="s">
        <v>370</v>
      </c>
      <c r="D194" s="40">
        <v>42005</v>
      </c>
      <c r="E194" s="40">
        <v>42369</v>
      </c>
      <c r="F194" s="41">
        <v>3</v>
      </c>
      <c r="G194" s="42">
        <v>4885329</v>
      </c>
      <c r="H194" s="43">
        <v>5099663.039217</v>
      </c>
      <c r="I194" s="44">
        <v>120.9</v>
      </c>
      <c r="J194" s="45">
        <v>120.9</v>
      </c>
      <c r="K194" s="42">
        <v>1136724</v>
      </c>
      <c r="L194" s="43">
        <v>1186595.492052</v>
      </c>
      <c r="M194" s="44">
        <v>28.13</v>
      </c>
      <c r="N194" s="45">
        <v>28.13</v>
      </c>
      <c r="O194" s="42">
        <v>942450</v>
      </c>
      <c r="P194" s="43">
        <v>1017600.02055</v>
      </c>
      <c r="Q194" s="5">
        <v>24.12</v>
      </c>
      <c r="R194" s="45">
        <v>24.12</v>
      </c>
      <c r="S194" s="42">
        <v>1165041</v>
      </c>
      <c r="T194" s="46">
        <v>1257940.204299</v>
      </c>
      <c r="U194" s="44">
        <v>29.82</v>
      </c>
      <c r="V194" s="45">
        <v>29.305</v>
      </c>
      <c r="W194" s="42">
        <v>132409</v>
      </c>
      <c r="X194" s="46">
        <v>142967.161251</v>
      </c>
      <c r="Y194" s="44">
        <v>3.39</v>
      </c>
      <c r="Z194" s="45">
        <v>3.39</v>
      </c>
      <c r="AA194" s="42">
        <v>21485</v>
      </c>
      <c r="AB194" s="46">
        <v>22595.0583335553</v>
      </c>
      <c r="AC194" s="47">
        <v>0.54</v>
      </c>
      <c r="AD194" s="42">
        <v>115172.29999999999</v>
      </c>
      <c r="AE194" s="45">
        <v>2.73</v>
      </c>
      <c r="AF194" s="48">
        <v>0</v>
      </c>
      <c r="AG194" s="46">
        <v>0</v>
      </c>
      <c r="AH194" s="45">
        <v>0</v>
      </c>
      <c r="AI194" s="45">
        <v>7.93</v>
      </c>
      <c r="AJ194" s="45">
        <v>15.38</v>
      </c>
      <c r="AK194" s="45">
        <v>1.39</v>
      </c>
      <c r="AL194" s="45">
        <v>0.19</v>
      </c>
      <c r="AM194" s="45">
        <v>0.13444556025791232</v>
      </c>
      <c r="AN194" s="49">
        <v>42182</v>
      </c>
      <c r="AO194" s="44">
        <v>234.01</v>
      </c>
      <c r="AP194" s="44">
        <v>233.94944556025789</v>
      </c>
      <c r="AQ194" s="49">
        <v>39569</v>
      </c>
      <c r="AR194" s="50">
        <v>39569</v>
      </c>
      <c r="AS194" s="51">
        <v>9259541.69</v>
      </c>
      <c r="AT194" s="5">
        <v>231.113135133969</v>
      </c>
      <c r="AU194" s="5" t="e">
        <v>#N/A</v>
      </c>
      <c r="AV194" s="52">
        <v>231.113135133969</v>
      </c>
      <c r="AW194" s="5">
        <v>15.95</v>
      </c>
      <c r="AX194" s="5">
        <v>3.059999999999999</v>
      </c>
      <c r="AY194" s="5">
        <v>0.35778937372067393</v>
      </c>
      <c r="AZ194" s="5">
        <v>0.13407721625720573</v>
      </c>
      <c r="BA194" s="5">
        <v>228.57126854399112</v>
      </c>
      <c r="BB194" s="53">
        <v>9044336.525017185</v>
      </c>
      <c r="BC194" s="44">
        <v>233.9544455602579</v>
      </c>
      <c r="BD194" s="44">
        <v>231.53735646858823</v>
      </c>
      <c r="BE194" s="46">
        <v>9161701.658105567</v>
      </c>
      <c r="BF194" s="44">
        <v>233.94944556025789</v>
      </c>
      <c r="BG194" s="54">
        <v>231.5324081258475</v>
      </c>
      <c r="BH194" s="46">
        <v>9161505.85713166</v>
      </c>
      <c r="BI194" s="46">
        <v>195.80097390711308</v>
      </c>
      <c r="BJ194" s="55"/>
      <c r="BL194" s="56"/>
    </row>
    <row r="195" spans="1:64" ht="15">
      <c r="A195" s="37">
        <v>206010815</v>
      </c>
      <c r="B195" s="38">
        <v>1942228838</v>
      </c>
      <c r="C195" s="39" t="s">
        <v>371</v>
      </c>
      <c r="D195" s="40">
        <v>42005</v>
      </c>
      <c r="E195" s="40">
        <v>42369</v>
      </c>
      <c r="F195" s="41">
        <v>7</v>
      </c>
      <c r="G195" s="42">
        <v>3894485</v>
      </c>
      <c r="H195" s="43">
        <v>4065347.7404050003</v>
      </c>
      <c r="I195" s="44">
        <v>175.62</v>
      </c>
      <c r="J195" s="45">
        <v>162.18</v>
      </c>
      <c r="K195" s="42">
        <v>1223727</v>
      </c>
      <c r="L195" s="43">
        <v>1277415.574671</v>
      </c>
      <c r="M195" s="44">
        <v>55.18</v>
      </c>
      <c r="N195" s="45">
        <v>44.57</v>
      </c>
      <c r="O195" s="42">
        <v>488322</v>
      </c>
      <c r="P195" s="43">
        <v>527260.307958</v>
      </c>
      <c r="Q195" s="5">
        <v>22.78</v>
      </c>
      <c r="R195" s="45">
        <v>22.78</v>
      </c>
      <c r="S195" s="42">
        <v>969316</v>
      </c>
      <c r="T195" s="46">
        <v>1046608.288524</v>
      </c>
      <c r="U195" s="44">
        <v>45.21</v>
      </c>
      <c r="V195" s="45">
        <v>32.99</v>
      </c>
      <c r="W195" s="42">
        <v>101609</v>
      </c>
      <c r="X195" s="46">
        <v>109711.200051</v>
      </c>
      <c r="Y195" s="44">
        <v>4.74</v>
      </c>
      <c r="Z195" s="45">
        <v>4.01</v>
      </c>
      <c r="AA195" s="42">
        <v>16959</v>
      </c>
      <c r="AB195" s="46">
        <v>17835.2150001752</v>
      </c>
      <c r="AC195" s="47">
        <v>0.77</v>
      </c>
      <c r="AD195" s="42">
        <v>53342.96</v>
      </c>
      <c r="AE195" s="45">
        <v>2.3</v>
      </c>
      <c r="AF195" s="48">
        <v>0</v>
      </c>
      <c r="AG195" s="46">
        <v>0</v>
      </c>
      <c r="AH195" s="45">
        <v>0</v>
      </c>
      <c r="AI195" s="45">
        <v>9.08</v>
      </c>
      <c r="AJ195" s="45">
        <v>15.38</v>
      </c>
      <c r="AK195" s="45">
        <v>1.39</v>
      </c>
      <c r="AL195" s="45">
        <v>0.19</v>
      </c>
      <c r="AM195" s="45">
        <v>0.15458617904090477</v>
      </c>
      <c r="AN195" s="49">
        <v>23149</v>
      </c>
      <c r="AO195" s="44">
        <v>296.37</v>
      </c>
      <c r="AP195" s="44">
        <v>295.60458617904084</v>
      </c>
      <c r="AQ195" s="49">
        <v>22860</v>
      </c>
      <c r="AR195" s="50">
        <v>22860</v>
      </c>
      <c r="AS195" s="51">
        <v>6775018.2</v>
      </c>
      <c r="AT195" s="5">
        <v>286.66568496455744</v>
      </c>
      <c r="AU195" s="5" t="e">
        <v>#N/A</v>
      </c>
      <c r="AV195" s="52">
        <v>286.66568496455744</v>
      </c>
      <c r="AW195" s="5">
        <v>15.95</v>
      </c>
      <c r="AX195" s="5">
        <v>3.059999999999999</v>
      </c>
      <c r="AY195" s="5">
        <v>0.664447677408926</v>
      </c>
      <c r="AZ195" s="5">
        <v>0.1541626552627105</v>
      </c>
      <c r="BA195" s="5">
        <v>283.7970746318858</v>
      </c>
      <c r="BB195" s="53">
        <v>6487601.126084909</v>
      </c>
      <c r="BC195" s="44">
        <v>296.3345861790409</v>
      </c>
      <c r="BD195" s="44">
        <v>293.27301966756664</v>
      </c>
      <c r="BE195" s="46">
        <v>6704221.229600574</v>
      </c>
      <c r="BF195" s="44">
        <v>295.60458617904084</v>
      </c>
      <c r="BG195" s="54">
        <v>292.55056162742414</v>
      </c>
      <c r="BH195" s="46">
        <v>6687705.838802916</v>
      </c>
      <c r="BI195" s="46">
        <v>16515.390797657892</v>
      </c>
      <c r="BJ195" s="55"/>
      <c r="BL195" s="56"/>
    </row>
    <row r="196" spans="1:64" ht="15">
      <c r="A196" s="37">
        <v>206010734</v>
      </c>
      <c r="B196" s="38">
        <v>1114119054</v>
      </c>
      <c r="C196" s="39" t="s">
        <v>372</v>
      </c>
      <c r="D196" s="40">
        <v>42005</v>
      </c>
      <c r="E196" s="40">
        <v>42369</v>
      </c>
      <c r="F196" s="41">
        <v>7</v>
      </c>
      <c r="G196" s="42">
        <v>4993752</v>
      </c>
      <c r="H196" s="43">
        <v>5212842.881496</v>
      </c>
      <c r="I196" s="44">
        <v>115.85</v>
      </c>
      <c r="J196" s="45">
        <v>115.85</v>
      </c>
      <c r="K196" s="42">
        <v>1492744</v>
      </c>
      <c r="L196" s="43">
        <v>1558235.157512</v>
      </c>
      <c r="M196" s="44">
        <v>34.63</v>
      </c>
      <c r="N196" s="45">
        <v>34.63</v>
      </c>
      <c r="O196" s="42">
        <v>1899689</v>
      </c>
      <c r="P196" s="43">
        <v>2051168.301171</v>
      </c>
      <c r="Q196" s="5">
        <v>45.58</v>
      </c>
      <c r="R196" s="45">
        <v>30.55</v>
      </c>
      <c r="S196" s="42">
        <v>1322765</v>
      </c>
      <c r="T196" s="46">
        <v>1428240.958335</v>
      </c>
      <c r="U196" s="44">
        <v>31.74</v>
      </c>
      <c r="V196" s="45">
        <v>31.74</v>
      </c>
      <c r="W196" s="42">
        <v>81080</v>
      </c>
      <c r="X196" s="46">
        <v>87545.23812</v>
      </c>
      <c r="Y196" s="44">
        <v>1.95</v>
      </c>
      <c r="Z196" s="45">
        <v>1.95</v>
      </c>
      <c r="AA196" s="42">
        <v>84219</v>
      </c>
      <c r="AB196" s="46">
        <v>88570.3150008703</v>
      </c>
      <c r="AC196" s="47">
        <v>1.97</v>
      </c>
      <c r="AD196" s="42">
        <v>91531.67</v>
      </c>
      <c r="AE196" s="45">
        <v>2.03</v>
      </c>
      <c r="AF196" s="48">
        <v>0</v>
      </c>
      <c r="AG196" s="46">
        <v>0</v>
      </c>
      <c r="AH196" s="45">
        <v>0</v>
      </c>
      <c r="AI196" s="45">
        <v>9.08</v>
      </c>
      <c r="AJ196" s="45">
        <v>15.38</v>
      </c>
      <c r="AK196" s="45">
        <v>1.39</v>
      </c>
      <c r="AL196" s="45">
        <v>0.19</v>
      </c>
      <c r="AM196" s="45">
        <v>0.6981610390393106</v>
      </c>
      <c r="AN196" s="49">
        <v>44998</v>
      </c>
      <c r="AO196" s="44">
        <v>244.76</v>
      </c>
      <c r="AP196" s="44">
        <v>245.2681610390393</v>
      </c>
      <c r="AQ196" s="49">
        <v>32213</v>
      </c>
      <c r="AR196" s="50">
        <v>32213</v>
      </c>
      <c r="AS196" s="51">
        <v>7884453.88</v>
      </c>
      <c r="AT196" s="5">
        <v>242.16311032370166</v>
      </c>
      <c r="AU196" s="5" t="e">
        <v>#N/A</v>
      </c>
      <c r="AV196" s="52">
        <v>242.16311032370166</v>
      </c>
      <c r="AW196" s="5">
        <v>15.95</v>
      </c>
      <c r="AX196" s="5">
        <v>3.059999999999999</v>
      </c>
      <c r="AY196" s="5">
        <v>5.7200790238417625</v>
      </c>
      <c r="AZ196" s="5">
        <v>0.6962482690693399</v>
      </c>
      <c r="BA196" s="5">
        <v>233.69678303079056</v>
      </c>
      <c r="BB196" s="53">
        <v>7528074.4717708565</v>
      </c>
      <c r="BC196" s="44">
        <v>245.2681610390393</v>
      </c>
      <c r="BD196" s="44">
        <v>242.7341848405462</v>
      </c>
      <c r="BE196" s="46">
        <v>7819196.296268514</v>
      </c>
      <c r="BF196" s="44">
        <v>245.2681610390393</v>
      </c>
      <c r="BG196" s="54">
        <v>242.7341848405462</v>
      </c>
      <c r="BH196" s="46">
        <v>7819196.296268514</v>
      </c>
      <c r="BI196" s="46">
        <v>0</v>
      </c>
      <c r="BJ196" s="55"/>
      <c r="BL196" s="56"/>
    </row>
    <row r="197" spans="1:64" ht="15">
      <c r="A197" s="37">
        <v>206301290</v>
      </c>
      <c r="B197" s="38">
        <v>1720273576</v>
      </c>
      <c r="C197" s="39" t="s">
        <v>373</v>
      </c>
      <c r="D197" s="40">
        <v>42005</v>
      </c>
      <c r="E197" s="40">
        <v>42369</v>
      </c>
      <c r="F197" s="41">
        <v>6</v>
      </c>
      <c r="G197" s="42">
        <v>3502245</v>
      </c>
      <c r="H197" s="43">
        <v>3655898.9948850004</v>
      </c>
      <c r="I197" s="44">
        <v>121.77</v>
      </c>
      <c r="J197" s="45">
        <v>121.77</v>
      </c>
      <c r="K197" s="42">
        <v>1075117</v>
      </c>
      <c r="L197" s="43">
        <v>1122285.6081410001</v>
      </c>
      <c r="M197" s="44">
        <v>37.38</v>
      </c>
      <c r="N197" s="45">
        <v>33.43</v>
      </c>
      <c r="O197" s="42">
        <v>750905</v>
      </c>
      <c r="P197" s="43">
        <v>810781.4137950001</v>
      </c>
      <c r="Q197" s="5">
        <v>27.01</v>
      </c>
      <c r="R197" s="45">
        <v>27.01</v>
      </c>
      <c r="S197" s="42">
        <v>1173689</v>
      </c>
      <c r="T197" s="46">
        <v>1267277.787171</v>
      </c>
      <c r="U197" s="44">
        <v>42.21</v>
      </c>
      <c r="V197" s="45">
        <v>29.6</v>
      </c>
      <c r="W197" s="42">
        <v>94894</v>
      </c>
      <c r="X197" s="46">
        <v>102460.752666</v>
      </c>
      <c r="Y197" s="44">
        <v>3.41</v>
      </c>
      <c r="Z197" s="45">
        <v>3.41</v>
      </c>
      <c r="AA197" s="42">
        <v>21949</v>
      </c>
      <c r="AB197" s="46">
        <v>23083.0316668935</v>
      </c>
      <c r="AC197" s="47">
        <v>0.77</v>
      </c>
      <c r="AD197" s="42">
        <v>58192.31999999999</v>
      </c>
      <c r="AE197" s="45">
        <v>1.94</v>
      </c>
      <c r="AF197" s="48">
        <v>0</v>
      </c>
      <c r="AG197" s="46">
        <v>0</v>
      </c>
      <c r="AH197" s="45">
        <v>0</v>
      </c>
      <c r="AI197" s="45">
        <v>10.24</v>
      </c>
      <c r="AJ197" s="45">
        <v>15.38</v>
      </c>
      <c r="AK197" s="45">
        <v>1.39</v>
      </c>
      <c r="AL197" s="45">
        <v>0.19</v>
      </c>
      <c r="AM197" s="45">
        <v>0.22018177501950012</v>
      </c>
      <c r="AN197" s="49">
        <v>30023</v>
      </c>
      <c r="AO197" s="44">
        <v>245.13</v>
      </c>
      <c r="AP197" s="44">
        <v>245.16018177501948</v>
      </c>
      <c r="AQ197" s="49">
        <v>12292</v>
      </c>
      <c r="AR197" s="50">
        <v>12292</v>
      </c>
      <c r="AS197" s="51">
        <v>3013137.96</v>
      </c>
      <c r="AT197" s="5">
        <v>233.07729320284204</v>
      </c>
      <c r="AU197" s="5" t="e">
        <v>#N/A</v>
      </c>
      <c r="AV197" s="52">
        <v>233.07729320284204</v>
      </c>
      <c r="AW197" s="5">
        <v>15.95</v>
      </c>
      <c r="AX197" s="5">
        <v>3.059999999999999</v>
      </c>
      <c r="AY197" s="5">
        <v>1.1179085673146147</v>
      </c>
      <c r="AZ197" s="5">
        <v>0.21957853727972065</v>
      </c>
      <c r="BA197" s="5">
        <v>229.68980609824771</v>
      </c>
      <c r="BB197" s="53">
        <v>2823347.096559661</v>
      </c>
      <c r="BC197" s="44">
        <v>245.1601817750195</v>
      </c>
      <c r="BD197" s="44">
        <v>242.62732115909446</v>
      </c>
      <c r="BE197" s="46">
        <v>2982375.0316875894</v>
      </c>
      <c r="BF197" s="44">
        <v>245.16018177501948</v>
      </c>
      <c r="BG197" s="54">
        <v>242.62732115909444</v>
      </c>
      <c r="BH197" s="46">
        <v>2982375.031687589</v>
      </c>
      <c r="BI197" s="46">
        <v>0</v>
      </c>
      <c r="BJ197" s="55"/>
      <c r="BL197" s="56"/>
    </row>
    <row r="198" spans="1:64" ht="15">
      <c r="A198" s="37">
        <v>206294002</v>
      </c>
      <c r="B198" s="38">
        <v>1245538453</v>
      </c>
      <c r="C198" s="39" t="s">
        <v>374</v>
      </c>
      <c r="D198" s="40">
        <v>42005</v>
      </c>
      <c r="E198" s="40">
        <v>42369</v>
      </c>
      <c r="F198" s="41">
        <v>4</v>
      </c>
      <c r="G198" s="42">
        <v>3708588</v>
      </c>
      <c r="H198" s="43">
        <v>3871294.881324</v>
      </c>
      <c r="I198" s="44">
        <v>119.51</v>
      </c>
      <c r="J198" s="45">
        <v>119.51</v>
      </c>
      <c r="K198" s="42">
        <v>980917</v>
      </c>
      <c r="L198" s="43">
        <v>1023952.771541</v>
      </c>
      <c r="M198" s="44">
        <v>31.61</v>
      </c>
      <c r="N198" s="45">
        <v>31.61</v>
      </c>
      <c r="O198" s="42">
        <v>798086</v>
      </c>
      <c r="P198" s="43">
        <v>861724.579554</v>
      </c>
      <c r="Q198" s="5">
        <v>26.6</v>
      </c>
      <c r="R198" s="45">
        <v>26.6</v>
      </c>
      <c r="S198" s="42">
        <v>939219</v>
      </c>
      <c r="T198" s="46">
        <v>1014111.383841</v>
      </c>
      <c r="U198" s="44">
        <v>31.31</v>
      </c>
      <c r="V198" s="45">
        <v>29.56</v>
      </c>
      <c r="W198" s="42">
        <v>122275</v>
      </c>
      <c r="X198" s="46">
        <v>132025.086225</v>
      </c>
      <c r="Y198" s="44">
        <v>4.08</v>
      </c>
      <c r="Z198" s="45">
        <v>4.08</v>
      </c>
      <c r="AA198" s="42">
        <v>60692</v>
      </c>
      <c r="AB198" s="46">
        <v>63827.7533339605</v>
      </c>
      <c r="AC198" s="47">
        <v>1.97</v>
      </c>
      <c r="AD198" s="42">
        <v>60010.829999999994</v>
      </c>
      <c r="AE198" s="45">
        <v>1.85</v>
      </c>
      <c r="AF198" s="48">
        <v>0</v>
      </c>
      <c r="AG198" s="46">
        <v>0</v>
      </c>
      <c r="AH198" s="45">
        <v>0</v>
      </c>
      <c r="AI198" s="45">
        <v>10.11</v>
      </c>
      <c r="AJ198" s="45">
        <v>15.38</v>
      </c>
      <c r="AK198" s="45">
        <v>1.39</v>
      </c>
      <c r="AL198" s="45">
        <v>0.19</v>
      </c>
      <c r="AM198" s="45">
        <v>0.1991511717690269</v>
      </c>
      <c r="AN198" s="49">
        <v>32393</v>
      </c>
      <c r="AO198" s="44">
        <v>242.25</v>
      </c>
      <c r="AP198" s="44">
        <v>242.25915117176902</v>
      </c>
      <c r="AQ198" s="49">
        <v>23996</v>
      </c>
      <c r="AR198" s="50">
        <v>23996</v>
      </c>
      <c r="AS198" s="51">
        <v>5813031</v>
      </c>
      <c r="AT198" s="5">
        <v>235.8350239317397</v>
      </c>
      <c r="AU198" s="5" t="e">
        <v>#N/A</v>
      </c>
      <c r="AV198" s="52">
        <v>235.8350239317397</v>
      </c>
      <c r="AW198" s="5">
        <v>15.95</v>
      </c>
      <c r="AX198" s="5">
        <v>3.059999999999999</v>
      </c>
      <c r="AY198" s="5">
        <v>0.9227058633271679</v>
      </c>
      <c r="AZ198" s="5">
        <v>0.19860555212034464</v>
      </c>
      <c r="BA198" s="5">
        <v>232.66371251629218</v>
      </c>
      <c r="BB198" s="53">
        <v>5582998.445540947</v>
      </c>
      <c r="BC198" s="44">
        <v>242.25915117176902</v>
      </c>
      <c r="BD198" s="44">
        <v>239.756262413865</v>
      </c>
      <c r="BE198" s="46">
        <v>5753191.272883104</v>
      </c>
      <c r="BF198" s="44">
        <v>242.25915117176902</v>
      </c>
      <c r="BG198" s="54">
        <v>239.756262413865</v>
      </c>
      <c r="BH198" s="46">
        <v>5753191.272883104</v>
      </c>
      <c r="BI198" s="46">
        <v>0</v>
      </c>
      <c r="BJ198" s="55"/>
      <c r="BL198" s="56"/>
    </row>
    <row r="199" spans="1:64" ht="15">
      <c r="A199" s="37">
        <v>206190229</v>
      </c>
      <c r="B199" s="38">
        <v>1710379946</v>
      </c>
      <c r="C199" s="39" t="s">
        <v>375</v>
      </c>
      <c r="D199" s="40">
        <v>42005</v>
      </c>
      <c r="E199" s="40">
        <v>42369</v>
      </c>
      <c r="F199" s="41">
        <v>5</v>
      </c>
      <c r="G199" s="42">
        <v>2725860</v>
      </c>
      <c r="H199" s="43">
        <v>2845451.65578</v>
      </c>
      <c r="I199" s="44">
        <v>91.92</v>
      </c>
      <c r="J199" s="45">
        <v>91.92</v>
      </c>
      <c r="K199" s="42">
        <v>861978</v>
      </c>
      <c r="L199" s="43">
        <v>899795.560794</v>
      </c>
      <c r="M199" s="44">
        <v>29.07</v>
      </c>
      <c r="N199" s="45">
        <v>29.07</v>
      </c>
      <c r="O199" s="42">
        <v>813480</v>
      </c>
      <c r="P199" s="43">
        <v>878346.08172</v>
      </c>
      <c r="Q199" s="5">
        <v>28.37</v>
      </c>
      <c r="R199" s="45">
        <v>27.41</v>
      </c>
      <c r="S199" s="42">
        <v>1178674</v>
      </c>
      <c r="T199" s="46">
        <v>1272660.286086</v>
      </c>
      <c r="U199" s="44">
        <v>41.11</v>
      </c>
      <c r="V199" s="45">
        <v>26.92</v>
      </c>
      <c r="W199" s="42">
        <v>28714</v>
      </c>
      <c r="X199" s="46">
        <v>31003.625646</v>
      </c>
      <c r="Y199" s="44">
        <v>1</v>
      </c>
      <c r="Z199" s="45">
        <v>1</v>
      </c>
      <c r="AA199" s="42">
        <v>84296</v>
      </c>
      <c r="AB199" s="46">
        <v>88651.2933342044</v>
      </c>
      <c r="AC199" s="47">
        <v>2.86</v>
      </c>
      <c r="AD199" s="42">
        <v>55161.469999999994</v>
      </c>
      <c r="AE199" s="45">
        <v>1.78</v>
      </c>
      <c r="AF199" s="48">
        <v>0</v>
      </c>
      <c r="AG199" s="46">
        <v>0</v>
      </c>
      <c r="AH199" s="45">
        <v>0</v>
      </c>
      <c r="AI199" s="45">
        <v>8.36</v>
      </c>
      <c r="AJ199" s="45">
        <v>15.38</v>
      </c>
      <c r="AK199" s="45">
        <v>1.39</v>
      </c>
      <c r="AL199" s="45">
        <v>0.19</v>
      </c>
      <c r="AM199" s="45">
        <v>0.07850403559371298</v>
      </c>
      <c r="AN199" s="49">
        <v>30956</v>
      </c>
      <c r="AO199" s="44">
        <v>206.28</v>
      </c>
      <c r="AP199" s="44">
        <v>206.16850403559368</v>
      </c>
      <c r="AQ199" s="49">
        <v>7320</v>
      </c>
      <c r="AR199" s="50">
        <v>7320</v>
      </c>
      <c r="AS199" s="51">
        <v>1509969.6</v>
      </c>
      <c r="AT199" s="5">
        <v>201.386310602873</v>
      </c>
      <c r="AU199" s="5" t="e">
        <v>#N/A</v>
      </c>
      <c r="AV199" s="52">
        <v>201.386310602873</v>
      </c>
      <c r="AW199" s="5">
        <v>15.95</v>
      </c>
      <c r="AX199" s="5">
        <v>3.059999999999999</v>
      </c>
      <c r="AY199" s="5">
        <v>1.2132731173358686</v>
      </c>
      <c r="AZ199" s="5">
        <v>0.07828895604414116</v>
      </c>
      <c r="BA199" s="5">
        <v>198.044748529493</v>
      </c>
      <c r="BB199" s="53">
        <v>1449687.5592358888</v>
      </c>
      <c r="BC199" s="44">
        <v>206.1685040355937</v>
      </c>
      <c r="BD199" s="44">
        <v>204.03848406116265</v>
      </c>
      <c r="BE199" s="46">
        <v>1493561.7033277105</v>
      </c>
      <c r="BF199" s="44">
        <v>206.16850403559368</v>
      </c>
      <c r="BG199" s="54">
        <v>204.03848406116262</v>
      </c>
      <c r="BH199" s="46">
        <v>1493561.7033277103</v>
      </c>
      <c r="BI199" s="46">
        <v>0</v>
      </c>
      <c r="BJ199" s="55"/>
      <c r="BL199" s="56"/>
    </row>
    <row r="200" spans="1:64" ht="15">
      <c r="A200" s="37">
        <v>206430862</v>
      </c>
      <c r="B200" s="38">
        <v>1477875672</v>
      </c>
      <c r="C200" s="39" t="s">
        <v>376</v>
      </c>
      <c r="D200" s="40">
        <v>41883</v>
      </c>
      <c r="E200" s="40">
        <v>42247</v>
      </c>
      <c r="F200" s="41">
        <v>7</v>
      </c>
      <c r="G200" s="42">
        <v>6027781</v>
      </c>
      <c r="H200" s="43">
        <v>6327916.271552</v>
      </c>
      <c r="I200" s="44">
        <v>105.02</v>
      </c>
      <c r="J200" s="45">
        <v>105.02</v>
      </c>
      <c r="K200" s="42">
        <v>1279275</v>
      </c>
      <c r="L200" s="43">
        <v>1342972.6608000002</v>
      </c>
      <c r="M200" s="44">
        <v>22.29</v>
      </c>
      <c r="N200" s="45">
        <v>22.29</v>
      </c>
      <c r="O200" s="42">
        <v>994899</v>
      </c>
      <c r="P200" s="43">
        <v>1088996.5474200002</v>
      </c>
      <c r="Q200" s="5">
        <v>18.07</v>
      </c>
      <c r="R200" s="45">
        <v>18.07</v>
      </c>
      <c r="S200" s="42">
        <v>1380368</v>
      </c>
      <c r="T200" s="46">
        <v>1510923.2054400002</v>
      </c>
      <c r="U200" s="44">
        <v>25.08</v>
      </c>
      <c r="V200" s="45">
        <v>25.08</v>
      </c>
      <c r="W200" s="42">
        <v>99527</v>
      </c>
      <c r="X200" s="46">
        <v>108940.26366000001</v>
      </c>
      <c r="Y200" s="44">
        <v>1.81</v>
      </c>
      <c r="Z200" s="45">
        <v>1.81</v>
      </c>
      <c r="AA200" s="42">
        <v>67773</v>
      </c>
      <c r="AB200" s="46">
        <v>71726.4250007907</v>
      </c>
      <c r="AC200" s="47">
        <v>1.19</v>
      </c>
      <c r="AD200" s="42">
        <v>103048.9</v>
      </c>
      <c r="AE200" s="45">
        <v>1.71</v>
      </c>
      <c r="AF200" s="48">
        <v>0</v>
      </c>
      <c r="AG200" s="46">
        <v>0</v>
      </c>
      <c r="AH200" s="45">
        <v>0</v>
      </c>
      <c r="AI200" s="45">
        <v>8.34</v>
      </c>
      <c r="AJ200" s="45">
        <v>15.38</v>
      </c>
      <c r="AK200" s="45">
        <v>1.39</v>
      </c>
      <c r="AL200" s="45">
        <v>0.19</v>
      </c>
      <c r="AM200" s="45">
        <v>0.46141104854917203</v>
      </c>
      <c r="AN200" s="49">
        <v>60253</v>
      </c>
      <c r="AO200" s="44">
        <v>200.47</v>
      </c>
      <c r="AP200" s="44">
        <v>200.74141104854914</v>
      </c>
      <c r="AQ200" s="49">
        <v>52142</v>
      </c>
      <c r="AR200" s="50">
        <v>52142</v>
      </c>
      <c r="AS200" s="51">
        <v>10452906.74</v>
      </c>
      <c r="AT200" s="5">
        <v>201.36613330838682</v>
      </c>
      <c r="AU200" s="5" t="e">
        <v>#N/A</v>
      </c>
      <c r="AV200" s="52">
        <v>201.36613330838682</v>
      </c>
      <c r="AW200" s="5">
        <v>15.95</v>
      </c>
      <c r="AX200" s="5">
        <v>3.059999999999999</v>
      </c>
      <c r="AY200" s="5">
        <v>8.241267028114503</v>
      </c>
      <c r="AZ200" s="5">
        <v>0</v>
      </c>
      <c r="BA200" s="5">
        <v>191.07486628027232</v>
      </c>
      <c r="BB200" s="53">
        <v>9963025.67758596</v>
      </c>
      <c r="BC200" s="44">
        <v>200.74141104854917</v>
      </c>
      <c r="BD200" s="44">
        <v>198.66746082405191</v>
      </c>
      <c r="BE200" s="46">
        <v>10358918.742287714</v>
      </c>
      <c r="BF200" s="44">
        <v>200.74141104854914</v>
      </c>
      <c r="BG200" s="54">
        <v>198.6674608240519</v>
      </c>
      <c r="BH200" s="46">
        <v>10358918.742287714</v>
      </c>
      <c r="BI200" s="46">
        <v>0</v>
      </c>
      <c r="BJ200" s="55"/>
      <c r="BL200" s="56"/>
    </row>
    <row r="201" spans="1:64" ht="15">
      <c r="A201" s="37">
        <v>206331159</v>
      </c>
      <c r="B201" s="38">
        <v>1770884868</v>
      </c>
      <c r="C201" s="39" t="s">
        <v>377</v>
      </c>
      <c r="D201" s="40">
        <v>42005</v>
      </c>
      <c r="E201" s="40">
        <v>42369</v>
      </c>
      <c r="F201" s="41">
        <v>6</v>
      </c>
      <c r="G201" s="42">
        <v>3329086</v>
      </c>
      <c r="H201" s="43">
        <v>3475142.9900780004</v>
      </c>
      <c r="I201" s="44">
        <v>89.84</v>
      </c>
      <c r="J201" s="45">
        <v>89.84</v>
      </c>
      <c r="K201" s="42">
        <v>954258</v>
      </c>
      <c r="L201" s="43">
        <v>996124.161234</v>
      </c>
      <c r="M201" s="44">
        <v>25.75</v>
      </c>
      <c r="N201" s="45">
        <v>25.75</v>
      </c>
      <c r="O201" s="42">
        <v>1332260</v>
      </c>
      <c r="P201" s="43">
        <v>1438493.08014</v>
      </c>
      <c r="Q201" s="5">
        <v>37.19</v>
      </c>
      <c r="R201" s="45">
        <v>29.22</v>
      </c>
      <c r="S201" s="42">
        <v>885416</v>
      </c>
      <c r="T201" s="46">
        <v>956018.186424</v>
      </c>
      <c r="U201" s="44">
        <v>24.72</v>
      </c>
      <c r="V201" s="45">
        <v>24.72</v>
      </c>
      <c r="W201" s="42">
        <v>105081</v>
      </c>
      <c r="X201" s="46">
        <v>113460.053859</v>
      </c>
      <c r="Y201" s="44">
        <v>2.93</v>
      </c>
      <c r="Z201" s="45">
        <v>2.93</v>
      </c>
      <c r="AA201" s="42">
        <v>41673</v>
      </c>
      <c r="AB201" s="46">
        <v>43826.1050004306</v>
      </c>
      <c r="AC201" s="47">
        <v>1.13</v>
      </c>
      <c r="AD201" s="42">
        <v>72740.4</v>
      </c>
      <c r="AE201" s="45">
        <v>1.88</v>
      </c>
      <c r="AF201" s="48">
        <v>0</v>
      </c>
      <c r="AG201" s="46">
        <v>0</v>
      </c>
      <c r="AH201" s="45">
        <v>0</v>
      </c>
      <c r="AI201" s="45">
        <v>8.59</v>
      </c>
      <c r="AJ201" s="45">
        <v>15.38</v>
      </c>
      <c r="AK201" s="45">
        <v>1.39</v>
      </c>
      <c r="AL201" s="45">
        <v>0.19</v>
      </c>
      <c r="AM201" s="45">
        <v>0</v>
      </c>
      <c r="AN201" s="49">
        <v>38680</v>
      </c>
      <c r="AO201" s="44">
        <v>201.02</v>
      </c>
      <c r="AP201" s="44">
        <v>200.82999999999998</v>
      </c>
      <c r="AQ201" s="49">
        <v>11594</v>
      </c>
      <c r="AR201" s="50">
        <v>11594</v>
      </c>
      <c r="AS201" s="51">
        <v>2330625.88</v>
      </c>
      <c r="AT201" s="5">
        <v>183.7609141419927</v>
      </c>
      <c r="AU201" s="5" t="e">
        <v>#N/A</v>
      </c>
      <c r="AV201" s="52">
        <v>183.7609141419927</v>
      </c>
      <c r="AW201" s="5">
        <v>15.95</v>
      </c>
      <c r="AX201" s="5">
        <v>3.059999999999999</v>
      </c>
      <c r="AY201" s="5">
        <v>0.5633072153876196</v>
      </c>
      <c r="AZ201" s="5">
        <v>0</v>
      </c>
      <c r="BA201" s="5">
        <v>181.14760692660508</v>
      </c>
      <c r="BB201" s="53">
        <v>2100225.3547070595</v>
      </c>
      <c r="BC201" s="44">
        <v>200.83</v>
      </c>
      <c r="BD201" s="44">
        <v>198.75513452301553</v>
      </c>
      <c r="BE201" s="46">
        <v>2304367.029659842</v>
      </c>
      <c r="BF201" s="44">
        <v>200.82999999999998</v>
      </c>
      <c r="BG201" s="54">
        <v>198.7551345230155</v>
      </c>
      <c r="BH201" s="46">
        <v>2304367.0296598417</v>
      </c>
      <c r="BI201" s="46">
        <v>0</v>
      </c>
      <c r="BJ201" s="55"/>
      <c r="BL201" s="56"/>
    </row>
    <row r="202" spans="1:64" ht="15">
      <c r="A202" s="37">
        <v>206041943</v>
      </c>
      <c r="B202" s="38">
        <v>1720457492</v>
      </c>
      <c r="C202" s="39" t="s">
        <v>378</v>
      </c>
      <c r="D202" s="40">
        <v>42005</v>
      </c>
      <c r="E202" s="40">
        <v>42369</v>
      </c>
      <c r="F202" s="41">
        <v>2</v>
      </c>
      <c r="G202" s="42">
        <v>3229215</v>
      </c>
      <c r="H202" s="43">
        <v>3370890.3496950003</v>
      </c>
      <c r="I202" s="44">
        <v>113.92</v>
      </c>
      <c r="J202" s="45">
        <v>113.92</v>
      </c>
      <c r="K202" s="42">
        <v>836462</v>
      </c>
      <c r="L202" s="43">
        <v>873160.097326</v>
      </c>
      <c r="M202" s="44">
        <v>29.51</v>
      </c>
      <c r="N202" s="45">
        <v>29.51</v>
      </c>
      <c r="O202" s="42">
        <v>862101</v>
      </c>
      <c r="P202" s="43">
        <v>930844.071639</v>
      </c>
      <c r="Q202" s="5">
        <v>31.46</v>
      </c>
      <c r="R202" s="45">
        <v>31.2</v>
      </c>
      <c r="S202" s="42">
        <v>1423700</v>
      </c>
      <c r="T202" s="46">
        <v>1537224.4143</v>
      </c>
      <c r="U202" s="44">
        <v>51.95</v>
      </c>
      <c r="V202" s="45">
        <v>26.6</v>
      </c>
      <c r="W202" s="42">
        <v>217134</v>
      </c>
      <c r="X202" s="46">
        <v>234448.048026</v>
      </c>
      <c r="Y202" s="44">
        <v>7.92</v>
      </c>
      <c r="Z202" s="45">
        <v>3.73</v>
      </c>
      <c r="AA202" s="42">
        <v>39800</v>
      </c>
      <c r="AB202" s="46">
        <v>41856.3333337446</v>
      </c>
      <c r="AC202" s="47">
        <v>1.41</v>
      </c>
      <c r="AD202" s="42">
        <v>82439.12</v>
      </c>
      <c r="AE202" s="45">
        <v>2.79</v>
      </c>
      <c r="AF202" s="48">
        <v>0</v>
      </c>
      <c r="AG202" s="46">
        <v>0</v>
      </c>
      <c r="AH202" s="45">
        <v>0</v>
      </c>
      <c r="AI202" s="45">
        <v>8.83</v>
      </c>
      <c r="AJ202" s="45">
        <v>15.38</v>
      </c>
      <c r="AK202" s="45">
        <v>1.39</v>
      </c>
      <c r="AL202" s="45">
        <v>0.19</v>
      </c>
      <c r="AM202" s="45">
        <v>0.10292013243553418</v>
      </c>
      <c r="AN202" s="49">
        <v>29590</v>
      </c>
      <c r="AO202" s="44">
        <v>239.14</v>
      </c>
      <c r="AP202" s="44">
        <v>234.8629201324355</v>
      </c>
      <c r="AQ202" s="49">
        <v>21796</v>
      </c>
      <c r="AR202" s="50">
        <v>21796</v>
      </c>
      <c r="AS202" s="51">
        <v>5212295.4399999995</v>
      </c>
      <c r="AT202" s="5">
        <v>211.37077807727485</v>
      </c>
      <c r="AU202" s="5" t="e">
        <v>#N/A</v>
      </c>
      <c r="AV202" s="52">
        <v>211.37077807727485</v>
      </c>
      <c r="AW202" s="5">
        <v>15.95</v>
      </c>
      <c r="AX202" s="5">
        <v>3.059999999999999</v>
      </c>
      <c r="AY202" s="5">
        <v>0.3516588050314466</v>
      </c>
      <c r="AZ202" s="5">
        <v>0.10263815946995736</v>
      </c>
      <c r="BA202" s="5">
        <v>208.86648111277344</v>
      </c>
      <c r="BB202" s="53">
        <v>4552453.82233401</v>
      </c>
      <c r="BC202" s="44">
        <v>239.05292013243553</v>
      </c>
      <c r="BD202" s="44">
        <v>236.58315639616546</v>
      </c>
      <c r="BE202" s="46">
        <v>5156566.476810822</v>
      </c>
      <c r="BF202" s="44">
        <v>234.8629201324355</v>
      </c>
      <c r="BG202" s="54">
        <v>232.4364451794576</v>
      </c>
      <c r="BH202" s="46">
        <v>5066184.759131458</v>
      </c>
      <c r="BI202" s="46">
        <v>90381.7176793646</v>
      </c>
      <c r="BJ202" s="55"/>
      <c r="BL202" s="56"/>
    </row>
    <row r="203" spans="1:64" ht="15">
      <c r="A203" s="37">
        <v>206270898</v>
      </c>
      <c r="B203" s="38">
        <v>1962700195</v>
      </c>
      <c r="C203" s="39" t="s">
        <v>379</v>
      </c>
      <c r="D203" s="40">
        <v>42005</v>
      </c>
      <c r="E203" s="40">
        <v>42369</v>
      </c>
      <c r="F203" s="41">
        <v>7</v>
      </c>
      <c r="G203" s="42">
        <v>3823128</v>
      </c>
      <c r="H203" s="43">
        <v>3990860.094744</v>
      </c>
      <c r="I203" s="44">
        <v>115.6</v>
      </c>
      <c r="J203" s="45">
        <v>115.6</v>
      </c>
      <c r="K203" s="42">
        <v>1351606</v>
      </c>
      <c r="L203" s="43">
        <v>1410905.010038</v>
      </c>
      <c r="M203" s="44">
        <v>40.87</v>
      </c>
      <c r="N203" s="45">
        <v>40.87</v>
      </c>
      <c r="O203" s="42">
        <v>840459</v>
      </c>
      <c r="P203" s="43">
        <v>907476.360201</v>
      </c>
      <c r="Q203" s="5">
        <v>26.29</v>
      </c>
      <c r="R203" s="45">
        <v>26.29</v>
      </c>
      <c r="S203" s="42">
        <v>1090132</v>
      </c>
      <c r="T203" s="46">
        <v>1177058.035548</v>
      </c>
      <c r="U203" s="44">
        <v>34.1</v>
      </c>
      <c r="V203" s="45">
        <v>32.99</v>
      </c>
      <c r="W203" s="42">
        <v>128375</v>
      </c>
      <c r="X203" s="46">
        <v>138611.494125</v>
      </c>
      <c r="Y203" s="44">
        <v>4.02</v>
      </c>
      <c r="Z203" s="45">
        <v>4.01</v>
      </c>
      <c r="AA203" s="42">
        <v>196011</v>
      </c>
      <c r="AB203" s="46">
        <v>206138.235002025</v>
      </c>
      <c r="AC203" s="47">
        <v>5.97</v>
      </c>
      <c r="AD203" s="42">
        <v>60010.829999999994</v>
      </c>
      <c r="AE203" s="45">
        <v>1.74</v>
      </c>
      <c r="AF203" s="48">
        <v>0</v>
      </c>
      <c r="AG203" s="46">
        <v>0</v>
      </c>
      <c r="AH203" s="45">
        <v>0</v>
      </c>
      <c r="AI203" s="45">
        <v>8.41</v>
      </c>
      <c r="AJ203" s="45">
        <v>15.38</v>
      </c>
      <c r="AK203" s="45">
        <v>1.39</v>
      </c>
      <c r="AL203" s="45">
        <v>0.19</v>
      </c>
      <c r="AM203" s="45">
        <v>0.18723761544920237</v>
      </c>
      <c r="AN203" s="49">
        <v>34522</v>
      </c>
      <c r="AO203" s="44">
        <v>252.85</v>
      </c>
      <c r="AP203" s="44">
        <v>252.83723761544917</v>
      </c>
      <c r="AQ203" s="49">
        <v>23404</v>
      </c>
      <c r="AR203" s="50">
        <v>23404</v>
      </c>
      <c r="AS203" s="51">
        <v>5917701.399999999</v>
      </c>
      <c r="AT203" s="5">
        <v>244.83130113360355</v>
      </c>
      <c r="AU203" s="5" t="e">
        <v>#N/A</v>
      </c>
      <c r="AV203" s="52">
        <v>244.83130113360355</v>
      </c>
      <c r="AW203" s="5">
        <v>15.95</v>
      </c>
      <c r="AX203" s="5">
        <v>3.059999999999999</v>
      </c>
      <c r="AY203" s="5">
        <v>0.8833645114774543</v>
      </c>
      <c r="AZ203" s="5">
        <v>0.18672463568084838</v>
      </c>
      <c r="BA203" s="5">
        <v>241.71121198644522</v>
      </c>
      <c r="BB203" s="53">
        <v>5657009.205330764</v>
      </c>
      <c r="BC203" s="44">
        <v>252.8472376154492</v>
      </c>
      <c r="BD203" s="44">
        <v>250.23495855216586</v>
      </c>
      <c r="BE203" s="46">
        <v>5856498.96995489</v>
      </c>
      <c r="BF203" s="44">
        <v>252.83723761544917</v>
      </c>
      <c r="BG203" s="54">
        <v>250.22506186668446</v>
      </c>
      <c r="BH203" s="46">
        <v>5856267.347927883</v>
      </c>
      <c r="BI203" s="46">
        <v>231.6220270069316</v>
      </c>
      <c r="BJ203" s="55"/>
      <c r="BL203" s="56"/>
    </row>
    <row r="204" spans="1:64" ht="15">
      <c r="A204" s="37">
        <v>206400477</v>
      </c>
      <c r="B204" s="38">
        <v>1063688984</v>
      </c>
      <c r="C204" s="39" t="s">
        <v>380</v>
      </c>
      <c r="D204" s="40">
        <v>42005</v>
      </c>
      <c r="E204" s="40">
        <v>42369</v>
      </c>
      <c r="F204" s="41">
        <v>2</v>
      </c>
      <c r="G204" s="42">
        <v>2280948</v>
      </c>
      <c r="H204" s="43">
        <v>2381020.031604</v>
      </c>
      <c r="I204" s="44">
        <v>106.71</v>
      </c>
      <c r="J204" s="45">
        <v>106.71</v>
      </c>
      <c r="K204" s="42">
        <v>603766</v>
      </c>
      <c r="L204" s="43">
        <v>630255.025718</v>
      </c>
      <c r="M204" s="44">
        <v>28.25</v>
      </c>
      <c r="N204" s="45">
        <v>28.25</v>
      </c>
      <c r="O204" s="42">
        <v>481411</v>
      </c>
      <c r="P204" s="43">
        <v>519798.231729</v>
      </c>
      <c r="Q204" s="5">
        <v>23.3</v>
      </c>
      <c r="R204" s="45">
        <v>23.3</v>
      </c>
      <c r="S204" s="42">
        <v>604270</v>
      </c>
      <c r="T204" s="46">
        <v>652453.88553</v>
      </c>
      <c r="U204" s="44">
        <v>29.24</v>
      </c>
      <c r="V204" s="45">
        <v>26.6</v>
      </c>
      <c r="W204" s="42">
        <v>13291</v>
      </c>
      <c r="X204" s="46">
        <v>14350.811049</v>
      </c>
      <c r="Y204" s="44">
        <v>0.64</v>
      </c>
      <c r="Z204" s="45">
        <v>0.64</v>
      </c>
      <c r="AA204" s="42">
        <v>35736</v>
      </c>
      <c r="AB204" s="46">
        <v>37582.3600003693</v>
      </c>
      <c r="AC204" s="47">
        <v>1.68</v>
      </c>
      <c r="AD204" s="42">
        <v>39401.049999999996</v>
      </c>
      <c r="AE204" s="45">
        <v>1.77</v>
      </c>
      <c r="AF204" s="48">
        <v>37489</v>
      </c>
      <c r="AG204" s="46">
        <v>40478.335371</v>
      </c>
      <c r="AH204" s="45">
        <v>1.8141144342311657</v>
      </c>
      <c r="AI204" s="45">
        <v>8.08</v>
      </c>
      <c r="AJ204" s="45">
        <v>15.38</v>
      </c>
      <c r="AK204" s="45">
        <v>1.39</v>
      </c>
      <c r="AL204" s="45">
        <v>0.19</v>
      </c>
      <c r="AM204" s="45">
        <v>0.07243475682087783</v>
      </c>
      <c r="AN204" s="49">
        <v>22313</v>
      </c>
      <c r="AO204" s="44">
        <v>215.8</v>
      </c>
      <c r="AP204" s="44">
        <v>215.68654919105202</v>
      </c>
      <c r="AQ204" s="49">
        <v>16220</v>
      </c>
      <c r="AR204" s="50">
        <v>16220</v>
      </c>
      <c r="AS204" s="51">
        <v>3500276</v>
      </c>
      <c r="AT204" s="5">
        <v>214.5035392484734</v>
      </c>
      <c r="AU204" s="5" t="e">
        <v>#N/A</v>
      </c>
      <c r="AV204" s="52">
        <v>214.5035392484734</v>
      </c>
      <c r="AW204" s="5">
        <v>15.95</v>
      </c>
      <c r="AX204" s="5">
        <v>3.059999999999999</v>
      </c>
      <c r="AY204" s="5">
        <v>1.5038662309850834</v>
      </c>
      <c r="AZ204" s="5">
        <v>0.3714740916329483</v>
      </c>
      <c r="BA204" s="5">
        <v>210.57819892585533</v>
      </c>
      <c r="BB204" s="53">
        <v>3415578.3865773734</v>
      </c>
      <c r="BC204" s="44">
        <v>215.6824347568209</v>
      </c>
      <c r="BD204" s="44">
        <v>213.45412206514692</v>
      </c>
      <c r="BE204" s="46">
        <v>3462225.859896683</v>
      </c>
      <c r="BF204" s="44">
        <v>215.68654919105202</v>
      </c>
      <c r="BG204" s="54">
        <v>213.45819399129886</v>
      </c>
      <c r="BH204" s="46">
        <v>3462291.9065388674</v>
      </c>
      <c r="BI204" s="46">
        <v>-66.04664218425751</v>
      </c>
      <c r="BJ204" s="55"/>
      <c r="BL204" s="56"/>
    </row>
    <row r="205" spans="1:64" ht="15">
      <c r="A205" s="37">
        <v>206070935</v>
      </c>
      <c r="B205" s="38">
        <v>1568447068</v>
      </c>
      <c r="C205" s="39" t="s">
        <v>381</v>
      </c>
      <c r="D205" s="40">
        <v>42005</v>
      </c>
      <c r="E205" s="40">
        <v>42369</v>
      </c>
      <c r="F205" s="41">
        <v>7</v>
      </c>
      <c r="G205" s="42">
        <v>2205980</v>
      </c>
      <c r="H205" s="43">
        <v>2302762.96054</v>
      </c>
      <c r="I205" s="44">
        <v>141.78</v>
      </c>
      <c r="J205" s="45">
        <v>141.78</v>
      </c>
      <c r="K205" s="42">
        <v>604408</v>
      </c>
      <c r="L205" s="43">
        <v>630925.192184</v>
      </c>
      <c r="M205" s="44">
        <v>38.85</v>
      </c>
      <c r="N205" s="45">
        <v>38.85</v>
      </c>
      <c r="O205" s="42">
        <v>546510</v>
      </c>
      <c r="P205" s="43">
        <v>590088.16089</v>
      </c>
      <c r="Q205" s="5">
        <v>36.33</v>
      </c>
      <c r="R205" s="45">
        <v>30.55</v>
      </c>
      <c r="S205" s="42">
        <v>626142</v>
      </c>
      <c r="T205" s="46">
        <v>676069.936938</v>
      </c>
      <c r="U205" s="44">
        <v>41.62</v>
      </c>
      <c r="V205" s="45">
        <v>32.99</v>
      </c>
      <c r="W205" s="42">
        <v>65911</v>
      </c>
      <c r="X205" s="46">
        <v>71166.677229</v>
      </c>
      <c r="Y205" s="44">
        <v>4.38</v>
      </c>
      <c r="Z205" s="45">
        <v>4.01</v>
      </c>
      <c r="AA205" s="42">
        <v>51141</v>
      </c>
      <c r="AB205" s="46">
        <v>53783.2850005285</v>
      </c>
      <c r="AC205" s="47">
        <v>3.31</v>
      </c>
      <c r="AD205" s="42">
        <v>32127.01</v>
      </c>
      <c r="AE205" s="45">
        <v>1.98</v>
      </c>
      <c r="AF205" s="48">
        <v>0</v>
      </c>
      <c r="AG205" s="46">
        <v>0</v>
      </c>
      <c r="AH205" s="45">
        <v>0</v>
      </c>
      <c r="AI205" s="45">
        <v>9.08</v>
      </c>
      <c r="AJ205" s="45">
        <v>15.38</v>
      </c>
      <c r="AK205" s="45">
        <v>1.39</v>
      </c>
      <c r="AL205" s="45">
        <v>0.19</v>
      </c>
      <c r="AM205" s="45">
        <v>0</v>
      </c>
      <c r="AN205" s="49">
        <v>16242</v>
      </c>
      <c r="AO205" s="44">
        <v>279.88</v>
      </c>
      <c r="AP205" s="44">
        <v>279.32</v>
      </c>
      <c r="AQ205" s="49">
        <v>6357</v>
      </c>
      <c r="AR205" s="50">
        <v>6357</v>
      </c>
      <c r="AS205" s="51">
        <v>1779197.16</v>
      </c>
      <c r="AT205" s="5">
        <v>272.18160093856244</v>
      </c>
      <c r="AU205" s="5" t="e">
        <v>#N/A</v>
      </c>
      <c r="AV205" s="52">
        <v>272.18160093856244</v>
      </c>
      <c r="AW205" s="5">
        <v>15.95</v>
      </c>
      <c r="AX205" s="5">
        <v>3.059999999999999</v>
      </c>
      <c r="AY205" s="5">
        <v>0</v>
      </c>
      <c r="AZ205" s="5">
        <v>0</v>
      </c>
      <c r="BA205" s="5">
        <v>270.1316009385624</v>
      </c>
      <c r="BB205" s="53">
        <v>1717226.5871664414</v>
      </c>
      <c r="BC205" s="44">
        <v>279.69</v>
      </c>
      <c r="BD205" s="44">
        <v>276.8003962293592</v>
      </c>
      <c r="BE205" s="46">
        <v>1759620.1188300364</v>
      </c>
      <c r="BF205" s="44">
        <v>279.32</v>
      </c>
      <c r="BG205" s="54">
        <v>276.43421886654727</v>
      </c>
      <c r="BH205" s="46">
        <v>1757292.3293346409</v>
      </c>
      <c r="BI205" s="46">
        <v>2327.7894953954965</v>
      </c>
      <c r="BJ205" s="55"/>
      <c r="BL205" s="56"/>
    </row>
    <row r="206" spans="1:64" ht="15">
      <c r="A206" s="37">
        <v>206190231</v>
      </c>
      <c r="B206" s="38">
        <v>1215912910</v>
      </c>
      <c r="C206" s="39" t="s">
        <v>382</v>
      </c>
      <c r="D206" s="40">
        <v>42005</v>
      </c>
      <c r="E206" s="40">
        <v>42369</v>
      </c>
      <c r="F206" s="41">
        <v>5</v>
      </c>
      <c r="G206" s="42">
        <v>2964517</v>
      </c>
      <c r="H206" s="43">
        <v>3094579.254341</v>
      </c>
      <c r="I206" s="44">
        <v>105.55</v>
      </c>
      <c r="J206" s="45">
        <v>105.55</v>
      </c>
      <c r="K206" s="42">
        <v>888732</v>
      </c>
      <c r="L206" s="43">
        <v>927723.3390360001</v>
      </c>
      <c r="M206" s="44">
        <v>31.64</v>
      </c>
      <c r="N206" s="45">
        <v>31.64</v>
      </c>
      <c r="O206" s="42">
        <v>523950</v>
      </c>
      <c r="P206" s="43">
        <v>565729.24905</v>
      </c>
      <c r="Q206" s="5">
        <v>19.3</v>
      </c>
      <c r="R206" s="45">
        <v>19.3</v>
      </c>
      <c r="S206" s="42">
        <v>621694</v>
      </c>
      <c r="T206" s="46">
        <v>671267.257866</v>
      </c>
      <c r="U206" s="44">
        <v>22.9</v>
      </c>
      <c r="V206" s="45">
        <v>22.9</v>
      </c>
      <c r="W206" s="42">
        <v>0</v>
      </c>
      <c r="X206" s="46">
        <v>0</v>
      </c>
      <c r="Y206" s="44">
        <v>0</v>
      </c>
      <c r="Z206" s="45">
        <v>0</v>
      </c>
      <c r="AA206" s="42">
        <v>36731</v>
      </c>
      <c r="AB206" s="46">
        <v>38628.7683337129</v>
      </c>
      <c r="AC206" s="47">
        <v>1.32</v>
      </c>
      <c r="AD206" s="42">
        <v>56979.979999999996</v>
      </c>
      <c r="AE206" s="45">
        <v>1.94</v>
      </c>
      <c r="AF206" s="48">
        <v>0</v>
      </c>
      <c r="AG206" s="46">
        <v>0</v>
      </c>
      <c r="AH206" s="45">
        <v>0</v>
      </c>
      <c r="AI206" s="45">
        <v>8.52</v>
      </c>
      <c r="AJ206" s="45">
        <v>15.38</v>
      </c>
      <c r="AK206" s="45">
        <v>1.39</v>
      </c>
      <c r="AL206" s="45">
        <v>0.19</v>
      </c>
      <c r="AM206" s="45">
        <v>0.1041030242442121</v>
      </c>
      <c r="AN206" s="49">
        <v>29319</v>
      </c>
      <c r="AO206" s="44">
        <v>208.13</v>
      </c>
      <c r="AP206" s="44">
        <v>208.0441030242442</v>
      </c>
      <c r="AQ206" s="49">
        <v>14332</v>
      </c>
      <c r="AR206" s="50">
        <v>14332</v>
      </c>
      <c r="AS206" s="51">
        <v>2982919.16</v>
      </c>
      <c r="AT206" s="5">
        <v>189.0253592561487</v>
      </c>
      <c r="AU206" s="5" t="e">
        <v>#N/A</v>
      </c>
      <c r="AV206" s="52">
        <v>189.0253592561487</v>
      </c>
      <c r="AW206" s="5">
        <v>15.95</v>
      </c>
      <c r="AX206" s="5">
        <v>3.059999999999999</v>
      </c>
      <c r="AY206" s="5">
        <v>0.5646568002527894</v>
      </c>
      <c r="AZ206" s="5">
        <v>0.10381781047915946</v>
      </c>
      <c r="BA206" s="5">
        <v>186.30688464541674</v>
      </c>
      <c r="BB206" s="53">
        <v>2670150.2707381127</v>
      </c>
      <c r="BC206" s="44">
        <v>208.0441030242442</v>
      </c>
      <c r="BD206" s="44">
        <v>205.89470538915378</v>
      </c>
      <c r="BE206" s="46">
        <v>2950882.917637352</v>
      </c>
      <c r="BF206" s="44">
        <v>208.0441030242442</v>
      </c>
      <c r="BG206" s="54">
        <v>205.89470538915378</v>
      </c>
      <c r="BH206" s="46">
        <v>2950882.917637352</v>
      </c>
      <c r="BI206" s="46">
        <v>0</v>
      </c>
      <c r="BJ206" s="55"/>
      <c r="BL206" s="56"/>
    </row>
    <row r="207" spans="1:64" ht="15">
      <c r="A207" s="37">
        <v>206190233</v>
      </c>
      <c r="B207" s="38">
        <v>1972609808</v>
      </c>
      <c r="C207" s="39" t="s">
        <v>383</v>
      </c>
      <c r="D207" s="40">
        <v>42005</v>
      </c>
      <c r="E207" s="40">
        <v>42369</v>
      </c>
      <c r="F207" s="41">
        <v>5</v>
      </c>
      <c r="G207" s="42">
        <v>1805026</v>
      </c>
      <c r="H207" s="43">
        <v>1884217.905698</v>
      </c>
      <c r="I207" s="44">
        <v>91.51</v>
      </c>
      <c r="J207" s="45">
        <v>91.51</v>
      </c>
      <c r="K207" s="42">
        <v>397977</v>
      </c>
      <c r="L207" s="43">
        <v>415437.44492100005</v>
      </c>
      <c r="M207" s="44">
        <v>20.18</v>
      </c>
      <c r="N207" s="45">
        <v>20.18</v>
      </c>
      <c r="O207" s="42">
        <v>514594</v>
      </c>
      <c r="P207" s="43">
        <v>555627.210966</v>
      </c>
      <c r="Q207" s="5">
        <v>26.98</v>
      </c>
      <c r="R207" s="45">
        <v>26.98</v>
      </c>
      <c r="S207" s="42">
        <v>488215</v>
      </c>
      <c r="T207" s="46">
        <v>527144.775885</v>
      </c>
      <c r="U207" s="44">
        <v>25.6</v>
      </c>
      <c r="V207" s="45">
        <v>25.6</v>
      </c>
      <c r="W207" s="42">
        <v>14602</v>
      </c>
      <c r="X207" s="46">
        <v>15766.348878</v>
      </c>
      <c r="Y207" s="44">
        <v>0.77</v>
      </c>
      <c r="Z207" s="45">
        <v>0.77</v>
      </c>
      <c r="AA207" s="42">
        <v>25069</v>
      </c>
      <c r="AB207" s="46">
        <v>26364.2316669257</v>
      </c>
      <c r="AC207" s="47">
        <v>1.28</v>
      </c>
      <c r="AD207" s="42">
        <v>35764.03</v>
      </c>
      <c r="AE207" s="45">
        <v>1.74</v>
      </c>
      <c r="AF207" s="48">
        <v>0</v>
      </c>
      <c r="AG207" s="46">
        <v>0</v>
      </c>
      <c r="AH207" s="45">
        <v>0</v>
      </c>
      <c r="AI207" s="45">
        <v>8.04</v>
      </c>
      <c r="AJ207" s="45">
        <v>15.38</v>
      </c>
      <c r="AK207" s="45">
        <v>1.39</v>
      </c>
      <c r="AL207" s="45">
        <v>0.19</v>
      </c>
      <c r="AM207" s="45">
        <v>0</v>
      </c>
      <c r="AN207" s="49">
        <v>20591</v>
      </c>
      <c r="AO207" s="44">
        <v>193.06</v>
      </c>
      <c r="AP207" s="44">
        <v>192.86999999999998</v>
      </c>
      <c r="AQ207" s="49">
        <v>15355</v>
      </c>
      <c r="AR207" s="50">
        <v>15355</v>
      </c>
      <c r="AS207" s="51">
        <v>2964436.3</v>
      </c>
      <c r="AT207" s="5">
        <v>182.59441439301736</v>
      </c>
      <c r="AU207" s="5" t="e">
        <v>#N/A</v>
      </c>
      <c r="AV207" s="52">
        <v>182.59441439301736</v>
      </c>
      <c r="AW207" s="5">
        <v>15.95</v>
      </c>
      <c r="AX207" s="5">
        <v>3.059999999999999</v>
      </c>
      <c r="AY207" s="5">
        <v>0</v>
      </c>
      <c r="AZ207" s="5">
        <v>0</v>
      </c>
      <c r="BA207" s="5">
        <v>180.54441439301735</v>
      </c>
      <c r="BB207" s="53">
        <v>2772259.4830047814</v>
      </c>
      <c r="BC207" s="44">
        <v>192.87</v>
      </c>
      <c r="BD207" s="44">
        <v>190.87737287981878</v>
      </c>
      <c r="BE207" s="46">
        <v>2930922.0605696174</v>
      </c>
      <c r="BF207" s="44">
        <v>192.86999999999998</v>
      </c>
      <c r="BG207" s="54">
        <v>190.87737287981875</v>
      </c>
      <c r="BH207" s="46">
        <v>2930922.060569617</v>
      </c>
      <c r="BI207" s="46">
        <v>0</v>
      </c>
      <c r="BJ207" s="55"/>
      <c r="BL207" s="56"/>
    </row>
    <row r="208" spans="1:64" ht="15">
      <c r="A208" s="37">
        <v>206190234</v>
      </c>
      <c r="B208" s="38">
        <v>1871581835</v>
      </c>
      <c r="C208" s="39" t="s">
        <v>384</v>
      </c>
      <c r="D208" s="40">
        <v>42005</v>
      </c>
      <c r="E208" s="40">
        <v>42369</v>
      </c>
      <c r="F208" s="41">
        <v>5</v>
      </c>
      <c r="G208" s="42">
        <v>2492865</v>
      </c>
      <c r="H208" s="43">
        <v>2602234.466145</v>
      </c>
      <c r="I208" s="44">
        <v>76.24</v>
      </c>
      <c r="J208" s="45">
        <v>76.24</v>
      </c>
      <c r="K208" s="42">
        <v>675508</v>
      </c>
      <c r="L208" s="43">
        <v>705144.562484</v>
      </c>
      <c r="M208" s="44">
        <v>20.66</v>
      </c>
      <c r="N208" s="45">
        <v>20.66</v>
      </c>
      <c r="O208" s="42">
        <v>693407</v>
      </c>
      <c r="P208" s="43">
        <v>748698.580773</v>
      </c>
      <c r="Q208" s="5">
        <v>21.93</v>
      </c>
      <c r="R208" s="45">
        <v>21.93</v>
      </c>
      <c r="S208" s="42">
        <v>537520</v>
      </c>
      <c r="T208" s="46">
        <v>580381.30728</v>
      </c>
      <c r="U208" s="44">
        <v>17</v>
      </c>
      <c r="V208" s="45">
        <v>17</v>
      </c>
      <c r="W208" s="42">
        <v>53908</v>
      </c>
      <c r="X208" s="46">
        <v>58206.570012000004</v>
      </c>
      <c r="Y208" s="44">
        <v>1.71</v>
      </c>
      <c r="Z208" s="45">
        <v>1.71</v>
      </c>
      <c r="AA208" s="42">
        <v>30956</v>
      </c>
      <c r="AB208" s="46">
        <v>32555.3933336532</v>
      </c>
      <c r="AC208" s="47">
        <v>0.95</v>
      </c>
      <c r="AD208" s="42">
        <v>60010.829999999994</v>
      </c>
      <c r="AE208" s="45">
        <v>1.76</v>
      </c>
      <c r="AF208" s="48">
        <v>0</v>
      </c>
      <c r="AG208" s="46">
        <v>0</v>
      </c>
      <c r="AH208" s="45">
        <v>0</v>
      </c>
      <c r="AI208" s="45">
        <v>8.25</v>
      </c>
      <c r="AJ208" s="45">
        <v>15.38</v>
      </c>
      <c r="AK208" s="45">
        <v>1.39</v>
      </c>
      <c r="AL208" s="45">
        <v>0.19</v>
      </c>
      <c r="AM208" s="45">
        <v>0.25100484606613455</v>
      </c>
      <c r="AN208" s="49">
        <v>34134</v>
      </c>
      <c r="AO208" s="44">
        <v>165.46</v>
      </c>
      <c r="AP208" s="44">
        <v>165.5210048460661</v>
      </c>
      <c r="AQ208" s="49">
        <v>30148</v>
      </c>
      <c r="AR208" s="50">
        <v>30148</v>
      </c>
      <c r="AS208" s="51">
        <v>4988288.08</v>
      </c>
      <c r="AT208" s="5">
        <v>155.2245501560357</v>
      </c>
      <c r="AU208" s="5" t="e">
        <v>#N/A</v>
      </c>
      <c r="AV208" s="52">
        <v>155.2245501560357</v>
      </c>
      <c r="AW208" s="5">
        <v>15.95</v>
      </c>
      <c r="AX208" s="5">
        <v>3.059999999999999</v>
      </c>
      <c r="AY208" s="5">
        <v>0.7400933793463446</v>
      </c>
      <c r="AZ208" s="5">
        <v>0.2503171615563643</v>
      </c>
      <c r="BA208" s="5">
        <v>152.18413961513298</v>
      </c>
      <c r="BB208" s="53">
        <v>4588047.441117029</v>
      </c>
      <c r="BC208" s="44">
        <v>165.52100484606615</v>
      </c>
      <c r="BD208" s="44">
        <v>163.81093255272907</v>
      </c>
      <c r="BE208" s="46">
        <v>4938571.994599676</v>
      </c>
      <c r="BF208" s="44">
        <v>165.5210048460661</v>
      </c>
      <c r="BG208" s="54">
        <v>163.810932552729</v>
      </c>
      <c r="BH208" s="46">
        <v>4938571.994599674</v>
      </c>
      <c r="BI208" s="46">
        <v>0</v>
      </c>
      <c r="BJ208" s="55"/>
      <c r="BL208" s="56"/>
    </row>
    <row r="209" spans="1:64" ht="15">
      <c r="A209" s="37">
        <v>206190235</v>
      </c>
      <c r="B209" s="38">
        <v>1487642336</v>
      </c>
      <c r="C209" s="39" t="s">
        <v>385</v>
      </c>
      <c r="D209" s="40">
        <v>42005</v>
      </c>
      <c r="E209" s="40">
        <v>42369</v>
      </c>
      <c r="F209" s="41">
        <v>5</v>
      </c>
      <c r="G209" s="42">
        <v>2111455</v>
      </c>
      <c r="H209" s="43">
        <v>2204090.865215</v>
      </c>
      <c r="I209" s="44">
        <v>74.77</v>
      </c>
      <c r="J209" s="45">
        <v>74.77</v>
      </c>
      <c r="K209" s="42">
        <v>565583</v>
      </c>
      <c r="L209" s="43">
        <v>590396.822959</v>
      </c>
      <c r="M209" s="44">
        <v>20.03</v>
      </c>
      <c r="N209" s="45">
        <v>20.03</v>
      </c>
      <c r="O209" s="42">
        <v>535703</v>
      </c>
      <c r="P209" s="43">
        <v>578419.421517</v>
      </c>
      <c r="Q209" s="5">
        <v>19.62</v>
      </c>
      <c r="R209" s="45">
        <v>19.62</v>
      </c>
      <c r="S209" s="42">
        <v>481258</v>
      </c>
      <c r="T209" s="46">
        <v>519633.031662</v>
      </c>
      <c r="U209" s="44">
        <v>17.63</v>
      </c>
      <c r="V209" s="45">
        <v>17.63</v>
      </c>
      <c r="W209" s="42">
        <v>55952</v>
      </c>
      <c r="X209" s="46">
        <v>60413.556528</v>
      </c>
      <c r="Y209" s="44">
        <v>2.05</v>
      </c>
      <c r="Z209" s="45">
        <v>2.05</v>
      </c>
      <c r="AA209" s="42">
        <v>26132</v>
      </c>
      <c r="AB209" s="46">
        <v>27482.1533336034</v>
      </c>
      <c r="AC209" s="47">
        <v>0.93</v>
      </c>
      <c r="AD209" s="42">
        <v>50918.28</v>
      </c>
      <c r="AE209" s="45">
        <v>1.73</v>
      </c>
      <c r="AF209" s="48">
        <v>0</v>
      </c>
      <c r="AG209" s="46">
        <v>0</v>
      </c>
      <c r="AH209" s="45">
        <v>0</v>
      </c>
      <c r="AI209" s="45">
        <v>8.11</v>
      </c>
      <c r="AJ209" s="45">
        <v>15.38</v>
      </c>
      <c r="AK209" s="45">
        <v>1.39</v>
      </c>
      <c r="AL209" s="45">
        <v>0.19</v>
      </c>
      <c r="AM209" s="45">
        <v>0.1131188302213711</v>
      </c>
      <c r="AN209" s="49">
        <v>29479</v>
      </c>
      <c r="AO209" s="44">
        <v>161.83</v>
      </c>
      <c r="AP209" s="44">
        <v>161.75311883022135</v>
      </c>
      <c r="AQ209" s="49">
        <v>24732</v>
      </c>
      <c r="AR209" s="50">
        <v>24732</v>
      </c>
      <c r="AS209" s="51">
        <v>4002379.5600000005</v>
      </c>
      <c r="AT209" s="5">
        <v>157.94194116977852</v>
      </c>
      <c r="AU209" s="5" t="e">
        <v>#N/A</v>
      </c>
      <c r="AV209" s="52">
        <v>157.94194116977852</v>
      </c>
      <c r="AW209" s="5">
        <v>15.95</v>
      </c>
      <c r="AX209" s="5">
        <v>3.059999999999999</v>
      </c>
      <c r="AY209" s="5">
        <v>0.6008508062250688</v>
      </c>
      <c r="AZ209" s="5">
        <v>0.11280891561802488</v>
      </c>
      <c r="BA209" s="5">
        <v>155.1782814479354</v>
      </c>
      <c r="BB209" s="53">
        <v>3837869.2567703384</v>
      </c>
      <c r="BC209" s="44">
        <v>161.75311883022138</v>
      </c>
      <c r="BD209" s="44">
        <v>160.08197426986987</v>
      </c>
      <c r="BE209" s="46">
        <v>3959147.3876424218</v>
      </c>
      <c r="BF209" s="44">
        <v>161.75311883022135</v>
      </c>
      <c r="BG209" s="54">
        <v>160.08197426986985</v>
      </c>
      <c r="BH209" s="46">
        <v>3959147.387642421</v>
      </c>
      <c r="BI209" s="46">
        <v>0</v>
      </c>
      <c r="BJ209" s="55"/>
      <c r="BL209" s="56"/>
    </row>
    <row r="210" spans="1:64" ht="15">
      <c r="A210" s="37">
        <v>206154031</v>
      </c>
      <c r="B210" s="38">
        <v>1366595019</v>
      </c>
      <c r="C210" s="39" t="s">
        <v>386</v>
      </c>
      <c r="D210" s="40">
        <v>41821</v>
      </c>
      <c r="E210" s="40">
        <v>42185</v>
      </c>
      <c r="F210" s="41">
        <v>1</v>
      </c>
      <c r="G210" s="42">
        <v>4656668</v>
      </c>
      <c r="H210" s="43">
        <v>4902432.967036</v>
      </c>
      <c r="I210" s="44">
        <v>96.91</v>
      </c>
      <c r="J210" s="45">
        <v>96.91</v>
      </c>
      <c r="K210" s="42">
        <v>1401972</v>
      </c>
      <c r="L210" s="43">
        <v>1475963.8762440002</v>
      </c>
      <c r="M210" s="44">
        <v>29.18</v>
      </c>
      <c r="N210" s="45">
        <v>29.18</v>
      </c>
      <c r="O210" s="42">
        <v>1138105</v>
      </c>
      <c r="P210" s="43">
        <v>1255451.592235</v>
      </c>
      <c r="Q210" s="5">
        <v>24.82</v>
      </c>
      <c r="R210" s="45">
        <v>24.82</v>
      </c>
      <c r="S210" s="42">
        <v>600763</v>
      </c>
      <c r="T210" s="46">
        <v>662705.870641</v>
      </c>
      <c r="U210" s="44">
        <v>13.1</v>
      </c>
      <c r="V210" s="45">
        <v>13.1</v>
      </c>
      <c r="W210" s="42">
        <v>38075</v>
      </c>
      <c r="X210" s="46">
        <v>42000.799025</v>
      </c>
      <c r="Y210" s="44">
        <v>0.83</v>
      </c>
      <c r="Z210" s="45">
        <v>0.83</v>
      </c>
      <c r="AA210" s="42">
        <v>0</v>
      </c>
      <c r="AB210" s="46">
        <v>0</v>
      </c>
      <c r="AC210" s="47">
        <v>0</v>
      </c>
      <c r="AD210" s="42">
        <v>85469.97</v>
      </c>
      <c r="AE210" s="45">
        <v>1.69</v>
      </c>
      <c r="AF210" s="48">
        <v>0</v>
      </c>
      <c r="AG210" s="46">
        <v>0</v>
      </c>
      <c r="AH210" s="45">
        <v>0</v>
      </c>
      <c r="AI210" s="45">
        <v>11.6</v>
      </c>
      <c r="AJ210" s="45">
        <v>0</v>
      </c>
      <c r="AK210" s="45">
        <v>1.39</v>
      </c>
      <c r="AL210" s="45">
        <v>0.19</v>
      </c>
      <c r="AM210" s="45">
        <v>0</v>
      </c>
      <c r="AN210" s="49">
        <v>50586</v>
      </c>
      <c r="AO210" s="44">
        <v>179.71</v>
      </c>
      <c r="AP210" s="44">
        <v>179.51999999999998</v>
      </c>
      <c r="AQ210" s="49">
        <v>44804</v>
      </c>
      <c r="AR210" s="50">
        <v>44804</v>
      </c>
      <c r="AS210" s="51">
        <v>8051726.840000001</v>
      </c>
      <c r="AT210" s="5">
        <v>177.25473494501603</v>
      </c>
      <c r="AU210" s="5" t="e">
        <v>#N/A</v>
      </c>
      <c r="AV210" s="52">
        <v>177.25473494501603</v>
      </c>
      <c r="AW210" s="5">
        <v>0</v>
      </c>
      <c r="AX210" s="5">
        <v>3.059999999999999</v>
      </c>
      <c r="AY210" s="5">
        <v>0.6591592178219775</v>
      </c>
      <c r="AZ210" s="5">
        <v>0</v>
      </c>
      <c r="BA210" s="5">
        <v>175.11557572719403</v>
      </c>
      <c r="BB210" s="53">
        <v>7845878.254881201</v>
      </c>
      <c r="BC210" s="44">
        <v>179.52</v>
      </c>
      <c r="BD210" s="44">
        <v>177.66529776214583</v>
      </c>
      <c r="BE210" s="46">
        <v>7960116.000935182</v>
      </c>
      <c r="BF210" s="44">
        <v>179.51999999999998</v>
      </c>
      <c r="BG210" s="54">
        <v>177.6652977621458</v>
      </c>
      <c r="BH210" s="46">
        <v>7960116.00093518</v>
      </c>
      <c r="BI210" s="46">
        <v>0</v>
      </c>
      <c r="BJ210" s="55"/>
      <c r="BL210" s="56"/>
    </row>
    <row r="211" spans="1:64" ht="15">
      <c r="A211" s="37">
        <v>206540707</v>
      </c>
      <c r="B211" s="38">
        <v>1942301627</v>
      </c>
      <c r="C211" s="39" t="s">
        <v>387</v>
      </c>
      <c r="D211" s="40">
        <v>42005</v>
      </c>
      <c r="E211" s="40">
        <v>42369</v>
      </c>
      <c r="F211" s="41">
        <v>1</v>
      </c>
      <c r="G211" s="42">
        <v>1145323</v>
      </c>
      <c r="H211" s="43">
        <v>1195571.7559790001</v>
      </c>
      <c r="I211" s="44">
        <v>86.57</v>
      </c>
      <c r="J211" s="45">
        <v>86.57</v>
      </c>
      <c r="K211" s="42">
        <v>386259</v>
      </c>
      <c r="L211" s="43">
        <v>403205.341107</v>
      </c>
      <c r="M211" s="44">
        <v>29.19</v>
      </c>
      <c r="N211" s="45">
        <v>29.19</v>
      </c>
      <c r="O211" s="42">
        <v>332204</v>
      </c>
      <c r="P211" s="43">
        <v>358693.614756</v>
      </c>
      <c r="Q211" s="5">
        <v>25.97</v>
      </c>
      <c r="R211" s="45">
        <v>25.97</v>
      </c>
      <c r="S211" s="42">
        <v>307118</v>
      </c>
      <c r="T211" s="46">
        <v>331607.282202</v>
      </c>
      <c r="U211" s="44">
        <v>24.01</v>
      </c>
      <c r="V211" s="45">
        <v>23.76</v>
      </c>
      <c r="W211" s="42">
        <v>45898</v>
      </c>
      <c r="X211" s="46">
        <v>49557.860622</v>
      </c>
      <c r="Y211" s="44">
        <v>3.59</v>
      </c>
      <c r="Z211" s="45">
        <v>3.59</v>
      </c>
      <c r="AA211" s="42">
        <v>8400</v>
      </c>
      <c r="AB211" s="46">
        <v>8834.0000000868</v>
      </c>
      <c r="AC211" s="47">
        <v>0.64</v>
      </c>
      <c r="AD211" s="42">
        <v>26671.48</v>
      </c>
      <c r="AE211" s="45">
        <v>1.93</v>
      </c>
      <c r="AF211" s="48">
        <v>0</v>
      </c>
      <c r="AG211" s="46">
        <v>0</v>
      </c>
      <c r="AH211" s="45">
        <v>0</v>
      </c>
      <c r="AI211" s="45">
        <v>8.47</v>
      </c>
      <c r="AJ211" s="45">
        <v>15.38</v>
      </c>
      <c r="AK211" s="45">
        <v>1.39</v>
      </c>
      <c r="AL211" s="45">
        <v>0.19</v>
      </c>
      <c r="AM211" s="45">
        <v>0.7086140308966397</v>
      </c>
      <c r="AN211" s="49">
        <v>13811</v>
      </c>
      <c r="AO211" s="44">
        <v>197.08</v>
      </c>
      <c r="AP211" s="44">
        <v>197.59861403089658</v>
      </c>
      <c r="AQ211" s="49">
        <v>6569</v>
      </c>
      <c r="AR211" s="50">
        <v>6569</v>
      </c>
      <c r="AS211" s="51">
        <v>1294618.52</v>
      </c>
      <c r="AT211" s="5">
        <v>184.66651276000349</v>
      </c>
      <c r="AU211" s="5" t="e">
        <v>#N/A</v>
      </c>
      <c r="AV211" s="52">
        <v>184.66651276000349</v>
      </c>
      <c r="AW211" s="5">
        <v>15.95</v>
      </c>
      <c r="AX211" s="5">
        <v>3.059999999999999</v>
      </c>
      <c r="AY211" s="5">
        <v>1.1441907313853996</v>
      </c>
      <c r="AZ211" s="5">
        <v>0</v>
      </c>
      <c r="BA211" s="5">
        <v>181.47232202861807</v>
      </c>
      <c r="BB211" s="53">
        <v>1192091.683405992</v>
      </c>
      <c r="BC211" s="44">
        <v>197.59861403089664</v>
      </c>
      <c r="BD211" s="44">
        <v>195.5571334624921</v>
      </c>
      <c r="BE211" s="46">
        <v>1284614.8097151106</v>
      </c>
      <c r="BF211" s="44">
        <v>197.59861403089658</v>
      </c>
      <c r="BG211" s="54">
        <v>195.55713346249203</v>
      </c>
      <c r="BH211" s="46">
        <v>1284614.80971511</v>
      </c>
      <c r="BI211" s="46">
        <v>0</v>
      </c>
      <c r="BJ211" s="55"/>
      <c r="BL211" s="56"/>
    </row>
    <row r="212" spans="1:64" ht="15">
      <c r="A212" s="37">
        <v>206360188</v>
      </c>
      <c r="B212" s="38">
        <v>1710958160</v>
      </c>
      <c r="C212" s="39" t="s">
        <v>388</v>
      </c>
      <c r="D212" s="40">
        <v>42005</v>
      </c>
      <c r="E212" s="40">
        <v>42369</v>
      </c>
      <c r="F212" s="41">
        <v>6</v>
      </c>
      <c r="G212" s="42">
        <v>1552897</v>
      </c>
      <c r="H212" s="43">
        <v>1621027.2500810002</v>
      </c>
      <c r="I212" s="44">
        <v>79.58</v>
      </c>
      <c r="J212" s="45">
        <v>79.58</v>
      </c>
      <c r="K212" s="42">
        <v>470510</v>
      </c>
      <c r="L212" s="43">
        <v>491152.68523</v>
      </c>
      <c r="M212" s="44">
        <v>24.11</v>
      </c>
      <c r="N212" s="45">
        <v>24.11</v>
      </c>
      <c r="O212" s="42">
        <v>420297</v>
      </c>
      <c r="P212" s="43">
        <v>453811.062483</v>
      </c>
      <c r="Q212" s="5">
        <v>22.28</v>
      </c>
      <c r="R212" s="45">
        <v>22.28</v>
      </c>
      <c r="S212" s="42">
        <v>326123</v>
      </c>
      <c r="T212" s="46">
        <v>352127.721897</v>
      </c>
      <c r="U212" s="44">
        <v>17.29</v>
      </c>
      <c r="V212" s="45">
        <v>17.29</v>
      </c>
      <c r="W212" s="42">
        <v>50629</v>
      </c>
      <c r="X212" s="46">
        <v>54666.105831</v>
      </c>
      <c r="Y212" s="44">
        <v>2.68</v>
      </c>
      <c r="Z212" s="45">
        <v>2.68</v>
      </c>
      <c r="AA212" s="42">
        <v>16348</v>
      </c>
      <c r="AB212" s="46">
        <v>17192.6466668356</v>
      </c>
      <c r="AC212" s="47">
        <v>0.84</v>
      </c>
      <c r="AD212" s="42">
        <v>35157.86</v>
      </c>
      <c r="AE212" s="45">
        <v>1.73</v>
      </c>
      <c r="AF212" s="48">
        <v>0</v>
      </c>
      <c r="AG212" s="46">
        <v>0</v>
      </c>
      <c r="AH212" s="45">
        <v>0</v>
      </c>
      <c r="AI212" s="45">
        <v>8.16</v>
      </c>
      <c r="AJ212" s="45">
        <v>15.38</v>
      </c>
      <c r="AK212" s="45">
        <v>1.39</v>
      </c>
      <c r="AL212" s="45">
        <v>0.19</v>
      </c>
      <c r="AM212" s="45">
        <v>0.23071526868727557</v>
      </c>
      <c r="AN212" s="49">
        <v>20371</v>
      </c>
      <c r="AO212" s="44">
        <v>173.63</v>
      </c>
      <c r="AP212" s="44">
        <v>173.67071526868725</v>
      </c>
      <c r="AQ212" s="49">
        <v>17408</v>
      </c>
      <c r="AR212" s="50">
        <v>17408</v>
      </c>
      <c r="AS212" s="51">
        <v>3022551.04</v>
      </c>
      <c r="AT212" s="5">
        <v>172.063541528477</v>
      </c>
      <c r="AU212" s="5" t="e">
        <v>#N/A</v>
      </c>
      <c r="AV212" s="52">
        <v>172.063541528477</v>
      </c>
      <c r="AW212" s="5">
        <v>15.95</v>
      </c>
      <c r="AX212" s="5">
        <v>3.059999999999999</v>
      </c>
      <c r="AY212" s="5">
        <v>1.2775878307416064</v>
      </c>
      <c r="AZ212" s="5">
        <v>0.23008317206073509</v>
      </c>
      <c r="BA212" s="5">
        <v>168.50587052567465</v>
      </c>
      <c r="BB212" s="53">
        <v>2933350.1941109444</v>
      </c>
      <c r="BC212" s="44">
        <v>173.67071526868727</v>
      </c>
      <c r="BD212" s="44">
        <v>171.87644463444838</v>
      </c>
      <c r="BE212" s="46">
        <v>2992025.1481964774</v>
      </c>
      <c r="BF212" s="44">
        <v>173.67071526868725</v>
      </c>
      <c r="BG212" s="54">
        <v>171.87644463444835</v>
      </c>
      <c r="BH212" s="46">
        <v>2992025.148196477</v>
      </c>
      <c r="BI212" s="46">
        <v>0</v>
      </c>
      <c r="BJ212" s="55"/>
      <c r="BL212" s="56"/>
    </row>
    <row r="213" spans="1:64" ht="15">
      <c r="A213" s="37">
        <v>206331217</v>
      </c>
      <c r="B213" s="38">
        <v>1477873990</v>
      </c>
      <c r="C213" s="39" t="s">
        <v>389</v>
      </c>
      <c r="D213" s="40">
        <v>42005</v>
      </c>
      <c r="E213" s="40">
        <v>42369</v>
      </c>
      <c r="F213" s="41">
        <v>6</v>
      </c>
      <c r="G213" s="42">
        <v>2242097</v>
      </c>
      <c r="H213" s="43">
        <v>2340464.521681</v>
      </c>
      <c r="I213" s="44">
        <v>106.99</v>
      </c>
      <c r="J213" s="45">
        <v>106.99</v>
      </c>
      <c r="K213" s="42">
        <v>552062</v>
      </c>
      <c r="L213" s="43">
        <v>576282.6161260001</v>
      </c>
      <c r="M213" s="44">
        <v>26.34</v>
      </c>
      <c r="N213" s="45">
        <v>26.34</v>
      </c>
      <c r="O213" s="42">
        <v>358043</v>
      </c>
      <c r="P213" s="43">
        <v>386592.990777</v>
      </c>
      <c r="Q213" s="5">
        <v>17.67</v>
      </c>
      <c r="R213" s="45">
        <v>17.67</v>
      </c>
      <c r="S213" s="42">
        <v>639219</v>
      </c>
      <c r="T213" s="46">
        <v>690189.683841</v>
      </c>
      <c r="U213" s="44">
        <v>31.55</v>
      </c>
      <c r="V213" s="45">
        <v>29.6</v>
      </c>
      <c r="W213" s="42">
        <v>56879</v>
      </c>
      <c r="X213" s="46">
        <v>61414.474581</v>
      </c>
      <c r="Y213" s="44">
        <v>2.81</v>
      </c>
      <c r="Z213" s="45">
        <v>2.81</v>
      </c>
      <c r="AA213" s="42">
        <v>17409</v>
      </c>
      <c r="AB213" s="46">
        <v>18308.4650001799</v>
      </c>
      <c r="AC213" s="47">
        <v>0.84</v>
      </c>
      <c r="AD213" s="42">
        <v>41219.56</v>
      </c>
      <c r="AE213" s="45">
        <v>1.88</v>
      </c>
      <c r="AF213" s="48">
        <v>0</v>
      </c>
      <c r="AG213" s="46">
        <v>0</v>
      </c>
      <c r="AH213" s="45">
        <v>0</v>
      </c>
      <c r="AI213" s="45">
        <v>8.51</v>
      </c>
      <c r="AJ213" s="45">
        <v>15.38</v>
      </c>
      <c r="AK213" s="45">
        <v>1.39</v>
      </c>
      <c r="AL213" s="45">
        <v>0.19</v>
      </c>
      <c r="AM213" s="45">
        <v>0.21571193950884</v>
      </c>
      <c r="AN213" s="49">
        <v>21875</v>
      </c>
      <c r="AO213" s="44">
        <v>211.6</v>
      </c>
      <c r="AP213" s="44">
        <v>211.62571193950882</v>
      </c>
      <c r="AQ213" s="49">
        <v>17485</v>
      </c>
      <c r="AR213" s="50">
        <v>17485</v>
      </c>
      <c r="AS213" s="51">
        <v>3699826</v>
      </c>
      <c r="AT213" s="5">
        <v>193.9379953285635</v>
      </c>
      <c r="AU213" s="5" t="e">
        <v>#N/A</v>
      </c>
      <c r="AV213" s="52">
        <v>193.9379953285635</v>
      </c>
      <c r="AW213" s="5">
        <v>15.95</v>
      </c>
      <c r="AX213" s="5">
        <v>3.059999999999999</v>
      </c>
      <c r="AY213" s="5">
        <v>3.6646602094992105</v>
      </c>
      <c r="AZ213" s="5">
        <v>0.21511966546537153</v>
      </c>
      <c r="BA213" s="5">
        <v>188.0082154535989</v>
      </c>
      <c r="BB213" s="53">
        <v>3287323.6472061765</v>
      </c>
      <c r="BC213" s="44">
        <v>211.62571193950885</v>
      </c>
      <c r="BD213" s="44">
        <v>209.4393110843301</v>
      </c>
      <c r="BE213" s="46">
        <v>3662046.3543095114</v>
      </c>
      <c r="BF213" s="44">
        <v>211.62571193950882</v>
      </c>
      <c r="BG213" s="54">
        <v>209.43931108433006</v>
      </c>
      <c r="BH213" s="46">
        <v>3662046.354309511</v>
      </c>
      <c r="BI213" s="46">
        <v>0</v>
      </c>
      <c r="BJ213" s="55"/>
      <c r="BL213" s="56"/>
    </row>
    <row r="214" spans="1:64" ht="15">
      <c r="A214" s="37">
        <v>206331193</v>
      </c>
      <c r="B214" s="38">
        <v>1548238702</v>
      </c>
      <c r="C214" s="39" t="s">
        <v>390</v>
      </c>
      <c r="D214" s="40">
        <v>42005</v>
      </c>
      <c r="E214" s="40">
        <v>42369</v>
      </c>
      <c r="F214" s="41">
        <v>6</v>
      </c>
      <c r="G214" s="42">
        <v>2773789</v>
      </c>
      <c r="H214" s="43">
        <v>2895483.444797</v>
      </c>
      <c r="I214" s="44">
        <v>99.46</v>
      </c>
      <c r="J214" s="45">
        <v>99.46</v>
      </c>
      <c r="K214" s="42">
        <v>462954</v>
      </c>
      <c r="L214" s="43">
        <v>483265.180842</v>
      </c>
      <c r="M214" s="44">
        <v>16.6</v>
      </c>
      <c r="N214" s="45">
        <v>16.6</v>
      </c>
      <c r="O214" s="42">
        <v>849161</v>
      </c>
      <c r="P214" s="43">
        <v>916872.248979</v>
      </c>
      <c r="Q214" s="5">
        <v>31.49</v>
      </c>
      <c r="R214" s="45">
        <v>29.22</v>
      </c>
      <c r="S214" s="42">
        <v>1007696</v>
      </c>
      <c r="T214" s="46">
        <v>1088048.671344</v>
      </c>
      <c r="U214" s="44">
        <v>37.37</v>
      </c>
      <c r="V214" s="45">
        <v>29.6</v>
      </c>
      <c r="W214" s="42">
        <v>164321</v>
      </c>
      <c r="X214" s="46">
        <v>177423.792219</v>
      </c>
      <c r="Y214" s="44">
        <v>6.09</v>
      </c>
      <c r="Z214" s="45">
        <v>4.25</v>
      </c>
      <c r="AA214" s="42">
        <v>52920</v>
      </c>
      <c r="AB214" s="46">
        <v>55654.2000005468</v>
      </c>
      <c r="AC214" s="47">
        <v>1.91</v>
      </c>
      <c r="AD214" s="42">
        <v>60010.829999999994</v>
      </c>
      <c r="AE214" s="45">
        <v>2.06</v>
      </c>
      <c r="AF214" s="48">
        <v>0</v>
      </c>
      <c r="AG214" s="46">
        <v>0</v>
      </c>
      <c r="AH214" s="45">
        <v>0</v>
      </c>
      <c r="AI214" s="45">
        <v>8.59</v>
      </c>
      <c r="AJ214" s="45">
        <v>15.38</v>
      </c>
      <c r="AK214" s="45">
        <v>1.39</v>
      </c>
      <c r="AL214" s="45">
        <v>0.19</v>
      </c>
      <c r="AM214" s="45">
        <v>0</v>
      </c>
      <c r="AN214" s="49">
        <v>29112</v>
      </c>
      <c r="AO214" s="44">
        <v>210.49</v>
      </c>
      <c r="AP214" s="44">
        <v>208.45999999999998</v>
      </c>
      <c r="AQ214" s="49">
        <v>16912</v>
      </c>
      <c r="AR214" s="50">
        <v>16912</v>
      </c>
      <c r="AS214" s="51">
        <v>3559806.8800000004</v>
      </c>
      <c r="AT214" s="5">
        <v>204.4071196733332</v>
      </c>
      <c r="AU214" s="5" t="e">
        <v>#N/A</v>
      </c>
      <c r="AV214" s="52">
        <v>204.4071196733332</v>
      </c>
      <c r="AW214" s="5">
        <v>15.95</v>
      </c>
      <c r="AX214" s="5">
        <v>3.059999999999999</v>
      </c>
      <c r="AY214" s="5">
        <v>0</v>
      </c>
      <c r="AZ214" s="5">
        <v>0</v>
      </c>
      <c r="BA214" s="5">
        <v>202.3571196733332</v>
      </c>
      <c r="BB214" s="53">
        <v>3422263.607915411</v>
      </c>
      <c r="BC214" s="44">
        <v>210.3</v>
      </c>
      <c r="BD214" s="44">
        <v>208.12729567390411</v>
      </c>
      <c r="BE214" s="46">
        <v>3519848.8244370664</v>
      </c>
      <c r="BF214" s="44">
        <v>208.45999999999998</v>
      </c>
      <c r="BG214" s="54">
        <v>206.30630554532596</v>
      </c>
      <c r="BH214" s="46">
        <v>3489052.2393825524</v>
      </c>
      <c r="BI214" s="46">
        <v>30796.585054514</v>
      </c>
      <c r="BJ214" s="55"/>
      <c r="BL214" s="56"/>
    </row>
    <row r="215" spans="1:64" ht="15">
      <c r="A215" s="37">
        <v>206413509</v>
      </c>
      <c r="B215" s="38">
        <v>1659461408</v>
      </c>
      <c r="C215" s="39" t="s">
        <v>391</v>
      </c>
      <c r="D215" s="40">
        <v>42005</v>
      </c>
      <c r="E215" s="40">
        <v>42369</v>
      </c>
      <c r="F215" s="41">
        <v>7</v>
      </c>
      <c r="G215" s="42">
        <v>1150745</v>
      </c>
      <c r="H215" s="43">
        <v>1201231.6353850001</v>
      </c>
      <c r="I215" s="44">
        <v>94.95</v>
      </c>
      <c r="J215" s="45">
        <v>94.95</v>
      </c>
      <c r="K215" s="42">
        <v>311067</v>
      </c>
      <c r="L215" s="43">
        <v>324714.442491</v>
      </c>
      <c r="M215" s="44">
        <v>25.67</v>
      </c>
      <c r="N215" s="45">
        <v>25.67</v>
      </c>
      <c r="O215" s="42">
        <v>327475</v>
      </c>
      <c r="P215" s="43">
        <v>353587.529025</v>
      </c>
      <c r="Q215" s="5">
        <v>27.95</v>
      </c>
      <c r="R215" s="45">
        <v>27.95</v>
      </c>
      <c r="S215" s="42">
        <v>453807</v>
      </c>
      <c r="T215" s="46">
        <v>489993.116373</v>
      </c>
      <c r="U215" s="44">
        <v>38.73</v>
      </c>
      <c r="V215" s="45">
        <v>32.99</v>
      </c>
      <c r="W215" s="42">
        <v>11787</v>
      </c>
      <c r="X215" s="46">
        <v>12726.883593</v>
      </c>
      <c r="Y215" s="44">
        <v>1.01</v>
      </c>
      <c r="Z215" s="45">
        <v>1.01</v>
      </c>
      <c r="AA215" s="42">
        <v>6564</v>
      </c>
      <c r="AB215" s="46">
        <v>6903.14000006783</v>
      </c>
      <c r="AC215" s="47">
        <v>0.55</v>
      </c>
      <c r="AD215" s="42">
        <v>21822.12</v>
      </c>
      <c r="AE215" s="45">
        <v>1.72</v>
      </c>
      <c r="AF215" s="48">
        <v>0</v>
      </c>
      <c r="AG215" s="46">
        <v>0</v>
      </c>
      <c r="AH215" s="45">
        <v>0</v>
      </c>
      <c r="AI215" s="45">
        <v>9.17</v>
      </c>
      <c r="AJ215" s="45">
        <v>15.38</v>
      </c>
      <c r="AK215" s="45">
        <v>1.39</v>
      </c>
      <c r="AL215" s="45">
        <v>0.19</v>
      </c>
      <c r="AM215" s="45">
        <v>0</v>
      </c>
      <c r="AN215" s="49">
        <v>12651</v>
      </c>
      <c r="AO215" s="44">
        <v>210.97</v>
      </c>
      <c r="AP215" s="44">
        <v>210.77999999999997</v>
      </c>
      <c r="AQ215" s="49">
        <v>980</v>
      </c>
      <c r="AR215" s="50">
        <v>980</v>
      </c>
      <c r="AS215" s="51">
        <v>206750.6</v>
      </c>
      <c r="AT215" s="5">
        <v>237.05658373010488</v>
      </c>
      <c r="AU215" s="5" t="e">
        <v>#N/A</v>
      </c>
      <c r="AV215" s="52">
        <v>237.05658373010488</v>
      </c>
      <c r="AW215" s="5">
        <v>15.95</v>
      </c>
      <c r="AX215" s="5">
        <v>3.059999999999999</v>
      </c>
      <c r="AY215" s="5">
        <v>0</v>
      </c>
      <c r="AZ215" s="5">
        <v>0</v>
      </c>
      <c r="BA215" s="5">
        <v>235.00658373010486</v>
      </c>
      <c r="BB215" s="53">
        <v>230306.45205550277</v>
      </c>
      <c r="BC215" s="44">
        <v>210.78</v>
      </c>
      <c r="BD215" s="44">
        <v>208.60233657701147</v>
      </c>
      <c r="BE215" s="46">
        <v>204430.28984547124</v>
      </c>
      <c r="BF215" s="44">
        <v>210.77999999999997</v>
      </c>
      <c r="BG215" s="54">
        <v>208.60233657701144</v>
      </c>
      <c r="BH215" s="46">
        <v>204430.2898454712</v>
      </c>
      <c r="BI215" s="46">
        <v>0</v>
      </c>
      <c r="BJ215" s="55"/>
      <c r="BL215" s="56"/>
    </row>
    <row r="216" spans="1:64" ht="15">
      <c r="A216" s="37">
        <v>206074002</v>
      </c>
      <c r="B216" s="38">
        <v>1457471401</v>
      </c>
      <c r="C216" s="39" t="s">
        <v>392</v>
      </c>
      <c r="D216" s="40">
        <v>42005</v>
      </c>
      <c r="E216" s="40">
        <v>42369</v>
      </c>
      <c r="F216" s="41">
        <v>7</v>
      </c>
      <c r="G216" s="42">
        <v>5059677</v>
      </c>
      <c r="H216" s="43">
        <v>5281660.209021</v>
      </c>
      <c r="I216" s="44">
        <v>126.31</v>
      </c>
      <c r="J216" s="45">
        <v>126.31</v>
      </c>
      <c r="K216" s="42">
        <v>1253198</v>
      </c>
      <c r="L216" s="43">
        <v>1308179.5558540002</v>
      </c>
      <c r="M216" s="44">
        <v>31.28</v>
      </c>
      <c r="N216" s="45">
        <v>31.28</v>
      </c>
      <c r="O216" s="42">
        <v>774608</v>
      </c>
      <c r="P216" s="43">
        <v>836374.467312</v>
      </c>
      <c r="Q216" s="5">
        <v>20</v>
      </c>
      <c r="R216" s="45">
        <v>20</v>
      </c>
      <c r="S216" s="42">
        <v>1194911</v>
      </c>
      <c r="T216" s="46">
        <v>1290192.008229</v>
      </c>
      <c r="U216" s="44">
        <v>30.85</v>
      </c>
      <c r="V216" s="45">
        <v>30.85</v>
      </c>
      <c r="W216" s="42">
        <v>40868</v>
      </c>
      <c r="X216" s="46">
        <v>44126.773452</v>
      </c>
      <c r="Y216" s="44">
        <v>1.06</v>
      </c>
      <c r="Z216" s="45">
        <v>1.06</v>
      </c>
      <c r="AA216" s="42">
        <v>75781</v>
      </c>
      <c r="AB216" s="46">
        <v>79696.3516674497</v>
      </c>
      <c r="AC216" s="47">
        <v>1.91</v>
      </c>
      <c r="AD216" s="42">
        <v>72740.4</v>
      </c>
      <c r="AE216" s="45">
        <v>1.74</v>
      </c>
      <c r="AF216" s="48">
        <v>0</v>
      </c>
      <c r="AG216" s="46">
        <v>0</v>
      </c>
      <c r="AH216" s="45">
        <v>0</v>
      </c>
      <c r="AI216" s="45">
        <v>9.75</v>
      </c>
      <c r="AJ216" s="45">
        <v>15.38</v>
      </c>
      <c r="AK216" s="45">
        <v>1.39</v>
      </c>
      <c r="AL216" s="45">
        <v>0.19</v>
      </c>
      <c r="AM216" s="45">
        <v>0</v>
      </c>
      <c r="AN216" s="49">
        <v>41816</v>
      </c>
      <c r="AO216" s="44">
        <v>239.86</v>
      </c>
      <c r="AP216" s="44">
        <v>239.67</v>
      </c>
      <c r="AQ216" s="49">
        <v>28679</v>
      </c>
      <c r="AR216" s="50">
        <v>28679</v>
      </c>
      <c r="AS216" s="51">
        <v>6878944.94</v>
      </c>
      <c r="AT216" s="5">
        <v>243.02177204742006</v>
      </c>
      <c r="AU216" s="5" t="e">
        <v>#N/A</v>
      </c>
      <c r="AV216" s="52">
        <v>243.02177204742006</v>
      </c>
      <c r="AW216" s="5">
        <v>15.95</v>
      </c>
      <c r="AX216" s="5">
        <v>3.059999999999999</v>
      </c>
      <c r="AY216" s="5">
        <v>0</v>
      </c>
      <c r="AZ216" s="5">
        <v>0</v>
      </c>
      <c r="BA216" s="5">
        <v>240.97177204742005</v>
      </c>
      <c r="BB216" s="53">
        <v>6910829.45054796</v>
      </c>
      <c r="BC216" s="44">
        <v>239.67000000000002</v>
      </c>
      <c r="BD216" s="44">
        <v>237.19386093278462</v>
      </c>
      <c r="BE216" s="46">
        <v>6802482.73769133</v>
      </c>
      <c r="BF216" s="44">
        <v>239.67</v>
      </c>
      <c r="BG216" s="54">
        <v>237.1938609327846</v>
      </c>
      <c r="BH216" s="46">
        <v>6802482.737691329</v>
      </c>
      <c r="BI216" s="46">
        <v>0</v>
      </c>
      <c r="BJ216" s="55"/>
      <c r="BL216" s="56"/>
    </row>
    <row r="217" spans="1:64" ht="15">
      <c r="A217" s="37">
        <v>206540709</v>
      </c>
      <c r="B217" s="38">
        <v>1356746606</v>
      </c>
      <c r="C217" s="39" t="s">
        <v>393</v>
      </c>
      <c r="D217" s="40">
        <v>42005</v>
      </c>
      <c r="E217" s="40">
        <v>42369</v>
      </c>
      <c r="F217" s="41">
        <v>1</v>
      </c>
      <c r="G217" s="42">
        <v>2379444</v>
      </c>
      <c r="H217" s="43">
        <v>2483837.346612</v>
      </c>
      <c r="I217" s="44">
        <v>76.16</v>
      </c>
      <c r="J217" s="45">
        <v>76.16</v>
      </c>
      <c r="K217" s="42">
        <v>603873</v>
      </c>
      <c r="L217" s="43">
        <v>630366.720129</v>
      </c>
      <c r="M217" s="44">
        <v>19.33</v>
      </c>
      <c r="N217" s="45">
        <v>19.33</v>
      </c>
      <c r="O217" s="42">
        <v>642786</v>
      </c>
      <c r="P217" s="43">
        <v>694041.112854</v>
      </c>
      <c r="Q217" s="5">
        <v>21.28</v>
      </c>
      <c r="R217" s="45">
        <v>21.28</v>
      </c>
      <c r="S217" s="42">
        <v>673713</v>
      </c>
      <c r="T217" s="46">
        <v>727434.200907</v>
      </c>
      <c r="U217" s="44">
        <v>22.3</v>
      </c>
      <c r="V217" s="45">
        <v>22.3</v>
      </c>
      <c r="W217" s="42">
        <v>33182</v>
      </c>
      <c r="X217" s="46">
        <v>35827.899498</v>
      </c>
      <c r="Y217" s="44">
        <v>1.1</v>
      </c>
      <c r="Z217" s="45">
        <v>1.1</v>
      </c>
      <c r="AA217" s="42">
        <v>30325</v>
      </c>
      <c r="AB217" s="46">
        <v>31891.79166698</v>
      </c>
      <c r="AC217" s="47">
        <v>0.98</v>
      </c>
      <c r="AD217" s="42">
        <v>56979.979999999996</v>
      </c>
      <c r="AE217" s="45">
        <v>1.75</v>
      </c>
      <c r="AF217" s="48">
        <v>0</v>
      </c>
      <c r="AG217" s="46">
        <v>0</v>
      </c>
      <c r="AH217" s="45">
        <v>0</v>
      </c>
      <c r="AI217" s="45">
        <v>8.05</v>
      </c>
      <c r="AJ217" s="45">
        <v>15.38</v>
      </c>
      <c r="AK217" s="45">
        <v>1.39</v>
      </c>
      <c r="AL217" s="45">
        <v>0.19</v>
      </c>
      <c r="AM217" s="45">
        <v>0</v>
      </c>
      <c r="AN217" s="49">
        <v>32614</v>
      </c>
      <c r="AO217" s="44">
        <v>167.91</v>
      </c>
      <c r="AP217" s="44">
        <v>167.71999999999997</v>
      </c>
      <c r="AQ217" s="49">
        <v>26713</v>
      </c>
      <c r="AR217" s="50">
        <v>26713</v>
      </c>
      <c r="AS217" s="51">
        <v>4485379.83</v>
      </c>
      <c r="AT217" s="5">
        <v>182.10119774309734</v>
      </c>
      <c r="AU217" s="5" t="e">
        <v>#N/A</v>
      </c>
      <c r="AV217" s="52">
        <v>182.10119774309734</v>
      </c>
      <c r="AW217" s="5">
        <v>15.95</v>
      </c>
      <c r="AX217" s="5">
        <v>3.059999999999999</v>
      </c>
      <c r="AY217" s="5">
        <v>2.1754032050456944</v>
      </c>
      <c r="AZ217" s="5">
        <v>0</v>
      </c>
      <c r="BA217" s="5">
        <v>177.87579453805165</v>
      </c>
      <c r="BB217" s="53">
        <v>4751596.099494974</v>
      </c>
      <c r="BC217" s="44">
        <v>167.72</v>
      </c>
      <c r="BD217" s="44">
        <v>165.98720889409034</v>
      </c>
      <c r="BE217" s="46">
        <v>4434016.311187835</v>
      </c>
      <c r="BF217" s="44">
        <v>167.71999999999997</v>
      </c>
      <c r="BG217" s="54">
        <v>165.98720889409032</v>
      </c>
      <c r="BH217" s="46">
        <v>4434016.3111878345</v>
      </c>
      <c r="BI217" s="46">
        <v>0</v>
      </c>
      <c r="BJ217" s="55"/>
      <c r="BL217" s="56"/>
    </row>
    <row r="218" spans="1:64" ht="15">
      <c r="A218" s="37">
        <v>206244046</v>
      </c>
      <c r="B218" s="38">
        <v>1295737401</v>
      </c>
      <c r="C218" s="39" t="s">
        <v>394</v>
      </c>
      <c r="D218" s="40">
        <v>41821</v>
      </c>
      <c r="E218" s="40">
        <v>42185</v>
      </c>
      <c r="F218" s="41">
        <v>2</v>
      </c>
      <c r="G218" s="42">
        <v>852190</v>
      </c>
      <c r="H218" s="43">
        <v>897166.0316300001</v>
      </c>
      <c r="I218" s="44">
        <v>91.42</v>
      </c>
      <c r="J218" s="45">
        <v>91.42</v>
      </c>
      <c r="K218" s="42">
        <v>350070</v>
      </c>
      <c r="L218" s="43">
        <v>368545.64439000003</v>
      </c>
      <c r="M218" s="44">
        <v>37.55</v>
      </c>
      <c r="N218" s="45">
        <v>33.39</v>
      </c>
      <c r="O218" s="42">
        <v>264254</v>
      </c>
      <c r="P218" s="43">
        <v>291500.437178</v>
      </c>
      <c r="Q218" s="5">
        <v>29.7</v>
      </c>
      <c r="R218" s="45">
        <v>29.7</v>
      </c>
      <c r="S218" s="42">
        <v>139700</v>
      </c>
      <c r="T218" s="46">
        <v>154104.0479</v>
      </c>
      <c r="U218" s="44">
        <v>15.7</v>
      </c>
      <c r="V218" s="45">
        <v>15.7</v>
      </c>
      <c r="W218" s="42">
        <v>0</v>
      </c>
      <c r="X218" s="46">
        <v>0</v>
      </c>
      <c r="Y218" s="44">
        <v>0</v>
      </c>
      <c r="Z218" s="45">
        <v>0</v>
      </c>
      <c r="AA218" s="42">
        <v>0</v>
      </c>
      <c r="AB218" s="46">
        <v>0</v>
      </c>
      <c r="AC218" s="47">
        <v>0</v>
      </c>
      <c r="AD218" s="42">
        <v>17578.93</v>
      </c>
      <c r="AE218" s="45">
        <v>1.79</v>
      </c>
      <c r="AF218" s="48">
        <v>0</v>
      </c>
      <c r="AG218" s="46">
        <v>0</v>
      </c>
      <c r="AH218" s="45">
        <v>0</v>
      </c>
      <c r="AI218" s="45">
        <v>15.15</v>
      </c>
      <c r="AJ218" s="45">
        <v>15.38</v>
      </c>
      <c r="AK218" s="45">
        <v>1.39</v>
      </c>
      <c r="AL218" s="45">
        <v>0.19</v>
      </c>
      <c r="AM218" s="45">
        <v>0</v>
      </c>
      <c r="AN218" s="49">
        <v>9814</v>
      </c>
      <c r="AO218" s="44">
        <v>204.11</v>
      </c>
      <c r="AP218" s="44">
        <v>203.91999999999996</v>
      </c>
      <c r="AQ218" s="49">
        <v>8360</v>
      </c>
      <c r="AR218" s="50">
        <v>8360</v>
      </c>
      <c r="AS218" s="51">
        <v>1706359.6</v>
      </c>
      <c r="AT218" s="5">
        <v>197.15941586779525</v>
      </c>
      <c r="AU218" s="5" t="e">
        <v>#N/A</v>
      </c>
      <c r="AV218" s="52">
        <v>197.15941586779525</v>
      </c>
      <c r="AW218" s="5">
        <v>15.95</v>
      </c>
      <c r="AX218" s="5">
        <v>3.059999999999999</v>
      </c>
      <c r="AY218" s="5">
        <v>0</v>
      </c>
      <c r="AZ218" s="5">
        <v>0</v>
      </c>
      <c r="BA218" s="5">
        <v>195.10941586779524</v>
      </c>
      <c r="BB218" s="53">
        <v>1631114.7166547682</v>
      </c>
      <c r="BC218" s="44">
        <v>203.92000000000002</v>
      </c>
      <c r="BD218" s="44">
        <v>201.81321033676906</v>
      </c>
      <c r="BE218" s="46">
        <v>1687158.4384153893</v>
      </c>
      <c r="BF218" s="44">
        <v>203.91999999999996</v>
      </c>
      <c r="BG218" s="54">
        <v>201.813210336769</v>
      </c>
      <c r="BH218" s="46">
        <v>1687158.4384153888</v>
      </c>
      <c r="BI218" s="46">
        <v>0</v>
      </c>
      <c r="BJ218" s="55"/>
      <c r="BL218" s="56"/>
    </row>
    <row r="219" spans="1:64" ht="15">
      <c r="A219" s="37">
        <v>206342201</v>
      </c>
      <c r="B219" s="38">
        <v>1538131032</v>
      </c>
      <c r="C219" s="39" t="s">
        <v>395</v>
      </c>
      <c r="D219" s="40">
        <v>42005</v>
      </c>
      <c r="E219" s="40">
        <v>42369</v>
      </c>
      <c r="F219" s="41">
        <v>7</v>
      </c>
      <c r="G219" s="42">
        <v>4874920</v>
      </c>
      <c r="H219" s="43">
        <v>5088797.3651600005</v>
      </c>
      <c r="I219" s="44">
        <v>123.6</v>
      </c>
      <c r="J219" s="45">
        <v>123.6</v>
      </c>
      <c r="K219" s="42">
        <v>1181859</v>
      </c>
      <c r="L219" s="43">
        <v>1233710.699907</v>
      </c>
      <c r="M219" s="44">
        <v>29.97</v>
      </c>
      <c r="N219" s="45">
        <v>29.97</v>
      </c>
      <c r="O219" s="42">
        <v>733915</v>
      </c>
      <c r="P219" s="43">
        <v>792436.648185</v>
      </c>
      <c r="Q219" s="5">
        <v>19.25</v>
      </c>
      <c r="R219" s="45">
        <v>19.25</v>
      </c>
      <c r="S219" s="42">
        <v>938478</v>
      </c>
      <c r="T219" s="46">
        <v>1013311.297242</v>
      </c>
      <c r="U219" s="44">
        <v>24.61</v>
      </c>
      <c r="V219" s="45">
        <v>24.61</v>
      </c>
      <c r="W219" s="42">
        <v>99773</v>
      </c>
      <c r="X219" s="46">
        <v>107728.799247</v>
      </c>
      <c r="Y219" s="44">
        <v>2.62</v>
      </c>
      <c r="Z219" s="45">
        <v>2.62</v>
      </c>
      <c r="AA219" s="42">
        <v>26310</v>
      </c>
      <c r="AB219" s="46">
        <v>27669.3500002719</v>
      </c>
      <c r="AC219" s="47">
        <v>0.67</v>
      </c>
      <c r="AD219" s="42">
        <v>73952.73999999999</v>
      </c>
      <c r="AE219" s="45">
        <v>1.8</v>
      </c>
      <c r="AF219" s="48">
        <v>0</v>
      </c>
      <c r="AG219" s="46">
        <v>0</v>
      </c>
      <c r="AH219" s="45">
        <v>0</v>
      </c>
      <c r="AI219" s="45">
        <v>8.43</v>
      </c>
      <c r="AJ219" s="45">
        <v>15.38</v>
      </c>
      <c r="AK219" s="45">
        <v>1.39</v>
      </c>
      <c r="AL219" s="45">
        <v>0.19</v>
      </c>
      <c r="AM219" s="45">
        <v>0</v>
      </c>
      <c r="AN219" s="49">
        <v>41171</v>
      </c>
      <c r="AO219" s="44">
        <v>227.91</v>
      </c>
      <c r="AP219" s="44">
        <v>227.72</v>
      </c>
      <c r="AQ219" s="49">
        <v>32853</v>
      </c>
      <c r="AR219" s="50">
        <v>32853</v>
      </c>
      <c r="AS219" s="51">
        <v>7487527.2299999995</v>
      </c>
      <c r="AT219" s="5">
        <v>231.43936473129978</v>
      </c>
      <c r="AU219" s="5" t="e">
        <v>#N/A</v>
      </c>
      <c r="AV219" s="52">
        <v>231.43936473129978</v>
      </c>
      <c r="AW219" s="5">
        <v>15.95</v>
      </c>
      <c r="AX219" s="5">
        <v>3.059999999999999</v>
      </c>
      <c r="AY219" s="5">
        <v>0</v>
      </c>
      <c r="AZ219" s="5">
        <v>0</v>
      </c>
      <c r="BA219" s="5">
        <v>229.38936473129976</v>
      </c>
      <c r="BB219" s="53">
        <v>7536128.799517391</v>
      </c>
      <c r="BC219" s="44">
        <v>227.72</v>
      </c>
      <c r="BD219" s="44">
        <v>225.36732178250807</v>
      </c>
      <c r="BE219" s="46">
        <v>7403992.622520737</v>
      </c>
      <c r="BF219" s="44">
        <v>227.72</v>
      </c>
      <c r="BG219" s="54">
        <v>225.36732178250807</v>
      </c>
      <c r="BH219" s="46">
        <v>7403992.622520737</v>
      </c>
      <c r="BI219" s="46">
        <v>0</v>
      </c>
      <c r="BJ219" s="55"/>
      <c r="BL219" s="56"/>
    </row>
    <row r="220" spans="1:64" ht="15">
      <c r="A220" s="37">
        <v>206190874</v>
      </c>
      <c r="B220" s="38">
        <v>1942335062</v>
      </c>
      <c r="C220" s="39" t="s">
        <v>396</v>
      </c>
      <c r="D220" s="40">
        <v>42005</v>
      </c>
      <c r="E220" s="40">
        <v>42369</v>
      </c>
      <c r="F220" s="41">
        <v>5</v>
      </c>
      <c r="G220" s="42">
        <v>3215857</v>
      </c>
      <c r="H220" s="43">
        <v>3356946.2941610003</v>
      </c>
      <c r="I220" s="44">
        <v>101.61</v>
      </c>
      <c r="J220" s="45">
        <v>101.61</v>
      </c>
      <c r="K220" s="42">
        <v>753399</v>
      </c>
      <c r="L220" s="43">
        <v>786452.874327</v>
      </c>
      <c r="M220" s="44">
        <v>23.8</v>
      </c>
      <c r="N220" s="45">
        <v>23.8</v>
      </c>
      <c r="O220" s="42">
        <v>534869</v>
      </c>
      <c r="P220" s="43">
        <v>577518.919191</v>
      </c>
      <c r="Q220" s="5">
        <v>17.48</v>
      </c>
      <c r="R220" s="45">
        <v>17.48</v>
      </c>
      <c r="S220" s="42">
        <v>921092</v>
      </c>
      <c r="T220" s="46">
        <v>994538.954988</v>
      </c>
      <c r="U220" s="44">
        <v>30.1</v>
      </c>
      <c r="V220" s="45">
        <v>26.92</v>
      </c>
      <c r="W220" s="42">
        <v>0</v>
      </c>
      <c r="X220" s="46">
        <v>0</v>
      </c>
      <c r="Y220" s="44">
        <v>0</v>
      </c>
      <c r="Z220" s="45">
        <v>0</v>
      </c>
      <c r="AA220" s="42">
        <v>39129</v>
      </c>
      <c r="AB220" s="46">
        <v>41150.6650004043</v>
      </c>
      <c r="AC220" s="47">
        <v>1.25</v>
      </c>
      <c r="AD220" s="42">
        <v>60010.829999999994</v>
      </c>
      <c r="AE220" s="45">
        <v>1.82</v>
      </c>
      <c r="AF220" s="48">
        <v>0</v>
      </c>
      <c r="AG220" s="46">
        <v>0</v>
      </c>
      <c r="AH220" s="45">
        <v>0</v>
      </c>
      <c r="AI220" s="45">
        <v>8.53</v>
      </c>
      <c r="AJ220" s="45">
        <v>15.38</v>
      </c>
      <c r="AK220" s="45">
        <v>1.39</v>
      </c>
      <c r="AL220" s="45">
        <v>0.19</v>
      </c>
      <c r="AM220" s="45">
        <v>0.03392411000839383</v>
      </c>
      <c r="AN220" s="49">
        <v>33038</v>
      </c>
      <c r="AO220" s="44">
        <v>198.37</v>
      </c>
      <c r="AP220" s="44">
        <v>198.21392411000838</v>
      </c>
      <c r="AQ220" s="49">
        <v>20896</v>
      </c>
      <c r="AR220" s="50">
        <v>20896</v>
      </c>
      <c r="AS220" s="51">
        <v>4145139.52</v>
      </c>
      <c r="AT220" s="5">
        <v>191.747859533588</v>
      </c>
      <c r="AU220" s="5" t="e">
        <v>#N/A</v>
      </c>
      <c r="AV220" s="52">
        <v>191.747859533588</v>
      </c>
      <c r="AW220" s="5">
        <v>15.95</v>
      </c>
      <c r="AX220" s="5">
        <v>3.059999999999999</v>
      </c>
      <c r="AY220" s="5">
        <v>0.12405178300261921</v>
      </c>
      <c r="AZ220" s="5">
        <v>0.04281108903872858</v>
      </c>
      <c r="BA220" s="5">
        <v>189.53099666154665</v>
      </c>
      <c r="BB220" s="53">
        <v>3960439.706239679</v>
      </c>
      <c r="BC220" s="44">
        <v>198.2139241100084</v>
      </c>
      <c r="BD220" s="44">
        <v>196.1660864951427</v>
      </c>
      <c r="BE220" s="46">
        <v>4099086.543402502</v>
      </c>
      <c r="BF220" s="44">
        <v>198.21392411000838</v>
      </c>
      <c r="BG220" s="54">
        <v>196.16608649514268</v>
      </c>
      <c r="BH220" s="46">
        <v>4099086.5434025014</v>
      </c>
      <c r="BI220" s="46">
        <v>0</v>
      </c>
      <c r="BJ220" s="55"/>
      <c r="BL220" s="56"/>
    </row>
    <row r="221" spans="1:64" ht="15">
      <c r="A221" s="37">
        <v>206191117</v>
      </c>
      <c r="B221" s="38">
        <v>1255334587</v>
      </c>
      <c r="C221" s="39" t="s">
        <v>397</v>
      </c>
      <c r="D221" s="40">
        <v>42005</v>
      </c>
      <c r="E221" s="40">
        <v>42369</v>
      </c>
      <c r="F221" s="41">
        <v>5</v>
      </c>
      <c r="G221" s="42">
        <v>4437089</v>
      </c>
      <c r="H221" s="43">
        <v>4631757.405697</v>
      </c>
      <c r="I221" s="44">
        <v>109.14</v>
      </c>
      <c r="J221" s="45">
        <v>109.14</v>
      </c>
      <c r="K221" s="42">
        <v>965113</v>
      </c>
      <c r="L221" s="43">
        <v>1007455.402649</v>
      </c>
      <c r="M221" s="44">
        <v>23.74</v>
      </c>
      <c r="N221" s="45">
        <v>23.74</v>
      </c>
      <c r="O221" s="42">
        <v>678067</v>
      </c>
      <c r="P221" s="43">
        <v>732135.384513</v>
      </c>
      <c r="Q221" s="5">
        <v>17.25</v>
      </c>
      <c r="R221" s="45">
        <v>17.25</v>
      </c>
      <c r="S221" s="42">
        <v>720500</v>
      </c>
      <c r="T221" s="46">
        <v>777951.9495</v>
      </c>
      <c r="U221" s="44">
        <v>18.33</v>
      </c>
      <c r="V221" s="45">
        <v>18.33</v>
      </c>
      <c r="W221" s="42">
        <v>94014</v>
      </c>
      <c r="X221" s="46">
        <v>101510.582346</v>
      </c>
      <c r="Y221" s="44">
        <v>2.39</v>
      </c>
      <c r="Z221" s="45">
        <v>2.39</v>
      </c>
      <c r="AA221" s="42">
        <v>29354</v>
      </c>
      <c r="AB221" s="46">
        <v>30870.6233336367</v>
      </c>
      <c r="AC221" s="47">
        <v>0.73</v>
      </c>
      <c r="AD221" s="42">
        <v>120021.65999999999</v>
      </c>
      <c r="AE221" s="45">
        <v>2.83</v>
      </c>
      <c r="AF221" s="48">
        <v>0</v>
      </c>
      <c r="AG221" s="46">
        <v>0</v>
      </c>
      <c r="AH221" s="45">
        <v>0</v>
      </c>
      <c r="AI221" s="45">
        <v>8.18</v>
      </c>
      <c r="AJ221" s="45">
        <v>15.38</v>
      </c>
      <c r="AK221" s="45">
        <v>1.39</v>
      </c>
      <c r="AL221" s="45">
        <v>0.19</v>
      </c>
      <c r="AM221" s="45">
        <v>0</v>
      </c>
      <c r="AN221" s="49">
        <v>42439</v>
      </c>
      <c r="AO221" s="44">
        <v>199.55</v>
      </c>
      <c r="AP221" s="44">
        <v>199.35999999999996</v>
      </c>
      <c r="AQ221" s="49">
        <v>32132</v>
      </c>
      <c r="AR221" s="50">
        <v>32132</v>
      </c>
      <c r="AS221" s="51">
        <v>6411940.600000001</v>
      </c>
      <c r="AT221" s="5">
        <v>190.31933326394054</v>
      </c>
      <c r="AU221" s="5" t="e">
        <v>#N/A</v>
      </c>
      <c r="AV221" s="52">
        <v>190.31933326394054</v>
      </c>
      <c r="AW221" s="5">
        <v>15.95</v>
      </c>
      <c r="AX221" s="5">
        <v>3.059999999999999</v>
      </c>
      <c r="AY221" s="5">
        <v>0</v>
      </c>
      <c r="AZ221" s="5">
        <v>0</v>
      </c>
      <c r="BA221" s="5">
        <v>188.26933326394052</v>
      </c>
      <c r="BB221" s="53">
        <v>6049470.2164369365</v>
      </c>
      <c r="BC221" s="44">
        <v>199.36</v>
      </c>
      <c r="BD221" s="44">
        <v>197.3003217572493</v>
      </c>
      <c r="BE221" s="46">
        <v>6339653.938703935</v>
      </c>
      <c r="BF221" s="44">
        <v>199.35999999999996</v>
      </c>
      <c r="BG221" s="54">
        <v>197.30032175724924</v>
      </c>
      <c r="BH221" s="46">
        <v>6339653.938703933</v>
      </c>
      <c r="BI221" s="46">
        <v>0</v>
      </c>
      <c r="BJ221" s="55"/>
      <c r="BL221" s="56"/>
    </row>
    <row r="222" spans="1:64" ht="15">
      <c r="A222" s="37">
        <v>206190248</v>
      </c>
      <c r="B222" s="38">
        <v>1952366460</v>
      </c>
      <c r="C222" s="39" t="s">
        <v>398</v>
      </c>
      <c r="D222" s="40">
        <v>42005</v>
      </c>
      <c r="E222" s="40">
        <v>42369</v>
      </c>
      <c r="F222" s="41">
        <v>5</v>
      </c>
      <c r="G222" s="42">
        <v>1654260</v>
      </c>
      <c r="H222" s="43">
        <v>1726837.34898</v>
      </c>
      <c r="I222" s="44">
        <v>96.73</v>
      </c>
      <c r="J222" s="45">
        <v>96.73</v>
      </c>
      <c r="K222" s="42">
        <v>549462</v>
      </c>
      <c r="L222" s="43">
        <v>573568.546326</v>
      </c>
      <c r="M222" s="44">
        <v>32.13</v>
      </c>
      <c r="N222" s="45">
        <v>32.13</v>
      </c>
      <c r="O222" s="42">
        <v>587135</v>
      </c>
      <c r="P222" s="43">
        <v>633952.557765</v>
      </c>
      <c r="Q222" s="5">
        <v>35.51</v>
      </c>
      <c r="R222" s="45">
        <v>27.41</v>
      </c>
      <c r="S222" s="42">
        <v>878922</v>
      </c>
      <c r="T222" s="46">
        <v>949006.361358</v>
      </c>
      <c r="U222" s="44">
        <v>53.16</v>
      </c>
      <c r="V222" s="45">
        <v>26.92</v>
      </c>
      <c r="W222" s="42">
        <v>39858</v>
      </c>
      <c r="X222" s="46">
        <v>43036.237062</v>
      </c>
      <c r="Y222" s="44">
        <v>2.41</v>
      </c>
      <c r="Z222" s="45">
        <v>2.41</v>
      </c>
      <c r="AA222" s="42">
        <v>10413</v>
      </c>
      <c r="AB222" s="46">
        <v>10951.0050001076</v>
      </c>
      <c r="AC222" s="47">
        <v>0.61</v>
      </c>
      <c r="AD222" s="42">
        <v>32127.01</v>
      </c>
      <c r="AE222" s="45">
        <v>1.8</v>
      </c>
      <c r="AF222" s="48">
        <v>0</v>
      </c>
      <c r="AG222" s="46">
        <v>0</v>
      </c>
      <c r="AH222" s="45">
        <v>0</v>
      </c>
      <c r="AI222" s="45">
        <v>8.23</v>
      </c>
      <c r="AJ222" s="45">
        <v>15.38</v>
      </c>
      <c r="AK222" s="45">
        <v>1.39</v>
      </c>
      <c r="AL222" s="45">
        <v>0.19</v>
      </c>
      <c r="AM222" s="45">
        <v>0.38760100733102987</v>
      </c>
      <c r="AN222" s="49">
        <v>17853</v>
      </c>
      <c r="AO222" s="44">
        <v>213.2</v>
      </c>
      <c r="AP222" s="44">
        <v>213.39760100733102</v>
      </c>
      <c r="AQ222" s="49">
        <v>10847</v>
      </c>
      <c r="AR222" s="50">
        <v>10847</v>
      </c>
      <c r="AS222" s="51">
        <v>2312580.4</v>
      </c>
      <c r="AT222" s="5">
        <v>197.7471498042273</v>
      </c>
      <c r="AU222" s="5" t="e">
        <v>#N/A</v>
      </c>
      <c r="AV222" s="52">
        <v>197.7471498042273</v>
      </c>
      <c r="AW222" s="5">
        <v>15.95</v>
      </c>
      <c r="AX222" s="5">
        <v>3.059999999999999</v>
      </c>
      <c r="AY222" s="5">
        <v>0.8946247509914652</v>
      </c>
      <c r="AZ222" s="5">
        <v>0.3865390867629997</v>
      </c>
      <c r="BA222" s="5">
        <v>194.41598596647282</v>
      </c>
      <c r="BB222" s="53">
        <v>2108830.1997783305</v>
      </c>
      <c r="BC222" s="44">
        <v>213.39760100733102</v>
      </c>
      <c r="BD222" s="44">
        <v>211.1928939655473</v>
      </c>
      <c r="BE222" s="46">
        <v>2290809.3208442917</v>
      </c>
      <c r="BF222" s="44">
        <v>213.39760100733102</v>
      </c>
      <c r="BG222" s="54">
        <v>211.1928939655473</v>
      </c>
      <c r="BH222" s="46">
        <v>2290809.3208442917</v>
      </c>
      <c r="BI222" s="46">
        <v>0</v>
      </c>
      <c r="BJ222" s="55"/>
      <c r="BL222" s="56"/>
    </row>
    <row r="223" spans="1:64" ht="15">
      <c r="A223" s="37">
        <v>206010798</v>
      </c>
      <c r="B223" s="38">
        <v>1871881557</v>
      </c>
      <c r="C223" s="39" t="s">
        <v>399</v>
      </c>
      <c r="D223" s="40">
        <v>42005</v>
      </c>
      <c r="E223" s="40">
        <v>42369</v>
      </c>
      <c r="F223" s="41">
        <v>7</v>
      </c>
      <c r="G223" s="42">
        <v>3454603</v>
      </c>
      <c r="H223" s="43">
        <v>3606166.797419</v>
      </c>
      <c r="I223" s="44">
        <v>120.94</v>
      </c>
      <c r="J223" s="45">
        <v>120.94</v>
      </c>
      <c r="K223" s="42">
        <v>1029049</v>
      </c>
      <c r="L223" s="43">
        <v>1074196.466777</v>
      </c>
      <c r="M223" s="44">
        <v>36.03</v>
      </c>
      <c r="N223" s="45">
        <v>36.03</v>
      </c>
      <c r="O223" s="42">
        <v>645907</v>
      </c>
      <c r="P223" s="43">
        <v>697410.978273</v>
      </c>
      <c r="Q223" s="5">
        <v>23.39</v>
      </c>
      <c r="R223" s="45">
        <v>23.39</v>
      </c>
      <c r="S223" s="42">
        <v>887745</v>
      </c>
      <c r="T223" s="46">
        <v>958532.898555</v>
      </c>
      <c r="U223" s="44">
        <v>32.15</v>
      </c>
      <c r="V223" s="45">
        <v>32.15</v>
      </c>
      <c r="W223" s="42">
        <v>117799</v>
      </c>
      <c r="X223" s="46">
        <v>127192.174461</v>
      </c>
      <c r="Y223" s="44">
        <v>4.27</v>
      </c>
      <c r="Z223" s="45">
        <v>4.01</v>
      </c>
      <c r="AA223" s="42">
        <v>42811</v>
      </c>
      <c r="AB223" s="46">
        <v>45022.9016671091</v>
      </c>
      <c r="AC223" s="47">
        <v>1.51</v>
      </c>
      <c r="AD223" s="42">
        <v>53342.96</v>
      </c>
      <c r="AE223" s="45">
        <v>1.79</v>
      </c>
      <c r="AF223" s="48">
        <v>0</v>
      </c>
      <c r="AG223" s="46">
        <v>0</v>
      </c>
      <c r="AH223" s="45">
        <v>0</v>
      </c>
      <c r="AI223" s="45">
        <v>8.72</v>
      </c>
      <c r="AJ223" s="45">
        <v>15.38</v>
      </c>
      <c r="AK223" s="45">
        <v>1.39</v>
      </c>
      <c r="AL223" s="45">
        <v>0.19</v>
      </c>
      <c r="AM223" s="45">
        <v>0</v>
      </c>
      <c r="AN223" s="49">
        <v>29818</v>
      </c>
      <c r="AO223" s="44">
        <v>245.76</v>
      </c>
      <c r="AP223" s="44">
        <v>245.30999999999997</v>
      </c>
      <c r="AQ223" s="49">
        <v>22664</v>
      </c>
      <c r="AR223" s="50">
        <v>22664</v>
      </c>
      <c r="AS223" s="51">
        <v>5569904.64</v>
      </c>
      <c r="AT223" s="5">
        <v>243.35979938540123</v>
      </c>
      <c r="AU223" s="5" t="e">
        <v>#N/A</v>
      </c>
      <c r="AV223" s="52">
        <v>243.35979938540123</v>
      </c>
      <c r="AW223" s="5">
        <v>15.95</v>
      </c>
      <c r="AX223" s="5">
        <v>3.059999999999999</v>
      </c>
      <c r="AY223" s="5">
        <v>0</v>
      </c>
      <c r="AZ223" s="5">
        <v>0</v>
      </c>
      <c r="BA223" s="5">
        <v>241.30979938540122</v>
      </c>
      <c r="BB223" s="53">
        <v>5469045.293270733</v>
      </c>
      <c r="BC223" s="44">
        <v>245.57</v>
      </c>
      <c r="BD223" s="44">
        <v>243.03290536681232</v>
      </c>
      <c r="BE223" s="46">
        <v>5508097.767233434</v>
      </c>
      <c r="BF223" s="44">
        <v>245.30999999999997</v>
      </c>
      <c r="BG223" s="54">
        <v>242.77559154429582</v>
      </c>
      <c r="BH223" s="46">
        <v>5502266.00675992</v>
      </c>
      <c r="BI223" s="46">
        <v>5831.760473513976</v>
      </c>
      <c r="BJ223" s="55"/>
      <c r="BL223" s="56"/>
    </row>
    <row r="224" spans="1:64" ht="15">
      <c r="A224" s="37">
        <v>206190278</v>
      </c>
      <c r="B224" s="38">
        <v>1790001212</v>
      </c>
      <c r="C224" s="39" t="s">
        <v>400</v>
      </c>
      <c r="D224" s="40">
        <v>41699</v>
      </c>
      <c r="E224" s="40">
        <v>42063</v>
      </c>
      <c r="F224" s="41">
        <v>5</v>
      </c>
      <c r="G224" s="42">
        <v>3123419</v>
      </c>
      <c r="H224" s="43">
        <v>3307066.666943</v>
      </c>
      <c r="I224" s="44">
        <v>101.34</v>
      </c>
      <c r="J224" s="45">
        <v>101.34</v>
      </c>
      <c r="K224" s="42">
        <v>717123</v>
      </c>
      <c r="L224" s="43">
        <v>759287.681031</v>
      </c>
      <c r="M224" s="44">
        <v>23.27</v>
      </c>
      <c r="N224" s="45">
        <v>23.27</v>
      </c>
      <c r="O224" s="42">
        <v>516322</v>
      </c>
      <c r="P224" s="43">
        <v>565286.880548</v>
      </c>
      <c r="Q224" s="5">
        <v>17.32</v>
      </c>
      <c r="R224" s="45">
        <v>17.32</v>
      </c>
      <c r="S224" s="42">
        <v>885099</v>
      </c>
      <c r="T224" s="46">
        <v>969036.4785660001</v>
      </c>
      <c r="U224" s="44">
        <v>29.7</v>
      </c>
      <c r="V224" s="45">
        <v>26.92</v>
      </c>
      <c r="W224" s="42">
        <v>55482</v>
      </c>
      <c r="X224" s="46">
        <v>60743.579988000005</v>
      </c>
      <c r="Y224" s="44">
        <v>1.86</v>
      </c>
      <c r="Z224" s="45">
        <v>1.86</v>
      </c>
      <c r="AA224" s="42">
        <v>14611</v>
      </c>
      <c r="AB224" s="46">
        <v>15609.418333533</v>
      </c>
      <c r="AC224" s="47">
        <v>0.48</v>
      </c>
      <c r="AD224" s="42">
        <v>60010.829999999994</v>
      </c>
      <c r="AE224" s="45">
        <v>1.84</v>
      </c>
      <c r="AF224" s="48">
        <v>0</v>
      </c>
      <c r="AG224" s="46">
        <v>0</v>
      </c>
      <c r="AH224" s="45">
        <v>0</v>
      </c>
      <c r="AI224" s="45">
        <v>8.41</v>
      </c>
      <c r="AJ224" s="45">
        <v>15.38</v>
      </c>
      <c r="AK224" s="45">
        <v>1.39</v>
      </c>
      <c r="AL224" s="45">
        <v>0.19</v>
      </c>
      <c r="AM224" s="45">
        <v>0.40352412967864276</v>
      </c>
      <c r="AN224" s="49">
        <v>32632</v>
      </c>
      <c r="AO224" s="44">
        <v>198.4</v>
      </c>
      <c r="AP224" s="44">
        <v>198.61352412967864</v>
      </c>
      <c r="AQ224" s="49">
        <v>19371</v>
      </c>
      <c r="AR224" s="50">
        <v>19371</v>
      </c>
      <c r="AS224" s="51">
        <v>3843206.4</v>
      </c>
      <c r="AT224" s="5">
        <v>206.65177174324958</v>
      </c>
      <c r="AU224" s="5" t="e">
        <v>#N/A</v>
      </c>
      <c r="AV224" s="52">
        <v>206.65177174324958</v>
      </c>
      <c r="AW224" s="5">
        <v>15.95</v>
      </c>
      <c r="AX224" s="5">
        <v>3.059999999999999</v>
      </c>
      <c r="AY224" s="5">
        <v>7.265332840159075</v>
      </c>
      <c r="AZ224" s="5">
        <v>0.4024185841178794</v>
      </c>
      <c r="BA224" s="5">
        <v>196.93402031897264</v>
      </c>
      <c r="BB224" s="53">
        <v>3814808.907598819</v>
      </c>
      <c r="BC224" s="44">
        <v>198.61352412967864</v>
      </c>
      <c r="BD224" s="44">
        <v>196.56155806644657</v>
      </c>
      <c r="BE224" s="46">
        <v>3807593.9413051363</v>
      </c>
      <c r="BF224" s="44">
        <v>198.61352412967864</v>
      </c>
      <c r="BG224" s="54">
        <v>196.56155806644657</v>
      </c>
      <c r="BH224" s="46">
        <v>3807593.9413051363</v>
      </c>
      <c r="BI224" s="46">
        <v>0</v>
      </c>
      <c r="BJ224" s="55"/>
      <c r="BL224" s="56"/>
    </row>
    <row r="225" spans="1:64" ht="15">
      <c r="A225" s="37">
        <v>206440758</v>
      </c>
      <c r="B225" s="38">
        <v>1457649436</v>
      </c>
      <c r="C225" s="39" t="s">
        <v>401</v>
      </c>
      <c r="D225" s="40">
        <v>42005</v>
      </c>
      <c r="E225" s="40">
        <v>42369</v>
      </c>
      <c r="F225" s="41">
        <v>6</v>
      </c>
      <c r="G225" s="42">
        <v>3428463</v>
      </c>
      <c r="H225" s="43">
        <v>3578879.9571990003</v>
      </c>
      <c r="I225" s="44">
        <v>118.91</v>
      </c>
      <c r="J225" s="45">
        <v>118.91</v>
      </c>
      <c r="K225" s="42">
        <v>799067</v>
      </c>
      <c r="L225" s="43">
        <v>834124.466491</v>
      </c>
      <c r="M225" s="44">
        <v>27.71</v>
      </c>
      <c r="N225" s="45">
        <v>27.71</v>
      </c>
      <c r="O225" s="42">
        <v>633363</v>
      </c>
      <c r="P225" s="43">
        <v>683866.732257</v>
      </c>
      <c r="Q225" s="5">
        <v>22.72</v>
      </c>
      <c r="R225" s="45">
        <v>22.72</v>
      </c>
      <c r="S225" s="42">
        <v>916641</v>
      </c>
      <c r="T225" s="46">
        <v>989733.036699</v>
      </c>
      <c r="U225" s="44">
        <v>32.88</v>
      </c>
      <c r="V225" s="45">
        <v>29.6</v>
      </c>
      <c r="W225" s="42">
        <v>71901</v>
      </c>
      <c r="X225" s="46">
        <v>77634.313839</v>
      </c>
      <c r="Y225" s="44">
        <v>2.58</v>
      </c>
      <c r="Z225" s="45">
        <v>2.58</v>
      </c>
      <c r="AA225" s="42">
        <v>100416</v>
      </c>
      <c r="AB225" s="46">
        <v>105604.160001038</v>
      </c>
      <c r="AC225" s="47">
        <v>3.51</v>
      </c>
      <c r="AD225" s="42">
        <v>55767.64</v>
      </c>
      <c r="AE225" s="45">
        <v>1.85</v>
      </c>
      <c r="AF225" s="48">
        <v>0</v>
      </c>
      <c r="AG225" s="46">
        <v>0</v>
      </c>
      <c r="AH225" s="45">
        <v>0</v>
      </c>
      <c r="AI225" s="45">
        <v>9.04</v>
      </c>
      <c r="AJ225" s="45">
        <v>15.38</v>
      </c>
      <c r="AK225" s="45">
        <v>1.39</v>
      </c>
      <c r="AL225" s="45">
        <v>0.19</v>
      </c>
      <c r="AM225" s="45">
        <v>0</v>
      </c>
      <c r="AN225" s="49">
        <v>30098</v>
      </c>
      <c r="AO225" s="44">
        <v>232.88</v>
      </c>
      <c r="AP225" s="44">
        <v>232.68999999999997</v>
      </c>
      <c r="AQ225" s="49">
        <v>17824</v>
      </c>
      <c r="AR225" s="50">
        <v>17824</v>
      </c>
      <c r="AS225" s="51">
        <v>4150853.12</v>
      </c>
      <c r="AT225" s="5">
        <v>221.15935686445997</v>
      </c>
      <c r="AU225" s="5" t="e">
        <v>#N/A</v>
      </c>
      <c r="AV225" s="52">
        <v>221.15935686445997</v>
      </c>
      <c r="AW225" s="5">
        <v>15.95</v>
      </c>
      <c r="AX225" s="5">
        <v>3.059999999999999</v>
      </c>
      <c r="AY225" s="5">
        <v>0</v>
      </c>
      <c r="AZ225" s="5">
        <v>0</v>
      </c>
      <c r="BA225" s="5">
        <v>219.10935686445995</v>
      </c>
      <c r="BB225" s="53">
        <v>3905405.176752134</v>
      </c>
      <c r="BC225" s="44">
        <v>232.69</v>
      </c>
      <c r="BD225" s="44">
        <v>230.28597446676534</v>
      </c>
      <c r="BE225" s="46">
        <v>4104617.2088956255</v>
      </c>
      <c r="BF225" s="44">
        <v>232.68999999999997</v>
      </c>
      <c r="BG225" s="54">
        <v>230.2859744667653</v>
      </c>
      <c r="BH225" s="46">
        <v>4104617.208895625</v>
      </c>
      <c r="BI225" s="46">
        <v>0</v>
      </c>
      <c r="BJ225" s="55"/>
      <c r="BL225" s="56"/>
    </row>
    <row r="226" spans="1:64" ht="15">
      <c r="A226" s="37">
        <v>206340819</v>
      </c>
      <c r="B226" s="38">
        <v>1538116116</v>
      </c>
      <c r="C226" s="39" t="s">
        <v>402</v>
      </c>
      <c r="D226" s="40">
        <v>42005</v>
      </c>
      <c r="E226" s="40">
        <v>42369</v>
      </c>
      <c r="F226" s="41">
        <v>7</v>
      </c>
      <c r="G226" s="42">
        <v>2976467</v>
      </c>
      <c r="H226" s="43">
        <v>3107053.536691</v>
      </c>
      <c r="I226" s="44">
        <v>120.04</v>
      </c>
      <c r="J226" s="45">
        <v>120.04</v>
      </c>
      <c r="K226" s="42">
        <v>770401</v>
      </c>
      <c r="L226" s="43">
        <v>804200.803073</v>
      </c>
      <c r="M226" s="44">
        <v>31.07</v>
      </c>
      <c r="N226" s="45">
        <v>31.07</v>
      </c>
      <c r="O226" s="42">
        <v>603342</v>
      </c>
      <c r="P226" s="43">
        <v>651451.887738</v>
      </c>
      <c r="Q226" s="5">
        <v>25.17</v>
      </c>
      <c r="R226" s="45">
        <v>25.17</v>
      </c>
      <c r="S226" s="42">
        <v>843041</v>
      </c>
      <c r="T226" s="46">
        <v>910264.246299</v>
      </c>
      <c r="U226" s="44">
        <v>35.17</v>
      </c>
      <c r="V226" s="45">
        <v>32.99</v>
      </c>
      <c r="W226" s="42">
        <v>185590</v>
      </c>
      <c r="X226" s="46">
        <v>200388.76101</v>
      </c>
      <c r="Y226" s="44">
        <v>7.74</v>
      </c>
      <c r="Z226" s="45">
        <v>4.01</v>
      </c>
      <c r="AA226" s="42">
        <v>50374</v>
      </c>
      <c r="AB226" s="46">
        <v>52976.6566671872</v>
      </c>
      <c r="AC226" s="47">
        <v>2.05</v>
      </c>
      <c r="AD226" s="42">
        <v>76377.42</v>
      </c>
      <c r="AE226" s="45">
        <v>2.95</v>
      </c>
      <c r="AF226" s="48">
        <v>0</v>
      </c>
      <c r="AG226" s="46">
        <v>0</v>
      </c>
      <c r="AH226" s="45">
        <v>0</v>
      </c>
      <c r="AI226" s="45">
        <v>8.75</v>
      </c>
      <c r="AJ226" s="45">
        <v>15.38</v>
      </c>
      <c r="AK226" s="45">
        <v>1.39</v>
      </c>
      <c r="AL226" s="45">
        <v>0.19</v>
      </c>
      <c r="AM226" s="45">
        <v>0</v>
      </c>
      <c r="AN226" s="49">
        <v>25884</v>
      </c>
      <c r="AO226" s="44">
        <v>247.72</v>
      </c>
      <c r="AP226" s="44">
        <v>243.8</v>
      </c>
      <c r="AQ226" s="49">
        <v>20348</v>
      </c>
      <c r="AR226" s="50">
        <v>20348</v>
      </c>
      <c r="AS226" s="51">
        <v>5040606.56</v>
      </c>
      <c r="AT226" s="5">
        <v>239.37306519332893</v>
      </c>
      <c r="AU226" s="5" t="e">
        <v>#N/A</v>
      </c>
      <c r="AV226" s="52">
        <v>239.37306519332893</v>
      </c>
      <c r="AW226" s="5">
        <v>15.95</v>
      </c>
      <c r="AX226" s="5">
        <v>3.059999999999999</v>
      </c>
      <c r="AY226" s="5">
        <v>0</v>
      </c>
      <c r="AZ226" s="5">
        <v>0</v>
      </c>
      <c r="BA226" s="5">
        <v>237.32306519332892</v>
      </c>
      <c r="BB226" s="53">
        <v>4829049.730553857</v>
      </c>
      <c r="BC226" s="44">
        <v>247.53</v>
      </c>
      <c r="BD226" s="44">
        <v>244.9726557211673</v>
      </c>
      <c r="BE226" s="46">
        <v>4984703.598614313</v>
      </c>
      <c r="BF226" s="44">
        <v>243.8</v>
      </c>
      <c r="BG226" s="54">
        <v>241.281192036604</v>
      </c>
      <c r="BH226" s="46">
        <v>4909589.695560819</v>
      </c>
      <c r="BI226" s="46">
        <v>75113.90305349417</v>
      </c>
      <c r="BJ226" s="55"/>
      <c r="BL226" s="56"/>
    </row>
    <row r="227" spans="1:64" ht="15">
      <c r="A227" s="37">
        <v>206274018</v>
      </c>
      <c r="B227" s="38">
        <v>1669594867</v>
      </c>
      <c r="C227" s="39" t="s">
        <v>403</v>
      </c>
      <c r="D227" s="40">
        <v>41821</v>
      </c>
      <c r="E227" s="40">
        <v>42185</v>
      </c>
      <c r="F227" s="41">
        <v>7</v>
      </c>
      <c r="G227" s="42">
        <v>2076060</v>
      </c>
      <c r="H227" s="43">
        <v>2185628.21862</v>
      </c>
      <c r="I227" s="44">
        <v>134.41</v>
      </c>
      <c r="J227" s="45">
        <v>134.41</v>
      </c>
      <c r="K227" s="42">
        <v>799346</v>
      </c>
      <c r="L227" s="43">
        <v>841533.0838420001</v>
      </c>
      <c r="M227" s="44">
        <v>51.75</v>
      </c>
      <c r="N227" s="45">
        <v>44.57</v>
      </c>
      <c r="O227" s="42">
        <v>714211</v>
      </c>
      <c r="P227" s="43">
        <v>787851.153577</v>
      </c>
      <c r="Q227" s="5">
        <v>48.45</v>
      </c>
      <c r="R227" s="45">
        <v>30.55</v>
      </c>
      <c r="S227" s="42">
        <v>975083</v>
      </c>
      <c r="T227" s="46">
        <v>1075620.8828810002</v>
      </c>
      <c r="U227" s="44">
        <v>66.15</v>
      </c>
      <c r="V227" s="45">
        <v>32.99</v>
      </c>
      <c r="W227" s="42">
        <v>57003</v>
      </c>
      <c r="X227" s="46">
        <v>62880.408321</v>
      </c>
      <c r="Y227" s="44">
        <v>3.87</v>
      </c>
      <c r="Z227" s="45">
        <v>3.87</v>
      </c>
      <c r="AA227" s="42">
        <v>3835</v>
      </c>
      <c r="AB227" s="46">
        <v>4071.49166671397</v>
      </c>
      <c r="AC227" s="47">
        <v>0.25</v>
      </c>
      <c r="AD227" s="42">
        <v>35764.03</v>
      </c>
      <c r="AE227" s="45">
        <v>2.2</v>
      </c>
      <c r="AF227" s="48">
        <v>0</v>
      </c>
      <c r="AG227" s="46">
        <v>0</v>
      </c>
      <c r="AH227" s="45">
        <v>0</v>
      </c>
      <c r="AI227" s="45">
        <v>11.86</v>
      </c>
      <c r="AJ227" s="45">
        <v>0</v>
      </c>
      <c r="AK227" s="45">
        <v>1.39</v>
      </c>
      <c r="AL227" s="45">
        <v>0.19</v>
      </c>
      <c r="AM227" s="45">
        <v>0</v>
      </c>
      <c r="AN227" s="49">
        <v>16261</v>
      </c>
      <c r="AO227" s="44">
        <v>262.28</v>
      </c>
      <c r="AP227" s="44">
        <v>262.09</v>
      </c>
      <c r="AQ227" s="49">
        <v>9933</v>
      </c>
      <c r="AR227" s="50">
        <v>9933</v>
      </c>
      <c r="AS227" s="51">
        <v>2605227.2399999998</v>
      </c>
      <c r="AT227" s="5">
        <v>241.28192545486982</v>
      </c>
      <c r="AU227" s="5" t="e">
        <v>#N/A</v>
      </c>
      <c r="AV227" s="52">
        <v>241.28192545486982</v>
      </c>
      <c r="AW227" s="5">
        <v>0</v>
      </c>
      <c r="AX227" s="5">
        <v>3.059999999999999</v>
      </c>
      <c r="AY227" s="5">
        <v>0</v>
      </c>
      <c r="AZ227" s="5">
        <v>0</v>
      </c>
      <c r="BA227" s="5">
        <v>239.8019254548698</v>
      </c>
      <c r="BB227" s="53">
        <v>2381952.5255432217</v>
      </c>
      <c r="BC227" s="44">
        <v>262.09</v>
      </c>
      <c r="BD227" s="44">
        <v>259.38222978209</v>
      </c>
      <c r="BE227" s="46">
        <v>2576443.6884255</v>
      </c>
      <c r="BF227" s="44">
        <v>262.09</v>
      </c>
      <c r="BG227" s="54">
        <v>259.38222978209</v>
      </c>
      <c r="BH227" s="46">
        <v>2576443.6884255</v>
      </c>
      <c r="BI227" s="46">
        <v>0</v>
      </c>
      <c r="BJ227" s="55"/>
      <c r="BL227" s="56"/>
    </row>
    <row r="228" spans="1:64" ht="15">
      <c r="A228" s="37">
        <v>206190261</v>
      </c>
      <c r="B228" s="38">
        <v>1629053913</v>
      </c>
      <c r="C228" s="39" t="s">
        <v>404</v>
      </c>
      <c r="D228" s="40">
        <v>42005</v>
      </c>
      <c r="E228" s="40">
        <v>42369</v>
      </c>
      <c r="F228" s="41">
        <v>5</v>
      </c>
      <c r="G228" s="42">
        <v>2768946</v>
      </c>
      <c r="H228" s="43">
        <v>2890427.967858</v>
      </c>
      <c r="I228" s="44">
        <v>106.05</v>
      </c>
      <c r="J228" s="45">
        <v>106.05</v>
      </c>
      <c r="K228" s="42">
        <v>652184</v>
      </c>
      <c r="L228" s="43">
        <v>680797.2686320001</v>
      </c>
      <c r="M228" s="44">
        <v>24.98</v>
      </c>
      <c r="N228" s="45">
        <v>24.98</v>
      </c>
      <c r="O228" s="42">
        <v>636482</v>
      </c>
      <c r="P228" s="43">
        <v>687234.438198</v>
      </c>
      <c r="Q228" s="5">
        <v>25.21</v>
      </c>
      <c r="R228" s="45">
        <v>25.21</v>
      </c>
      <c r="S228" s="42">
        <v>1070431</v>
      </c>
      <c r="T228" s="46">
        <v>1155786.097509</v>
      </c>
      <c r="U228" s="44">
        <v>42.41</v>
      </c>
      <c r="V228" s="45">
        <v>26.92</v>
      </c>
      <c r="W228" s="42">
        <v>94148</v>
      </c>
      <c r="X228" s="46">
        <v>101655.267372</v>
      </c>
      <c r="Y228" s="44">
        <v>3.73</v>
      </c>
      <c r="Z228" s="45">
        <v>3.73</v>
      </c>
      <c r="AA228" s="42">
        <v>44642</v>
      </c>
      <c r="AB228" s="46">
        <v>46948.5033337946</v>
      </c>
      <c r="AC228" s="47">
        <v>1.72</v>
      </c>
      <c r="AD228" s="42">
        <v>49099.77</v>
      </c>
      <c r="AE228" s="45">
        <v>1.8</v>
      </c>
      <c r="AF228" s="48">
        <v>0</v>
      </c>
      <c r="AG228" s="46">
        <v>0</v>
      </c>
      <c r="AH228" s="45">
        <v>0</v>
      </c>
      <c r="AI228" s="45">
        <v>8.32</v>
      </c>
      <c r="AJ228" s="45">
        <v>15.38</v>
      </c>
      <c r="AK228" s="45">
        <v>1.39</v>
      </c>
      <c r="AL228" s="45">
        <v>0.19</v>
      </c>
      <c r="AM228" s="45">
        <v>0</v>
      </c>
      <c r="AN228" s="49">
        <v>27255</v>
      </c>
      <c r="AO228" s="44">
        <v>215.69</v>
      </c>
      <c r="AP228" s="44">
        <v>215.5</v>
      </c>
      <c r="AQ228" s="49">
        <v>13468</v>
      </c>
      <c r="AR228" s="50">
        <v>13468</v>
      </c>
      <c r="AS228" s="51">
        <v>2904912.92</v>
      </c>
      <c r="AT228" s="5">
        <v>207.71779918944313</v>
      </c>
      <c r="AU228" s="5" t="e">
        <v>#N/A</v>
      </c>
      <c r="AV228" s="52">
        <v>207.71779918944313</v>
      </c>
      <c r="AW228" s="5">
        <v>15.95</v>
      </c>
      <c r="AX228" s="5">
        <v>3.059999999999999</v>
      </c>
      <c r="AY228" s="5">
        <v>0</v>
      </c>
      <c r="AZ228" s="5">
        <v>0</v>
      </c>
      <c r="BA228" s="5">
        <v>205.66779918944312</v>
      </c>
      <c r="BB228" s="53">
        <v>2769933.91948342</v>
      </c>
      <c r="BC228" s="44">
        <v>215.5</v>
      </c>
      <c r="BD228" s="44">
        <v>213.27357212423365</v>
      </c>
      <c r="BE228" s="46">
        <v>2872368.4693691786</v>
      </c>
      <c r="BF228" s="44">
        <v>215.5</v>
      </c>
      <c r="BG228" s="54">
        <v>213.27357212423365</v>
      </c>
      <c r="BH228" s="46">
        <v>2872368.4693691786</v>
      </c>
      <c r="BI228" s="46">
        <v>0</v>
      </c>
      <c r="BJ228" s="55"/>
      <c r="BL228" s="56"/>
    </row>
    <row r="229" spans="1:64" ht="15">
      <c r="A229" s="37">
        <v>206190424</v>
      </c>
      <c r="B229" s="38">
        <v>1215930995</v>
      </c>
      <c r="C229" s="39" t="s">
        <v>405</v>
      </c>
      <c r="D229" s="40">
        <v>41883</v>
      </c>
      <c r="E229" s="40">
        <v>42247</v>
      </c>
      <c r="F229" s="41">
        <v>5</v>
      </c>
      <c r="G229" s="42">
        <v>8803486</v>
      </c>
      <c r="H229" s="43">
        <v>9241829.174912</v>
      </c>
      <c r="I229" s="44">
        <v>153.8</v>
      </c>
      <c r="J229" s="45">
        <v>118.02</v>
      </c>
      <c r="K229" s="42">
        <v>2279553</v>
      </c>
      <c r="L229" s="43">
        <v>2393056.5029760003</v>
      </c>
      <c r="M229" s="44">
        <v>39.83</v>
      </c>
      <c r="N229" s="45">
        <v>34.39</v>
      </c>
      <c r="O229" s="42">
        <v>1860317</v>
      </c>
      <c r="P229" s="43">
        <v>2036265.7818600002</v>
      </c>
      <c r="Q229" s="5">
        <v>33.89</v>
      </c>
      <c r="R229" s="45">
        <v>27.41</v>
      </c>
      <c r="S229" s="42">
        <v>3201792</v>
      </c>
      <c r="T229" s="46">
        <v>3504617.48736</v>
      </c>
      <c r="U229" s="44">
        <v>58.32</v>
      </c>
      <c r="V229" s="45">
        <v>26.92</v>
      </c>
      <c r="W229" s="42">
        <v>74745</v>
      </c>
      <c r="X229" s="46">
        <v>81814.3821</v>
      </c>
      <c r="Y229" s="44">
        <v>1.36</v>
      </c>
      <c r="Z229" s="45">
        <v>1.36</v>
      </c>
      <c r="AA229" s="42">
        <v>21410</v>
      </c>
      <c r="AB229" s="46">
        <v>22658.9166669165</v>
      </c>
      <c r="AC229" s="47">
        <v>0.38</v>
      </c>
      <c r="AD229" s="42">
        <v>100624.21999999999</v>
      </c>
      <c r="AE229" s="45">
        <v>1.67</v>
      </c>
      <c r="AF229" s="48">
        <v>0</v>
      </c>
      <c r="AG229" s="46">
        <v>0</v>
      </c>
      <c r="AH229" s="45">
        <v>0</v>
      </c>
      <c r="AI229" s="45">
        <v>7.78</v>
      </c>
      <c r="AJ229" s="45">
        <v>0</v>
      </c>
      <c r="AK229" s="45">
        <v>1.39</v>
      </c>
      <c r="AL229" s="45">
        <v>0.19</v>
      </c>
      <c r="AM229" s="45">
        <v>0</v>
      </c>
      <c r="AN229" s="49">
        <v>60088</v>
      </c>
      <c r="AO229" s="44">
        <v>219.51</v>
      </c>
      <c r="AP229" s="44">
        <v>219.32</v>
      </c>
      <c r="AQ229" s="49">
        <v>48798</v>
      </c>
      <c r="AR229" s="50">
        <v>48798</v>
      </c>
      <c r="AS229" s="51">
        <v>10711648.98</v>
      </c>
      <c r="AT229" s="5">
        <v>213.00693283079593</v>
      </c>
      <c r="AU229" s="5" t="e">
        <v>#N/A</v>
      </c>
      <c r="AV229" s="52">
        <v>213.00693283079593</v>
      </c>
      <c r="AW229" s="5">
        <v>0</v>
      </c>
      <c r="AX229" s="5">
        <v>3.059999999999999</v>
      </c>
      <c r="AY229" s="5">
        <v>0</v>
      </c>
      <c r="AZ229" s="5">
        <v>0</v>
      </c>
      <c r="BA229" s="5">
        <v>211.52693283079591</v>
      </c>
      <c r="BB229" s="53">
        <v>10322091.26827718</v>
      </c>
      <c r="BC229" s="44">
        <v>219.32</v>
      </c>
      <c r="BD229" s="44">
        <v>217.05410597812957</v>
      </c>
      <c r="BE229" s="46">
        <v>10591806.263520766</v>
      </c>
      <c r="BF229" s="44">
        <v>219.32</v>
      </c>
      <c r="BG229" s="54">
        <v>217.05410597812957</v>
      </c>
      <c r="BH229" s="46">
        <v>10591806.263520766</v>
      </c>
      <c r="BI229" s="46">
        <v>0</v>
      </c>
      <c r="BJ229" s="55"/>
      <c r="BL229" s="56"/>
    </row>
    <row r="230" spans="1:64" ht="15">
      <c r="A230" s="37">
        <v>206190263</v>
      </c>
      <c r="B230" s="38">
        <v>1629470927</v>
      </c>
      <c r="C230" s="39" t="s">
        <v>406</v>
      </c>
      <c r="D230" s="40">
        <v>42005</v>
      </c>
      <c r="E230" s="40">
        <v>42369</v>
      </c>
      <c r="F230" s="41">
        <v>5</v>
      </c>
      <c r="G230" s="42">
        <v>2259190</v>
      </c>
      <c r="H230" s="43">
        <v>2358307.44287</v>
      </c>
      <c r="I230" s="44">
        <v>98.06</v>
      </c>
      <c r="J230" s="45">
        <v>98.06</v>
      </c>
      <c r="K230" s="42">
        <v>634198</v>
      </c>
      <c r="L230" s="43">
        <v>662022.168854</v>
      </c>
      <c r="M230" s="44">
        <v>27.53</v>
      </c>
      <c r="N230" s="45">
        <v>27.53</v>
      </c>
      <c r="O230" s="42">
        <v>436920</v>
      </c>
      <c r="P230" s="43">
        <v>471759.56388000003</v>
      </c>
      <c r="Q230" s="5">
        <v>19.62</v>
      </c>
      <c r="R230" s="45">
        <v>19.62</v>
      </c>
      <c r="S230" s="42">
        <v>390311</v>
      </c>
      <c r="T230" s="46">
        <v>421434.008829</v>
      </c>
      <c r="U230" s="44">
        <v>17.52</v>
      </c>
      <c r="V230" s="45">
        <v>17.52</v>
      </c>
      <c r="W230" s="42">
        <v>5996</v>
      </c>
      <c r="X230" s="46">
        <v>6474.115044</v>
      </c>
      <c r="Y230" s="44">
        <v>0.27</v>
      </c>
      <c r="Z230" s="45">
        <v>0.27</v>
      </c>
      <c r="AA230" s="42">
        <v>16961</v>
      </c>
      <c r="AB230" s="46">
        <v>17837.3183335086</v>
      </c>
      <c r="AC230" s="47">
        <v>0.74</v>
      </c>
      <c r="AD230" s="42">
        <v>43038.07</v>
      </c>
      <c r="AE230" s="45">
        <v>1.79</v>
      </c>
      <c r="AF230" s="48">
        <v>0</v>
      </c>
      <c r="AG230" s="46">
        <v>0</v>
      </c>
      <c r="AH230" s="45">
        <v>0</v>
      </c>
      <c r="AI230" s="45">
        <v>8.19</v>
      </c>
      <c r="AJ230" s="45">
        <v>15.38</v>
      </c>
      <c r="AK230" s="45">
        <v>1.39</v>
      </c>
      <c r="AL230" s="45">
        <v>0.19</v>
      </c>
      <c r="AM230" s="45">
        <v>0</v>
      </c>
      <c r="AN230" s="49">
        <v>24050</v>
      </c>
      <c r="AO230" s="44">
        <v>190.68</v>
      </c>
      <c r="AP230" s="44">
        <v>190.49</v>
      </c>
      <c r="AQ230" s="49">
        <v>18075</v>
      </c>
      <c r="AR230" s="50">
        <v>18075</v>
      </c>
      <c r="AS230" s="51">
        <v>3446541</v>
      </c>
      <c r="AT230" s="5">
        <v>192.97736084710874</v>
      </c>
      <c r="AU230" s="5" t="e">
        <v>#N/A</v>
      </c>
      <c r="AV230" s="52">
        <v>192.97736084710874</v>
      </c>
      <c r="AW230" s="5">
        <v>15.95</v>
      </c>
      <c r="AX230" s="5">
        <v>3.059999999999999</v>
      </c>
      <c r="AY230" s="5">
        <v>0.1900087791778558</v>
      </c>
      <c r="AZ230" s="5">
        <v>0</v>
      </c>
      <c r="BA230" s="5">
        <v>190.73735206793089</v>
      </c>
      <c r="BB230" s="53">
        <v>3447577.638627851</v>
      </c>
      <c r="BC230" s="44">
        <v>190.49</v>
      </c>
      <c r="BD230" s="44">
        <v>188.52196173524487</v>
      </c>
      <c r="BE230" s="46">
        <v>3407534.458364551</v>
      </c>
      <c r="BF230" s="44">
        <v>190.49</v>
      </c>
      <c r="BG230" s="54">
        <v>188.52196173524487</v>
      </c>
      <c r="BH230" s="46">
        <v>3407534.458364551</v>
      </c>
      <c r="BI230" s="46">
        <v>0</v>
      </c>
      <c r="BJ230" s="55"/>
      <c r="BL230" s="56"/>
    </row>
    <row r="231" spans="1:64" ht="15">
      <c r="A231" s="37">
        <v>206190266</v>
      </c>
      <c r="B231" s="38">
        <v>1205839081</v>
      </c>
      <c r="C231" s="39" t="s">
        <v>407</v>
      </c>
      <c r="D231" s="40">
        <v>41821</v>
      </c>
      <c r="E231" s="40">
        <v>42185</v>
      </c>
      <c r="F231" s="41">
        <v>5</v>
      </c>
      <c r="G231" s="42">
        <v>4546491</v>
      </c>
      <c r="H231" s="43">
        <v>4786441.155507</v>
      </c>
      <c r="I231" s="44">
        <v>107.77</v>
      </c>
      <c r="J231" s="45">
        <v>107.77</v>
      </c>
      <c r="K231" s="42">
        <v>1522348</v>
      </c>
      <c r="L231" s="43">
        <v>1602692.9603960002</v>
      </c>
      <c r="M231" s="44">
        <v>36.09</v>
      </c>
      <c r="N231" s="45">
        <v>34.39</v>
      </c>
      <c r="O231" s="42">
        <v>903813</v>
      </c>
      <c r="P231" s="43">
        <v>997002.4469910001</v>
      </c>
      <c r="Q231" s="5">
        <v>22.45</v>
      </c>
      <c r="R231" s="45">
        <v>22.45</v>
      </c>
      <c r="S231" s="42">
        <v>893163</v>
      </c>
      <c r="T231" s="46">
        <v>985254.3574410001</v>
      </c>
      <c r="U231" s="44">
        <v>22.18</v>
      </c>
      <c r="V231" s="45">
        <v>22.18</v>
      </c>
      <c r="W231" s="42">
        <v>184260</v>
      </c>
      <c r="X231" s="46">
        <v>203258.49582</v>
      </c>
      <c r="Y231" s="44">
        <v>4.58</v>
      </c>
      <c r="Z231" s="45">
        <v>4.05</v>
      </c>
      <c r="AA231" s="42">
        <v>11830</v>
      </c>
      <c r="AB231" s="46">
        <v>12559.5166668126</v>
      </c>
      <c r="AC231" s="47">
        <v>0.28</v>
      </c>
      <c r="AD231" s="42">
        <v>147905.47999999998</v>
      </c>
      <c r="AE231" s="45">
        <v>3.33</v>
      </c>
      <c r="AF231" s="48">
        <v>0</v>
      </c>
      <c r="AG231" s="46">
        <v>0</v>
      </c>
      <c r="AH231" s="45">
        <v>0</v>
      </c>
      <c r="AI231" s="45">
        <v>8.63</v>
      </c>
      <c r="AJ231" s="45">
        <v>15.38</v>
      </c>
      <c r="AK231" s="45">
        <v>1.39</v>
      </c>
      <c r="AL231" s="45">
        <v>0.19</v>
      </c>
      <c r="AM231" s="45">
        <v>0</v>
      </c>
      <c r="AN231" s="49">
        <v>44412</v>
      </c>
      <c r="AO231" s="44">
        <v>220.57</v>
      </c>
      <c r="AP231" s="44">
        <v>219.85</v>
      </c>
      <c r="AQ231" s="49">
        <v>34807</v>
      </c>
      <c r="AR231" s="50">
        <v>34807</v>
      </c>
      <c r="AS231" s="51">
        <v>7677379.99</v>
      </c>
      <c r="AT231" s="5">
        <v>211.19749237454357</v>
      </c>
      <c r="AU231" s="5" t="e">
        <v>#N/A</v>
      </c>
      <c r="AV231" s="52">
        <v>211.19749237454357</v>
      </c>
      <c r="AW231" s="5">
        <v>15.95</v>
      </c>
      <c r="AX231" s="5">
        <v>3.059999999999999</v>
      </c>
      <c r="AY231" s="5">
        <v>0</v>
      </c>
      <c r="AZ231" s="5">
        <v>0</v>
      </c>
      <c r="BA231" s="5">
        <v>209.14749237454356</v>
      </c>
      <c r="BB231" s="53">
        <v>7279796.767080737</v>
      </c>
      <c r="BC231" s="44">
        <v>220.38</v>
      </c>
      <c r="BD231" s="44">
        <v>218.10315463915828</v>
      </c>
      <c r="BE231" s="46">
        <v>7591516.503525182</v>
      </c>
      <c r="BF231" s="44">
        <v>219.85</v>
      </c>
      <c r="BG231" s="54">
        <v>217.57863030864394</v>
      </c>
      <c r="BH231" s="46">
        <v>7573259.3851529695</v>
      </c>
      <c r="BI231" s="46">
        <v>18257.118372212164</v>
      </c>
      <c r="BJ231" s="55"/>
      <c r="BL231" s="56"/>
    </row>
    <row r="232" spans="1:64" ht="15">
      <c r="A232" s="37">
        <v>206190267</v>
      </c>
      <c r="B232" s="38">
        <v>1972506327</v>
      </c>
      <c r="C232" s="39" t="s">
        <v>408</v>
      </c>
      <c r="D232" s="40">
        <v>42005</v>
      </c>
      <c r="E232" s="40">
        <v>42369</v>
      </c>
      <c r="F232" s="41">
        <v>5</v>
      </c>
      <c r="G232" s="42">
        <v>2139513</v>
      </c>
      <c r="H232" s="43">
        <v>2233379.8538490003</v>
      </c>
      <c r="I232" s="44">
        <v>75.61</v>
      </c>
      <c r="J232" s="45">
        <v>75.61</v>
      </c>
      <c r="K232" s="42">
        <v>702927</v>
      </c>
      <c r="L232" s="43">
        <v>733766.516271</v>
      </c>
      <c r="M232" s="44">
        <v>24.84</v>
      </c>
      <c r="N232" s="45">
        <v>24.84</v>
      </c>
      <c r="O232" s="42">
        <v>560039</v>
      </c>
      <c r="P232" s="43">
        <v>604695.949821</v>
      </c>
      <c r="Q232" s="5">
        <v>20.47</v>
      </c>
      <c r="R232" s="45">
        <v>20.47</v>
      </c>
      <c r="S232" s="42">
        <v>708408</v>
      </c>
      <c r="T232" s="46">
        <v>764895.745512</v>
      </c>
      <c r="U232" s="44">
        <v>25.9</v>
      </c>
      <c r="V232" s="45">
        <v>25.9</v>
      </c>
      <c r="W232" s="42">
        <v>43530</v>
      </c>
      <c r="X232" s="46">
        <v>47001.03867</v>
      </c>
      <c r="Y232" s="44">
        <v>1.59</v>
      </c>
      <c r="Z232" s="45">
        <v>1.59</v>
      </c>
      <c r="AA232" s="42">
        <v>0</v>
      </c>
      <c r="AB232" s="46">
        <v>0</v>
      </c>
      <c r="AC232" s="47">
        <v>0</v>
      </c>
      <c r="AD232" s="42">
        <v>56373.81</v>
      </c>
      <c r="AE232" s="45">
        <v>1.91</v>
      </c>
      <c r="AF232" s="48">
        <v>0</v>
      </c>
      <c r="AG232" s="46">
        <v>0</v>
      </c>
      <c r="AH232" s="45">
        <v>0</v>
      </c>
      <c r="AI232" s="45">
        <v>8.63</v>
      </c>
      <c r="AJ232" s="45">
        <v>15.38</v>
      </c>
      <c r="AK232" s="45">
        <v>1.39</v>
      </c>
      <c r="AL232" s="45">
        <v>0.19</v>
      </c>
      <c r="AM232" s="45">
        <v>0</v>
      </c>
      <c r="AN232" s="49">
        <v>29537</v>
      </c>
      <c r="AO232" s="44">
        <v>175.91</v>
      </c>
      <c r="AP232" s="44">
        <v>175.71999999999997</v>
      </c>
      <c r="AQ232" s="49">
        <v>27737</v>
      </c>
      <c r="AR232" s="50">
        <v>27737</v>
      </c>
      <c r="AS232" s="51">
        <v>4879215.67</v>
      </c>
      <c r="AT232" s="5">
        <v>175.8835775360378</v>
      </c>
      <c r="AU232" s="5" t="e">
        <v>#N/A</v>
      </c>
      <c r="AV232" s="52">
        <v>175.8835775360378</v>
      </c>
      <c r="AW232" s="5">
        <v>15.95</v>
      </c>
      <c r="AX232" s="5">
        <v>3.059999999999999</v>
      </c>
      <c r="AY232" s="5">
        <v>0</v>
      </c>
      <c r="AZ232" s="5">
        <v>0</v>
      </c>
      <c r="BA232" s="5">
        <v>173.83357753603778</v>
      </c>
      <c r="BB232" s="53">
        <v>4821621.94011708</v>
      </c>
      <c r="BC232" s="44">
        <v>175.72</v>
      </c>
      <c r="BD232" s="44">
        <v>173.9045572792127</v>
      </c>
      <c r="BE232" s="46">
        <v>4823590.705253523</v>
      </c>
      <c r="BF232" s="44">
        <v>175.71999999999997</v>
      </c>
      <c r="BG232" s="54">
        <v>173.90455727921267</v>
      </c>
      <c r="BH232" s="46">
        <v>4823590.705253522</v>
      </c>
      <c r="BI232" s="46">
        <v>0</v>
      </c>
      <c r="BJ232" s="55"/>
      <c r="BL232" s="56"/>
    </row>
    <row r="233" spans="1:64" ht="15">
      <c r="A233" s="37">
        <v>206190028</v>
      </c>
      <c r="B233" s="38">
        <v>1346569258</v>
      </c>
      <c r="C233" s="39" t="s">
        <v>409</v>
      </c>
      <c r="D233" s="40">
        <v>42005</v>
      </c>
      <c r="E233" s="40">
        <v>42369</v>
      </c>
      <c r="F233" s="41">
        <v>5</v>
      </c>
      <c r="G233" s="42">
        <v>2684506</v>
      </c>
      <c r="H233" s="43">
        <v>2802283.3317380003</v>
      </c>
      <c r="I233" s="44">
        <v>95.62</v>
      </c>
      <c r="J233" s="45">
        <v>95.62</v>
      </c>
      <c r="K233" s="42">
        <v>714025</v>
      </c>
      <c r="L233" s="43">
        <v>745351.4188250001</v>
      </c>
      <c r="M233" s="44">
        <v>25.43</v>
      </c>
      <c r="N233" s="45">
        <v>25.43</v>
      </c>
      <c r="O233" s="42">
        <v>600496</v>
      </c>
      <c r="P233" s="43">
        <v>648378.950544</v>
      </c>
      <c r="Q233" s="5">
        <v>22.12</v>
      </c>
      <c r="R233" s="45">
        <v>22.12</v>
      </c>
      <c r="S233" s="42">
        <v>661964</v>
      </c>
      <c r="T233" s="46">
        <v>714748.347396</v>
      </c>
      <c r="U233" s="44">
        <v>24.39</v>
      </c>
      <c r="V233" s="45">
        <v>24.39</v>
      </c>
      <c r="W233" s="42">
        <v>69895</v>
      </c>
      <c r="X233" s="46">
        <v>75468.357405</v>
      </c>
      <c r="Y233" s="44">
        <v>2.58</v>
      </c>
      <c r="Z233" s="45">
        <v>2.58</v>
      </c>
      <c r="AA233" s="42">
        <v>14594</v>
      </c>
      <c r="AB233" s="46">
        <v>15348.0233334841</v>
      </c>
      <c r="AC233" s="47">
        <v>0.52</v>
      </c>
      <c r="AD233" s="42">
        <v>52130.619999999995</v>
      </c>
      <c r="AE233" s="45">
        <v>1.78</v>
      </c>
      <c r="AF233" s="48">
        <v>0</v>
      </c>
      <c r="AG233" s="46">
        <v>0</v>
      </c>
      <c r="AH233" s="45">
        <v>0</v>
      </c>
      <c r="AI233" s="45">
        <v>8.22</v>
      </c>
      <c r="AJ233" s="45">
        <v>15.38</v>
      </c>
      <c r="AK233" s="45">
        <v>1.39</v>
      </c>
      <c r="AL233" s="45">
        <v>0.19</v>
      </c>
      <c r="AM233" s="45">
        <v>0</v>
      </c>
      <c r="AN233" s="49">
        <v>29306</v>
      </c>
      <c r="AO233" s="44">
        <v>197.62</v>
      </c>
      <c r="AP233" s="44">
        <v>197.43</v>
      </c>
      <c r="AQ233" s="49">
        <v>17955</v>
      </c>
      <c r="AR233" s="50">
        <v>17955</v>
      </c>
      <c r="AS233" s="51">
        <v>3548267.1</v>
      </c>
      <c r="AT233" s="5">
        <v>183.36988887426833</v>
      </c>
      <c r="AU233" s="5" t="e">
        <v>#N/A</v>
      </c>
      <c r="AV233" s="52">
        <v>183.36988887426833</v>
      </c>
      <c r="AW233" s="5">
        <v>15.95</v>
      </c>
      <c r="AX233" s="5">
        <v>3.059999999999999</v>
      </c>
      <c r="AY233" s="5">
        <v>0</v>
      </c>
      <c r="AZ233" s="5">
        <v>0</v>
      </c>
      <c r="BA233" s="5">
        <v>181.31988887426832</v>
      </c>
      <c r="BB233" s="53">
        <v>3255598.6047374876</v>
      </c>
      <c r="BC233" s="44">
        <v>197.43</v>
      </c>
      <c r="BD233" s="44">
        <v>195.39026145933852</v>
      </c>
      <c r="BE233" s="46">
        <v>3508232.1445024232</v>
      </c>
      <c r="BF233" s="44">
        <v>197.43</v>
      </c>
      <c r="BG233" s="54">
        <v>195.39026145933852</v>
      </c>
      <c r="BH233" s="46">
        <v>3508232.1445024232</v>
      </c>
      <c r="BI233" s="46">
        <v>0</v>
      </c>
      <c r="BJ233" s="55"/>
      <c r="BL233" s="56"/>
    </row>
    <row r="234" spans="1:64" ht="15">
      <c r="A234" s="37">
        <v>206370853</v>
      </c>
      <c r="B234" s="38">
        <v>1568484517</v>
      </c>
      <c r="C234" s="39" t="s">
        <v>410</v>
      </c>
      <c r="D234" s="40">
        <v>42005</v>
      </c>
      <c r="E234" s="40">
        <v>42369</v>
      </c>
      <c r="F234" s="41">
        <v>6</v>
      </c>
      <c r="G234" s="42">
        <v>7252617</v>
      </c>
      <c r="H234" s="43">
        <v>7570811.065641</v>
      </c>
      <c r="I234" s="44">
        <v>98.56</v>
      </c>
      <c r="J234" s="45">
        <v>98.56</v>
      </c>
      <c r="K234" s="42">
        <v>1219365</v>
      </c>
      <c r="L234" s="43">
        <v>1272862.200645</v>
      </c>
      <c r="M234" s="44">
        <v>16.57</v>
      </c>
      <c r="N234" s="45">
        <v>16.57</v>
      </c>
      <c r="O234" s="42">
        <v>1847315</v>
      </c>
      <c r="P234" s="43">
        <v>1994618.050785</v>
      </c>
      <c r="Q234" s="5">
        <v>25.97</v>
      </c>
      <c r="R234" s="45">
        <v>25.97</v>
      </c>
      <c r="S234" s="42">
        <v>2145656</v>
      </c>
      <c r="T234" s="46">
        <v>2316748.463784</v>
      </c>
      <c r="U234" s="44">
        <v>30.16</v>
      </c>
      <c r="V234" s="45">
        <v>29.6</v>
      </c>
      <c r="W234" s="42">
        <v>548396</v>
      </c>
      <c r="X234" s="46">
        <v>592124.548644</v>
      </c>
      <c r="Y234" s="44">
        <v>7.71</v>
      </c>
      <c r="Z234" s="45">
        <v>4.25</v>
      </c>
      <c r="AA234" s="42">
        <v>137628</v>
      </c>
      <c r="AB234" s="46">
        <v>144738.780001422</v>
      </c>
      <c r="AC234" s="47">
        <v>1.88</v>
      </c>
      <c r="AD234" s="42">
        <v>155179.52</v>
      </c>
      <c r="AE234" s="45">
        <v>1.67</v>
      </c>
      <c r="AF234" s="48">
        <v>0</v>
      </c>
      <c r="AG234" s="46">
        <v>0</v>
      </c>
      <c r="AH234" s="45">
        <v>0</v>
      </c>
      <c r="AI234" s="45">
        <v>7.57</v>
      </c>
      <c r="AJ234" s="45">
        <v>15.38</v>
      </c>
      <c r="AK234" s="45">
        <v>1.39</v>
      </c>
      <c r="AL234" s="45">
        <v>0.19</v>
      </c>
      <c r="AM234" s="45">
        <v>0</v>
      </c>
      <c r="AN234" s="49">
        <v>76818</v>
      </c>
      <c r="AO234" s="44">
        <v>206.49</v>
      </c>
      <c r="AP234" s="44">
        <v>202.83999999999995</v>
      </c>
      <c r="AQ234" s="49">
        <v>54752</v>
      </c>
      <c r="AR234" s="50">
        <v>54752</v>
      </c>
      <c r="AS234" s="51">
        <v>11305740.48</v>
      </c>
      <c r="AT234" s="5">
        <v>204.27458525099567</v>
      </c>
      <c r="AU234" s="5" t="e">
        <v>#N/A</v>
      </c>
      <c r="AV234" s="52">
        <v>204.27458525099567</v>
      </c>
      <c r="AW234" s="5">
        <v>15.95</v>
      </c>
      <c r="AX234" s="5">
        <v>3.059999999999999</v>
      </c>
      <c r="AY234" s="5">
        <v>0.4366921324651323</v>
      </c>
      <c r="AZ234" s="5">
        <v>0</v>
      </c>
      <c r="BA234" s="5">
        <v>201.78789311853052</v>
      </c>
      <c r="BB234" s="53">
        <v>11048290.724025782</v>
      </c>
      <c r="BC234" s="44">
        <v>206.3</v>
      </c>
      <c r="BD234" s="44">
        <v>204.16862148134294</v>
      </c>
      <c r="BE234" s="46">
        <v>11178640.36334649</v>
      </c>
      <c r="BF234" s="44">
        <v>202.83999999999995</v>
      </c>
      <c r="BG234" s="54">
        <v>200.74436830477745</v>
      </c>
      <c r="BH234" s="46">
        <v>10991155.653423175</v>
      </c>
      <c r="BI234" s="46">
        <v>187484.70992331393</v>
      </c>
      <c r="BJ234" s="55"/>
      <c r="BL234" s="56"/>
    </row>
    <row r="235" spans="1:64" ht="15">
      <c r="A235" s="37">
        <v>206190275</v>
      </c>
      <c r="B235" s="38">
        <v>1225090947</v>
      </c>
      <c r="C235" s="39" t="s">
        <v>411</v>
      </c>
      <c r="D235" s="40">
        <v>42005</v>
      </c>
      <c r="E235" s="40">
        <v>42369</v>
      </c>
      <c r="F235" s="41">
        <v>5</v>
      </c>
      <c r="G235" s="42">
        <v>2887553</v>
      </c>
      <c r="H235" s="43">
        <v>3014238.612769</v>
      </c>
      <c r="I235" s="44">
        <v>97.85</v>
      </c>
      <c r="J235" s="45">
        <v>97.85</v>
      </c>
      <c r="K235" s="42">
        <v>669890</v>
      </c>
      <c r="L235" s="43">
        <v>699280.08397</v>
      </c>
      <c r="M235" s="44">
        <v>22.7</v>
      </c>
      <c r="N235" s="45">
        <v>22.7</v>
      </c>
      <c r="O235" s="42">
        <v>583477</v>
      </c>
      <c r="P235" s="43">
        <v>630002.872503</v>
      </c>
      <c r="Q235" s="5">
        <v>20.45</v>
      </c>
      <c r="R235" s="45">
        <v>20.45</v>
      </c>
      <c r="S235" s="42">
        <v>1061175</v>
      </c>
      <c r="T235" s="46">
        <v>1145792.033325</v>
      </c>
      <c r="U235" s="44">
        <v>37.2</v>
      </c>
      <c r="V235" s="45">
        <v>26.92</v>
      </c>
      <c r="W235" s="42">
        <v>182229</v>
      </c>
      <c r="X235" s="46">
        <v>196759.758231</v>
      </c>
      <c r="Y235" s="44">
        <v>6.39</v>
      </c>
      <c r="Z235" s="45">
        <v>4.05</v>
      </c>
      <c r="AA235" s="42">
        <v>56434</v>
      </c>
      <c r="AB235" s="46">
        <v>59349.7566672498</v>
      </c>
      <c r="AC235" s="47">
        <v>1.93</v>
      </c>
      <c r="AD235" s="42">
        <v>58192.31999999999</v>
      </c>
      <c r="AE235" s="45">
        <v>1.89</v>
      </c>
      <c r="AF235" s="48">
        <v>0</v>
      </c>
      <c r="AG235" s="46">
        <v>0</v>
      </c>
      <c r="AH235" s="45">
        <v>0</v>
      </c>
      <c r="AI235" s="45">
        <v>8.63</v>
      </c>
      <c r="AJ235" s="45">
        <v>15.38</v>
      </c>
      <c r="AK235" s="45">
        <v>1.39</v>
      </c>
      <c r="AL235" s="45">
        <v>0.19</v>
      </c>
      <c r="AM235" s="45">
        <v>0</v>
      </c>
      <c r="AN235" s="49">
        <v>30805</v>
      </c>
      <c r="AO235" s="44">
        <v>203.72</v>
      </c>
      <c r="AP235" s="44">
        <v>201.19</v>
      </c>
      <c r="AQ235" s="49">
        <v>20757</v>
      </c>
      <c r="AR235" s="50">
        <v>20757</v>
      </c>
      <c r="AS235" s="51">
        <v>4228616.04</v>
      </c>
      <c r="AT235" s="5">
        <v>192.32761333076994</v>
      </c>
      <c r="AU235" s="5" t="e">
        <v>#N/A</v>
      </c>
      <c r="AV235" s="52">
        <v>192.32761333076994</v>
      </c>
      <c r="AW235" s="5">
        <v>15.95</v>
      </c>
      <c r="AX235" s="5">
        <v>3.059999999999999</v>
      </c>
      <c r="AY235" s="5">
        <v>0</v>
      </c>
      <c r="AZ235" s="5">
        <v>0</v>
      </c>
      <c r="BA235" s="5">
        <v>190.27761333076992</v>
      </c>
      <c r="BB235" s="53">
        <v>3949592.4199067913</v>
      </c>
      <c r="BC235" s="44">
        <v>203.53</v>
      </c>
      <c r="BD235" s="44">
        <v>201.42723960299432</v>
      </c>
      <c r="BE235" s="46">
        <v>4181025.212439353</v>
      </c>
      <c r="BF235" s="44">
        <v>201.19</v>
      </c>
      <c r="BG235" s="54">
        <v>199.11141520034602</v>
      </c>
      <c r="BH235" s="46">
        <v>4132955.6453135824</v>
      </c>
      <c r="BI235" s="46">
        <v>48069.56712577073</v>
      </c>
      <c r="BJ235" s="55"/>
      <c r="BL235" s="56"/>
    </row>
    <row r="236" spans="1:64" ht="15">
      <c r="A236" s="37">
        <v>206010807</v>
      </c>
      <c r="B236" s="38">
        <v>1023183662</v>
      </c>
      <c r="C236" s="39" t="s">
        <v>412</v>
      </c>
      <c r="D236" s="40">
        <v>42005</v>
      </c>
      <c r="E236" s="40">
        <v>42369</v>
      </c>
      <c r="F236" s="41">
        <v>7</v>
      </c>
      <c r="G236" s="42">
        <v>3253315</v>
      </c>
      <c r="H236" s="43">
        <v>3396047.688995</v>
      </c>
      <c r="I236" s="44">
        <v>133.78</v>
      </c>
      <c r="J236" s="45">
        <v>133.78</v>
      </c>
      <c r="K236" s="42">
        <v>710349</v>
      </c>
      <c r="L236" s="43">
        <v>741514.1416770001</v>
      </c>
      <c r="M236" s="44">
        <v>29.21</v>
      </c>
      <c r="N236" s="45">
        <v>29.21</v>
      </c>
      <c r="O236" s="42">
        <v>537736</v>
      </c>
      <c r="P236" s="43">
        <v>580614.530904</v>
      </c>
      <c r="Q236" s="5">
        <v>22.87</v>
      </c>
      <c r="R236" s="45">
        <v>22.87</v>
      </c>
      <c r="S236" s="42">
        <v>652466</v>
      </c>
      <c r="T236" s="46">
        <v>704492.986374</v>
      </c>
      <c r="U236" s="44">
        <v>27.75</v>
      </c>
      <c r="V236" s="45">
        <v>27.75</v>
      </c>
      <c r="W236" s="42">
        <v>152810</v>
      </c>
      <c r="X236" s="46">
        <v>164994.91659</v>
      </c>
      <c r="Y236" s="44">
        <v>6.5</v>
      </c>
      <c r="Z236" s="45">
        <v>4.01</v>
      </c>
      <c r="AA236" s="42">
        <v>57154</v>
      </c>
      <c r="AB236" s="46">
        <v>60106.9566672573</v>
      </c>
      <c r="AC236" s="47">
        <v>2.37</v>
      </c>
      <c r="AD236" s="42">
        <v>46675.09</v>
      </c>
      <c r="AE236" s="45">
        <v>1.84</v>
      </c>
      <c r="AF236" s="48">
        <v>0</v>
      </c>
      <c r="AG236" s="46">
        <v>0</v>
      </c>
      <c r="AH236" s="45">
        <v>0</v>
      </c>
      <c r="AI236" s="45">
        <v>9.33</v>
      </c>
      <c r="AJ236" s="45">
        <v>15.38</v>
      </c>
      <c r="AK236" s="45">
        <v>1.39</v>
      </c>
      <c r="AL236" s="45">
        <v>0.19</v>
      </c>
      <c r="AM236" s="45">
        <v>0</v>
      </c>
      <c r="AN236" s="49">
        <v>25385</v>
      </c>
      <c r="AO236" s="44">
        <v>250.61</v>
      </c>
      <c r="AP236" s="44">
        <v>247.93</v>
      </c>
      <c r="AQ236" s="49">
        <v>13204</v>
      </c>
      <c r="AR236" s="50">
        <v>13204</v>
      </c>
      <c r="AS236" s="51">
        <v>3309054.4400000004</v>
      </c>
      <c r="AT236" s="5">
        <v>236.6489625284217</v>
      </c>
      <c r="AU236" s="5" t="e">
        <v>#N/A</v>
      </c>
      <c r="AV236" s="52">
        <v>236.6489625284217</v>
      </c>
      <c r="AW236" s="5">
        <v>15.95</v>
      </c>
      <c r="AX236" s="5">
        <v>3.059999999999999</v>
      </c>
      <c r="AY236" s="5">
        <v>0</v>
      </c>
      <c r="AZ236" s="5">
        <v>0</v>
      </c>
      <c r="BA236" s="5">
        <v>234.59896252842168</v>
      </c>
      <c r="BB236" s="53">
        <v>3097644.70122528</v>
      </c>
      <c r="BC236" s="44">
        <v>250.42000000000002</v>
      </c>
      <c r="BD236" s="44">
        <v>247.83279782529277</v>
      </c>
      <c r="BE236" s="46">
        <v>3272384.2624851656</v>
      </c>
      <c r="BF236" s="44">
        <v>247.93</v>
      </c>
      <c r="BG236" s="54">
        <v>245.36852314042343</v>
      </c>
      <c r="BH236" s="46">
        <v>3239845.979546151</v>
      </c>
      <c r="BI236" s="46">
        <v>32538.28293901449</v>
      </c>
      <c r="BJ236" s="55"/>
      <c r="BL236" s="56"/>
    </row>
    <row r="237" spans="1:64" ht="15">
      <c r="A237" s="37">
        <v>206190120</v>
      </c>
      <c r="B237" s="38">
        <v>1710960885</v>
      </c>
      <c r="C237" s="39" t="s">
        <v>413</v>
      </c>
      <c r="D237" s="40">
        <v>42005</v>
      </c>
      <c r="E237" s="40">
        <v>42369</v>
      </c>
      <c r="F237" s="41">
        <v>5</v>
      </c>
      <c r="G237" s="42">
        <v>1381309</v>
      </c>
      <c r="H237" s="43">
        <v>1441911.1697570002</v>
      </c>
      <c r="I237" s="44">
        <v>68.39</v>
      </c>
      <c r="J237" s="45">
        <v>68.39</v>
      </c>
      <c r="K237" s="42">
        <v>464541</v>
      </c>
      <c r="L237" s="43">
        <v>484921.80729300005</v>
      </c>
      <c r="M237" s="44">
        <v>23</v>
      </c>
      <c r="N237" s="45">
        <v>23</v>
      </c>
      <c r="O237" s="42">
        <v>424852</v>
      </c>
      <c r="P237" s="43">
        <v>458729.273628</v>
      </c>
      <c r="Q237" s="5">
        <v>21.76</v>
      </c>
      <c r="R237" s="45">
        <v>21.76</v>
      </c>
      <c r="S237" s="42">
        <v>298090</v>
      </c>
      <c r="T237" s="46">
        <v>321859.39851</v>
      </c>
      <c r="U237" s="44">
        <v>15.27</v>
      </c>
      <c r="V237" s="45">
        <v>15.27</v>
      </c>
      <c r="W237" s="42">
        <v>53732</v>
      </c>
      <c r="X237" s="46">
        <v>58016.535948</v>
      </c>
      <c r="Y237" s="44">
        <v>2.75</v>
      </c>
      <c r="Z237" s="45">
        <v>2.75</v>
      </c>
      <c r="AA237" s="42">
        <v>25140</v>
      </c>
      <c r="AB237" s="46">
        <v>26438.9000002598</v>
      </c>
      <c r="AC237" s="47">
        <v>1.25</v>
      </c>
      <c r="AD237" s="42">
        <v>0</v>
      </c>
      <c r="AE237" s="45">
        <v>0</v>
      </c>
      <c r="AF237" s="48">
        <v>0</v>
      </c>
      <c r="AG237" s="46">
        <v>0</v>
      </c>
      <c r="AH237" s="45">
        <v>0</v>
      </c>
      <c r="AI237" s="45">
        <v>8.75</v>
      </c>
      <c r="AJ237" s="45">
        <v>15.38</v>
      </c>
      <c r="AK237" s="45">
        <v>1.39</v>
      </c>
      <c r="AL237" s="45">
        <v>0.19</v>
      </c>
      <c r="AM237" s="45">
        <v>0</v>
      </c>
      <c r="AN237" s="49">
        <v>21083</v>
      </c>
      <c r="AO237" s="44">
        <v>158.13</v>
      </c>
      <c r="AP237" s="44">
        <v>157.94</v>
      </c>
      <c r="AQ237" s="49">
        <v>19345</v>
      </c>
      <c r="AR237" s="50">
        <v>19345</v>
      </c>
      <c r="AS237" s="51">
        <v>3059024.85</v>
      </c>
      <c r="AT237" s="5">
        <v>145.57047890354787</v>
      </c>
      <c r="AU237" s="5" t="e">
        <v>#N/A</v>
      </c>
      <c r="AV237" s="52">
        <v>145.57047890354787</v>
      </c>
      <c r="AW237" s="5">
        <v>15.95</v>
      </c>
      <c r="AX237" s="5">
        <v>3.059999999999999</v>
      </c>
      <c r="AY237" s="5">
        <v>0</v>
      </c>
      <c r="AZ237" s="5">
        <v>0</v>
      </c>
      <c r="BA237" s="5">
        <v>143.52047890354785</v>
      </c>
      <c r="BB237" s="53">
        <v>2776403.6643891335</v>
      </c>
      <c r="BC237" s="44">
        <v>157.94</v>
      </c>
      <c r="BD237" s="44">
        <v>156.30825049327825</v>
      </c>
      <c r="BE237" s="46">
        <v>3023783.105792468</v>
      </c>
      <c r="BF237" s="44">
        <v>157.94</v>
      </c>
      <c r="BG237" s="54">
        <v>156.30825049327825</v>
      </c>
      <c r="BH237" s="46">
        <v>3023783.105792468</v>
      </c>
      <c r="BI237" s="46">
        <v>0</v>
      </c>
      <c r="BJ237" s="55"/>
      <c r="BL237" s="56"/>
    </row>
    <row r="238" spans="1:64" ht="15">
      <c r="A238" s="37">
        <v>206490961</v>
      </c>
      <c r="B238" s="38">
        <v>1104874940</v>
      </c>
      <c r="C238" s="39" t="s">
        <v>414</v>
      </c>
      <c r="D238" s="40">
        <v>42005</v>
      </c>
      <c r="E238" s="40">
        <v>42369</v>
      </c>
      <c r="F238" s="41">
        <v>7</v>
      </c>
      <c r="G238" s="42">
        <v>4219303</v>
      </c>
      <c r="H238" s="43">
        <v>4404416.480519</v>
      </c>
      <c r="I238" s="44">
        <v>135.23</v>
      </c>
      <c r="J238" s="45">
        <v>135.23</v>
      </c>
      <c r="K238" s="42">
        <v>970171</v>
      </c>
      <c r="L238" s="43">
        <v>1012735.3122830001</v>
      </c>
      <c r="M238" s="44">
        <v>31.09</v>
      </c>
      <c r="N238" s="45">
        <v>31.09</v>
      </c>
      <c r="O238" s="42">
        <v>702671</v>
      </c>
      <c r="P238" s="43">
        <v>758701.282869</v>
      </c>
      <c r="Q238" s="5">
        <v>23.29</v>
      </c>
      <c r="R238" s="45">
        <v>23.29</v>
      </c>
      <c r="S238" s="42">
        <v>906826</v>
      </c>
      <c r="T238" s="46">
        <v>979135.398414</v>
      </c>
      <c r="U238" s="44">
        <v>30.06</v>
      </c>
      <c r="V238" s="45">
        <v>30.06</v>
      </c>
      <c r="W238" s="42">
        <v>0</v>
      </c>
      <c r="X238" s="46">
        <v>0</v>
      </c>
      <c r="Y238" s="44">
        <v>0</v>
      </c>
      <c r="Z238" s="45">
        <v>0</v>
      </c>
      <c r="AA238" s="42">
        <v>39555</v>
      </c>
      <c r="AB238" s="46">
        <v>41598.6750004087</v>
      </c>
      <c r="AC238" s="47">
        <v>1.28</v>
      </c>
      <c r="AD238" s="42">
        <v>59404.659999999996</v>
      </c>
      <c r="AE238" s="45">
        <v>1.82</v>
      </c>
      <c r="AF238" s="48">
        <v>0</v>
      </c>
      <c r="AG238" s="46">
        <v>0</v>
      </c>
      <c r="AH238" s="45">
        <v>0</v>
      </c>
      <c r="AI238" s="45">
        <v>9.41</v>
      </c>
      <c r="AJ238" s="45">
        <v>15.38</v>
      </c>
      <c r="AK238" s="45">
        <v>1.39</v>
      </c>
      <c r="AL238" s="45">
        <v>0.19</v>
      </c>
      <c r="AM238" s="45">
        <v>0.30760101709165105</v>
      </c>
      <c r="AN238" s="49">
        <v>32571</v>
      </c>
      <c r="AO238" s="44">
        <v>249.14</v>
      </c>
      <c r="AP238" s="44">
        <v>249.25760101709162</v>
      </c>
      <c r="AQ238" s="49">
        <v>17471</v>
      </c>
      <c r="AR238" s="50">
        <v>17471</v>
      </c>
      <c r="AS238" s="51">
        <v>4352724.9399999995</v>
      </c>
      <c r="AT238" s="5">
        <v>233.6675524808597</v>
      </c>
      <c r="AU238" s="5">
        <v>233.67</v>
      </c>
      <c r="AV238" s="52">
        <v>233.67</v>
      </c>
      <c r="AW238" s="5">
        <v>15.95</v>
      </c>
      <c r="AX238" s="5">
        <v>3.059999999999999</v>
      </c>
      <c r="AY238" s="5">
        <v>3.6711910213384353</v>
      </c>
      <c r="AZ238" s="5">
        <v>0</v>
      </c>
      <c r="BA238" s="5">
        <v>227.94880897866153</v>
      </c>
      <c r="BB238" s="53">
        <v>3982493.641666196</v>
      </c>
      <c r="BC238" s="44">
        <v>249.25760101709164</v>
      </c>
      <c r="BD238" s="44">
        <v>246.6824081115181</v>
      </c>
      <c r="BE238" s="46">
        <v>4309788.352116332</v>
      </c>
      <c r="BF238" s="44">
        <v>249.25760101709162</v>
      </c>
      <c r="BG238" s="54">
        <v>246.68240811151807</v>
      </c>
      <c r="BH238" s="46">
        <v>4309788.352116332</v>
      </c>
      <c r="BI238" s="46">
        <v>0</v>
      </c>
      <c r="BJ238" s="55"/>
      <c r="BL238" s="56"/>
    </row>
    <row r="239" spans="1:64" ht="15">
      <c r="A239" s="37">
        <v>206430768</v>
      </c>
      <c r="B239" s="38">
        <v>1396732046</v>
      </c>
      <c r="C239" s="39" t="s">
        <v>415</v>
      </c>
      <c r="D239" s="40">
        <v>42005</v>
      </c>
      <c r="E239" s="40">
        <v>42369</v>
      </c>
      <c r="F239" s="41">
        <v>7</v>
      </c>
      <c r="G239" s="42">
        <v>2389303</v>
      </c>
      <c r="H239" s="43">
        <v>2494128.890519</v>
      </c>
      <c r="I239" s="44">
        <v>113</v>
      </c>
      <c r="J239" s="45">
        <v>113</v>
      </c>
      <c r="K239" s="42">
        <v>770431</v>
      </c>
      <c r="L239" s="43">
        <v>804232.1192630001</v>
      </c>
      <c r="M239" s="44">
        <v>36.44</v>
      </c>
      <c r="N239" s="45">
        <v>36.44</v>
      </c>
      <c r="O239" s="42">
        <v>466923</v>
      </c>
      <c r="P239" s="43">
        <v>504154.973097</v>
      </c>
      <c r="Q239" s="5">
        <v>22.84</v>
      </c>
      <c r="R239" s="45">
        <v>22.84</v>
      </c>
      <c r="S239" s="42">
        <v>554521</v>
      </c>
      <c r="T239" s="46">
        <v>598737.950019</v>
      </c>
      <c r="U239" s="44">
        <v>27.13</v>
      </c>
      <c r="V239" s="45">
        <v>27.13</v>
      </c>
      <c r="W239" s="42">
        <v>72323</v>
      </c>
      <c r="X239" s="46">
        <v>78089.963697</v>
      </c>
      <c r="Y239" s="44">
        <v>3.54</v>
      </c>
      <c r="Z239" s="45">
        <v>3.54</v>
      </c>
      <c r="AA239" s="42">
        <v>33115</v>
      </c>
      <c r="AB239" s="46">
        <v>34825.9416670089</v>
      </c>
      <c r="AC239" s="47">
        <v>1.58</v>
      </c>
      <c r="AD239" s="42">
        <v>40613.39</v>
      </c>
      <c r="AE239" s="45">
        <v>1.84</v>
      </c>
      <c r="AF239" s="48">
        <v>0</v>
      </c>
      <c r="AG239" s="46">
        <v>0</v>
      </c>
      <c r="AH239" s="45">
        <v>0</v>
      </c>
      <c r="AI239" s="45">
        <v>9.38</v>
      </c>
      <c r="AJ239" s="45">
        <v>15.38</v>
      </c>
      <c r="AK239" s="45">
        <v>1.39</v>
      </c>
      <c r="AL239" s="45">
        <v>0.19</v>
      </c>
      <c r="AM239" s="45">
        <v>0</v>
      </c>
      <c r="AN239" s="49">
        <v>22071</v>
      </c>
      <c r="AO239" s="44">
        <v>232.71</v>
      </c>
      <c r="AP239" s="44">
        <v>232.51999999999998</v>
      </c>
      <c r="AQ239" s="49">
        <v>18509</v>
      </c>
      <c r="AR239" s="50">
        <v>18509</v>
      </c>
      <c r="AS239" s="51">
        <v>4307229.390000001</v>
      </c>
      <c r="AT239" s="5">
        <v>224.66887599114708</v>
      </c>
      <c r="AU239" s="5" t="e">
        <v>#N/A</v>
      </c>
      <c r="AV239" s="52">
        <v>224.66887599114708</v>
      </c>
      <c r="AW239" s="5">
        <v>15.95</v>
      </c>
      <c r="AX239" s="5">
        <v>3.059999999999999</v>
      </c>
      <c r="AY239" s="5">
        <v>0</v>
      </c>
      <c r="AZ239" s="5">
        <v>0</v>
      </c>
      <c r="BA239" s="5">
        <v>222.61887599114706</v>
      </c>
      <c r="BB239" s="53">
        <v>4120452.775720141</v>
      </c>
      <c r="BC239" s="44">
        <v>232.52</v>
      </c>
      <c r="BD239" s="44">
        <v>230.1177308135815</v>
      </c>
      <c r="BE239" s="46">
        <v>4259249.079628579</v>
      </c>
      <c r="BF239" s="44">
        <v>232.51999999999998</v>
      </c>
      <c r="BG239" s="54">
        <v>230.11773081358146</v>
      </c>
      <c r="BH239" s="46">
        <v>4259249.079628579</v>
      </c>
      <c r="BI239" s="46">
        <v>0</v>
      </c>
      <c r="BJ239" s="55"/>
      <c r="BL239" s="56"/>
    </row>
    <row r="240" spans="1:64" ht="15">
      <c r="A240" s="37">
        <v>206370752</v>
      </c>
      <c r="B240" s="38">
        <v>1265415749</v>
      </c>
      <c r="C240" s="39" t="s">
        <v>416</v>
      </c>
      <c r="D240" s="40">
        <v>42005</v>
      </c>
      <c r="E240" s="40">
        <v>42369</v>
      </c>
      <c r="F240" s="41">
        <v>6</v>
      </c>
      <c r="G240" s="42">
        <v>3408799</v>
      </c>
      <c r="H240" s="43">
        <v>3558353.238527</v>
      </c>
      <c r="I240" s="44">
        <v>119.44</v>
      </c>
      <c r="J240" s="45">
        <v>119.44</v>
      </c>
      <c r="K240" s="42">
        <v>826820</v>
      </c>
      <c r="L240" s="43">
        <v>863095.07386</v>
      </c>
      <c r="M240" s="44">
        <v>28.97</v>
      </c>
      <c r="N240" s="45">
        <v>28.97</v>
      </c>
      <c r="O240" s="42">
        <v>617185</v>
      </c>
      <c r="P240" s="43">
        <v>666398.714715</v>
      </c>
      <c r="Q240" s="5">
        <v>22.37</v>
      </c>
      <c r="R240" s="45">
        <v>22.37</v>
      </c>
      <c r="S240" s="42">
        <v>1076337</v>
      </c>
      <c r="T240" s="46">
        <v>1162163.036043</v>
      </c>
      <c r="U240" s="44">
        <v>39.01</v>
      </c>
      <c r="V240" s="45">
        <v>29.6</v>
      </c>
      <c r="W240" s="42">
        <v>0</v>
      </c>
      <c r="X240" s="46">
        <v>0</v>
      </c>
      <c r="Y240" s="44">
        <v>0</v>
      </c>
      <c r="Z240" s="45">
        <v>0</v>
      </c>
      <c r="AA240" s="42">
        <v>23464</v>
      </c>
      <c r="AB240" s="46">
        <v>24676.3066669091</v>
      </c>
      <c r="AC240" s="47">
        <v>0.83</v>
      </c>
      <c r="AD240" s="42">
        <v>60010.829999999994</v>
      </c>
      <c r="AE240" s="45">
        <v>2.01</v>
      </c>
      <c r="AF240" s="48">
        <v>0</v>
      </c>
      <c r="AG240" s="46">
        <v>0</v>
      </c>
      <c r="AH240" s="45">
        <v>0</v>
      </c>
      <c r="AI240" s="45">
        <v>8.43</v>
      </c>
      <c r="AJ240" s="45">
        <v>15.38</v>
      </c>
      <c r="AK240" s="45">
        <v>1.39</v>
      </c>
      <c r="AL240" s="45">
        <v>0.19</v>
      </c>
      <c r="AM240" s="45">
        <v>0.12085045443927714</v>
      </c>
      <c r="AN240" s="49">
        <v>29791</v>
      </c>
      <c r="AO240" s="44">
        <v>228.61</v>
      </c>
      <c r="AP240" s="44">
        <v>228.54085045443927</v>
      </c>
      <c r="AQ240" s="49">
        <v>16444</v>
      </c>
      <c r="AR240" s="50">
        <v>16444</v>
      </c>
      <c r="AS240" s="51">
        <v>3759262.8400000003</v>
      </c>
      <c r="AT240" s="5">
        <v>223.24744779622088</v>
      </c>
      <c r="AU240" s="5" t="e">
        <v>#N/A</v>
      </c>
      <c r="AV240" s="52">
        <v>223.24744779622088</v>
      </c>
      <c r="AW240" s="5">
        <v>15.95</v>
      </c>
      <c r="AX240" s="5">
        <v>3.059999999999999</v>
      </c>
      <c r="AY240" s="5">
        <v>0.05197573171257382</v>
      </c>
      <c r="AZ240" s="5">
        <v>0.018300893955538723</v>
      </c>
      <c r="BA240" s="5">
        <v>221.12717117055274</v>
      </c>
      <c r="BB240" s="53">
        <v>3636215.2027285695</v>
      </c>
      <c r="BC240" s="44">
        <v>228.5408504544393</v>
      </c>
      <c r="BD240" s="44">
        <v>226.1796916599933</v>
      </c>
      <c r="BE240" s="46">
        <v>3719298.8496569297</v>
      </c>
      <c r="BF240" s="44">
        <v>228.54085045443927</v>
      </c>
      <c r="BG240" s="54">
        <v>226.17969165999327</v>
      </c>
      <c r="BH240" s="46">
        <v>3719298.8496569293</v>
      </c>
      <c r="BI240" s="46">
        <v>0</v>
      </c>
      <c r="BJ240" s="55"/>
      <c r="BL240" s="56"/>
    </row>
    <row r="241" spans="1:64" ht="15">
      <c r="A241" s="37">
        <v>206502364</v>
      </c>
      <c r="B241" s="38">
        <v>1154325512</v>
      </c>
      <c r="C241" s="39" t="s">
        <v>417</v>
      </c>
      <c r="D241" s="40">
        <v>42005</v>
      </c>
      <c r="E241" s="40">
        <v>42369</v>
      </c>
      <c r="F241" s="41">
        <v>3</v>
      </c>
      <c r="G241" s="42">
        <v>6175309</v>
      </c>
      <c r="H241" s="43">
        <v>6446238.331757001</v>
      </c>
      <c r="I241" s="44">
        <v>113.88</v>
      </c>
      <c r="J241" s="45">
        <v>113.88</v>
      </c>
      <c r="K241" s="42">
        <v>1833522</v>
      </c>
      <c r="L241" s="43">
        <v>1913964.1107060001</v>
      </c>
      <c r="M241" s="44">
        <v>33.81</v>
      </c>
      <c r="N241" s="45">
        <v>33.81</v>
      </c>
      <c r="O241" s="42">
        <v>1390589</v>
      </c>
      <c r="P241" s="43">
        <v>1501473.176271</v>
      </c>
      <c r="Q241" s="5">
        <v>26.52</v>
      </c>
      <c r="R241" s="45">
        <v>26.52</v>
      </c>
      <c r="S241" s="42">
        <v>1853943</v>
      </c>
      <c r="T241" s="46">
        <v>2001774.560877</v>
      </c>
      <c r="U241" s="44">
        <v>35.36</v>
      </c>
      <c r="V241" s="45">
        <v>29.305</v>
      </c>
      <c r="W241" s="42">
        <v>121912</v>
      </c>
      <c r="X241" s="46">
        <v>131633.140968</v>
      </c>
      <c r="Y241" s="44">
        <v>2.33</v>
      </c>
      <c r="Z241" s="45">
        <v>2.33</v>
      </c>
      <c r="AA241" s="42">
        <v>120952</v>
      </c>
      <c r="AB241" s="46">
        <v>127201.186667917</v>
      </c>
      <c r="AC241" s="47">
        <v>2.25</v>
      </c>
      <c r="AD241" s="42">
        <v>109110.59999999999</v>
      </c>
      <c r="AE241" s="45">
        <v>1.93</v>
      </c>
      <c r="AF241" s="48">
        <v>0</v>
      </c>
      <c r="AG241" s="46">
        <v>0</v>
      </c>
      <c r="AH241" s="45">
        <v>0</v>
      </c>
      <c r="AI241" s="45">
        <v>10.03</v>
      </c>
      <c r="AJ241" s="45">
        <v>15.38</v>
      </c>
      <c r="AK241" s="45">
        <v>1.39</v>
      </c>
      <c r="AL241" s="45">
        <v>0.19</v>
      </c>
      <c r="AM241" s="45">
        <v>0.13088059066019275</v>
      </c>
      <c r="AN241" s="49">
        <v>56608</v>
      </c>
      <c r="AO241" s="44">
        <v>237.02</v>
      </c>
      <c r="AP241" s="44">
        <v>236.9558805906602</v>
      </c>
      <c r="AQ241" s="49">
        <v>29796</v>
      </c>
      <c r="AR241" s="50">
        <v>29796</v>
      </c>
      <c r="AS241" s="51">
        <v>7062247.92</v>
      </c>
      <c r="AT241" s="5">
        <v>225.48009796557</v>
      </c>
      <c r="AU241" s="5" t="e">
        <v>#N/A</v>
      </c>
      <c r="AV241" s="52">
        <v>225.48009796557</v>
      </c>
      <c r="AW241" s="5">
        <v>15.95</v>
      </c>
      <c r="AX241" s="5">
        <v>3.059999999999999</v>
      </c>
      <c r="AY241" s="5">
        <v>0.4659561086125858</v>
      </c>
      <c r="AZ241" s="5">
        <v>0</v>
      </c>
      <c r="BA241" s="5">
        <v>222.9641418569574</v>
      </c>
      <c r="BB241" s="53">
        <v>6643439.570769903</v>
      </c>
      <c r="BC241" s="44">
        <v>236.9608805906602</v>
      </c>
      <c r="BD241" s="44">
        <v>234.51273066020457</v>
      </c>
      <c r="BE241" s="46">
        <v>6987541.322751455</v>
      </c>
      <c r="BF241" s="44">
        <v>236.9558805906602</v>
      </c>
      <c r="BG241" s="54">
        <v>234.50778231746386</v>
      </c>
      <c r="BH241" s="46">
        <v>6987393.881931153</v>
      </c>
      <c r="BI241" s="46">
        <v>147.44082030188292</v>
      </c>
      <c r="BJ241" s="55"/>
      <c r="BL241" s="56"/>
    </row>
    <row r="242" spans="1:64" ht="15">
      <c r="A242" s="37">
        <v>206370659</v>
      </c>
      <c r="B242" s="38">
        <v>1588660765</v>
      </c>
      <c r="C242" s="39" t="s">
        <v>418</v>
      </c>
      <c r="D242" s="40">
        <v>42005</v>
      </c>
      <c r="E242" s="40">
        <v>42369</v>
      </c>
      <c r="F242" s="41">
        <v>6</v>
      </c>
      <c r="G242" s="42">
        <v>5288891</v>
      </c>
      <c r="H242" s="43">
        <v>5520930.514843</v>
      </c>
      <c r="I242" s="44">
        <v>106.5</v>
      </c>
      <c r="J242" s="45">
        <v>106.5</v>
      </c>
      <c r="K242" s="42">
        <v>938120</v>
      </c>
      <c r="L242" s="43">
        <v>979278.13876</v>
      </c>
      <c r="M242" s="44">
        <v>18.89</v>
      </c>
      <c r="N242" s="45">
        <v>18.89</v>
      </c>
      <c r="O242" s="42">
        <v>1692606</v>
      </c>
      <c r="P242" s="43">
        <v>1827572.709834</v>
      </c>
      <c r="Q242" s="5">
        <v>35.25</v>
      </c>
      <c r="R242" s="45">
        <v>29.22</v>
      </c>
      <c r="S242" s="42">
        <v>1998227</v>
      </c>
      <c r="T242" s="46">
        <v>2157563.622753</v>
      </c>
      <c r="U242" s="44">
        <v>41.62</v>
      </c>
      <c r="V242" s="45">
        <v>29.6</v>
      </c>
      <c r="W242" s="42">
        <v>215558</v>
      </c>
      <c r="X242" s="46">
        <v>232746.379362</v>
      </c>
      <c r="Y242" s="44">
        <v>4.49</v>
      </c>
      <c r="Z242" s="45">
        <v>4.25</v>
      </c>
      <c r="AA242" s="42">
        <v>25425</v>
      </c>
      <c r="AB242" s="46">
        <v>26738.6250002627</v>
      </c>
      <c r="AC242" s="47">
        <v>0.52</v>
      </c>
      <c r="AD242" s="42">
        <v>109110.59999999999</v>
      </c>
      <c r="AE242" s="45">
        <v>2.1</v>
      </c>
      <c r="AF242" s="48">
        <v>0</v>
      </c>
      <c r="AG242" s="46">
        <v>0</v>
      </c>
      <c r="AH242" s="45">
        <v>0</v>
      </c>
      <c r="AI242" s="45">
        <v>8.43</v>
      </c>
      <c r="AJ242" s="45">
        <v>15.38</v>
      </c>
      <c r="AK242" s="45">
        <v>1.39</v>
      </c>
      <c r="AL242" s="45">
        <v>0.19</v>
      </c>
      <c r="AM242" s="45">
        <v>0.17005786023870018</v>
      </c>
      <c r="AN242" s="49">
        <v>51841</v>
      </c>
      <c r="AO242" s="44">
        <v>216.71</v>
      </c>
      <c r="AP242" s="44">
        <v>216.4500578602387</v>
      </c>
      <c r="AQ242" s="49">
        <v>37414</v>
      </c>
      <c r="AR242" s="50">
        <v>37414</v>
      </c>
      <c r="AS242" s="51">
        <v>8107987.94</v>
      </c>
      <c r="AT242" s="5">
        <v>221.33114798978482</v>
      </c>
      <c r="AU242" s="5" t="e">
        <v>#N/A</v>
      </c>
      <c r="AV242" s="52">
        <v>221.33114798978482</v>
      </c>
      <c r="AW242" s="5">
        <v>15.95</v>
      </c>
      <c r="AX242" s="5">
        <v>3.059999999999999</v>
      </c>
      <c r="AY242" s="5">
        <v>0.3932017167381974</v>
      </c>
      <c r="AZ242" s="5">
        <v>0.16959194829284072</v>
      </c>
      <c r="BA242" s="5">
        <v>218.7183543247538</v>
      </c>
      <c r="BB242" s="53">
        <v>8183128.508706339</v>
      </c>
      <c r="BC242" s="44">
        <v>216.6900578602387</v>
      </c>
      <c r="BD242" s="44">
        <v>214.45133495897903</v>
      </c>
      <c r="BE242" s="46">
        <v>8023482.2461552415</v>
      </c>
      <c r="BF242" s="44">
        <v>216.4500578602387</v>
      </c>
      <c r="BG242" s="54">
        <v>214.21381450742535</v>
      </c>
      <c r="BH242" s="46">
        <v>8014595.655980812</v>
      </c>
      <c r="BI242" s="46">
        <v>8886.590174429119</v>
      </c>
      <c r="BJ242" s="55"/>
      <c r="BL242" s="56"/>
    </row>
    <row r="243" spans="1:64" ht="15">
      <c r="A243" s="37">
        <v>206342258</v>
      </c>
      <c r="B243" s="38">
        <v>1841296282</v>
      </c>
      <c r="C243" s="39" t="s">
        <v>419</v>
      </c>
      <c r="D243" s="40">
        <v>42005</v>
      </c>
      <c r="E243" s="40">
        <v>42369</v>
      </c>
      <c r="F243" s="41">
        <v>7</v>
      </c>
      <c r="G243" s="42">
        <v>6767251</v>
      </c>
      <c r="H243" s="43">
        <v>7064150.603123</v>
      </c>
      <c r="I243" s="44">
        <v>136.67</v>
      </c>
      <c r="J243" s="45">
        <v>136.67</v>
      </c>
      <c r="K243" s="42">
        <v>1192208</v>
      </c>
      <c r="L243" s="43">
        <v>1244513.741584</v>
      </c>
      <c r="M243" s="44">
        <v>24.08</v>
      </c>
      <c r="N243" s="45">
        <v>24.08</v>
      </c>
      <c r="O243" s="42">
        <v>1105580</v>
      </c>
      <c r="P243" s="43">
        <v>1193737.84362</v>
      </c>
      <c r="Q243" s="5">
        <v>23.1</v>
      </c>
      <c r="R243" s="45">
        <v>23.1</v>
      </c>
      <c r="S243" s="42">
        <v>1744764</v>
      </c>
      <c r="T243" s="46">
        <v>1883889.736596</v>
      </c>
      <c r="U243" s="44">
        <v>36.45</v>
      </c>
      <c r="V243" s="45">
        <v>32.99</v>
      </c>
      <c r="W243" s="42">
        <v>298808</v>
      </c>
      <c r="X243" s="46">
        <v>322634.651112</v>
      </c>
      <c r="Y243" s="44">
        <v>6.24</v>
      </c>
      <c r="Z243" s="45">
        <v>4.01</v>
      </c>
      <c r="AA243" s="42">
        <v>466</v>
      </c>
      <c r="AB243" s="46">
        <v>490.076666671482</v>
      </c>
      <c r="AC243" s="47">
        <v>0.01</v>
      </c>
      <c r="AD243" s="42">
        <v>90319.32999999999</v>
      </c>
      <c r="AE243" s="45">
        <v>1.75</v>
      </c>
      <c r="AF243" s="48">
        <v>0</v>
      </c>
      <c r="AG243" s="46">
        <v>0</v>
      </c>
      <c r="AH243" s="45">
        <v>0</v>
      </c>
      <c r="AI243" s="45">
        <v>9.38</v>
      </c>
      <c r="AJ243" s="45">
        <v>15.38</v>
      </c>
      <c r="AK243" s="45">
        <v>1.39</v>
      </c>
      <c r="AL243" s="45">
        <v>0.19</v>
      </c>
      <c r="AM243" s="45">
        <v>0.7691676256981425</v>
      </c>
      <c r="AN243" s="49">
        <v>51687</v>
      </c>
      <c r="AO243" s="44">
        <v>251.18</v>
      </c>
      <c r="AP243" s="44">
        <v>249.5291676256981</v>
      </c>
      <c r="AQ243" s="49">
        <v>32509</v>
      </c>
      <c r="AR243" s="50">
        <v>32509</v>
      </c>
      <c r="AS243" s="51">
        <v>8165610.62</v>
      </c>
      <c r="AT243" s="5">
        <v>236.9441663631567</v>
      </c>
      <c r="AU243" s="5" t="e">
        <v>#N/A</v>
      </c>
      <c r="AV243" s="52">
        <v>236.9441663631567</v>
      </c>
      <c r="AW243" s="5">
        <v>15.95</v>
      </c>
      <c r="AX243" s="5">
        <v>3.059999999999999</v>
      </c>
      <c r="AY243" s="5">
        <v>2.7898662699555303</v>
      </c>
      <c r="AZ243" s="5">
        <v>0.767060317134586</v>
      </c>
      <c r="BA243" s="5">
        <v>231.33723977606658</v>
      </c>
      <c r="BB243" s="53">
        <v>7520542.327880149</v>
      </c>
      <c r="BC243" s="44">
        <v>251.75916762569815</v>
      </c>
      <c r="BD243" s="44">
        <v>249.15812990513393</v>
      </c>
      <c r="BE243" s="46">
        <v>8099881.645085999</v>
      </c>
      <c r="BF243" s="44">
        <v>249.5291676256981</v>
      </c>
      <c r="BG243" s="54">
        <v>246.95116904278103</v>
      </c>
      <c r="BH243" s="46">
        <v>8028135.554411769</v>
      </c>
      <c r="BI243" s="46">
        <v>71746.0906742299</v>
      </c>
      <c r="BJ243" s="55"/>
      <c r="BL243" s="56"/>
    </row>
    <row r="244" spans="1:64" ht="15">
      <c r="A244" s="37">
        <v>206342212</v>
      </c>
      <c r="B244" s="38">
        <v>1114922614</v>
      </c>
      <c r="C244" s="39" t="s">
        <v>420</v>
      </c>
      <c r="D244" s="40">
        <v>42005</v>
      </c>
      <c r="E244" s="40">
        <v>42369</v>
      </c>
      <c r="F244" s="41">
        <v>7</v>
      </c>
      <c r="G244" s="42">
        <v>5795841</v>
      </c>
      <c r="H244" s="43">
        <v>6050121.932193</v>
      </c>
      <c r="I244" s="44">
        <v>123.97</v>
      </c>
      <c r="J244" s="45">
        <v>123.97</v>
      </c>
      <c r="K244" s="42">
        <v>1154913</v>
      </c>
      <c r="L244" s="43">
        <v>1205582.498049</v>
      </c>
      <c r="M244" s="44">
        <v>24.7</v>
      </c>
      <c r="N244" s="45">
        <v>24.7</v>
      </c>
      <c r="O244" s="42">
        <v>1012665</v>
      </c>
      <c r="P244" s="43">
        <v>1093413.894435</v>
      </c>
      <c r="Q244" s="5">
        <v>22.4</v>
      </c>
      <c r="R244" s="45">
        <v>22.4</v>
      </c>
      <c r="S244" s="42">
        <v>1297299</v>
      </c>
      <c r="T244" s="46">
        <v>1400744.324961</v>
      </c>
      <c r="U244" s="44">
        <v>28.7</v>
      </c>
      <c r="V244" s="45">
        <v>28.7</v>
      </c>
      <c r="W244" s="42">
        <v>295062</v>
      </c>
      <c r="X244" s="46">
        <v>318589.948818</v>
      </c>
      <c r="Y244" s="44">
        <v>6.53</v>
      </c>
      <c r="Z244" s="45">
        <v>4.01</v>
      </c>
      <c r="AA244" s="42">
        <v>10457</v>
      </c>
      <c r="AB244" s="46">
        <v>10997.2783334414</v>
      </c>
      <c r="AC244" s="47">
        <v>0.23</v>
      </c>
      <c r="AD244" s="42">
        <v>89713.15999999999</v>
      </c>
      <c r="AE244" s="45">
        <v>1.84</v>
      </c>
      <c r="AF244" s="48">
        <v>0</v>
      </c>
      <c r="AG244" s="46">
        <v>0</v>
      </c>
      <c r="AH244" s="45">
        <v>0</v>
      </c>
      <c r="AI244" s="45">
        <v>8.63</v>
      </c>
      <c r="AJ244" s="45">
        <v>15.38</v>
      </c>
      <c r="AK244" s="45">
        <v>1.39</v>
      </c>
      <c r="AL244" s="45">
        <v>0.19</v>
      </c>
      <c r="AM244" s="45">
        <v>1.432991590444601</v>
      </c>
      <c r="AN244" s="49">
        <v>48805</v>
      </c>
      <c r="AO244" s="44">
        <v>233.96</v>
      </c>
      <c r="AP244" s="44">
        <v>232.68299159044454</v>
      </c>
      <c r="AQ244" s="49">
        <v>30143</v>
      </c>
      <c r="AR244" s="50">
        <v>30143</v>
      </c>
      <c r="AS244" s="51">
        <v>7052256.28</v>
      </c>
      <c r="AT244" s="5">
        <v>231.86014664415086</v>
      </c>
      <c r="AU244" s="5" t="e">
        <v>#N/A</v>
      </c>
      <c r="AV244" s="52">
        <v>231.86014664415086</v>
      </c>
      <c r="AW244" s="5">
        <v>15.95</v>
      </c>
      <c r="AX244" s="5">
        <v>3.059999999999999</v>
      </c>
      <c r="AY244" s="5">
        <v>5.184171928439885</v>
      </c>
      <c r="AZ244" s="5">
        <v>1.4290655860872183</v>
      </c>
      <c r="BA244" s="5">
        <v>223.19690912962375</v>
      </c>
      <c r="BB244" s="53">
        <v>6727824.431894248</v>
      </c>
      <c r="BC244" s="44">
        <v>235.2029915904446</v>
      </c>
      <c r="BD244" s="44">
        <v>232.7730032055694</v>
      </c>
      <c r="BE244" s="46">
        <v>7016476.635625479</v>
      </c>
      <c r="BF244" s="44">
        <v>232.68299159044454</v>
      </c>
      <c r="BG244" s="54">
        <v>230.27903846425582</v>
      </c>
      <c r="BH244" s="46">
        <v>6941301.056428063</v>
      </c>
      <c r="BI244" s="46">
        <v>75175.57919741608</v>
      </c>
      <c r="BJ244" s="55"/>
      <c r="BL244" s="56"/>
    </row>
    <row r="245" spans="1:64" ht="15">
      <c r="A245" s="37">
        <v>206342207</v>
      </c>
      <c r="B245" s="38">
        <v>1639175078</v>
      </c>
      <c r="C245" s="39" t="s">
        <v>421</v>
      </c>
      <c r="D245" s="40">
        <v>42005</v>
      </c>
      <c r="E245" s="40">
        <v>42369</v>
      </c>
      <c r="F245" s="41">
        <v>7</v>
      </c>
      <c r="G245" s="42">
        <v>5405336</v>
      </c>
      <c r="H245" s="43">
        <v>5642484.3063280005</v>
      </c>
      <c r="I245" s="44">
        <v>179.62</v>
      </c>
      <c r="J245" s="45">
        <v>162.18</v>
      </c>
      <c r="K245" s="42">
        <v>1106908</v>
      </c>
      <c r="L245" s="43">
        <v>1155471.3746840002</v>
      </c>
      <c r="M245" s="44">
        <v>36.78</v>
      </c>
      <c r="N245" s="45">
        <v>36.78</v>
      </c>
      <c r="O245" s="42">
        <v>810389</v>
      </c>
      <c r="P245" s="43">
        <v>875008.608471</v>
      </c>
      <c r="Q245" s="5">
        <v>27.85</v>
      </c>
      <c r="R245" s="45">
        <v>27.85</v>
      </c>
      <c r="S245" s="42">
        <v>1412377</v>
      </c>
      <c r="T245" s="46">
        <v>1524998.529603</v>
      </c>
      <c r="U245" s="44">
        <v>48.55</v>
      </c>
      <c r="V245" s="45">
        <v>32.99</v>
      </c>
      <c r="W245" s="42">
        <v>185274</v>
      </c>
      <c r="X245" s="46">
        <v>200047.563486</v>
      </c>
      <c r="Y245" s="44">
        <v>6.37</v>
      </c>
      <c r="Z245" s="45">
        <v>4.01</v>
      </c>
      <c r="AA245" s="42">
        <v>97</v>
      </c>
      <c r="AB245" s="46">
        <v>102.011666667669</v>
      </c>
      <c r="AC245" s="47">
        <v>0</v>
      </c>
      <c r="AD245" s="42">
        <v>60010.829999999994</v>
      </c>
      <c r="AE245" s="45">
        <v>1.91</v>
      </c>
      <c r="AF245" s="48">
        <v>0</v>
      </c>
      <c r="AG245" s="46">
        <v>0</v>
      </c>
      <c r="AH245" s="45">
        <v>0</v>
      </c>
      <c r="AI245" s="45">
        <v>8.75</v>
      </c>
      <c r="AJ245" s="45">
        <v>15.38</v>
      </c>
      <c r="AK245" s="45">
        <v>1.39</v>
      </c>
      <c r="AL245" s="45">
        <v>0.19</v>
      </c>
      <c r="AM245" s="45">
        <v>0.9775766554280331</v>
      </c>
      <c r="AN245" s="49">
        <v>31414</v>
      </c>
      <c r="AO245" s="44">
        <v>293.79</v>
      </c>
      <c r="AP245" s="44">
        <v>292.21757665542805</v>
      </c>
      <c r="AQ245" s="49">
        <v>16339</v>
      </c>
      <c r="AR245" s="50">
        <v>16339</v>
      </c>
      <c r="AS245" s="51">
        <v>4800234.8100000005</v>
      </c>
      <c r="AT245" s="5">
        <v>286.5872928662746</v>
      </c>
      <c r="AU245" s="5" t="e">
        <v>#N/A</v>
      </c>
      <c r="AV245" s="52">
        <v>286.5872928662746</v>
      </c>
      <c r="AW245" s="5">
        <v>15.95</v>
      </c>
      <c r="AX245" s="5">
        <v>3.059999999999999</v>
      </c>
      <c r="AY245" s="5">
        <v>3.2348623900779825</v>
      </c>
      <c r="AZ245" s="5">
        <v>0.9748983632213809</v>
      </c>
      <c r="BA245" s="5">
        <v>280.32753211297523</v>
      </c>
      <c r="BB245" s="53">
        <v>4580271.547193903</v>
      </c>
      <c r="BC245" s="44">
        <v>294.57757665542806</v>
      </c>
      <c r="BD245" s="44">
        <v>291.53416260326406</v>
      </c>
      <c r="BE245" s="46">
        <v>4763376.682774732</v>
      </c>
      <c r="BF245" s="44">
        <v>292.21757665542805</v>
      </c>
      <c r="BG245" s="54">
        <v>289.1985448296529</v>
      </c>
      <c r="BH245" s="46">
        <v>4725215.023971699</v>
      </c>
      <c r="BI245" s="46">
        <v>38161.65880303271</v>
      </c>
      <c r="BJ245" s="55"/>
      <c r="BL245" s="56"/>
    </row>
    <row r="246" spans="1:64" ht="15">
      <c r="A246" s="37">
        <v>206344077</v>
      </c>
      <c r="B246" s="38">
        <v>1780680025</v>
      </c>
      <c r="C246" s="39" t="s">
        <v>422</v>
      </c>
      <c r="D246" s="40">
        <v>42005</v>
      </c>
      <c r="E246" s="40">
        <v>42369</v>
      </c>
      <c r="F246" s="41">
        <v>7</v>
      </c>
      <c r="G246" s="42">
        <v>1717615</v>
      </c>
      <c r="H246" s="43">
        <v>1792971.922895</v>
      </c>
      <c r="I246" s="44">
        <v>144.8</v>
      </c>
      <c r="J246" s="45">
        <v>144.8</v>
      </c>
      <c r="K246" s="42">
        <v>504819</v>
      </c>
      <c r="L246" s="43">
        <v>526966.923987</v>
      </c>
      <c r="M246" s="44">
        <v>42.56</v>
      </c>
      <c r="N246" s="45">
        <v>42.56</v>
      </c>
      <c r="O246" s="42">
        <v>358226</v>
      </c>
      <c r="P246" s="43">
        <v>386790.583014</v>
      </c>
      <c r="Q246" s="5">
        <v>31.24</v>
      </c>
      <c r="R246" s="45">
        <v>30.55</v>
      </c>
      <c r="S246" s="42">
        <v>664175</v>
      </c>
      <c r="T246" s="46">
        <v>717135.650325</v>
      </c>
      <c r="U246" s="44">
        <v>57.92</v>
      </c>
      <c r="V246" s="45">
        <v>32.99</v>
      </c>
      <c r="W246" s="42">
        <v>66449</v>
      </c>
      <c r="X246" s="46">
        <v>71747.576811</v>
      </c>
      <c r="Y246" s="44">
        <v>5.79</v>
      </c>
      <c r="Z246" s="45">
        <v>4.01</v>
      </c>
      <c r="AA246" s="42">
        <v>1060</v>
      </c>
      <c r="AB246" s="46">
        <v>1114.76666667762</v>
      </c>
      <c r="AC246" s="47">
        <v>0.09</v>
      </c>
      <c r="AD246" s="42">
        <v>21215.949999999997</v>
      </c>
      <c r="AE246" s="45">
        <v>1.71</v>
      </c>
      <c r="AF246" s="48">
        <v>0</v>
      </c>
      <c r="AG246" s="46">
        <v>0</v>
      </c>
      <c r="AH246" s="45">
        <v>0</v>
      </c>
      <c r="AI246" s="45">
        <v>11.15</v>
      </c>
      <c r="AJ246" s="45">
        <v>0</v>
      </c>
      <c r="AK246" s="45">
        <v>1.39</v>
      </c>
      <c r="AL246" s="45">
        <v>0.19</v>
      </c>
      <c r="AM246" s="45">
        <v>1.74914047151277</v>
      </c>
      <c r="AN246" s="49">
        <v>12382</v>
      </c>
      <c r="AO246" s="44">
        <v>271.22</v>
      </c>
      <c r="AP246" s="44">
        <v>270.9991404715127</v>
      </c>
      <c r="AQ246" s="49">
        <v>696</v>
      </c>
      <c r="AR246" s="50">
        <v>696</v>
      </c>
      <c r="AS246" s="51">
        <v>188769.12000000002</v>
      </c>
      <c r="AT246" s="5">
        <v>265.16001066286555</v>
      </c>
      <c r="AU246" s="5" t="e">
        <v>#N/A</v>
      </c>
      <c r="AV246" s="52">
        <v>265.16001066286555</v>
      </c>
      <c r="AW246" s="5">
        <v>0</v>
      </c>
      <c r="AX246" s="5">
        <v>3.059999999999999</v>
      </c>
      <c r="AY246" s="5">
        <v>6.383084778732371</v>
      </c>
      <c r="AZ246" s="5">
        <v>1.7443483058373928</v>
      </c>
      <c r="BA246" s="5">
        <v>255.55257757829574</v>
      </c>
      <c r="BB246" s="53">
        <v>177864.59399449383</v>
      </c>
      <c r="BC246" s="44">
        <v>272.7791404715128</v>
      </c>
      <c r="BD246" s="44">
        <v>269.96093591339974</v>
      </c>
      <c r="BE246" s="46">
        <v>187892.81139572622</v>
      </c>
      <c r="BF246" s="44">
        <v>270.9991404715127</v>
      </c>
      <c r="BG246" s="54">
        <v>268.1993258977099</v>
      </c>
      <c r="BH246" s="46">
        <v>186666.7308248061</v>
      </c>
      <c r="BI246" s="46">
        <v>1226.0805709201377</v>
      </c>
      <c r="BJ246" s="55"/>
      <c r="BL246" s="56"/>
    </row>
    <row r="247" spans="1:64" ht="15">
      <c r="A247" s="37">
        <v>206121033</v>
      </c>
      <c r="B247" s="38">
        <v>1801193768</v>
      </c>
      <c r="C247" s="39" t="s">
        <v>423</v>
      </c>
      <c r="D247" s="40">
        <v>41944</v>
      </c>
      <c r="E247" s="40">
        <v>42308</v>
      </c>
      <c r="F247" s="41">
        <v>2</v>
      </c>
      <c r="G247" s="42">
        <v>2493965</v>
      </c>
      <c r="H247" s="43">
        <v>2610742.4171599997</v>
      </c>
      <c r="I247" s="44">
        <v>105.54</v>
      </c>
      <c r="J247" s="45">
        <v>105.54</v>
      </c>
      <c r="K247" s="42">
        <v>666498</v>
      </c>
      <c r="L247" s="43">
        <v>697706.102352</v>
      </c>
      <c r="M247" s="44">
        <v>28.2</v>
      </c>
      <c r="N247" s="45">
        <v>28.2</v>
      </c>
      <c r="O247" s="42">
        <v>471082</v>
      </c>
      <c r="P247" s="43">
        <v>511311.931718</v>
      </c>
      <c r="Q247" s="5">
        <v>20.67</v>
      </c>
      <c r="R247" s="45">
        <v>20.67</v>
      </c>
      <c r="S247" s="42">
        <v>928060</v>
      </c>
      <c r="T247" s="46">
        <v>1007315.39594</v>
      </c>
      <c r="U247" s="44">
        <v>40.72</v>
      </c>
      <c r="V247" s="45">
        <v>26.6</v>
      </c>
      <c r="W247" s="42">
        <v>46967</v>
      </c>
      <c r="X247" s="46">
        <v>50977.934833</v>
      </c>
      <c r="Y247" s="44">
        <v>2.06</v>
      </c>
      <c r="Z247" s="45">
        <v>2.06</v>
      </c>
      <c r="AA247" s="42">
        <v>25276</v>
      </c>
      <c r="AB247" s="46">
        <v>26666.180000278</v>
      </c>
      <c r="AC247" s="47">
        <v>1.08</v>
      </c>
      <c r="AD247" s="42">
        <v>60010.829999999994</v>
      </c>
      <c r="AE247" s="45">
        <v>2.43</v>
      </c>
      <c r="AF247" s="48">
        <v>0</v>
      </c>
      <c r="AG247" s="46">
        <v>0</v>
      </c>
      <c r="AH247" s="45">
        <v>0</v>
      </c>
      <c r="AI247" s="45">
        <v>8.91</v>
      </c>
      <c r="AJ247" s="45">
        <v>15.38</v>
      </c>
      <c r="AK247" s="45">
        <v>1.39</v>
      </c>
      <c r="AL247" s="45">
        <v>0.19</v>
      </c>
      <c r="AM247" s="45">
        <v>0.5239040391404666</v>
      </c>
      <c r="AN247" s="49">
        <v>24737</v>
      </c>
      <c r="AO247" s="44">
        <v>212.45</v>
      </c>
      <c r="AP247" s="44">
        <v>212.78390403914048</v>
      </c>
      <c r="AQ247" s="49">
        <v>22265</v>
      </c>
      <c r="AR247" s="50">
        <v>22265</v>
      </c>
      <c r="AS247" s="51">
        <v>4730199.25</v>
      </c>
      <c r="AT247" s="5">
        <v>202.07773424991376</v>
      </c>
      <c r="AU247" s="5" t="e">
        <v>#N/A</v>
      </c>
      <c r="AV247" s="52">
        <v>202.07773424991376</v>
      </c>
      <c r="AW247" s="5">
        <v>15.95</v>
      </c>
      <c r="AX247" s="5">
        <v>3.059999999999999</v>
      </c>
      <c r="AY247" s="5">
        <v>8.634552049185723</v>
      </c>
      <c r="AZ247" s="5">
        <v>0.5224686856085748</v>
      </c>
      <c r="BA247" s="5">
        <v>190.87071351511946</v>
      </c>
      <c r="BB247" s="53">
        <v>4249736.436414135</v>
      </c>
      <c r="BC247" s="44">
        <v>212.78390403914045</v>
      </c>
      <c r="BD247" s="44">
        <v>210.58553737804007</v>
      </c>
      <c r="BE247" s="46">
        <v>4688686.989722062</v>
      </c>
      <c r="BF247" s="44">
        <v>212.78390403914048</v>
      </c>
      <c r="BG247" s="54">
        <v>210.5855373780401</v>
      </c>
      <c r="BH247" s="46">
        <v>4688686.989722063</v>
      </c>
      <c r="BI247" s="46">
        <v>0</v>
      </c>
      <c r="BJ247" s="55"/>
      <c r="BL247" s="56"/>
    </row>
    <row r="248" spans="1:64" ht="15">
      <c r="A248" s="37">
        <v>206150060</v>
      </c>
      <c r="B248" s="38">
        <v>1568410769</v>
      </c>
      <c r="C248" s="39" t="s">
        <v>424</v>
      </c>
      <c r="D248" s="40">
        <v>42005</v>
      </c>
      <c r="E248" s="40">
        <v>42369</v>
      </c>
      <c r="F248" s="41">
        <v>1</v>
      </c>
      <c r="G248" s="42">
        <v>2292255</v>
      </c>
      <c r="H248" s="43">
        <v>2392823.103615</v>
      </c>
      <c r="I248" s="44">
        <v>88.03</v>
      </c>
      <c r="J248" s="45">
        <v>88.03</v>
      </c>
      <c r="K248" s="42">
        <v>522557</v>
      </c>
      <c r="L248" s="43">
        <v>545483.143261</v>
      </c>
      <c r="M248" s="44">
        <v>20.07</v>
      </c>
      <c r="N248" s="45">
        <v>20.07</v>
      </c>
      <c r="O248" s="42">
        <v>495476</v>
      </c>
      <c r="P248" s="43">
        <v>534984.760764</v>
      </c>
      <c r="Q248" s="5">
        <v>19.68</v>
      </c>
      <c r="R248" s="45">
        <v>19.68</v>
      </c>
      <c r="S248" s="42">
        <v>612810</v>
      </c>
      <c r="T248" s="46">
        <v>661674.85659</v>
      </c>
      <c r="U248" s="44">
        <v>24.34</v>
      </c>
      <c r="V248" s="45">
        <v>23.76</v>
      </c>
      <c r="W248" s="42">
        <v>0</v>
      </c>
      <c r="X248" s="46">
        <v>0</v>
      </c>
      <c r="Y248" s="44">
        <v>0</v>
      </c>
      <c r="Z248" s="45">
        <v>0</v>
      </c>
      <c r="AA248" s="42">
        <v>44501</v>
      </c>
      <c r="AB248" s="46">
        <v>46800.2183337932</v>
      </c>
      <c r="AC248" s="47">
        <v>1.72</v>
      </c>
      <c r="AD248" s="42">
        <v>49099.77</v>
      </c>
      <c r="AE248" s="45">
        <v>1.81</v>
      </c>
      <c r="AF248" s="48">
        <v>0</v>
      </c>
      <c r="AG248" s="46">
        <v>0</v>
      </c>
      <c r="AH248" s="45">
        <v>0</v>
      </c>
      <c r="AI248" s="45">
        <v>8.48</v>
      </c>
      <c r="AJ248" s="45">
        <v>15.38</v>
      </c>
      <c r="AK248" s="45">
        <v>1.39</v>
      </c>
      <c r="AL248" s="45">
        <v>0.19</v>
      </c>
      <c r="AM248" s="45">
        <v>0.07390299452844937</v>
      </c>
      <c r="AN248" s="49">
        <v>27181</v>
      </c>
      <c r="AO248" s="44">
        <v>180.51</v>
      </c>
      <c r="AP248" s="44">
        <v>180.39390299452842</v>
      </c>
      <c r="AQ248" s="49">
        <v>21888</v>
      </c>
      <c r="AR248" s="50">
        <v>21888</v>
      </c>
      <c r="AS248" s="51">
        <v>3951002.88</v>
      </c>
      <c r="AT248" s="5">
        <v>183.09084163048354</v>
      </c>
      <c r="AU248" s="5" t="e">
        <v>#N/A</v>
      </c>
      <c r="AV248" s="52">
        <v>183.09084163048354</v>
      </c>
      <c r="AW248" s="5">
        <v>15.95</v>
      </c>
      <c r="AX248" s="5">
        <v>3.059999999999999</v>
      </c>
      <c r="AY248" s="5">
        <v>0.09562377002217075</v>
      </c>
      <c r="AZ248" s="5">
        <v>0.07370052057083717</v>
      </c>
      <c r="BA248" s="5">
        <v>180.87151733989052</v>
      </c>
      <c r="BB248" s="53">
        <v>3958915.7715355237</v>
      </c>
      <c r="BC248" s="44">
        <v>180.39390299452845</v>
      </c>
      <c r="BD248" s="44">
        <v>178.53017206995625</v>
      </c>
      <c r="BE248" s="46">
        <v>3907668.4062672025</v>
      </c>
      <c r="BF248" s="44">
        <v>180.39390299452842</v>
      </c>
      <c r="BG248" s="54">
        <v>178.53017206995622</v>
      </c>
      <c r="BH248" s="46">
        <v>3907668.406267202</v>
      </c>
      <c r="BI248" s="46">
        <v>0</v>
      </c>
      <c r="BJ248" s="55"/>
      <c r="BL248" s="56"/>
    </row>
    <row r="249" spans="1:64" ht="15">
      <c r="A249" s="37">
        <v>206154007</v>
      </c>
      <c r="B249" s="38">
        <v>1255389318</v>
      </c>
      <c r="C249" s="39" t="s">
        <v>425</v>
      </c>
      <c r="D249" s="40">
        <v>42005</v>
      </c>
      <c r="E249" s="40">
        <v>42369</v>
      </c>
      <c r="F249" s="41">
        <v>1</v>
      </c>
      <c r="G249" s="42">
        <v>2741485</v>
      </c>
      <c r="H249" s="43">
        <v>2861762.171405</v>
      </c>
      <c r="I249" s="44">
        <v>85.35</v>
      </c>
      <c r="J249" s="45">
        <v>85.35</v>
      </c>
      <c r="K249" s="42">
        <v>818807</v>
      </c>
      <c r="L249" s="43">
        <v>854730.519511</v>
      </c>
      <c r="M249" s="44">
        <v>25.49</v>
      </c>
      <c r="N249" s="45">
        <v>25.49</v>
      </c>
      <c r="O249" s="42">
        <v>647348</v>
      </c>
      <c r="P249" s="43">
        <v>698966.882172</v>
      </c>
      <c r="Q249" s="5">
        <v>20.85</v>
      </c>
      <c r="R249" s="45">
        <v>20.85</v>
      </c>
      <c r="S249" s="42">
        <v>732768</v>
      </c>
      <c r="T249" s="46">
        <v>791198.187552</v>
      </c>
      <c r="U249" s="44">
        <v>23.6</v>
      </c>
      <c r="V249" s="45">
        <v>23.6</v>
      </c>
      <c r="W249" s="42">
        <v>0</v>
      </c>
      <c r="X249" s="46">
        <v>0</v>
      </c>
      <c r="Y249" s="44">
        <v>0</v>
      </c>
      <c r="Z249" s="45">
        <v>0</v>
      </c>
      <c r="AA249" s="42">
        <v>68738</v>
      </c>
      <c r="AB249" s="46">
        <v>72289.4633340436</v>
      </c>
      <c r="AC249" s="47">
        <v>2.16</v>
      </c>
      <c r="AD249" s="42">
        <v>60010.829999999994</v>
      </c>
      <c r="AE249" s="45">
        <v>1.79</v>
      </c>
      <c r="AF249" s="48">
        <v>0</v>
      </c>
      <c r="AG249" s="46">
        <v>0</v>
      </c>
      <c r="AH249" s="45">
        <v>0</v>
      </c>
      <c r="AI249" s="45">
        <v>10.54</v>
      </c>
      <c r="AJ249" s="45">
        <v>15.38</v>
      </c>
      <c r="AK249" s="45">
        <v>1.39</v>
      </c>
      <c r="AL249" s="45">
        <v>0.19</v>
      </c>
      <c r="AM249" s="45">
        <v>0.1517509727626459</v>
      </c>
      <c r="AN249" s="49">
        <v>33530</v>
      </c>
      <c r="AO249" s="44">
        <v>186.74</v>
      </c>
      <c r="AP249" s="44">
        <v>186.7017509727626</v>
      </c>
      <c r="AQ249" s="49">
        <v>23290</v>
      </c>
      <c r="AR249" s="50">
        <v>23290</v>
      </c>
      <c r="AS249" s="51">
        <v>4349174.600000001</v>
      </c>
      <c r="AT249" s="5">
        <v>185.82056216127938</v>
      </c>
      <c r="AU249" s="5">
        <v>185.79</v>
      </c>
      <c r="AV249" s="52">
        <v>185.79</v>
      </c>
      <c r="AW249" s="5">
        <v>15.95</v>
      </c>
      <c r="AX249" s="5">
        <v>3.059999999999999</v>
      </c>
      <c r="AY249" s="5">
        <v>0.05181053992887165</v>
      </c>
      <c r="AZ249" s="5">
        <v>0.0331644013289981</v>
      </c>
      <c r="BA249" s="5">
        <v>183.6550250587421</v>
      </c>
      <c r="BB249" s="53">
        <v>4277325.533618104</v>
      </c>
      <c r="BC249" s="44">
        <v>186.70175097276265</v>
      </c>
      <c r="BD249" s="44">
        <v>184.77285082046498</v>
      </c>
      <c r="BE249" s="46">
        <v>4303359.69560863</v>
      </c>
      <c r="BF249" s="44">
        <v>186.7017509727626</v>
      </c>
      <c r="BG249" s="54">
        <v>184.77285082046492</v>
      </c>
      <c r="BH249" s="46">
        <v>4303359.695608628</v>
      </c>
      <c r="BI249" s="46">
        <v>0</v>
      </c>
      <c r="BJ249" s="55"/>
      <c r="BL249" s="56"/>
    </row>
    <row r="250" spans="1:64" ht="15">
      <c r="A250" s="37">
        <v>206172313</v>
      </c>
      <c r="B250" s="38">
        <v>1699723460</v>
      </c>
      <c r="C250" s="39" t="s">
        <v>426</v>
      </c>
      <c r="D250" s="40">
        <v>42005</v>
      </c>
      <c r="E250" s="40">
        <v>42369</v>
      </c>
      <c r="F250" s="41">
        <v>1</v>
      </c>
      <c r="G250" s="42">
        <v>2550168</v>
      </c>
      <c r="H250" s="43">
        <v>2662051.520664</v>
      </c>
      <c r="I250" s="44">
        <v>99.51</v>
      </c>
      <c r="J250" s="45">
        <v>99.51</v>
      </c>
      <c r="K250" s="42">
        <v>271093</v>
      </c>
      <c r="L250" s="43">
        <v>282986.66318900004</v>
      </c>
      <c r="M250" s="44">
        <v>10.58</v>
      </c>
      <c r="N250" s="45">
        <v>10.58</v>
      </c>
      <c r="O250" s="42">
        <v>956274</v>
      </c>
      <c r="P250" s="43">
        <v>1032526.332486</v>
      </c>
      <c r="Q250" s="5">
        <v>38.6</v>
      </c>
      <c r="R250" s="45">
        <v>27.12</v>
      </c>
      <c r="S250" s="42">
        <v>588573</v>
      </c>
      <c r="T250" s="46">
        <v>635505.222447</v>
      </c>
      <c r="U250" s="44">
        <v>23.76</v>
      </c>
      <c r="V250" s="45">
        <v>23.76</v>
      </c>
      <c r="W250" s="42">
        <v>0</v>
      </c>
      <c r="X250" s="46">
        <v>0</v>
      </c>
      <c r="Y250" s="44">
        <v>0</v>
      </c>
      <c r="Z250" s="45">
        <v>0</v>
      </c>
      <c r="AA250" s="42">
        <v>71816</v>
      </c>
      <c r="AB250" s="46">
        <v>75526.4933340754</v>
      </c>
      <c r="AC250" s="47">
        <v>2.82</v>
      </c>
      <c r="AD250" s="42">
        <v>49099.77</v>
      </c>
      <c r="AE250" s="45">
        <v>1.84</v>
      </c>
      <c r="AF250" s="48">
        <v>0</v>
      </c>
      <c r="AG250" s="46">
        <v>0</v>
      </c>
      <c r="AH250" s="45">
        <v>0</v>
      </c>
      <c r="AI250" s="45">
        <v>10.53</v>
      </c>
      <c r="AJ250" s="45">
        <v>15.38</v>
      </c>
      <c r="AK250" s="45">
        <v>1.39</v>
      </c>
      <c r="AL250" s="45">
        <v>0.19</v>
      </c>
      <c r="AM250" s="45">
        <v>0.05240697761473385</v>
      </c>
      <c r="AN250" s="49">
        <v>26751</v>
      </c>
      <c r="AO250" s="44">
        <v>193.12</v>
      </c>
      <c r="AP250" s="44">
        <v>192.98240697761472</v>
      </c>
      <c r="AQ250" s="49">
        <v>14728</v>
      </c>
      <c r="AR250" s="50">
        <v>14728</v>
      </c>
      <c r="AS250" s="51">
        <v>2844271.36</v>
      </c>
      <c r="AT250" s="5">
        <v>199.8432783602298</v>
      </c>
      <c r="AU250" s="5">
        <v>199.79</v>
      </c>
      <c r="AV250" s="52">
        <v>199.79</v>
      </c>
      <c r="AW250" s="5">
        <v>15.95</v>
      </c>
      <c r="AX250" s="5">
        <v>3.059999999999999</v>
      </c>
      <c r="AY250" s="5">
        <v>0.3672615968270391</v>
      </c>
      <c r="AZ250" s="5">
        <v>0.05226339685414554</v>
      </c>
      <c r="BA250" s="5">
        <v>197.3204750063188</v>
      </c>
      <c r="BB250" s="53">
        <v>2906135.955893063</v>
      </c>
      <c r="BC250" s="44">
        <v>192.98240697761474</v>
      </c>
      <c r="BD250" s="44">
        <v>190.98861853015558</v>
      </c>
      <c r="BE250" s="46">
        <v>2812880.3737121313</v>
      </c>
      <c r="BF250" s="44">
        <v>192.98240697761472</v>
      </c>
      <c r="BG250" s="54">
        <v>190.98861853015555</v>
      </c>
      <c r="BH250" s="46">
        <v>2812880.373712131</v>
      </c>
      <c r="BI250" s="46">
        <v>0</v>
      </c>
      <c r="BJ250" s="55"/>
      <c r="BL250" s="56"/>
    </row>
    <row r="251" spans="1:64" ht="15">
      <c r="A251" s="37">
        <v>206010906</v>
      </c>
      <c r="B251" s="38">
        <v>1497875546</v>
      </c>
      <c r="C251" s="39" t="s">
        <v>427</v>
      </c>
      <c r="D251" s="40">
        <v>42005</v>
      </c>
      <c r="E251" s="40">
        <v>42369</v>
      </c>
      <c r="F251" s="41">
        <v>7</v>
      </c>
      <c r="G251" s="42">
        <v>4268368</v>
      </c>
      <c r="H251" s="43">
        <v>4455634.109264</v>
      </c>
      <c r="I251" s="44">
        <v>127.01</v>
      </c>
      <c r="J251" s="45">
        <v>127.01</v>
      </c>
      <c r="K251" s="42">
        <v>1043260</v>
      </c>
      <c r="L251" s="43">
        <v>1089030.94598</v>
      </c>
      <c r="M251" s="44">
        <v>31.04</v>
      </c>
      <c r="N251" s="45">
        <v>31.04</v>
      </c>
      <c r="O251" s="42">
        <v>760835</v>
      </c>
      <c r="P251" s="43">
        <v>821503.222065</v>
      </c>
      <c r="Q251" s="5">
        <v>23.42</v>
      </c>
      <c r="R251" s="45">
        <v>23.42</v>
      </c>
      <c r="S251" s="42">
        <v>1068349</v>
      </c>
      <c r="T251" s="46">
        <v>1153538.080911</v>
      </c>
      <c r="U251" s="44">
        <v>32.88</v>
      </c>
      <c r="V251" s="45">
        <v>32.88</v>
      </c>
      <c r="W251" s="42">
        <v>4462</v>
      </c>
      <c r="X251" s="46">
        <v>4817.795418</v>
      </c>
      <c r="Y251" s="44">
        <v>0.14</v>
      </c>
      <c r="Z251" s="45">
        <v>0.14</v>
      </c>
      <c r="AA251" s="42">
        <v>42625</v>
      </c>
      <c r="AB251" s="46">
        <v>44827.2916671071</v>
      </c>
      <c r="AC251" s="47">
        <v>1.28</v>
      </c>
      <c r="AD251" s="42">
        <v>60010.829999999994</v>
      </c>
      <c r="AE251" s="45">
        <v>1.71</v>
      </c>
      <c r="AF251" s="48">
        <v>0</v>
      </c>
      <c r="AG251" s="46">
        <v>0</v>
      </c>
      <c r="AH251" s="45">
        <v>0</v>
      </c>
      <c r="AI251" s="45">
        <v>8.71</v>
      </c>
      <c r="AJ251" s="45">
        <v>15.38</v>
      </c>
      <c r="AK251" s="45">
        <v>1.39</v>
      </c>
      <c r="AL251" s="45">
        <v>0.19</v>
      </c>
      <c r="AM251" s="45">
        <v>0</v>
      </c>
      <c r="AN251" s="49">
        <v>35082</v>
      </c>
      <c r="AO251" s="44">
        <v>243.15</v>
      </c>
      <c r="AP251" s="44">
        <v>242.96</v>
      </c>
      <c r="AQ251" s="49">
        <v>26572</v>
      </c>
      <c r="AR251" s="50">
        <v>26572</v>
      </c>
      <c r="AS251" s="51">
        <v>6460981.8</v>
      </c>
      <c r="AT251" s="5">
        <v>231.141105315434</v>
      </c>
      <c r="AU251" s="5" t="e">
        <v>#N/A</v>
      </c>
      <c r="AV251" s="52">
        <v>231.141105315434</v>
      </c>
      <c r="AW251" s="5">
        <v>15.95</v>
      </c>
      <c r="AX251" s="5">
        <v>3.059999999999999</v>
      </c>
      <c r="AY251" s="5">
        <v>0</v>
      </c>
      <c r="AZ251" s="5">
        <v>0</v>
      </c>
      <c r="BA251" s="5">
        <v>229.091105315434</v>
      </c>
      <c r="BB251" s="53">
        <v>6087408.850441712</v>
      </c>
      <c r="BC251" s="44">
        <v>242.96</v>
      </c>
      <c r="BD251" s="44">
        <v>240.44987045616617</v>
      </c>
      <c r="BE251" s="46">
        <v>6389233.957761248</v>
      </c>
      <c r="BF251" s="44">
        <v>242.96</v>
      </c>
      <c r="BG251" s="54">
        <v>240.44987045616617</v>
      </c>
      <c r="BH251" s="46">
        <v>6389233.957761248</v>
      </c>
      <c r="BI251" s="46">
        <v>0</v>
      </c>
      <c r="BJ251" s="55"/>
      <c r="BL251" s="56"/>
    </row>
    <row r="252" spans="1:64" ht="15">
      <c r="A252" s="37">
        <v>206331251</v>
      </c>
      <c r="B252" s="38">
        <v>1902902828</v>
      </c>
      <c r="C252" s="39" t="s">
        <v>428</v>
      </c>
      <c r="D252" s="40">
        <v>42005</v>
      </c>
      <c r="E252" s="40">
        <v>42369</v>
      </c>
      <c r="F252" s="41">
        <v>6</v>
      </c>
      <c r="G252" s="42">
        <v>2857863</v>
      </c>
      <c r="H252" s="43">
        <v>2983246.023399</v>
      </c>
      <c r="I252" s="44">
        <v>87.02</v>
      </c>
      <c r="J252" s="45">
        <v>87.02</v>
      </c>
      <c r="K252" s="42">
        <v>602215</v>
      </c>
      <c r="L252" s="43">
        <v>628635.978695</v>
      </c>
      <c r="M252" s="44">
        <v>18.34</v>
      </c>
      <c r="N252" s="45">
        <v>18.34</v>
      </c>
      <c r="O252" s="42">
        <v>865745</v>
      </c>
      <c r="P252" s="43">
        <v>934778.640555</v>
      </c>
      <c r="Q252" s="5">
        <v>27.27</v>
      </c>
      <c r="R252" s="45">
        <v>27.27</v>
      </c>
      <c r="S252" s="42">
        <v>1044506</v>
      </c>
      <c r="T252" s="46">
        <v>1127793.863934</v>
      </c>
      <c r="U252" s="44">
        <v>32.9</v>
      </c>
      <c r="V252" s="45">
        <v>29.6</v>
      </c>
      <c r="W252" s="42">
        <v>25735</v>
      </c>
      <c r="X252" s="46">
        <v>27787.083165</v>
      </c>
      <c r="Y252" s="44">
        <v>0.81</v>
      </c>
      <c r="Z252" s="45">
        <v>0.81</v>
      </c>
      <c r="AA252" s="42">
        <v>44311</v>
      </c>
      <c r="AB252" s="46">
        <v>46600.4016671245</v>
      </c>
      <c r="AC252" s="47">
        <v>1.36</v>
      </c>
      <c r="AD252" s="42">
        <v>60010.829999999994</v>
      </c>
      <c r="AE252" s="45">
        <v>1.75</v>
      </c>
      <c r="AF252" s="48">
        <v>0</v>
      </c>
      <c r="AG252" s="46">
        <v>0</v>
      </c>
      <c r="AH252" s="45">
        <v>0</v>
      </c>
      <c r="AI252" s="45">
        <v>8.06</v>
      </c>
      <c r="AJ252" s="45">
        <v>15.38</v>
      </c>
      <c r="AK252" s="45">
        <v>1.39</v>
      </c>
      <c r="AL252" s="45">
        <v>0.19</v>
      </c>
      <c r="AM252" s="45">
        <v>0</v>
      </c>
      <c r="AN252" s="49">
        <v>34284</v>
      </c>
      <c r="AO252" s="44">
        <v>191.17</v>
      </c>
      <c r="AP252" s="44">
        <v>190.98</v>
      </c>
      <c r="AQ252" s="49">
        <v>24206</v>
      </c>
      <c r="AR252" s="50">
        <v>24206</v>
      </c>
      <c r="AS252" s="51">
        <v>4627461.02</v>
      </c>
      <c r="AT252" s="5">
        <v>181.80899793123754</v>
      </c>
      <c r="AU252" s="5" t="e">
        <v>#N/A</v>
      </c>
      <c r="AV252" s="52">
        <v>181.80899793123754</v>
      </c>
      <c r="AW252" s="5">
        <v>15.95</v>
      </c>
      <c r="AX252" s="5">
        <v>3.059999999999999</v>
      </c>
      <c r="AY252" s="5">
        <v>0</v>
      </c>
      <c r="AZ252" s="5">
        <v>0</v>
      </c>
      <c r="BA252" s="5">
        <v>179.75899793123753</v>
      </c>
      <c r="BB252" s="53">
        <v>4351246.303923536</v>
      </c>
      <c r="BC252" s="44">
        <v>190.98</v>
      </c>
      <c r="BD252" s="44">
        <v>189.0068993238336</v>
      </c>
      <c r="BE252" s="46">
        <v>4575101.005032716</v>
      </c>
      <c r="BF252" s="44">
        <v>190.98</v>
      </c>
      <c r="BG252" s="54">
        <v>189.0068993238336</v>
      </c>
      <c r="BH252" s="46">
        <v>4575101.005032716</v>
      </c>
      <c r="BI252" s="46">
        <v>0</v>
      </c>
      <c r="BJ252" s="55"/>
      <c r="BL252" s="56"/>
    </row>
    <row r="253" spans="1:64" ht="15">
      <c r="A253" s="37">
        <v>206300212</v>
      </c>
      <c r="B253" s="38">
        <v>1700987922</v>
      </c>
      <c r="C253" s="39" t="s">
        <v>429</v>
      </c>
      <c r="D253" s="40">
        <v>42005</v>
      </c>
      <c r="E253" s="40">
        <v>42369</v>
      </c>
      <c r="F253" s="41">
        <v>6</v>
      </c>
      <c r="G253" s="42">
        <v>1745309</v>
      </c>
      <c r="H253" s="43">
        <v>1821880.941757</v>
      </c>
      <c r="I253" s="44">
        <v>107.05</v>
      </c>
      <c r="J253" s="45">
        <v>107.05</v>
      </c>
      <c r="K253" s="42">
        <v>523764</v>
      </c>
      <c r="L253" s="43">
        <v>546743.097972</v>
      </c>
      <c r="M253" s="44">
        <v>32.13</v>
      </c>
      <c r="N253" s="45">
        <v>32.13</v>
      </c>
      <c r="O253" s="42">
        <v>516956</v>
      </c>
      <c r="P253" s="43">
        <v>558177.554484</v>
      </c>
      <c r="Q253" s="5">
        <v>32.8</v>
      </c>
      <c r="R253" s="45">
        <v>29.22</v>
      </c>
      <c r="S253" s="42">
        <v>395333</v>
      </c>
      <c r="T253" s="46">
        <v>426856.458087</v>
      </c>
      <c r="U253" s="44">
        <v>25.08</v>
      </c>
      <c r="V253" s="45">
        <v>25.08</v>
      </c>
      <c r="W253" s="42">
        <v>33053</v>
      </c>
      <c r="X253" s="46">
        <v>35688.613167</v>
      </c>
      <c r="Y253" s="44">
        <v>2.1</v>
      </c>
      <c r="Z253" s="45">
        <v>2.1</v>
      </c>
      <c r="AA253" s="42">
        <v>14375</v>
      </c>
      <c r="AB253" s="46">
        <v>15117.7083334819</v>
      </c>
      <c r="AC253" s="47">
        <v>0.89</v>
      </c>
      <c r="AD253" s="42">
        <v>60010.829999999994</v>
      </c>
      <c r="AE253" s="45">
        <v>3.53</v>
      </c>
      <c r="AF253" s="48">
        <v>0</v>
      </c>
      <c r="AG253" s="46">
        <v>0</v>
      </c>
      <c r="AH253" s="45">
        <v>0</v>
      </c>
      <c r="AI253" s="45">
        <v>8.71</v>
      </c>
      <c r="AJ253" s="45">
        <v>15.38</v>
      </c>
      <c r="AK253" s="45">
        <v>1.39</v>
      </c>
      <c r="AL253" s="45">
        <v>0.19</v>
      </c>
      <c r="AM253" s="45">
        <v>0.5871274603554069</v>
      </c>
      <c r="AN253" s="49">
        <v>17019</v>
      </c>
      <c r="AO253" s="44">
        <v>225.67</v>
      </c>
      <c r="AP253" s="44">
        <v>226.0671274603554</v>
      </c>
      <c r="AQ253" s="49">
        <v>15601</v>
      </c>
      <c r="AR253" s="50">
        <v>15601</v>
      </c>
      <c r="AS253" s="51">
        <v>3520677.67</v>
      </c>
      <c r="AT253" s="5">
        <v>227.0350673570154</v>
      </c>
      <c r="AU253" s="5" t="e">
        <v>#N/A</v>
      </c>
      <c r="AV253" s="52">
        <v>227.0350673570154</v>
      </c>
      <c r="AW253" s="5">
        <v>15.95</v>
      </c>
      <c r="AX253" s="5">
        <v>3.059999999999999</v>
      </c>
      <c r="AY253" s="5">
        <v>0</v>
      </c>
      <c r="AZ253" s="5">
        <v>0</v>
      </c>
      <c r="BA253" s="5">
        <v>224.9850673570154</v>
      </c>
      <c r="BB253" s="53">
        <v>3509992.035836797</v>
      </c>
      <c r="BC253" s="44">
        <v>226.0671274603554</v>
      </c>
      <c r="BD253" s="44">
        <v>223.73152581593703</v>
      </c>
      <c r="BE253" s="46">
        <v>3490435.5342544336</v>
      </c>
      <c r="BF253" s="44">
        <v>226.0671274603554</v>
      </c>
      <c r="BG253" s="54">
        <v>223.73152581593703</v>
      </c>
      <c r="BH253" s="46">
        <v>3490435.5342544336</v>
      </c>
      <c r="BI253" s="46">
        <v>0</v>
      </c>
      <c r="BJ253" s="55"/>
      <c r="BL253" s="56"/>
    </row>
    <row r="254" spans="1:64" ht="15">
      <c r="A254" s="37">
        <v>206481084</v>
      </c>
      <c r="B254" s="38">
        <v>1780669093</v>
      </c>
      <c r="C254" s="39" t="s">
        <v>430</v>
      </c>
      <c r="D254" s="40">
        <v>42005</v>
      </c>
      <c r="E254" s="40">
        <v>42369</v>
      </c>
      <c r="F254" s="41">
        <v>6</v>
      </c>
      <c r="G254" s="42">
        <v>4183573</v>
      </c>
      <c r="H254" s="43">
        <v>4367118.898229</v>
      </c>
      <c r="I254" s="44">
        <v>131.82</v>
      </c>
      <c r="J254" s="45">
        <v>131.82</v>
      </c>
      <c r="K254" s="42">
        <v>868573</v>
      </c>
      <c r="L254" s="43">
        <v>906679.903229</v>
      </c>
      <c r="M254" s="44">
        <v>27.37</v>
      </c>
      <c r="N254" s="45">
        <v>27.37</v>
      </c>
      <c r="O254" s="42">
        <v>794750</v>
      </c>
      <c r="P254" s="43">
        <v>858122.57025</v>
      </c>
      <c r="Q254" s="5">
        <v>25.9</v>
      </c>
      <c r="R254" s="45">
        <v>25.9</v>
      </c>
      <c r="S254" s="42">
        <v>989829</v>
      </c>
      <c r="T254" s="46">
        <v>1068756.974631</v>
      </c>
      <c r="U254" s="44">
        <v>32.26</v>
      </c>
      <c r="V254" s="45">
        <v>29.6</v>
      </c>
      <c r="W254" s="42">
        <v>247191</v>
      </c>
      <c r="X254" s="46">
        <v>266901.763149</v>
      </c>
      <c r="Y254" s="44">
        <v>8.06</v>
      </c>
      <c r="Z254" s="45">
        <v>4.25</v>
      </c>
      <c r="AA254" s="42">
        <v>84349</v>
      </c>
      <c r="AB254" s="46">
        <v>88707.0316675383</v>
      </c>
      <c r="AC254" s="47">
        <v>2.68</v>
      </c>
      <c r="AD254" s="42">
        <v>60010.829999999994</v>
      </c>
      <c r="AE254" s="45">
        <v>1.81</v>
      </c>
      <c r="AF254" s="48">
        <v>0</v>
      </c>
      <c r="AG254" s="46">
        <v>0</v>
      </c>
      <c r="AH254" s="45">
        <v>0</v>
      </c>
      <c r="AI254" s="45">
        <v>8.83</v>
      </c>
      <c r="AJ254" s="45">
        <v>15.38</v>
      </c>
      <c r="AK254" s="45">
        <v>1.39</v>
      </c>
      <c r="AL254" s="45">
        <v>0.19</v>
      </c>
      <c r="AM254" s="45">
        <v>0</v>
      </c>
      <c r="AN254" s="49">
        <v>33129</v>
      </c>
      <c r="AO254" s="44">
        <v>253.03</v>
      </c>
      <c r="AP254" s="44">
        <v>249.03</v>
      </c>
      <c r="AQ254" s="49">
        <v>17965</v>
      </c>
      <c r="AR254" s="50">
        <v>17965</v>
      </c>
      <c r="AS254" s="51">
        <v>4545683.95</v>
      </c>
      <c r="AT254" s="5">
        <v>236.86768610005657</v>
      </c>
      <c r="AU254" s="5" t="e">
        <v>#N/A</v>
      </c>
      <c r="AV254" s="52">
        <v>236.86768610005657</v>
      </c>
      <c r="AW254" s="5">
        <v>15.95</v>
      </c>
      <c r="AX254" s="5">
        <v>3.059999999999999</v>
      </c>
      <c r="AY254" s="5">
        <v>0</v>
      </c>
      <c r="AZ254" s="5">
        <v>0</v>
      </c>
      <c r="BA254" s="5">
        <v>234.81768610005656</v>
      </c>
      <c r="BB254" s="53">
        <v>4218499.730787517</v>
      </c>
      <c r="BC254" s="44">
        <v>252.84</v>
      </c>
      <c r="BD254" s="44">
        <v>250.22779571179228</v>
      </c>
      <c r="BE254" s="46">
        <v>4495342.349962348</v>
      </c>
      <c r="BF254" s="44">
        <v>249.03</v>
      </c>
      <c r="BG254" s="54">
        <v>246.45715854337774</v>
      </c>
      <c r="BH254" s="46">
        <v>4427602.853231781</v>
      </c>
      <c r="BI254" s="46">
        <v>67739.49673056696</v>
      </c>
      <c r="BJ254" s="55"/>
      <c r="BL254" s="56"/>
    </row>
    <row r="255" spans="1:64" ht="15">
      <c r="A255" s="37">
        <v>206390873</v>
      </c>
      <c r="B255" s="38">
        <v>1942256391</v>
      </c>
      <c r="C255" s="39" t="s">
        <v>431</v>
      </c>
      <c r="D255" s="40">
        <v>42005</v>
      </c>
      <c r="E255" s="40">
        <v>42369</v>
      </c>
      <c r="F255" s="41">
        <v>3</v>
      </c>
      <c r="G255" s="42">
        <v>2430857</v>
      </c>
      <c r="H255" s="43">
        <v>2537505.989161</v>
      </c>
      <c r="I255" s="44">
        <v>127.89</v>
      </c>
      <c r="J255" s="45">
        <v>127.89</v>
      </c>
      <c r="K255" s="42">
        <v>585197</v>
      </c>
      <c r="L255" s="43">
        <v>610871.3479810001</v>
      </c>
      <c r="M255" s="44">
        <v>30.79</v>
      </c>
      <c r="N255" s="45">
        <v>30.79</v>
      </c>
      <c r="O255" s="42">
        <v>655124</v>
      </c>
      <c r="P255" s="43">
        <v>707362.932636</v>
      </c>
      <c r="Q255" s="5">
        <v>35.65</v>
      </c>
      <c r="R255" s="45">
        <v>28.77</v>
      </c>
      <c r="S255" s="42">
        <v>548447</v>
      </c>
      <c r="T255" s="46">
        <v>592179.615333</v>
      </c>
      <c r="U255" s="44">
        <v>29.85</v>
      </c>
      <c r="V255" s="45">
        <v>29.305</v>
      </c>
      <c r="W255" s="42">
        <v>72320</v>
      </c>
      <c r="X255" s="46">
        <v>78086.72448</v>
      </c>
      <c r="Y255" s="44">
        <v>3.94</v>
      </c>
      <c r="Z255" s="45">
        <v>3.63</v>
      </c>
      <c r="AA255" s="42">
        <v>30728</v>
      </c>
      <c r="AB255" s="46">
        <v>32315.6133336509</v>
      </c>
      <c r="AC255" s="47">
        <v>1.63</v>
      </c>
      <c r="AD255" s="42">
        <v>35764.03</v>
      </c>
      <c r="AE255" s="45">
        <v>1.8</v>
      </c>
      <c r="AF255" s="48">
        <v>0</v>
      </c>
      <c r="AG255" s="46">
        <v>0</v>
      </c>
      <c r="AH255" s="45">
        <v>0</v>
      </c>
      <c r="AI255" s="45">
        <v>8.47</v>
      </c>
      <c r="AJ255" s="45">
        <v>15.38</v>
      </c>
      <c r="AK255" s="45">
        <v>1.39</v>
      </c>
      <c r="AL255" s="45">
        <v>0.19</v>
      </c>
      <c r="AM255" s="45">
        <v>0</v>
      </c>
      <c r="AN255" s="49">
        <v>19841</v>
      </c>
      <c r="AO255" s="44">
        <v>249.56</v>
      </c>
      <c r="AP255" s="44">
        <v>249.055</v>
      </c>
      <c r="AQ255" s="49">
        <v>5333</v>
      </c>
      <c r="AR255" s="50">
        <v>5333</v>
      </c>
      <c r="AS255" s="51">
        <v>1330903.48</v>
      </c>
      <c r="AT255" s="5">
        <v>246.79972464838633</v>
      </c>
      <c r="AU255" s="5" t="e">
        <v>#N/A</v>
      </c>
      <c r="AV255" s="52">
        <v>246.79972464838633</v>
      </c>
      <c r="AW255" s="5">
        <v>15.95</v>
      </c>
      <c r="AX255" s="5">
        <v>3.059999999999999</v>
      </c>
      <c r="AY255" s="5">
        <v>0</v>
      </c>
      <c r="AZ255" s="5">
        <v>0</v>
      </c>
      <c r="BA255" s="5">
        <v>244.74972464838632</v>
      </c>
      <c r="BB255" s="53">
        <v>1305250.2815498442</v>
      </c>
      <c r="BC255" s="44">
        <v>249.37</v>
      </c>
      <c r="BD255" s="44">
        <v>246.79364584974547</v>
      </c>
      <c r="BE255" s="46">
        <v>1316150.5133166926</v>
      </c>
      <c r="BF255" s="44">
        <v>249.055</v>
      </c>
      <c r="BG255" s="54">
        <v>246.48190025708126</v>
      </c>
      <c r="BH255" s="46">
        <v>1314487.9740710144</v>
      </c>
      <c r="BI255" s="46">
        <v>1662.539245678112</v>
      </c>
      <c r="BJ255" s="55"/>
      <c r="BL255" s="56"/>
    </row>
    <row r="256" spans="1:64" ht="15">
      <c r="A256" s="37">
        <v>206190879</v>
      </c>
      <c r="B256" s="38">
        <v>1194898205</v>
      </c>
      <c r="C256" s="39" t="s">
        <v>432</v>
      </c>
      <c r="D256" s="40">
        <v>42005</v>
      </c>
      <c r="E256" s="40">
        <v>42369</v>
      </c>
      <c r="F256" s="41">
        <v>5</v>
      </c>
      <c r="G256" s="42">
        <v>2452477</v>
      </c>
      <c r="H256" s="43">
        <v>2560074.523421</v>
      </c>
      <c r="I256" s="44">
        <v>84.85</v>
      </c>
      <c r="J256" s="45">
        <v>84.85</v>
      </c>
      <c r="K256" s="42">
        <v>666151</v>
      </c>
      <c r="L256" s="43">
        <v>695377.042823</v>
      </c>
      <c r="M256" s="44">
        <v>23.05</v>
      </c>
      <c r="N256" s="45">
        <v>23.05</v>
      </c>
      <c r="O256" s="42">
        <v>779392</v>
      </c>
      <c r="P256" s="43">
        <v>841539.938688</v>
      </c>
      <c r="Q256" s="5">
        <v>27.89</v>
      </c>
      <c r="R256" s="45">
        <v>27.41</v>
      </c>
      <c r="S256" s="42">
        <v>611210</v>
      </c>
      <c r="T256" s="46">
        <v>659947.27419</v>
      </c>
      <c r="U256" s="44">
        <v>21.87</v>
      </c>
      <c r="V256" s="45">
        <v>21.87</v>
      </c>
      <c r="W256" s="42">
        <v>66484</v>
      </c>
      <c r="X256" s="46">
        <v>71785.367676</v>
      </c>
      <c r="Y256" s="44">
        <v>2.38</v>
      </c>
      <c r="Z256" s="45">
        <v>2.38</v>
      </c>
      <c r="AA256" s="42">
        <v>25452</v>
      </c>
      <c r="AB256" s="46">
        <v>26767.020000263</v>
      </c>
      <c r="AC256" s="47">
        <v>0.89</v>
      </c>
      <c r="AD256" s="42">
        <v>54555.299999999996</v>
      </c>
      <c r="AE256" s="45">
        <v>1.81</v>
      </c>
      <c r="AF256" s="48">
        <v>0</v>
      </c>
      <c r="AG256" s="46">
        <v>0</v>
      </c>
      <c r="AH256" s="45">
        <v>0</v>
      </c>
      <c r="AI256" s="45">
        <v>8.37</v>
      </c>
      <c r="AJ256" s="45">
        <v>15.38</v>
      </c>
      <c r="AK256" s="45">
        <v>1.39</v>
      </c>
      <c r="AL256" s="45">
        <v>0.19</v>
      </c>
      <c r="AM256" s="45">
        <v>0</v>
      </c>
      <c r="AN256" s="49">
        <v>30173</v>
      </c>
      <c r="AO256" s="44">
        <v>187.59</v>
      </c>
      <c r="AP256" s="44">
        <v>187.39999999999998</v>
      </c>
      <c r="AQ256" s="49">
        <v>8084</v>
      </c>
      <c r="AR256" s="50">
        <v>8084</v>
      </c>
      <c r="AS256" s="51">
        <v>1516477.56</v>
      </c>
      <c r="AT256" s="5">
        <v>160.74194119058615</v>
      </c>
      <c r="AU256" s="5" t="e">
        <v>#N/A</v>
      </c>
      <c r="AV256" s="52">
        <v>160.74194119058615</v>
      </c>
      <c r="AW256" s="5">
        <v>15.95</v>
      </c>
      <c r="AX256" s="5">
        <v>3.059999999999999</v>
      </c>
      <c r="AY256" s="5">
        <v>0</v>
      </c>
      <c r="AZ256" s="5">
        <v>0</v>
      </c>
      <c r="BA256" s="5">
        <v>158.69194119058614</v>
      </c>
      <c r="BB256" s="53">
        <v>1282865.6525846983</v>
      </c>
      <c r="BC256" s="44">
        <v>187.4</v>
      </c>
      <c r="BD256" s="44">
        <v>185.46388592149137</v>
      </c>
      <c r="BE256" s="46">
        <v>1499290.0537893362</v>
      </c>
      <c r="BF256" s="44">
        <v>187.39999999999998</v>
      </c>
      <c r="BG256" s="54">
        <v>185.46388592149134</v>
      </c>
      <c r="BH256" s="46">
        <v>1499290.053789336</v>
      </c>
      <c r="BI256" s="46">
        <v>0</v>
      </c>
      <c r="BJ256" s="55"/>
      <c r="BL256" s="56"/>
    </row>
    <row r="257" spans="1:64" ht="15">
      <c r="A257" s="37">
        <v>206490947</v>
      </c>
      <c r="B257" s="38">
        <v>1225051667</v>
      </c>
      <c r="C257" s="39" t="s">
        <v>433</v>
      </c>
      <c r="D257" s="40">
        <v>42005</v>
      </c>
      <c r="E257" s="40">
        <v>42369</v>
      </c>
      <c r="F257" s="41">
        <v>7</v>
      </c>
      <c r="G257" s="42">
        <v>1821875</v>
      </c>
      <c r="H257" s="43">
        <v>1901806.1218750002</v>
      </c>
      <c r="I257" s="44">
        <v>119.09</v>
      </c>
      <c r="J257" s="45">
        <v>119.09</v>
      </c>
      <c r="K257" s="42">
        <v>486612</v>
      </c>
      <c r="L257" s="43">
        <v>507961.12827600003</v>
      </c>
      <c r="M257" s="44">
        <v>31.81</v>
      </c>
      <c r="N257" s="45">
        <v>31.81</v>
      </c>
      <c r="O257" s="42">
        <v>372663</v>
      </c>
      <c r="P257" s="43">
        <v>402378.774957</v>
      </c>
      <c r="Q257" s="5">
        <v>25.2</v>
      </c>
      <c r="R257" s="45">
        <v>25.2</v>
      </c>
      <c r="S257" s="42">
        <v>370287</v>
      </c>
      <c r="T257" s="46">
        <v>399813.315093</v>
      </c>
      <c r="U257" s="44">
        <v>25.04</v>
      </c>
      <c r="V257" s="45">
        <v>25.04</v>
      </c>
      <c r="W257" s="42">
        <v>121334</v>
      </c>
      <c r="X257" s="46">
        <v>131009.051826</v>
      </c>
      <c r="Y257" s="44">
        <v>8.2</v>
      </c>
      <c r="Z257" s="45">
        <v>4.01</v>
      </c>
      <c r="AA257" s="42">
        <v>20690</v>
      </c>
      <c r="AB257" s="46">
        <v>21758.9833335471</v>
      </c>
      <c r="AC257" s="47">
        <v>1.36</v>
      </c>
      <c r="AD257" s="42">
        <v>30308.499999999996</v>
      </c>
      <c r="AE257" s="45">
        <v>1.9</v>
      </c>
      <c r="AF257" s="48">
        <v>7595</v>
      </c>
      <c r="AG257" s="46">
        <v>8200.617705</v>
      </c>
      <c r="AH257" s="45">
        <v>0.5135014217282405</v>
      </c>
      <c r="AI257" s="45">
        <v>9.4</v>
      </c>
      <c r="AJ257" s="45">
        <v>15.38</v>
      </c>
      <c r="AK257" s="45">
        <v>1.39</v>
      </c>
      <c r="AL257" s="45">
        <v>0.19</v>
      </c>
      <c r="AM257" s="45">
        <v>0</v>
      </c>
      <c r="AN257" s="49">
        <v>15970</v>
      </c>
      <c r="AO257" s="44">
        <v>239.47</v>
      </c>
      <c r="AP257" s="44">
        <v>235.09350142172823</v>
      </c>
      <c r="AQ257" s="49">
        <v>13717</v>
      </c>
      <c r="AR257" s="50">
        <v>13717</v>
      </c>
      <c r="AS257" s="51">
        <v>3284809.9899999998</v>
      </c>
      <c r="AT257" s="5">
        <v>229.8884157687978</v>
      </c>
      <c r="AU257" s="5" t="e">
        <v>#N/A</v>
      </c>
      <c r="AV257" s="52">
        <v>229.8884157687978</v>
      </c>
      <c r="AW257" s="5">
        <v>15.95</v>
      </c>
      <c r="AX257" s="5">
        <v>3.059999999999999</v>
      </c>
      <c r="AY257" s="5">
        <v>0</v>
      </c>
      <c r="AZ257" s="5">
        <v>0</v>
      </c>
      <c r="BA257" s="5">
        <v>227.8384157687978</v>
      </c>
      <c r="BB257" s="53">
        <v>3125259.5491005993</v>
      </c>
      <c r="BC257" s="44">
        <v>239.28</v>
      </c>
      <c r="BD257" s="44">
        <v>236.80789019900988</v>
      </c>
      <c r="BE257" s="46">
        <v>3248293.8298598183</v>
      </c>
      <c r="BF257" s="44">
        <v>235.09350142172823</v>
      </c>
      <c r="BG257" s="54">
        <v>232.66464422926023</v>
      </c>
      <c r="BH257" s="46">
        <v>3191460.9248927627</v>
      </c>
      <c r="BI257" s="46">
        <v>56832.904967055656</v>
      </c>
      <c r="BJ257" s="55"/>
      <c r="BL257" s="56"/>
    </row>
    <row r="258" spans="1:64" ht="15">
      <c r="A258" s="37">
        <v>206190294</v>
      </c>
      <c r="B258" s="38">
        <v>1679558175</v>
      </c>
      <c r="C258" s="39" t="s">
        <v>434</v>
      </c>
      <c r="D258" s="40">
        <v>42005</v>
      </c>
      <c r="E258" s="40">
        <v>42369</v>
      </c>
      <c r="F258" s="41">
        <v>5</v>
      </c>
      <c r="G258" s="42">
        <v>2605289</v>
      </c>
      <c r="H258" s="43">
        <v>2719590.844297</v>
      </c>
      <c r="I258" s="44">
        <v>127.99</v>
      </c>
      <c r="J258" s="45">
        <v>118.02</v>
      </c>
      <c r="K258" s="42">
        <v>653326</v>
      </c>
      <c r="L258" s="43">
        <v>681989.371598</v>
      </c>
      <c r="M258" s="44">
        <v>32.1</v>
      </c>
      <c r="N258" s="45">
        <v>32.1</v>
      </c>
      <c r="O258" s="42">
        <v>626474</v>
      </c>
      <c r="P258" s="43">
        <v>676428.410286</v>
      </c>
      <c r="Q258" s="5">
        <v>31.83</v>
      </c>
      <c r="R258" s="45">
        <v>27.41</v>
      </c>
      <c r="S258" s="42">
        <v>920147</v>
      </c>
      <c r="T258" s="46">
        <v>993518.601633</v>
      </c>
      <c r="U258" s="44">
        <v>46.76</v>
      </c>
      <c r="V258" s="45">
        <v>26.92</v>
      </c>
      <c r="W258" s="42">
        <v>80362</v>
      </c>
      <c r="X258" s="46">
        <v>86769.985518</v>
      </c>
      <c r="Y258" s="44">
        <v>4.08</v>
      </c>
      <c r="Z258" s="45">
        <v>4.05</v>
      </c>
      <c r="AA258" s="42">
        <v>29288</v>
      </c>
      <c r="AB258" s="46">
        <v>30801.213333636</v>
      </c>
      <c r="AC258" s="47">
        <v>1.45</v>
      </c>
      <c r="AD258" s="42">
        <v>35764.03</v>
      </c>
      <c r="AE258" s="45">
        <v>1.68</v>
      </c>
      <c r="AF258" s="48">
        <v>0</v>
      </c>
      <c r="AG258" s="46">
        <v>0</v>
      </c>
      <c r="AH258" s="45">
        <v>0</v>
      </c>
      <c r="AI258" s="45">
        <v>7.69</v>
      </c>
      <c r="AJ258" s="45">
        <v>15.38</v>
      </c>
      <c r="AK258" s="45">
        <v>1.39</v>
      </c>
      <c r="AL258" s="45">
        <v>0.19</v>
      </c>
      <c r="AM258" s="45">
        <v>0</v>
      </c>
      <c r="AN258" s="49">
        <v>21248</v>
      </c>
      <c r="AO258" s="44">
        <v>236.31</v>
      </c>
      <c r="AP258" s="44">
        <v>236.08999999999997</v>
      </c>
      <c r="AQ258" s="49">
        <v>5995</v>
      </c>
      <c r="AR258" s="50">
        <v>5995</v>
      </c>
      <c r="AS258" s="51">
        <v>1416678.45</v>
      </c>
      <c r="AT258" s="5">
        <v>229.74922804139382</v>
      </c>
      <c r="AU258" s="5" t="e">
        <v>#N/A</v>
      </c>
      <c r="AV258" s="52">
        <v>229.74922804139382</v>
      </c>
      <c r="AW258" s="5">
        <v>15.95</v>
      </c>
      <c r="AX258" s="5">
        <v>3.059999999999999</v>
      </c>
      <c r="AY258" s="5">
        <v>0</v>
      </c>
      <c r="AZ258" s="5">
        <v>0</v>
      </c>
      <c r="BA258" s="5">
        <v>227.6992280413938</v>
      </c>
      <c r="BB258" s="53">
        <v>1365056.8721081559</v>
      </c>
      <c r="BC258" s="44">
        <v>236.12</v>
      </c>
      <c r="BD258" s="44">
        <v>233.68053758688654</v>
      </c>
      <c r="BE258" s="46">
        <v>1400914.8228333849</v>
      </c>
      <c r="BF258" s="44">
        <v>236.08999999999997</v>
      </c>
      <c r="BG258" s="54">
        <v>233.65084753044232</v>
      </c>
      <c r="BH258" s="46">
        <v>1400736.8309450017</v>
      </c>
      <c r="BI258" s="46">
        <v>177.9918883831706</v>
      </c>
      <c r="BJ258" s="55"/>
      <c r="BL258" s="56"/>
    </row>
    <row r="259" spans="1:64" ht="15">
      <c r="A259" s="37">
        <v>206301289</v>
      </c>
      <c r="B259" s="38">
        <v>1922128974</v>
      </c>
      <c r="C259" s="39" t="s">
        <v>435</v>
      </c>
      <c r="D259" s="40">
        <v>42005</v>
      </c>
      <c r="E259" s="40">
        <v>42369</v>
      </c>
      <c r="F259" s="41">
        <v>6</v>
      </c>
      <c r="G259" s="42">
        <v>4322127</v>
      </c>
      <c r="H259" s="43">
        <v>4511751.677871</v>
      </c>
      <c r="I259" s="44">
        <v>101.64</v>
      </c>
      <c r="J259" s="45">
        <v>101.64</v>
      </c>
      <c r="K259" s="42">
        <v>895592</v>
      </c>
      <c r="L259" s="43">
        <v>934884.3078160001</v>
      </c>
      <c r="M259" s="44">
        <v>21.06</v>
      </c>
      <c r="N259" s="45">
        <v>21.06</v>
      </c>
      <c r="O259" s="42">
        <v>798231</v>
      </c>
      <c r="P259" s="43">
        <v>861881.141709</v>
      </c>
      <c r="Q259" s="5">
        <v>19.42</v>
      </c>
      <c r="R259" s="45">
        <v>19.42</v>
      </c>
      <c r="S259" s="42">
        <v>1131292</v>
      </c>
      <c r="T259" s="46">
        <v>1221500.092788</v>
      </c>
      <c r="U259" s="44">
        <v>27.52</v>
      </c>
      <c r="V259" s="45">
        <v>27.52</v>
      </c>
      <c r="W259" s="42">
        <v>45456</v>
      </c>
      <c r="X259" s="46">
        <v>49080.615984000004</v>
      </c>
      <c r="Y259" s="44">
        <v>1.11</v>
      </c>
      <c r="Z259" s="45">
        <v>1.11</v>
      </c>
      <c r="AA259" s="42">
        <v>65054</v>
      </c>
      <c r="AB259" s="46">
        <v>68415.1233340056</v>
      </c>
      <c r="AC259" s="47">
        <v>1.54</v>
      </c>
      <c r="AD259" s="42">
        <v>101230.39</v>
      </c>
      <c r="AE259" s="45">
        <v>2.28</v>
      </c>
      <c r="AF259" s="48">
        <v>0</v>
      </c>
      <c r="AG259" s="46">
        <v>0</v>
      </c>
      <c r="AH259" s="45">
        <v>0</v>
      </c>
      <c r="AI259" s="45">
        <v>8.46</v>
      </c>
      <c r="AJ259" s="45">
        <v>15.38</v>
      </c>
      <c r="AK259" s="45">
        <v>1.39</v>
      </c>
      <c r="AL259" s="45">
        <v>0.19</v>
      </c>
      <c r="AM259" s="45">
        <v>0.9050529349040318</v>
      </c>
      <c r="AN259" s="49">
        <v>44391</v>
      </c>
      <c r="AO259" s="44">
        <v>199.99</v>
      </c>
      <c r="AP259" s="44">
        <v>200.70505293490405</v>
      </c>
      <c r="AQ259" s="49">
        <v>1503</v>
      </c>
      <c r="AR259" s="50">
        <v>1503</v>
      </c>
      <c r="AS259" s="51">
        <v>300584.97000000003</v>
      </c>
      <c r="AT259" s="5">
        <v>204.83654926956106</v>
      </c>
      <c r="AU259" s="5" t="e">
        <v>#N/A</v>
      </c>
      <c r="AV259" s="52">
        <v>204.83654926956106</v>
      </c>
      <c r="AW259" s="5">
        <v>15.95</v>
      </c>
      <c r="AX259" s="5">
        <v>3.059999999999999</v>
      </c>
      <c r="AY259" s="5">
        <v>1.3493623262856218</v>
      </c>
      <c r="AZ259" s="5">
        <v>0.902573337822103</v>
      </c>
      <c r="BA259" s="5">
        <v>200.53461360545333</v>
      </c>
      <c r="BB259" s="53">
        <v>301403.52424899634</v>
      </c>
      <c r="BC259" s="44">
        <v>200.70505293490405</v>
      </c>
      <c r="BD259" s="44">
        <v>198.63147834250762</v>
      </c>
      <c r="BE259" s="46">
        <v>298543.111948789</v>
      </c>
      <c r="BF259" s="44">
        <v>200.70505293490405</v>
      </c>
      <c r="BG259" s="54">
        <v>198.63147834250762</v>
      </c>
      <c r="BH259" s="46">
        <v>298543.111948789</v>
      </c>
      <c r="BI259" s="46">
        <v>0</v>
      </c>
      <c r="BJ259" s="55"/>
      <c r="BL259" s="56"/>
    </row>
    <row r="260" spans="1:64" ht="15">
      <c r="A260" s="37">
        <v>206190667</v>
      </c>
      <c r="B260" s="38">
        <v>1942537907</v>
      </c>
      <c r="C260" s="39" t="s">
        <v>436</v>
      </c>
      <c r="D260" s="40">
        <v>42005</v>
      </c>
      <c r="E260" s="40">
        <v>42369</v>
      </c>
      <c r="F260" s="41">
        <v>5</v>
      </c>
      <c r="G260" s="42">
        <v>929694</v>
      </c>
      <c r="H260" s="43">
        <v>970482.4648620001</v>
      </c>
      <c r="I260" s="44">
        <v>72.85</v>
      </c>
      <c r="J260" s="45">
        <v>72.85</v>
      </c>
      <c r="K260" s="42">
        <v>284081</v>
      </c>
      <c r="L260" s="43">
        <v>296544.485713</v>
      </c>
      <c r="M260" s="44">
        <v>22.26</v>
      </c>
      <c r="N260" s="45">
        <v>22.26</v>
      </c>
      <c r="O260" s="42">
        <v>346802</v>
      </c>
      <c r="P260" s="43">
        <v>374455.644678</v>
      </c>
      <c r="Q260" s="5">
        <v>28.11</v>
      </c>
      <c r="R260" s="45">
        <v>27.41</v>
      </c>
      <c r="S260" s="42">
        <v>487308</v>
      </c>
      <c r="T260" s="46">
        <v>526165.452612</v>
      </c>
      <c r="U260" s="44">
        <v>39.5</v>
      </c>
      <c r="V260" s="45">
        <v>26.92</v>
      </c>
      <c r="W260" s="42">
        <v>52961</v>
      </c>
      <c r="X260" s="46">
        <v>57184.057179</v>
      </c>
      <c r="Y260" s="44">
        <v>4.29</v>
      </c>
      <c r="Z260" s="45">
        <v>4.05</v>
      </c>
      <c r="AA260" s="42">
        <v>7196</v>
      </c>
      <c r="AB260" s="46">
        <v>7567.79333340769</v>
      </c>
      <c r="AC260" s="47">
        <v>0.57</v>
      </c>
      <c r="AD260" s="42">
        <v>24852.969999999998</v>
      </c>
      <c r="AE260" s="45">
        <v>1.87</v>
      </c>
      <c r="AF260" s="48">
        <v>0</v>
      </c>
      <c r="AG260" s="46">
        <v>0</v>
      </c>
      <c r="AH260" s="45">
        <v>0</v>
      </c>
      <c r="AI260" s="45">
        <v>8.75</v>
      </c>
      <c r="AJ260" s="45">
        <v>15.38</v>
      </c>
      <c r="AK260" s="45">
        <v>1.39</v>
      </c>
      <c r="AL260" s="45">
        <v>0.19</v>
      </c>
      <c r="AM260" s="45">
        <v>0</v>
      </c>
      <c r="AN260" s="49">
        <v>13321</v>
      </c>
      <c r="AO260" s="44">
        <v>181.88</v>
      </c>
      <c r="AP260" s="44">
        <v>181.45</v>
      </c>
      <c r="AQ260" s="49">
        <v>9828</v>
      </c>
      <c r="AR260" s="50">
        <v>9828</v>
      </c>
      <c r="AS260" s="51">
        <v>1787516.64</v>
      </c>
      <c r="AT260" s="5">
        <v>172.00620512978296</v>
      </c>
      <c r="AU260" s="5" t="e">
        <v>#N/A</v>
      </c>
      <c r="AV260" s="52">
        <v>172.00620512978296</v>
      </c>
      <c r="AW260" s="5">
        <v>15.95</v>
      </c>
      <c r="AX260" s="5">
        <v>3.059999999999999</v>
      </c>
      <c r="AY260" s="5">
        <v>0</v>
      </c>
      <c r="AZ260" s="5">
        <v>0</v>
      </c>
      <c r="BA260" s="5">
        <v>169.95620512978294</v>
      </c>
      <c r="BB260" s="53">
        <v>1670329.5840155068</v>
      </c>
      <c r="BC260" s="44">
        <v>181.69</v>
      </c>
      <c r="BD260" s="44">
        <v>179.81287851161025</v>
      </c>
      <c r="BE260" s="46">
        <v>1767200.9700121055</v>
      </c>
      <c r="BF260" s="44">
        <v>181.45</v>
      </c>
      <c r="BG260" s="54">
        <v>179.57535806005657</v>
      </c>
      <c r="BH260" s="46">
        <v>1764866.619014236</v>
      </c>
      <c r="BI260" s="46">
        <v>2334.350997869624</v>
      </c>
      <c r="BJ260" s="55"/>
      <c r="BL260" s="56"/>
    </row>
    <row r="261" spans="1:64" ht="15">
      <c r="A261" s="37">
        <v>206340877</v>
      </c>
      <c r="B261" s="38">
        <v>1679505572</v>
      </c>
      <c r="C261" s="39" t="s">
        <v>437</v>
      </c>
      <c r="D261" s="40">
        <v>42005</v>
      </c>
      <c r="E261" s="40">
        <v>42369</v>
      </c>
      <c r="F261" s="41">
        <v>7</v>
      </c>
      <c r="G261" s="42">
        <v>3358520</v>
      </c>
      <c r="H261" s="43">
        <v>3505868.3479600004</v>
      </c>
      <c r="I261" s="44">
        <v>109.8</v>
      </c>
      <c r="J261" s="45">
        <v>109.8</v>
      </c>
      <c r="K261" s="42">
        <v>883013</v>
      </c>
      <c r="L261" s="43">
        <v>921753.4293490001</v>
      </c>
      <c r="M261" s="44">
        <v>28.87</v>
      </c>
      <c r="N261" s="45">
        <v>28.87</v>
      </c>
      <c r="O261" s="42">
        <v>989527</v>
      </c>
      <c r="P261" s="43">
        <v>1068430.893453</v>
      </c>
      <c r="Q261" s="5">
        <v>33.46</v>
      </c>
      <c r="R261" s="45">
        <v>30.55</v>
      </c>
      <c r="S261" s="42">
        <v>592353</v>
      </c>
      <c r="T261" s="46">
        <v>639586.635867</v>
      </c>
      <c r="U261" s="44">
        <v>20.03</v>
      </c>
      <c r="V261" s="45">
        <v>20.03</v>
      </c>
      <c r="W261" s="42">
        <v>38934</v>
      </c>
      <c r="X261" s="46">
        <v>42038.558226</v>
      </c>
      <c r="Y261" s="44">
        <v>1.32</v>
      </c>
      <c r="Z261" s="45">
        <v>1.32</v>
      </c>
      <c r="AA261" s="42">
        <v>17078</v>
      </c>
      <c r="AB261" s="46">
        <v>17960.3633335098</v>
      </c>
      <c r="AC261" s="47">
        <v>0.56</v>
      </c>
      <c r="AD261" s="42">
        <v>60010.829999999994</v>
      </c>
      <c r="AE261" s="45">
        <v>1.88</v>
      </c>
      <c r="AF261" s="48">
        <v>0</v>
      </c>
      <c r="AG261" s="46">
        <v>0</v>
      </c>
      <c r="AH261" s="45">
        <v>0</v>
      </c>
      <c r="AI261" s="45">
        <v>8.75</v>
      </c>
      <c r="AJ261" s="45">
        <v>15.38</v>
      </c>
      <c r="AK261" s="45">
        <v>1.39</v>
      </c>
      <c r="AL261" s="45">
        <v>0.19</v>
      </c>
      <c r="AM261" s="45">
        <v>0</v>
      </c>
      <c r="AN261" s="49">
        <v>31931</v>
      </c>
      <c r="AO261" s="44">
        <v>218.72</v>
      </c>
      <c r="AP261" s="44">
        <v>218.52999999999997</v>
      </c>
      <c r="AQ261" s="49">
        <v>19520</v>
      </c>
      <c r="AR261" s="50">
        <v>19520</v>
      </c>
      <c r="AS261" s="51">
        <v>4269414.4</v>
      </c>
      <c r="AT261" s="5">
        <v>203.99949847164993</v>
      </c>
      <c r="AU261" s="5" t="e">
        <v>#N/A</v>
      </c>
      <c r="AV261" s="52">
        <v>203.99949847164993</v>
      </c>
      <c r="AW261" s="5">
        <v>15.95</v>
      </c>
      <c r="AX261" s="5">
        <v>3.059999999999999</v>
      </c>
      <c r="AY261" s="5">
        <v>0</v>
      </c>
      <c r="AZ261" s="5">
        <v>0</v>
      </c>
      <c r="BA261" s="5">
        <v>201.94949847164992</v>
      </c>
      <c r="BB261" s="53">
        <v>3942054.2101666066</v>
      </c>
      <c r="BC261" s="44">
        <v>218.53</v>
      </c>
      <c r="BD261" s="44">
        <v>216.27226782509874</v>
      </c>
      <c r="BE261" s="46">
        <v>4221634.667945927</v>
      </c>
      <c r="BF261" s="44">
        <v>218.52999999999997</v>
      </c>
      <c r="BG261" s="54">
        <v>216.2722678250987</v>
      </c>
      <c r="BH261" s="46">
        <v>4221634.667945927</v>
      </c>
      <c r="BI261" s="46">
        <v>0</v>
      </c>
      <c r="BJ261" s="55"/>
      <c r="BL261" s="56"/>
    </row>
    <row r="262" spans="1:64" ht="15">
      <c r="A262" s="37">
        <v>206121081</v>
      </c>
      <c r="B262" s="38">
        <v>1720385420</v>
      </c>
      <c r="C262" s="39" t="s">
        <v>438</v>
      </c>
      <c r="D262" s="40">
        <v>41944</v>
      </c>
      <c r="E262" s="40">
        <v>42308</v>
      </c>
      <c r="F262" s="41">
        <v>2</v>
      </c>
      <c r="G262" s="42">
        <v>2190455</v>
      </c>
      <c r="H262" s="43">
        <v>2293020.86492</v>
      </c>
      <c r="I262" s="44">
        <v>84.16</v>
      </c>
      <c r="J262" s="45">
        <v>84.16</v>
      </c>
      <c r="K262" s="42">
        <v>634632</v>
      </c>
      <c r="L262" s="43">
        <v>664348.0087679999</v>
      </c>
      <c r="M262" s="44">
        <v>24.38</v>
      </c>
      <c r="N262" s="45">
        <v>24.38</v>
      </c>
      <c r="O262" s="42">
        <v>539886</v>
      </c>
      <c r="P262" s="43">
        <v>585991.724514</v>
      </c>
      <c r="Q262" s="5">
        <v>21.51</v>
      </c>
      <c r="R262" s="45">
        <v>21.51</v>
      </c>
      <c r="S262" s="42">
        <v>753897</v>
      </c>
      <c r="T262" s="46">
        <v>818279.049903</v>
      </c>
      <c r="U262" s="44">
        <v>30.03</v>
      </c>
      <c r="V262" s="45">
        <v>26.6</v>
      </c>
      <c r="W262" s="42">
        <v>48635</v>
      </c>
      <c r="X262" s="46">
        <v>52788.380365</v>
      </c>
      <c r="Y262" s="44">
        <v>1.94</v>
      </c>
      <c r="Z262" s="45">
        <v>1.94</v>
      </c>
      <c r="AA262" s="42">
        <v>24390</v>
      </c>
      <c r="AB262" s="46">
        <v>25731.4500002683</v>
      </c>
      <c r="AC262" s="47">
        <v>0.94</v>
      </c>
      <c r="AD262" s="42">
        <v>63041.67999999999</v>
      </c>
      <c r="AE262" s="45">
        <v>2.31</v>
      </c>
      <c r="AF262" s="48">
        <v>0</v>
      </c>
      <c r="AG262" s="46">
        <v>0</v>
      </c>
      <c r="AH262" s="45">
        <v>0</v>
      </c>
      <c r="AI262" s="45">
        <v>8.91</v>
      </c>
      <c r="AJ262" s="45">
        <v>15.38</v>
      </c>
      <c r="AK262" s="45">
        <v>1.39</v>
      </c>
      <c r="AL262" s="45">
        <v>0.19</v>
      </c>
      <c r="AM262" s="45">
        <v>0.36776768523140557</v>
      </c>
      <c r="AN262" s="49">
        <v>27245</v>
      </c>
      <c r="AO262" s="44">
        <v>187.71</v>
      </c>
      <c r="AP262" s="44">
        <v>187.88776768523135</v>
      </c>
      <c r="AQ262" s="49">
        <v>21933</v>
      </c>
      <c r="AR262" s="50">
        <v>21933</v>
      </c>
      <c r="AS262" s="51">
        <v>4117043.43</v>
      </c>
      <c r="AT262" s="5">
        <v>185.17277576963903</v>
      </c>
      <c r="AU262" s="5" t="e">
        <v>#N/A</v>
      </c>
      <c r="AV262" s="52">
        <v>185.17277576963903</v>
      </c>
      <c r="AW262" s="5">
        <v>15.95</v>
      </c>
      <c r="AX262" s="5">
        <v>3.059999999999999</v>
      </c>
      <c r="AY262" s="5">
        <v>5.926648091275345</v>
      </c>
      <c r="AZ262" s="5">
        <v>0.3667601025321414</v>
      </c>
      <c r="BA262" s="5">
        <v>176.82936757583153</v>
      </c>
      <c r="BB262" s="53">
        <v>3878398.519040713</v>
      </c>
      <c r="BC262" s="44">
        <v>187.8877676852314</v>
      </c>
      <c r="BD262" s="44">
        <v>185.94661425836406</v>
      </c>
      <c r="BE262" s="46">
        <v>4078367.090528699</v>
      </c>
      <c r="BF262" s="44">
        <v>187.88776768523135</v>
      </c>
      <c r="BG262" s="54">
        <v>185.946614258364</v>
      </c>
      <c r="BH262" s="46">
        <v>4078367.0905286977</v>
      </c>
      <c r="BI262" s="46">
        <v>0</v>
      </c>
      <c r="BJ262" s="55"/>
      <c r="BL262" s="56"/>
    </row>
    <row r="263" spans="1:64" ht="15">
      <c r="A263" s="37">
        <v>206301174</v>
      </c>
      <c r="B263" s="38">
        <v>1093778128</v>
      </c>
      <c r="C263" s="39" t="s">
        <v>439</v>
      </c>
      <c r="D263" s="40">
        <v>42005</v>
      </c>
      <c r="E263" s="40">
        <v>42369</v>
      </c>
      <c r="F263" s="41">
        <v>6</v>
      </c>
      <c r="G263" s="42">
        <v>5501776</v>
      </c>
      <c r="H263" s="43">
        <v>5743155.418448</v>
      </c>
      <c r="I263" s="44">
        <v>112.11</v>
      </c>
      <c r="J263" s="45">
        <v>112.11</v>
      </c>
      <c r="K263" s="42">
        <v>1119681</v>
      </c>
      <c r="L263" s="43">
        <v>1168804.7645130001</v>
      </c>
      <c r="M263" s="44">
        <v>22.81</v>
      </c>
      <c r="N263" s="45">
        <v>22.81</v>
      </c>
      <c r="O263" s="42">
        <v>1150723</v>
      </c>
      <c r="P263" s="43">
        <v>1242480.501297</v>
      </c>
      <c r="Q263" s="5">
        <v>24.25</v>
      </c>
      <c r="R263" s="45">
        <v>24.25</v>
      </c>
      <c r="S263" s="42">
        <v>1971960</v>
      </c>
      <c r="T263" s="46">
        <v>2129202.11844</v>
      </c>
      <c r="U263" s="44">
        <v>41.56</v>
      </c>
      <c r="V263" s="45">
        <v>29.6</v>
      </c>
      <c r="W263" s="42">
        <v>247408</v>
      </c>
      <c r="X263" s="46">
        <v>267136.066512</v>
      </c>
      <c r="Y263" s="44">
        <v>5.21</v>
      </c>
      <c r="Z263" s="45">
        <v>4.25</v>
      </c>
      <c r="AA263" s="42">
        <v>81179</v>
      </c>
      <c r="AB263" s="46">
        <v>85373.2483341722</v>
      </c>
      <c r="AC263" s="47">
        <v>1.67</v>
      </c>
      <c r="AD263" s="42">
        <v>102442.73</v>
      </c>
      <c r="AE263" s="45">
        <v>2</v>
      </c>
      <c r="AF263" s="48">
        <v>0</v>
      </c>
      <c r="AG263" s="46">
        <v>0</v>
      </c>
      <c r="AH263" s="45">
        <v>0</v>
      </c>
      <c r="AI263" s="45">
        <v>8.6</v>
      </c>
      <c r="AJ263" s="45">
        <v>15.38</v>
      </c>
      <c r="AK263" s="45">
        <v>1.39</v>
      </c>
      <c r="AL263" s="45">
        <v>0.19</v>
      </c>
      <c r="AM263" s="45">
        <v>0</v>
      </c>
      <c r="AN263" s="49">
        <v>51230</v>
      </c>
      <c r="AO263" s="44">
        <v>223.21</v>
      </c>
      <c r="AP263" s="44">
        <v>222.05999999999995</v>
      </c>
      <c r="AQ263" s="49">
        <v>34079</v>
      </c>
      <c r="AR263" s="50">
        <v>34079</v>
      </c>
      <c r="AS263" s="51">
        <v>7606773.59</v>
      </c>
      <c r="AT263" s="5">
        <v>212.2712262716603</v>
      </c>
      <c r="AU263" s="5" t="e">
        <v>#N/A</v>
      </c>
      <c r="AV263" s="52">
        <v>212.2712262716603</v>
      </c>
      <c r="AW263" s="5">
        <v>15.95</v>
      </c>
      <c r="AX263" s="5">
        <v>3.059999999999999</v>
      </c>
      <c r="AY263" s="5">
        <v>0</v>
      </c>
      <c r="AZ263" s="5">
        <v>0</v>
      </c>
      <c r="BA263" s="5">
        <v>210.2212262716603</v>
      </c>
      <c r="BB263" s="53">
        <v>7164129.170111911</v>
      </c>
      <c r="BC263" s="44">
        <v>223.02</v>
      </c>
      <c r="BD263" s="44">
        <v>220.71587960624868</v>
      </c>
      <c r="BE263" s="46">
        <v>7521776.4611013485</v>
      </c>
      <c r="BF263" s="44">
        <v>222.05999999999995</v>
      </c>
      <c r="BG263" s="54">
        <v>219.76579780003394</v>
      </c>
      <c r="BH263" s="46">
        <v>7489398.623227357</v>
      </c>
      <c r="BI263" s="46">
        <v>32377.83787399158</v>
      </c>
      <c r="BJ263" s="55"/>
      <c r="BL263" s="56"/>
    </row>
    <row r="264" spans="1:64" ht="15">
      <c r="A264" s="37">
        <v>206190302</v>
      </c>
      <c r="B264" s="38">
        <v>1194767871</v>
      </c>
      <c r="C264" s="39" t="s">
        <v>440</v>
      </c>
      <c r="D264" s="40">
        <v>42005</v>
      </c>
      <c r="E264" s="40">
        <v>42369</v>
      </c>
      <c r="F264" s="41">
        <v>5</v>
      </c>
      <c r="G264" s="42">
        <v>3082495</v>
      </c>
      <c r="H264" s="43">
        <v>3217733.303135</v>
      </c>
      <c r="I264" s="44">
        <v>131.16</v>
      </c>
      <c r="J264" s="45">
        <v>118.02</v>
      </c>
      <c r="K264" s="42">
        <v>614520</v>
      </c>
      <c r="L264" s="43">
        <v>641480.83596</v>
      </c>
      <c r="M264" s="44">
        <v>26.15</v>
      </c>
      <c r="N264" s="45">
        <v>26.15</v>
      </c>
      <c r="O264" s="42">
        <v>660814</v>
      </c>
      <c r="P264" s="43">
        <v>713506.647546</v>
      </c>
      <c r="Q264" s="5">
        <v>29.08</v>
      </c>
      <c r="R264" s="45">
        <v>27.41</v>
      </c>
      <c r="S264" s="42">
        <v>616017</v>
      </c>
      <c r="T264" s="46">
        <v>665137.579563</v>
      </c>
      <c r="U264" s="44">
        <v>27.11</v>
      </c>
      <c r="V264" s="45">
        <v>26.92</v>
      </c>
      <c r="W264" s="42">
        <v>129048</v>
      </c>
      <c r="X264" s="46">
        <v>139338.158472</v>
      </c>
      <c r="Y264" s="44">
        <v>5.68</v>
      </c>
      <c r="Z264" s="45">
        <v>4.05</v>
      </c>
      <c r="AA264" s="42">
        <v>28707</v>
      </c>
      <c r="AB264" s="46">
        <v>30190.1950002966</v>
      </c>
      <c r="AC264" s="47">
        <v>1.23</v>
      </c>
      <c r="AD264" s="42">
        <v>60010.829999999994</v>
      </c>
      <c r="AE264" s="45">
        <v>1.82</v>
      </c>
      <c r="AF264" s="48">
        <v>0</v>
      </c>
      <c r="AG264" s="46">
        <v>0</v>
      </c>
      <c r="AH264" s="45">
        <v>0</v>
      </c>
      <c r="AI264" s="45">
        <v>8.54</v>
      </c>
      <c r="AJ264" s="45">
        <v>15.38</v>
      </c>
      <c r="AK264" s="45">
        <v>1.39</v>
      </c>
      <c r="AL264" s="45">
        <v>0.19</v>
      </c>
      <c r="AM264" s="45">
        <v>0</v>
      </c>
      <c r="AN264" s="49">
        <v>24532</v>
      </c>
      <c r="AO264" s="44">
        <v>232.73</v>
      </c>
      <c r="AP264" s="44">
        <v>230.90999999999997</v>
      </c>
      <c r="AQ264" s="49">
        <v>12430</v>
      </c>
      <c r="AR264" s="50">
        <v>12430</v>
      </c>
      <c r="AS264" s="51">
        <v>2892833.9</v>
      </c>
      <c r="AT264" s="5">
        <v>203.10472022405264</v>
      </c>
      <c r="AU264" s="5" t="e">
        <v>#N/A</v>
      </c>
      <c r="AV264" s="52">
        <v>203.10472022405264</v>
      </c>
      <c r="AW264" s="5">
        <v>15.95</v>
      </c>
      <c r="AX264" s="5">
        <v>3.059999999999999</v>
      </c>
      <c r="AY264" s="5">
        <v>0</v>
      </c>
      <c r="AZ264" s="5">
        <v>0</v>
      </c>
      <c r="BA264" s="5">
        <v>201.05472022405263</v>
      </c>
      <c r="BB264" s="53">
        <v>2499110.172384974</v>
      </c>
      <c r="BC264" s="44">
        <v>232.54</v>
      </c>
      <c r="BD264" s="44">
        <v>230.13752418454428</v>
      </c>
      <c r="BE264" s="46">
        <v>2860609.4256138853</v>
      </c>
      <c r="BF264" s="44">
        <v>230.90999999999997</v>
      </c>
      <c r="BG264" s="54">
        <v>228.52436445107557</v>
      </c>
      <c r="BH264" s="46">
        <v>2840557.8501268695</v>
      </c>
      <c r="BI264" s="46">
        <v>20051.57548701577</v>
      </c>
      <c r="BJ264" s="55"/>
      <c r="BL264" s="56"/>
    </row>
    <row r="265" spans="1:64" ht="15">
      <c r="A265" s="37">
        <v>206190161</v>
      </c>
      <c r="B265" s="38">
        <v>1932496767</v>
      </c>
      <c r="C265" s="39" t="s">
        <v>441</v>
      </c>
      <c r="D265" s="40">
        <v>42005</v>
      </c>
      <c r="E265" s="40">
        <v>42369</v>
      </c>
      <c r="F265" s="41">
        <v>5</v>
      </c>
      <c r="G265" s="42">
        <v>5574641</v>
      </c>
      <c r="H265" s="43">
        <v>5819217.2245930005</v>
      </c>
      <c r="I265" s="44">
        <v>82.51</v>
      </c>
      <c r="J265" s="45">
        <v>82.51</v>
      </c>
      <c r="K265" s="42">
        <v>1529141</v>
      </c>
      <c r="L265" s="43">
        <v>1596229.003093</v>
      </c>
      <c r="M265" s="44">
        <v>22.63</v>
      </c>
      <c r="N265" s="45">
        <v>22.63</v>
      </c>
      <c r="O265" s="42">
        <v>1188327</v>
      </c>
      <c r="P265" s="43">
        <v>1283083.006653</v>
      </c>
      <c r="Q265" s="5">
        <v>18.19</v>
      </c>
      <c r="R265" s="45">
        <v>18.19</v>
      </c>
      <c r="S265" s="42">
        <v>1540246</v>
      </c>
      <c r="T265" s="46">
        <v>1663063.675794</v>
      </c>
      <c r="U265" s="44">
        <v>23.58</v>
      </c>
      <c r="V265" s="45">
        <v>23.58</v>
      </c>
      <c r="W265" s="42">
        <v>188008</v>
      </c>
      <c r="X265" s="46">
        <v>202999.569912</v>
      </c>
      <c r="Y265" s="44">
        <v>2.88</v>
      </c>
      <c r="Z265" s="45">
        <v>2.88</v>
      </c>
      <c r="AA265" s="42">
        <v>219828</v>
      </c>
      <c r="AB265" s="46">
        <v>231185.780002272</v>
      </c>
      <c r="AC265" s="47">
        <v>3.28</v>
      </c>
      <c r="AD265" s="42">
        <v>121840.17</v>
      </c>
      <c r="AE265" s="45">
        <v>1.73</v>
      </c>
      <c r="AF265" s="48">
        <v>0</v>
      </c>
      <c r="AG265" s="46">
        <v>0</v>
      </c>
      <c r="AH265" s="45">
        <v>0</v>
      </c>
      <c r="AI265" s="45">
        <v>8.03</v>
      </c>
      <c r="AJ265" s="45">
        <v>15.38</v>
      </c>
      <c r="AK265" s="45">
        <v>1.39</v>
      </c>
      <c r="AL265" s="45">
        <v>0.19</v>
      </c>
      <c r="AM265" s="45">
        <v>0.16154039164151515</v>
      </c>
      <c r="AN265" s="49">
        <v>70526</v>
      </c>
      <c r="AO265" s="44">
        <v>179.79</v>
      </c>
      <c r="AP265" s="44">
        <v>179.7615403916415</v>
      </c>
      <c r="AQ265" s="49">
        <v>48770</v>
      </c>
      <c r="AR265" s="50">
        <v>48770</v>
      </c>
      <c r="AS265" s="51">
        <v>8768358.299999999</v>
      </c>
      <c r="AT265" s="5">
        <v>169.15432018913512</v>
      </c>
      <c r="AU265" s="5" t="e">
        <v>#N/A</v>
      </c>
      <c r="AV265" s="52">
        <v>169.15432018913512</v>
      </c>
      <c r="AW265" s="5">
        <v>15.95</v>
      </c>
      <c r="AX265" s="5">
        <v>3.059999999999999</v>
      </c>
      <c r="AY265" s="5">
        <v>2.830374556479758</v>
      </c>
      <c r="AZ265" s="5">
        <v>0.1610974551887021</v>
      </c>
      <c r="BA265" s="5">
        <v>164.11284817746665</v>
      </c>
      <c r="BB265" s="53">
        <v>8003783.605615049</v>
      </c>
      <c r="BC265" s="44">
        <v>179.76154039164152</v>
      </c>
      <c r="BD265" s="44">
        <v>177.90434269085893</v>
      </c>
      <c r="BE265" s="46">
        <v>8676394.79303319</v>
      </c>
      <c r="BF265" s="44">
        <v>179.7615403916415</v>
      </c>
      <c r="BG265" s="54">
        <v>177.9043426908589</v>
      </c>
      <c r="BH265" s="46">
        <v>8676394.793033188</v>
      </c>
      <c r="BI265" s="46">
        <v>0</v>
      </c>
      <c r="BJ265" s="55"/>
      <c r="BL265" s="56"/>
    </row>
    <row r="266" spans="1:64" ht="15">
      <c r="A266" s="37">
        <v>206241353</v>
      </c>
      <c r="B266" s="38">
        <v>1871587964</v>
      </c>
      <c r="C266" s="39" t="s">
        <v>442</v>
      </c>
      <c r="D266" s="40">
        <v>42005</v>
      </c>
      <c r="E266" s="40">
        <v>42369</v>
      </c>
      <c r="F266" s="41">
        <v>2</v>
      </c>
      <c r="G266" s="42">
        <v>2153955</v>
      </c>
      <c r="H266" s="43">
        <v>2248455.4677150003</v>
      </c>
      <c r="I266" s="44">
        <v>98.69</v>
      </c>
      <c r="J266" s="45">
        <v>98.69</v>
      </c>
      <c r="K266" s="42">
        <v>524815</v>
      </c>
      <c r="L266" s="43">
        <v>547840.208495</v>
      </c>
      <c r="M266" s="44">
        <v>24.05</v>
      </c>
      <c r="N266" s="45">
        <v>24.05</v>
      </c>
      <c r="O266" s="42">
        <v>415699</v>
      </c>
      <c r="P266" s="43">
        <v>448846.422561</v>
      </c>
      <c r="Q266" s="5">
        <v>19.7</v>
      </c>
      <c r="R266" s="45">
        <v>19.7</v>
      </c>
      <c r="S266" s="42">
        <v>514814</v>
      </c>
      <c r="T266" s="46">
        <v>555864.753546</v>
      </c>
      <c r="U266" s="44">
        <v>24.4</v>
      </c>
      <c r="V266" s="45">
        <v>24.4</v>
      </c>
      <c r="W266" s="42">
        <v>171998</v>
      </c>
      <c r="X266" s="46">
        <v>185712.948522</v>
      </c>
      <c r="Y266" s="44">
        <v>8.15</v>
      </c>
      <c r="Z266" s="45">
        <v>3.73</v>
      </c>
      <c r="AA266" s="42">
        <v>20167</v>
      </c>
      <c r="AB266" s="46">
        <v>21208.9616668751</v>
      </c>
      <c r="AC266" s="47">
        <v>0.93</v>
      </c>
      <c r="AD266" s="42">
        <v>43038.07</v>
      </c>
      <c r="AE266" s="45">
        <v>1.89</v>
      </c>
      <c r="AF266" s="48">
        <v>30614</v>
      </c>
      <c r="AG266" s="46">
        <v>33055.129746</v>
      </c>
      <c r="AH266" s="45">
        <v>1.4509318648933367</v>
      </c>
      <c r="AI266" s="45">
        <v>8.69</v>
      </c>
      <c r="AJ266" s="45">
        <v>15.38</v>
      </c>
      <c r="AK266" s="45">
        <v>1.39</v>
      </c>
      <c r="AL266" s="45">
        <v>0.19</v>
      </c>
      <c r="AM266" s="45">
        <v>0</v>
      </c>
      <c r="AN266" s="49">
        <v>22782</v>
      </c>
      <c r="AO266" s="44">
        <v>204.91</v>
      </c>
      <c r="AP266" s="44">
        <v>200.3009318648933</v>
      </c>
      <c r="AQ266" s="49">
        <v>15153</v>
      </c>
      <c r="AR266" s="50">
        <v>15153</v>
      </c>
      <c r="AS266" s="51">
        <v>3105001.23</v>
      </c>
      <c r="AT266" s="5">
        <v>191.57202281057667</v>
      </c>
      <c r="AU266" s="5">
        <v>193.16</v>
      </c>
      <c r="AV266" s="52">
        <v>193.16</v>
      </c>
      <c r="AW266" s="5">
        <v>15.95</v>
      </c>
      <c r="AX266" s="5">
        <v>3.059999999999999</v>
      </c>
      <c r="AY266" s="5">
        <v>0</v>
      </c>
      <c r="AZ266" s="5">
        <v>0</v>
      </c>
      <c r="BA266" s="5">
        <v>191.10999999999999</v>
      </c>
      <c r="BB266" s="53">
        <v>2895889.8299999996</v>
      </c>
      <c r="BC266" s="44">
        <v>204.72</v>
      </c>
      <c r="BD266" s="44">
        <v>202.60494517528127</v>
      </c>
      <c r="BE266" s="46">
        <v>3070072.734241037</v>
      </c>
      <c r="BF266" s="44">
        <v>200.3009318648933</v>
      </c>
      <c r="BG266" s="54">
        <v>198.23153242987718</v>
      </c>
      <c r="BH266" s="46">
        <v>3003802.410909929</v>
      </c>
      <c r="BI266" s="46">
        <v>66270.32333110832</v>
      </c>
      <c r="BJ266" s="55"/>
      <c r="BL266" s="56"/>
    </row>
    <row r="267" spans="1:64" ht="15">
      <c r="A267" s="37">
        <v>206304020</v>
      </c>
      <c r="B267" s="38">
        <v>1841354354</v>
      </c>
      <c r="C267" s="39" t="s">
        <v>443</v>
      </c>
      <c r="D267" s="40">
        <v>42005</v>
      </c>
      <c r="E267" s="40">
        <v>42369</v>
      </c>
      <c r="F267" s="41">
        <v>6</v>
      </c>
      <c r="G267" s="42">
        <v>2236133</v>
      </c>
      <c r="H267" s="43">
        <v>2334238.863109</v>
      </c>
      <c r="I267" s="44">
        <v>157.75</v>
      </c>
      <c r="J267" s="45">
        <v>135.48</v>
      </c>
      <c r="K267" s="42">
        <v>704340</v>
      </c>
      <c r="L267" s="43">
        <v>735241.50882</v>
      </c>
      <c r="M267" s="44">
        <v>49.69</v>
      </c>
      <c r="N267" s="45">
        <v>33.43</v>
      </c>
      <c r="O267" s="42">
        <v>413959</v>
      </c>
      <c r="P267" s="43">
        <v>446967.676701</v>
      </c>
      <c r="Q267" s="5">
        <v>30.21</v>
      </c>
      <c r="R267" s="45">
        <v>29.22</v>
      </c>
      <c r="S267" s="42">
        <v>567406</v>
      </c>
      <c r="T267" s="46">
        <v>612650.387034</v>
      </c>
      <c r="U267" s="44">
        <v>41.4</v>
      </c>
      <c r="V267" s="45">
        <v>29.6</v>
      </c>
      <c r="W267" s="42">
        <v>59362</v>
      </c>
      <c r="X267" s="46">
        <v>64095.466518</v>
      </c>
      <c r="Y267" s="44">
        <v>4.33</v>
      </c>
      <c r="Z267" s="45">
        <v>4.25</v>
      </c>
      <c r="AA267" s="42">
        <v>17288</v>
      </c>
      <c r="AB267" s="46">
        <v>18181.213333512</v>
      </c>
      <c r="AC267" s="47">
        <v>1.23</v>
      </c>
      <c r="AD267" s="42">
        <v>31520.839999999997</v>
      </c>
      <c r="AE267" s="45">
        <v>2.13</v>
      </c>
      <c r="AF267" s="48">
        <v>0</v>
      </c>
      <c r="AG267" s="46">
        <v>0</v>
      </c>
      <c r="AH267" s="45">
        <v>0</v>
      </c>
      <c r="AI267" s="45">
        <v>9.93</v>
      </c>
      <c r="AJ267" s="45">
        <v>0</v>
      </c>
      <c r="AK267" s="45">
        <v>1.39</v>
      </c>
      <c r="AL267" s="45">
        <v>0.19</v>
      </c>
      <c r="AM267" s="45">
        <v>0</v>
      </c>
      <c r="AN267" s="49">
        <v>14797</v>
      </c>
      <c r="AO267" s="44">
        <v>246.93</v>
      </c>
      <c r="AP267" s="44">
        <v>246.65999999999997</v>
      </c>
      <c r="AQ267" s="49">
        <v>4116</v>
      </c>
      <c r="AR267" s="50">
        <v>4116</v>
      </c>
      <c r="AS267" s="51">
        <v>1016363.88</v>
      </c>
      <c r="AT267" s="5">
        <v>210.55126364016786</v>
      </c>
      <c r="AU267" s="5" t="e">
        <v>#N/A</v>
      </c>
      <c r="AV267" s="52">
        <v>210.55126364016786</v>
      </c>
      <c r="AW267" s="5">
        <v>0</v>
      </c>
      <c r="AX267" s="5">
        <v>3.059999999999999</v>
      </c>
      <c r="AY267" s="5">
        <v>0</v>
      </c>
      <c r="AZ267" s="5">
        <v>0</v>
      </c>
      <c r="BA267" s="5">
        <v>209.07126364016784</v>
      </c>
      <c r="BB267" s="53">
        <v>860537.3211429309</v>
      </c>
      <c r="BC267" s="44">
        <v>246.74</v>
      </c>
      <c r="BD267" s="44">
        <v>244.19081756813648</v>
      </c>
      <c r="BE267" s="46">
        <v>1005089.4051104498</v>
      </c>
      <c r="BF267" s="44">
        <v>246.65999999999997</v>
      </c>
      <c r="BG267" s="54">
        <v>244.11164408428522</v>
      </c>
      <c r="BH267" s="46">
        <v>1004763.527050918</v>
      </c>
      <c r="BI267" s="46">
        <v>325.87805953179486</v>
      </c>
      <c r="BJ267" s="55"/>
      <c r="BL267" s="56"/>
    </row>
    <row r="268" spans="1:64" ht="15">
      <c r="A268" s="37">
        <v>206010797</v>
      </c>
      <c r="B268" s="38">
        <v>1366414906</v>
      </c>
      <c r="C268" s="39" t="s">
        <v>444</v>
      </c>
      <c r="D268" s="40">
        <v>42005</v>
      </c>
      <c r="E268" s="40">
        <v>42369</v>
      </c>
      <c r="F268" s="41">
        <v>7</v>
      </c>
      <c r="G268" s="42">
        <v>4920738</v>
      </c>
      <c r="H268" s="43">
        <v>5136625.538274</v>
      </c>
      <c r="I268" s="44">
        <v>131.16</v>
      </c>
      <c r="J268" s="45">
        <v>131.16</v>
      </c>
      <c r="K268" s="42">
        <v>1324092</v>
      </c>
      <c r="L268" s="43">
        <v>1382183.888316</v>
      </c>
      <c r="M268" s="44">
        <v>35.29</v>
      </c>
      <c r="N268" s="45">
        <v>35.29</v>
      </c>
      <c r="O268" s="42">
        <v>814605</v>
      </c>
      <c r="P268" s="43">
        <v>879560.788095</v>
      </c>
      <c r="Q268" s="5">
        <v>22.46</v>
      </c>
      <c r="R268" s="45">
        <v>22.46</v>
      </c>
      <c r="S268" s="42">
        <v>1005942</v>
      </c>
      <c r="T268" s="46">
        <v>1086154.809138</v>
      </c>
      <c r="U268" s="44">
        <v>27.73</v>
      </c>
      <c r="V268" s="45">
        <v>27.73</v>
      </c>
      <c r="W268" s="42">
        <v>92226</v>
      </c>
      <c r="X268" s="46">
        <v>99580.009014</v>
      </c>
      <c r="Y268" s="44">
        <v>2.54</v>
      </c>
      <c r="Z268" s="45">
        <v>2.54</v>
      </c>
      <c r="AA268" s="42">
        <v>31715</v>
      </c>
      <c r="AB268" s="46">
        <v>33353.6083336611</v>
      </c>
      <c r="AC268" s="47">
        <v>0.85</v>
      </c>
      <c r="AD268" s="42">
        <v>69709.54999999999</v>
      </c>
      <c r="AE268" s="45">
        <v>1.78</v>
      </c>
      <c r="AF268" s="48">
        <v>0</v>
      </c>
      <c r="AG268" s="46">
        <v>0</v>
      </c>
      <c r="AH268" s="45">
        <v>0</v>
      </c>
      <c r="AI268" s="45">
        <v>8.67</v>
      </c>
      <c r="AJ268" s="45">
        <v>15.38</v>
      </c>
      <c r="AK268" s="45">
        <v>1.39</v>
      </c>
      <c r="AL268" s="45">
        <v>0.19</v>
      </c>
      <c r="AM268" s="45">
        <v>0</v>
      </c>
      <c r="AN268" s="49">
        <v>39163</v>
      </c>
      <c r="AO268" s="44">
        <v>247.44</v>
      </c>
      <c r="AP268" s="44">
        <v>247.24999999999994</v>
      </c>
      <c r="AQ268" s="49">
        <v>27671</v>
      </c>
      <c r="AR268" s="50">
        <v>27671</v>
      </c>
      <c r="AS268" s="51">
        <v>6846912.24</v>
      </c>
      <c r="AT268" s="5">
        <v>247.7044448765125</v>
      </c>
      <c r="AU268" s="5" t="e">
        <v>#N/A</v>
      </c>
      <c r="AV268" s="52">
        <v>247.7044448765125</v>
      </c>
      <c r="AW268" s="5">
        <v>15.95</v>
      </c>
      <c r="AX268" s="5">
        <v>3.059999999999999</v>
      </c>
      <c r="AY268" s="5">
        <v>0</v>
      </c>
      <c r="AZ268" s="5">
        <v>0</v>
      </c>
      <c r="BA268" s="5">
        <v>245.65444487651249</v>
      </c>
      <c r="BB268" s="53">
        <v>6797504.144177977</v>
      </c>
      <c r="BC268" s="44">
        <v>247.25</v>
      </c>
      <c r="BD268" s="44">
        <v>244.69554852768803</v>
      </c>
      <c r="BE268" s="46">
        <v>6770970.5233096555</v>
      </c>
      <c r="BF268" s="44">
        <v>247.24999999999994</v>
      </c>
      <c r="BG268" s="54">
        <v>244.69554852768798</v>
      </c>
      <c r="BH268" s="46">
        <v>6770970.523309654</v>
      </c>
      <c r="BI268" s="46">
        <v>0</v>
      </c>
      <c r="BJ268" s="55"/>
      <c r="BL268" s="56"/>
    </row>
    <row r="269" spans="1:64" ht="15">
      <c r="A269" s="37">
        <v>206300039</v>
      </c>
      <c r="B269" s="38">
        <v>1245323088</v>
      </c>
      <c r="C269" s="39" t="s">
        <v>445</v>
      </c>
      <c r="D269" s="40">
        <v>42005</v>
      </c>
      <c r="E269" s="40">
        <v>42369</v>
      </c>
      <c r="F269" s="41">
        <v>6</v>
      </c>
      <c r="G269" s="42">
        <v>5014140</v>
      </c>
      <c r="H269" s="43">
        <v>5234125.36422</v>
      </c>
      <c r="I269" s="44">
        <v>91.47</v>
      </c>
      <c r="J269" s="45">
        <v>91.47</v>
      </c>
      <c r="K269" s="42">
        <v>1215073</v>
      </c>
      <c r="L269" s="43">
        <v>1268381.897729</v>
      </c>
      <c r="M269" s="44">
        <v>22.17</v>
      </c>
      <c r="N269" s="45">
        <v>22.17</v>
      </c>
      <c r="O269" s="42">
        <v>1862287</v>
      </c>
      <c r="P269" s="43">
        <v>2010783.903093</v>
      </c>
      <c r="Q269" s="5">
        <v>35.14</v>
      </c>
      <c r="R269" s="45">
        <v>29.22</v>
      </c>
      <c r="S269" s="42">
        <v>1490609</v>
      </c>
      <c r="T269" s="46">
        <v>1609468.671051</v>
      </c>
      <c r="U269" s="44">
        <v>28.13</v>
      </c>
      <c r="V269" s="45">
        <v>28.13</v>
      </c>
      <c r="W269" s="42">
        <v>37031</v>
      </c>
      <c r="X269" s="46">
        <v>39983.814909</v>
      </c>
      <c r="Y269" s="44">
        <v>0.7</v>
      </c>
      <c r="Z269" s="45">
        <v>0.7</v>
      </c>
      <c r="AA269" s="42">
        <v>112714</v>
      </c>
      <c r="AB269" s="46">
        <v>118537.556667831</v>
      </c>
      <c r="AC269" s="47">
        <v>2.07</v>
      </c>
      <c r="AD269" s="42">
        <v>122446.34</v>
      </c>
      <c r="AE269" s="45">
        <v>1.81</v>
      </c>
      <c r="AF269" s="48">
        <v>0</v>
      </c>
      <c r="AG269" s="46">
        <v>0</v>
      </c>
      <c r="AH269" s="45">
        <v>0</v>
      </c>
      <c r="AI269" s="45">
        <v>8.2</v>
      </c>
      <c r="AJ269" s="45">
        <v>15.38</v>
      </c>
      <c r="AK269" s="45">
        <v>1.39</v>
      </c>
      <c r="AL269" s="45">
        <v>0.19</v>
      </c>
      <c r="AM269" s="45">
        <v>0</v>
      </c>
      <c r="AN269" s="49">
        <v>57222</v>
      </c>
      <c r="AO269" s="44">
        <v>200.73</v>
      </c>
      <c r="AP269" s="44">
        <v>200.53999999999996</v>
      </c>
      <c r="AQ269" s="49">
        <v>43913</v>
      </c>
      <c r="AR269" s="50">
        <v>43913</v>
      </c>
      <c r="AS269" s="51">
        <v>8814656.49</v>
      </c>
      <c r="AT269" s="5">
        <v>195.23067164519665</v>
      </c>
      <c r="AU269" s="5" t="e">
        <v>#N/A</v>
      </c>
      <c r="AV269" s="52">
        <v>195.23067164519665</v>
      </c>
      <c r="AW269" s="5">
        <v>15.95</v>
      </c>
      <c r="AX269" s="5">
        <v>3.059999999999999</v>
      </c>
      <c r="AY269" s="5">
        <v>0</v>
      </c>
      <c r="AZ269" s="5">
        <v>0</v>
      </c>
      <c r="BA269" s="5">
        <v>193.18067164519664</v>
      </c>
      <c r="BB269" s="53">
        <v>8483142.83395552</v>
      </c>
      <c r="BC269" s="44">
        <v>200.54</v>
      </c>
      <c r="BD269" s="44">
        <v>198.46813064405484</v>
      </c>
      <c r="BE269" s="46">
        <v>8715331.02097238</v>
      </c>
      <c r="BF269" s="44">
        <v>200.53999999999996</v>
      </c>
      <c r="BG269" s="54">
        <v>198.4681306440548</v>
      </c>
      <c r="BH269" s="46">
        <v>8715331.020972379</v>
      </c>
      <c r="BI269" s="46">
        <v>0</v>
      </c>
      <c r="BJ269" s="55"/>
      <c r="BL269" s="56"/>
    </row>
    <row r="270" spans="1:64" ht="15">
      <c r="A270" s="37">
        <v>206492287</v>
      </c>
      <c r="B270" s="38">
        <v>1508942111</v>
      </c>
      <c r="C270" s="39" t="s">
        <v>446</v>
      </c>
      <c r="D270" s="40">
        <v>41730</v>
      </c>
      <c r="E270" s="40">
        <v>42094</v>
      </c>
      <c r="F270" s="41">
        <v>7</v>
      </c>
      <c r="G270" s="42">
        <v>1543489</v>
      </c>
      <c r="H270" s="43">
        <v>1631909.3108539998</v>
      </c>
      <c r="I270" s="44">
        <v>216.09</v>
      </c>
      <c r="J270" s="45">
        <v>162.18</v>
      </c>
      <c r="K270" s="42">
        <v>263451</v>
      </c>
      <c r="L270" s="43">
        <v>278543.053986</v>
      </c>
      <c r="M270" s="44">
        <v>36.88</v>
      </c>
      <c r="N270" s="45">
        <v>36.88</v>
      </c>
      <c r="O270" s="42">
        <v>283831</v>
      </c>
      <c r="P270" s="43">
        <v>310608.468033</v>
      </c>
      <c r="Q270" s="5">
        <v>41.13</v>
      </c>
      <c r="R270" s="45">
        <v>30.55</v>
      </c>
      <c r="S270" s="42">
        <v>622167</v>
      </c>
      <c r="T270" s="46">
        <v>680864.1012810001</v>
      </c>
      <c r="U270" s="44">
        <v>90.16</v>
      </c>
      <c r="V270" s="45">
        <v>32.99</v>
      </c>
      <c r="W270" s="42">
        <v>30938</v>
      </c>
      <c r="X270" s="46">
        <v>33856.783734000004</v>
      </c>
      <c r="Y270" s="44">
        <v>4.48</v>
      </c>
      <c r="Z270" s="45">
        <v>4.01</v>
      </c>
      <c r="AA270" s="42">
        <v>686</v>
      </c>
      <c r="AB270" s="46">
        <v>731.73333334248</v>
      </c>
      <c r="AC270" s="47">
        <v>0.1</v>
      </c>
      <c r="AD270" s="42">
        <v>20609.78</v>
      </c>
      <c r="AE270" s="45">
        <v>2.73</v>
      </c>
      <c r="AF270" s="48">
        <v>0</v>
      </c>
      <c r="AG270" s="46">
        <v>0</v>
      </c>
      <c r="AH270" s="45">
        <v>0</v>
      </c>
      <c r="AI270" s="45">
        <v>9.46</v>
      </c>
      <c r="AJ270" s="45">
        <v>0</v>
      </c>
      <c r="AK270" s="45">
        <v>1.39</v>
      </c>
      <c r="AL270" s="45">
        <v>0.19</v>
      </c>
      <c r="AM270" s="45">
        <v>0</v>
      </c>
      <c r="AN270" s="49">
        <v>7552</v>
      </c>
      <c r="AO270" s="44">
        <v>280.95</v>
      </c>
      <c r="AP270" s="44">
        <v>280.29</v>
      </c>
      <c r="AQ270" s="49">
        <v>1220</v>
      </c>
      <c r="AR270" s="50">
        <v>1220</v>
      </c>
      <c r="AS270" s="51">
        <v>342759</v>
      </c>
      <c r="AT270" s="5">
        <v>278.2959189638104</v>
      </c>
      <c r="AU270" s="5" t="e">
        <v>#N/A</v>
      </c>
      <c r="AV270" s="52">
        <v>278.2959189638104</v>
      </c>
      <c r="AW270" s="5">
        <v>0</v>
      </c>
      <c r="AX270" s="5">
        <v>3.059999999999999</v>
      </c>
      <c r="AY270" s="5">
        <v>0</v>
      </c>
      <c r="AZ270" s="5">
        <v>0</v>
      </c>
      <c r="BA270" s="5">
        <v>276.81591896381036</v>
      </c>
      <c r="BB270" s="53">
        <v>337715.4211358486</v>
      </c>
      <c r="BC270" s="44">
        <v>280.76</v>
      </c>
      <c r="BD270" s="44">
        <v>277.85934157586934</v>
      </c>
      <c r="BE270" s="46">
        <v>338988.3967225606</v>
      </c>
      <c r="BF270" s="44">
        <v>280.29</v>
      </c>
      <c r="BG270" s="54">
        <v>277.3941973582434</v>
      </c>
      <c r="BH270" s="46">
        <v>338420.92077705695</v>
      </c>
      <c r="BI270" s="46">
        <v>567.4759455036256</v>
      </c>
      <c r="BJ270" s="55"/>
      <c r="BL270" s="56"/>
    </row>
    <row r="271" spans="1:64" ht="15">
      <c r="A271" s="37">
        <v>206370710</v>
      </c>
      <c r="B271" s="38">
        <v>1235133687</v>
      </c>
      <c r="C271" s="39" t="s">
        <v>447</v>
      </c>
      <c r="D271" s="40">
        <v>42005</v>
      </c>
      <c r="E271" s="40">
        <v>42369</v>
      </c>
      <c r="F271" s="41">
        <v>6</v>
      </c>
      <c r="G271" s="42">
        <v>3563502</v>
      </c>
      <c r="H271" s="43">
        <v>3719843.523246</v>
      </c>
      <c r="I271" s="44">
        <v>103.03</v>
      </c>
      <c r="J271" s="45">
        <v>103.03</v>
      </c>
      <c r="K271" s="42">
        <v>731462</v>
      </c>
      <c r="L271" s="43">
        <v>763553.4323260001</v>
      </c>
      <c r="M271" s="44">
        <v>21.15</v>
      </c>
      <c r="N271" s="45">
        <v>21.15</v>
      </c>
      <c r="O271" s="42">
        <v>937739</v>
      </c>
      <c r="P271" s="43">
        <v>1012513.370121</v>
      </c>
      <c r="Q271" s="5">
        <v>28.04</v>
      </c>
      <c r="R271" s="45">
        <v>28.04</v>
      </c>
      <c r="S271" s="42">
        <v>1193646</v>
      </c>
      <c r="T271" s="46">
        <v>1288826.138394</v>
      </c>
      <c r="U271" s="44">
        <v>35.7</v>
      </c>
      <c r="V271" s="45">
        <v>29.6</v>
      </c>
      <c r="W271" s="42">
        <v>67839</v>
      </c>
      <c r="X271" s="46">
        <v>73248.414021</v>
      </c>
      <c r="Y271" s="44">
        <v>2.03</v>
      </c>
      <c r="Z271" s="45">
        <v>2.03</v>
      </c>
      <c r="AA271" s="42">
        <v>186363</v>
      </c>
      <c r="AB271" s="46">
        <v>195991.755001926</v>
      </c>
      <c r="AC271" s="47">
        <v>5.43</v>
      </c>
      <c r="AD271" s="42">
        <v>63041.67999999999</v>
      </c>
      <c r="AE271" s="45">
        <v>1.75</v>
      </c>
      <c r="AF271" s="48">
        <v>0</v>
      </c>
      <c r="AG271" s="46">
        <v>0</v>
      </c>
      <c r="AH271" s="45">
        <v>0</v>
      </c>
      <c r="AI271" s="45">
        <v>7.9</v>
      </c>
      <c r="AJ271" s="45">
        <v>15.38</v>
      </c>
      <c r="AK271" s="45">
        <v>1.39</v>
      </c>
      <c r="AL271" s="45">
        <v>0.19</v>
      </c>
      <c r="AM271" s="45">
        <v>0.2937034457478006</v>
      </c>
      <c r="AN271" s="49">
        <v>36105</v>
      </c>
      <c r="AO271" s="44">
        <v>215.89</v>
      </c>
      <c r="AP271" s="44">
        <v>215.9937034457478</v>
      </c>
      <c r="AQ271" s="49">
        <v>21976</v>
      </c>
      <c r="AR271" s="50">
        <v>21976</v>
      </c>
      <c r="AS271" s="51">
        <v>4744398.64</v>
      </c>
      <c r="AT271" s="5">
        <v>207.92850820999166</v>
      </c>
      <c r="AU271" s="5" t="e">
        <v>#N/A</v>
      </c>
      <c r="AV271" s="52">
        <v>207.92850820999166</v>
      </c>
      <c r="AW271" s="5">
        <v>15.95</v>
      </c>
      <c r="AX271" s="5">
        <v>3.059999999999999</v>
      </c>
      <c r="AY271" s="5">
        <v>0.2619386775471019</v>
      </c>
      <c r="AZ271" s="5">
        <v>0</v>
      </c>
      <c r="BA271" s="5">
        <v>205.61656953244454</v>
      </c>
      <c r="BB271" s="53">
        <v>4518629.732045001</v>
      </c>
      <c r="BC271" s="44">
        <v>215.9937034457478</v>
      </c>
      <c r="BD271" s="44">
        <v>213.76217489659874</v>
      </c>
      <c r="BE271" s="46">
        <v>4697637.555527654</v>
      </c>
      <c r="BF271" s="44">
        <v>215.9937034457478</v>
      </c>
      <c r="BG271" s="54">
        <v>213.76217489659874</v>
      </c>
      <c r="BH271" s="46">
        <v>4697637.555527654</v>
      </c>
      <c r="BI271" s="46">
        <v>0</v>
      </c>
      <c r="BJ271" s="55"/>
      <c r="BL271" s="56"/>
    </row>
    <row r="272" spans="1:64" ht="15">
      <c r="A272" s="37">
        <v>206010889</v>
      </c>
      <c r="B272" s="38">
        <v>1508295478</v>
      </c>
      <c r="C272" s="39" t="s">
        <v>448</v>
      </c>
      <c r="D272" s="40">
        <v>42005</v>
      </c>
      <c r="E272" s="40">
        <v>42369</v>
      </c>
      <c r="F272" s="41">
        <v>7</v>
      </c>
      <c r="G272" s="42">
        <v>5881999</v>
      </c>
      <c r="H272" s="43">
        <v>6140059.942127001</v>
      </c>
      <c r="I272" s="44">
        <v>126.09</v>
      </c>
      <c r="J272" s="45">
        <v>126.09</v>
      </c>
      <c r="K272" s="42">
        <v>1342699</v>
      </c>
      <c r="L272" s="43">
        <v>1401607.233227</v>
      </c>
      <c r="M272" s="44">
        <v>28.78</v>
      </c>
      <c r="N272" s="45">
        <v>28.78</v>
      </c>
      <c r="O272" s="42">
        <v>916603</v>
      </c>
      <c r="P272" s="43">
        <v>989692.006617</v>
      </c>
      <c r="Q272" s="5">
        <v>20.32</v>
      </c>
      <c r="R272" s="45">
        <v>20.32</v>
      </c>
      <c r="S272" s="42">
        <v>1695006</v>
      </c>
      <c r="T272" s="46">
        <v>1830164.083434</v>
      </c>
      <c r="U272" s="44">
        <v>37.58</v>
      </c>
      <c r="V272" s="45">
        <v>32.99</v>
      </c>
      <c r="W272" s="42">
        <v>112492</v>
      </c>
      <c r="X272" s="46">
        <v>121461.999588</v>
      </c>
      <c r="Y272" s="44">
        <v>2.49</v>
      </c>
      <c r="Z272" s="45">
        <v>2.49</v>
      </c>
      <c r="AA272" s="42">
        <v>26200</v>
      </c>
      <c r="AB272" s="46">
        <v>27553.6666669374</v>
      </c>
      <c r="AC272" s="47">
        <v>0.57</v>
      </c>
      <c r="AD272" s="42">
        <v>84863.79999999999</v>
      </c>
      <c r="AE272" s="45">
        <v>1.74</v>
      </c>
      <c r="AF272" s="48">
        <v>0</v>
      </c>
      <c r="AG272" s="46">
        <v>0</v>
      </c>
      <c r="AH272" s="45">
        <v>0</v>
      </c>
      <c r="AI272" s="45">
        <v>8.85</v>
      </c>
      <c r="AJ272" s="45">
        <v>15.38</v>
      </c>
      <c r="AK272" s="45">
        <v>1.39</v>
      </c>
      <c r="AL272" s="45">
        <v>0.19</v>
      </c>
      <c r="AM272" s="45">
        <v>0</v>
      </c>
      <c r="AN272" s="49">
        <v>48695</v>
      </c>
      <c r="AO272" s="44">
        <v>238.79</v>
      </c>
      <c r="AP272" s="44">
        <v>238.6</v>
      </c>
      <c r="AQ272" s="49">
        <v>36493</v>
      </c>
      <c r="AR272" s="50">
        <v>36493</v>
      </c>
      <c r="AS272" s="51">
        <v>8714163.469999999</v>
      </c>
      <c r="AT272" s="5">
        <v>237.45426295125927</v>
      </c>
      <c r="AU272" s="5" t="e">
        <v>#N/A</v>
      </c>
      <c r="AV272" s="52">
        <v>237.45426295125927</v>
      </c>
      <c r="AW272" s="5">
        <v>15.95</v>
      </c>
      <c r="AX272" s="5">
        <v>3.059999999999999</v>
      </c>
      <c r="AY272" s="5">
        <v>0</v>
      </c>
      <c r="AZ272" s="5">
        <v>0</v>
      </c>
      <c r="BA272" s="5">
        <v>235.40426295125926</v>
      </c>
      <c r="BB272" s="53">
        <v>8590607.767880304</v>
      </c>
      <c r="BC272" s="44">
        <v>238.6</v>
      </c>
      <c r="BD272" s="44">
        <v>236.13491558627447</v>
      </c>
      <c r="BE272" s="46">
        <v>8617271.474489914</v>
      </c>
      <c r="BF272" s="44">
        <v>238.6</v>
      </c>
      <c r="BG272" s="54">
        <v>236.13491558627447</v>
      </c>
      <c r="BH272" s="46">
        <v>8617271.474489914</v>
      </c>
      <c r="BI272" s="46">
        <v>0</v>
      </c>
      <c r="BJ272" s="55"/>
      <c r="BL272" s="56"/>
    </row>
    <row r="273" spans="1:64" ht="15">
      <c r="A273" s="37">
        <v>206500827</v>
      </c>
      <c r="B273" s="38">
        <v>1801832464</v>
      </c>
      <c r="C273" s="39" t="s">
        <v>449</v>
      </c>
      <c r="D273" s="40">
        <v>42005</v>
      </c>
      <c r="E273" s="40">
        <v>42369</v>
      </c>
      <c r="F273" s="41">
        <v>3</v>
      </c>
      <c r="G273" s="42">
        <v>3976052</v>
      </c>
      <c r="H273" s="43">
        <v>4150493.329396</v>
      </c>
      <c r="I273" s="44">
        <v>116.26</v>
      </c>
      <c r="J273" s="45">
        <v>116.26</v>
      </c>
      <c r="K273" s="42">
        <v>966099</v>
      </c>
      <c r="L273" s="43">
        <v>1008484.6614270001</v>
      </c>
      <c r="M273" s="44">
        <v>28.25</v>
      </c>
      <c r="N273" s="45">
        <v>28.25</v>
      </c>
      <c r="O273" s="42">
        <v>970626</v>
      </c>
      <c r="P273" s="43">
        <v>1048022.7466140001</v>
      </c>
      <c r="Q273" s="5">
        <v>29.36</v>
      </c>
      <c r="R273" s="45">
        <v>28.77</v>
      </c>
      <c r="S273" s="42">
        <v>952033</v>
      </c>
      <c r="T273" s="46">
        <v>1027947.159387</v>
      </c>
      <c r="U273" s="44">
        <v>28.79</v>
      </c>
      <c r="V273" s="45">
        <v>28.79</v>
      </c>
      <c r="W273" s="42">
        <v>109866</v>
      </c>
      <c r="X273" s="46">
        <v>118626.604974</v>
      </c>
      <c r="Y273" s="44">
        <v>3.32</v>
      </c>
      <c r="Z273" s="45">
        <v>3.32</v>
      </c>
      <c r="AA273" s="42">
        <v>41232</v>
      </c>
      <c r="AB273" s="46">
        <v>43362.3200004261</v>
      </c>
      <c r="AC273" s="47">
        <v>1.21</v>
      </c>
      <c r="AD273" s="42">
        <v>63041.67999999999</v>
      </c>
      <c r="AE273" s="45">
        <v>1.77</v>
      </c>
      <c r="AF273" s="48">
        <v>0</v>
      </c>
      <c r="AG273" s="46">
        <v>0</v>
      </c>
      <c r="AH273" s="45">
        <v>0</v>
      </c>
      <c r="AI273" s="45">
        <v>8.23</v>
      </c>
      <c r="AJ273" s="45">
        <v>15.38</v>
      </c>
      <c r="AK273" s="45">
        <v>1.39</v>
      </c>
      <c r="AL273" s="45">
        <v>0.19</v>
      </c>
      <c r="AM273" s="45">
        <v>0.21476417131376857</v>
      </c>
      <c r="AN273" s="49">
        <v>35699</v>
      </c>
      <c r="AO273" s="44">
        <v>233.56</v>
      </c>
      <c r="AP273" s="44">
        <v>233.58476417131374</v>
      </c>
      <c r="AQ273" s="49">
        <v>11455</v>
      </c>
      <c r="AR273" s="50">
        <v>11455</v>
      </c>
      <c r="AS273" s="51">
        <v>2675429.8</v>
      </c>
      <c r="AT273" s="5">
        <v>224.61359311952464</v>
      </c>
      <c r="AU273" s="5" t="e">
        <v>#N/A</v>
      </c>
      <c r="AV273" s="52">
        <v>224.61359311952464</v>
      </c>
      <c r="AW273" s="5">
        <v>15.95</v>
      </c>
      <c r="AX273" s="5">
        <v>3.059999999999999</v>
      </c>
      <c r="AY273" s="5">
        <v>1.0143945082552308</v>
      </c>
      <c r="AZ273" s="5">
        <v>0</v>
      </c>
      <c r="BA273" s="5">
        <v>221.5491986112694</v>
      </c>
      <c r="BB273" s="53">
        <v>2537846.070092091</v>
      </c>
      <c r="BC273" s="44">
        <v>233.58476417131376</v>
      </c>
      <c r="BD273" s="44">
        <v>231.17149442511737</v>
      </c>
      <c r="BE273" s="46">
        <v>2648069.4686397193</v>
      </c>
      <c r="BF273" s="44">
        <v>233.58476417131374</v>
      </c>
      <c r="BG273" s="54">
        <v>231.17149442511734</v>
      </c>
      <c r="BH273" s="46">
        <v>2648069.4686397193</v>
      </c>
      <c r="BI273" s="46">
        <v>0</v>
      </c>
      <c r="BJ273" s="55"/>
      <c r="BL273" s="56"/>
    </row>
    <row r="274" spans="1:64" ht="15">
      <c r="A274" s="37">
        <v>206190308</v>
      </c>
      <c r="B274" s="38">
        <v>1861480097</v>
      </c>
      <c r="C274" s="39" t="s">
        <v>450</v>
      </c>
      <c r="D274" s="40">
        <v>42005</v>
      </c>
      <c r="E274" s="40">
        <v>42369</v>
      </c>
      <c r="F274" s="41">
        <v>5</v>
      </c>
      <c r="G274" s="42">
        <v>2531400</v>
      </c>
      <c r="H274" s="43">
        <v>2642460.1122000003</v>
      </c>
      <c r="I274" s="44">
        <v>132.55</v>
      </c>
      <c r="J274" s="45">
        <v>118.02</v>
      </c>
      <c r="K274" s="42">
        <v>731257</v>
      </c>
      <c r="L274" s="43">
        <v>763339.438361</v>
      </c>
      <c r="M274" s="44">
        <v>38.29</v>
      </c>
      <c r="N274" s="45">
        <v>34.39</v>
      </c>
      <c r="O274" s="42">
        <v>394328</v>
      </c>
      <c r="P274" s="43">
        <v>425771.320392</v>
      </c>
      <c r="Q274" s="5">
        <v>21.36</v>
      </c>
      <c r="R274" s="45">
        <v>21.36</v>
      </c>
      <c r="S274" s="42">
        <v>500890</v>
      </c>
      <c r="T274" s="46">
        <v>540830.46771</v>
      </c>
      <c r="U274" s="44">
        <v>27.13</v>
      </c>
      <c r="V274" s="45">
        <v>26.92</v>
      </c>
      <c r="W274" s="42">
        <v>31673</v>
      </c>
      <c r="X274" s="46">
        <v>34198.573347</v>
      </c>
      <c r="Y274" s="44">
        <v>1.72</v>
      </c>
      <c r="Z274" s="45">
        <v>1.72</v>
      </c>
      <c r="AA274" s="42">
        <v>8956</v>
      </c>
      <c r="AB274" s="46">
        <v>9418.72666675921</v>
      </c>
      <c r="AC274" s="47">
        <v>0.47</v>
      </c>
      <c r="AD274" s="42">
        <v>43644.24</v>
      </c>
      <c r="AE274" s="45">
        <v>2.19</v>
      </c>
      <c r="AF274" s="48">
        <v>0</v>
      </c>
      <c r="AG274" s="46">
        <v>0</v>
      </c>
      <c r="AH274" s="45">
        <v>0</v>
      </c>
      <c r="AI274" s="45">
        <v>8.75</v>
      </c>
      <c r="AJ274" s="45">
        <v>15.38</v>
      </c>
      <c r="AK274" s="45">
        <v>1.39</v>
      </c>
      <c r="AL274" s="45">
        <v>0.19</v>
      </c>
      <c r="AM274" s="45">
        <v>0.381727939342545</v>
      </c>
      <c r="AN274" s="49">
        <v>19936</v>
      </c>
      <c r="AO274" s="44">
        <v>230.78</v>
      </c>
      <c r="AP274" s="44">
        <v>230.97172793934251</v>
      </c>
      <c r="AQ274" s="49">
        <v>6126</v>
      </c>
      <c r="AR274" s="50">
        <v>6126</v>
      </c>
      <c r="AS274" s="51">
        <v>1413758.28</v>
      </c>
      <c r="AT274" s="5">
        <v>226.3414454148784</v>
      </c>
      <c r="AU274" s="5" t="e">
        <v>#N/A</v>
      </c>
      <c r="AV274" s="52">
        <v>226.3414454148784</v>
      </c>
      <c r="AW274" s="5">
        <v>15.95</v>
      </c>
      <c r="AX274" s="5">
        <v>3.059999999999999</v>
      </c>
      <c r="AY274" s="5">
        <v>0.9216481052936072</v>
      </c>
      <c r="AZ274" s="5">
        <v>0.38068210937174357</v>
      </c>
      <c r="BA274" s="5">
        <v>222.98911520021304</v>
      </c>
      <c r="BB274" s="53">
        <v>1366031.319716505</v>
      </c>
      <c r="BC274" s="44">
        <v>230.97172793934254</v>
      </c>
      <c r="BD274" s="44">
        <v>228.58545465118442</v>
      </c>
      <c r="BE274" s="46">
        <v>1400314.4951931557</v>
      </c>
      <c r="BF274" s="44">
        <v>230.97172793934251</v>
      </c>
      <c r="BG274" s="54">
        <v>228.5854546511844</v>
      </c>
      <c r="BH274" s="46">
        <v>1400314.4951931555</v>
      </c>
      <c r="BI274" s="46">
        <v>0</v>
      </c>
      <c r="BJ274" s="55"/>
      <c r="BL274" s="56"/>
    </row>
    <row r="275" spans="1:64" ht="15">
      <c r="A275" s="37">
        <v>206301181</v>
      </c>
      <c r="B275" s="38">
        <v>1295722809</v>
      </c>
      <c r="C275" s="39" t="s">
        <v>451</v>
      </c>
      <c r="D275" s="40">
        <v>42005</v>
      </c>
      <c r="E275" s="40">
        <v>42369</v>
      </c>
      <c r="F275" s="41">
        <v>6</v>
      </c>
      <c r="G275" s="42">
        <v>3030155</v>
      </c>
      <c r="H275" s="43">
        <v>3163096.990315</v>
      </c>
      <c r="I275" s="44">
        <v>91.94</v>
      </c>
      <c r="J275" s="45">
        <v>91.94</v>
      </c>
      <c r="K275" s="42">
        <v>784729</v>
      </c>
      <c r="L275" s="43">
        <v>819157.4154170001</v>
      </c>
      <c r="M275" s="44">
        <v>23.81</v>
      </c>
      <c r="N275" s="45">
        <v>23.81</v>
      </c>
      <c r="O275" s="42">
        <v>629888</v>
      </c>
      <c r="P275" s="43">
        <v>680114.639232</v>
      </c>
      <c r="Q275" s="5">
        <v>19.77</v>
      </c>
      <c r="R275" s="45">
        <v>19.77</v>
      </c>
      <c r="S275" s="42">
        <v>737679</v>
      </c>
      <c r="T275" s="46">
        <v>796500.785781</v>
      </c>
      <c r="U275" s="44">
        <v>23.15</v>
      </c>
      <c r="V275" s="45">
        <v>23.15</v>
      </c>
      <c r="W275" s="42">
        <v>75370</v>
      </c>
      <c r="X275" s="46">
        <v>81379.92843</v>
      </c>
      <c r="Y275" s="44">
        <v>2.37</v>
      </c>
      <c r="Z275" s="45">
        <v>2.37</v>
      </c>
      <c r="AA275" s="42">
        <v>39721</v>
      </c>
      <c r="AB275" s="46">
        <v>41773.2516670771</v>
      </c>
      <c r="AC275" s="47">
        <v>1.21</v>
      </c>
      <c r="AD275" s="42">
        <v>60010.829999999994</v>
      </c>
      <c r="AE275" s="45">
        <v>1.74</v>
      </c>
      <c r="AF275" s="48">
        <v>0</v>
      </c>
      <c r="AG275" s="46">
        <v>0</v>
      </c>
      <c r="AH275" s="45">
        <v>0</v>
      </c>
      <c r="AI275" s="45">
        <v>8.09</v>
      </c>
      <c r="AJ275" s="45">
        <v>15.38</v>
      </c>
      <c r="AK275" s="45">
        <v>1.39</v>
      </c>
      <c r="AL275" s="45">
        <v>0.19</v>
      </c>
      <c r="AM275" s="45">
        <v>0.03740271186109647</v>
      </c>
      <c r="AN275" s="49">
        <v>34404</v>
      </c>
      <c r="AO275" s="44">
        <v>189.04</v>
      </c>
      <c r="AP275" s="44">
        <v>188.8874027118611</v>
      </c>
      <c r="AQ275" s="49">
        <v>27049</v>
      </c>
      <c r="AR275" s="50">
        <v>27049</v>
      </c>
      <c r="AS275" s="51">
        <v>5113342.96</v>
      </c>
      <c r="AT275" s="5">
        <v>183.63381144351072</v>
      </c>
      <c r="AU275" s="5" t="e">
        <v>#N/A</v>
      </c>
      <c r="AV275" s="52">
        <v>183.63381144351072</v>
      </c>
      <c r="AW275" s="5">
        <v>15.95</v>
      </c>
      <c r="AX275" s="5">
        <v>3.059999999999999</v>
      </c>
      <c r="AY275" s="5">
        <v>0.10816253151790217</v>
      </c>
      <c r="AZ275" s="5">
        <v>0.03730023867791539</v>
      </c>
      <c r="BA275" s="5">
        <v>181.4383486733149</v>
      </c>
      <c r="BB275" s="53">
        <v>4907725.893264495</v>
      </c>
      <c r="BC275" s="44">
        <v>188.88740271186109</v>
      </c>
      <c r="BD275" s="44">
        <v>186.93592160383886</v>
      </c>
      <c r="BE275" s="46">
        <v>5056429.7434622375</v>
      </c>
      <c r="BF275" s="44">
        <v>188.8874027118611</v>
      </c>
      <c r="BG275" s="54">
        <v>186.9359216038389</v>
      </c>
      <c r="BH275" s="46">
        <v>5056429.743462238</v>
      </c>
      <c r="BI275" s="46">
        <v>0</v>
      </c>
      <c r="BJ275" s="55"/>
      <c r="BL275" s="56"/>
    </row>
    <row r="276" spans="1:64" ht="15">
      <c r="A276" s="37">
        <v>206301215</v>
      </c>
      <c r="B276" s="38">
        <v>1477659399</v>
      </c>
      <c r="C276" s="39" t="s">
        <v>452</v>
      </c>
      <c r="D276" s="40">
        <v>42005</v>
      </c>
      <c r="E276" s="40">
        <v>42369</v>
      </c>
      <c r="F276" s="41">
        <v>6</v>
      </c>
      <c r="G276" s="42">
        <v>2971851</v>
      </c>
      <c r="H276" s="43">
        <v>3102235.018923</v>
      </c>
      <c r="I276" s="44">
        <v>92.22</v>
      </c>
      <c r="J276" s="45">
        <v>92.22</v>
      </c>
      <c r="K276" s="42">
        <v>610113</v>
      </c>
      <c r="L276" s="43">
        <v>636880.487649</v>
      </c>
      <c r="M276" s="44">
        <v>18.93</v>
      </c>
      <c r="N276" s="45">
        <v>18.93</v>
      </c>
      <c r="O276" s="42">
        <v>807531</v>
      </c>
      <c r="P276" s="43">
        <v>871922.714409</v>
      </c>
      <c r="Q276" s="5">
        <v>25.92</v>
      </c>
      <c r="R276" s="45">
        <v>25.92</v>
      </c>
      <c r="S276" s="42">
        <v>847698</v>
      </c>
      <c r="T276" s="46">
        <v>915292.590822</v>
      </c>
      <c r="U276" s="44">
        <v>27.21</v>
      </c>
      <c r="V276" s="45">
        <v>27.21</v>
      </c>
      <c r="W276" s="42">
        <v>19131</v>
      </c>
      <c r="X276" s="46">
        <v>20656.486809</v>
      </c>
      <c r="Y276" s="44">
        <v>0.61</v>
      </c>
      <c r="Z276" s="45">
        <v>0.61</v>
      </c>
      <c r="AA276" s="42">
        <v>25514</v>
      </c>
      <c r="AB276" s="46">
        <v>26832.223333597</v>
      </c>
      <c r="AC276" s="47">
        <v>0.8</v>
      </c>
      <c r="AD276" s="42">
        <v>75165.08</v>
      </c>
      <c r="AE276" s="45">
        <v>1.75</v>
      </c>
      <c r="AF276" s="48">
        <v>0</v>
      </c>
      <c r="AG276" s="46">
        <v>0</v>
      </c>
      <c r="AH276" s="45">
        <v>0</v>
      </c>
      <c r="AI276" s="45">
        <v>8.08</v>
      </c>
      <c r="AJ276" s="45">
        <v>15.38</v>
      </c>
      <c r="AK276" s="45">
        <v>1.39</v>
      </c>
      <c r="AL276" s="45">
        <v>0.19</v>
      </c>
      <c r="AM276" s="45">
        <v>0</v>
      </c>
      <c r="AN276" s="49">
        <v>33640</v>
      </c>
      <c r="AO276" s="44">
        <v>192.48</v>
      </c>
      <c r="AP276" s="44">
        <v>192.29000000000002</v>
      </c>
      <c r="AQ276" s="49">
        <v>24127</v>
      </c>
      <c r="AR276" s="50">
        <v>24127</v>
      </c>
      <c r="AS276" s="51">
        <v>4643964.96</v>
      </c>
      <c r="AT276" s="5">
        <v>197.58692103053613</v>
      </c>
      <c r="AU276" s="5" t="e">
        <v>#N/A</v>
      </c>
      <c r="AV276" s="52">
        <v>197.58692103053613</v>
      </c>
      <c r="AW276" s="5">
        <v>15.95</v>
      </c>
      <c r="AX276" s="5">
        <v>3.059999999999999</v>
      </c>
      <c r="AY276" s="5">
        <v>0</v>
      </c>
      <c r="AZ276" s="5">
        <v>0</v>
      </c>
      <c r="BA276" s="5">
        <v>195.53692103053612</v>
      </c>
      <c r="BB276" s="53">
        <v>4717719.293703745</v>
      </c>
      <c r="BC276" s="44">
        <v>192.29</v>
      </c>
      <c r="BD276" s="44">
        <v>190.3033651218974</v>
      </c>
      <c r="BE276" s="46">
        <v>4591449.290296018</v>
      </c>
      <c r="BF276" s="44">
        <v>192.29000000000002</v>
      </c>
      <c r="BG276" s="54">
        <v>190.30336512189743</v>
      </c>
      <c r="BH276" s="46">
        <v>4591449.290296019</v>
      </c>
      <c r="BI276" s="46">
        <v>0</v>
      </c>
      <c r="BJ276" s="55"/>
      <c r="BL276" s="56"/>
    </row>
    <row r="277" spans="1:64" ht="15">
      <c r="A277" s="37">
        <v>206190792</v>
      </c>
      <c r="B277" s="38">
        <v>1124003629</v>
      </c>
      <c r="C277" s="39" t="s">
        <v>453</v>
      </c>
      <c r="D277" s="40">
        <v>42005</v>
      </c>
      <c r="E277" s="40">
        <v>42369</v>
      </c>
      <c r="F277" s="41">
        <v>5</v>
      </c>
      <c r="G277" s="42">
        <v>3381419</v>
      </c>
      <c r="H277" s="43">
        <v>3529771.9957870003</v>
      </c>
      <c r="I277" s="44">
        <v>107.54</v>
      </c>
      <c r="J277" s="45">
        <v>107.54</v>
      </c>
      <c r="K277" s="42">
        <v>820773</v>
      </c>
      <c r="L277" s="43">
        <v>856782.7738290001</v>
      </c>
      <c r="M277" s="44">
        <v>26.1</v>
      </c>
      <c r="N277" s="45">
        <v>26.1</v>
      </c>
      <c r="O277" s="42">
        <v>666157</v>
      </c>
      <c r="P277" s="43">
        <v>719275.693023</v>
      </c>
      <c r="Q277" s="5">
        <v>21.91</v>
      </c>
      <c r="R277" s="45">
        <v>21.91</v>
      </c>
      <c r="S277" s="42">
        <v>957059</v>
      </c>
      <c r="T277" s="46">
        <v>1033373.9276010001</v>
      </c>
      <c r="U277" s="44">
        <v>31.48</v>
      </c>
      <c r="V277" s="45">
        <v>26.92</v>
      </c>
      <c r="W277" s="42">
        <v>118369</v>
      </c>
      <c r="X277" s="46">
        <v>127807.625691</v>
      </c>
      <c r="Y277" s="44">
        <v>3.89</v>
      </c>
      <c r="Z277" s="45">
        <v>3.89</v>
      </c>
      <c r="AA277" s="42">
        <v>43060</v>
      </c>
      <c r="AB277" s="46">
        <v>45284.7666671116</v>
      </c>
      <c r="AC277" s="47">
        <v>1.38</v>
      </c>
      <c r="AD277" s="42">
        <v>58798.49</v>
      </c>
      <c r="AE277" s="45">
        <v>1.79</v>
      </c>
      <c r="AF277" s="48">
        <v>0</v>
      </c>
      <c r="AG277" s="46">
        <v>0</v>
      </c>
      <c r="AH277" s="45">
        <v>0</v>
      </c>
      <c r="AI277" s="45">
        <v>8.29</v>
      </c>
      <c r="AJ277" s="45">
        <v>15.38</v>
      </c>
      <c r="AK277" s="45">
        <v>1.39</v>
      </c>
      <c r="AL277" s="45">
        <v>0.19</v>
      </c>
      <c r="AM277" s="45">
        <v>0</v>
      </c>
      <c r="AN277" s="49">
        <v>32822</v>
      </c>
      <c r="AO277" s="44">
        <v>214.78</v>
      </c>
      <c r="AP277" s="44">
        <v>214.58999999999997</v>
      </c>
      <c r="AQ277" s="49">
        <v>19762</v>
      </c>
      <c r="AR277" s="50">
        <v>19762</v>
      </c>
      <c r="AS277" s="51">
        <v>4244482.36</v>
      </c>
      <c r="AT277" s="5">
        <v>205.71946110314252</v>
      </c>
      <c r="AU277" s="5" t="e">
        <v>#N/A</v>
      </c>
      <c r="AV277" s="52">
        <v>205.71946110314252</v>
      </c>
      <c r="AW277" s="5">
        <v>15.95</v>
      </c>
      <c r="AX277" s="5">
        <v>3.059999999999999</v>
      </c>
      <c r="AY277" s="5">
        <v>0</v>
      </c>
      <c r="AZ277" s="5">
        <v>0</v>
      </c>
      <c r="BA277" s="5">
        <v>203.6694611031425</v>
      </c>
      <c r="BB277" s="53">
        <v>4024915.8903203025</v>
      </c>
      <c r="BC277" s="44">
        <v>214.59</v>
      </c>
      <c r="BD277" s="44">
        <v>212.37297374542598</v>
      </c>
      <c r="BE277" s="46">
        <v>4196914.707157108</v>
      </c>
      <c r="BF277" s="44">
        <v>214.58999999999997</v>
      </c>
      <c r="BG277" s="54">
        <v>212.37297374542595</v>
      </c>
      <c r="BH277" s="46">
        <v>4196914.707157108</v>
      </c>
      <c r="BI277" s="46">
        <v>0</v>
      </c>
      <c r="BJ277" s="55"/>
      <c r="BL277" s="56"/>
    </row>
    <row r="278" spans="1:64" ht="15">
      <c r="A278" s="37">
        <v>206190311</v>
      </c>
      <c r="B278" s="38">
        <v>1346225059</v>
      </c>
      <c r="C278" s="39" t="s">
        <v>454</v>
      </c>
      <c r="D278" s="40">
        <v>42005</v>
      </c>
      <c r="E278" s="40">
        <v>42369</v>
      </c>
      <c r="F278" s="41">
        <v>5</v>
      </c>
      <c r="G278" s="42">
        <v>2248240</v>
      </c>
      <c r="H278" s="43">
        <v>2346877.03352</v>
      </c>
      <c r="I278" s="44">
        <v>95.59</v>
      </c>
      <c r="J278" s="45">
        <v>95.59</v>
      </c>
      <c r="K278" s="42">
        <v>639628</v>
      </c>
      <c r="L278" s="43">
        <v>667690.3992440001</v>
      </c>
      <c r="M278" s="44">
        <v>27.19</v>
      </c>
      <c r="N278" s="45">
        <v>27.19</v>
      </c>
      <c r="O278" s="42">
        <v>437017</v>
      </c>
      <c r="P278" s="43">
        <v>471864.298563</v>
      </c>
      <c r="Q278" s="5">
        <v>19.22</v>
      </c>
      <c r="R278" s="45">
        <v>19.22</v>
      </c>
      <c r="S278" s="42">
        <v>843460</v>
      </c>
      <c r="T278" s="46">
        <v>910716.65694</v>
      </c>
      <c r="U278" s="44">
        <v>37.09</v>
      </c>
      <c r="V278" s="45">
        <v>26.92</v>
      </c>
      <c r="W278" s="42">
        <v>49520</v>
      </c>
      <c r="X278" s="46">
        <v>53468.67528</v>
      </c>
      <c r="Y278" s="44">
        <v>2.18</v>
      </c>
      <c r="Z278" s="45">
        <v>2.18</v>
      </c>
      <c r="AA278" s="42">
        <v>33718</v>
      </c>
      <c r="AB278" s="46">
        <v>35460.0966670151</v>
      </c>
      <c r="AC278" s="47">
        <v>1.44</v>
      </c>
      <c r="AD278" s="42">
        <v>44856.579999999994</v>
      </c>
      <c r="AE278" s="45">
        <v>1.83</v>
      </c>
      <c r="AF278" s="48">
        <v>0</v>
      </c>
      <c r="AG278" s="46">
        <v>0</v>
      </c>
      <c r="AH278" s="45">
        <v>0</v>
      </c>
      <c r="AI278" s="45">
        <v>8.58</v>
      </c>
      <c r="AJ278" s="45">
        <v>15.38</v>
      </c>
      <c r="AK278" s="45">
        <v>1.39</v>
      </c>
      <c r="AL278" s="45">
        <v>0.19</v>
      </c>
      <c r="AM278" s="45">
        <v>0.08678095541852718</v>
      </c>
      <c r="AN278" s="49">
        <v>24552</v>
      </c>
      <c r="AO278" s="44">
        <v>199.91</v>
      </c>
      <c r="AP278" s="44">
        <v>199.80678095541856</v>
      </c>
      <c r="AQ278" s="49">
        <v>3823</v>
      </c>
      <c r="AR278" s="50">
        <v>3823</v>
      </c>
      <c r="AS278" s="51">
        <v>764255.9299999999</v>
      </c>
      <c r="AT278" s="5">
        <v>191.20931776275393</v>
      </c>
      <c r="AU278" s="5" t="e">
        <v>#N/A</v>
      </c>
      <c r="AV278" s="52">
        <v>191.20931776275393</v>
      </c>
      <c r="AW278" s="5">
        <v>15.95</v>
      </c>
      <c r="AX278" s="5">
        <v>3.059999999999999</v>
      </c>
      <c r="AY278" s="5">
        <v>1.5086350764512064</v>
      </c>
      <c r="AZ278" s="5">
        <v>0.08654319937628464</v>
      </c>
      <c r="BA278" s="5">
        <v>187.56413948692642</v>
      </c>
      <c r="BB278" s="53">
        <v>717057.7052585197</v>
      </c>
      <c r="BC278" s="44">
        <v>199.80678095541853</v>
      </c>
      <c r="BD278" s="44">
        <v>197.74248681673507</v>
      </c>
      <c r="BE278" s="46">
        <v>755969.5271003782</v>
      </c>
      <c r="BF278" s="44">
        <v>199.80678095541856</v>
      </c>
      <c r="BG278" s="54">
        <v>197.7424868167351</v>
      </c>
      <c r="BH278" s="46">
        <v>755969.5271003783</v>
      </c>
      <c r="BI278" s="46">
        <v>0</v>
      </c>
      <c r="BJ278" s="55"/>
      <c r="BL278" s="56"/>
    </row>
    <row r="279" spans="1:64" ht="15">
      <c r="A279" s="37">
        <v>206010900</v>
      </c>
      <c r="B279" s="38">
        <v>1396832465</v>
      </c>
      <c r="C279" s="39" t="s">
        <v>455</v>
      </c>
      <c r="D279" s="40">
        <v>41821</v>
      </c>
      <c r="E279" s="40">
        <v>42185</v>
      </c>
      <c r="F279" s="41">
        <v>7</v>
      </c>
      <c r="G279" s="42">
        <v>3771614</v>
      </c>
      <c r="H279" s="43">
        <v>3970668.472078</v>
      </c>
      <c r="I279" s="44">
        <v>193.97</v>
      </c>
      <c r="J279" s="45">
        <v>162.18</v>
      </c>
      <c r="K279" s="42">
        <v>1068293</v>
      </c>
      <c r="L279" s="43">
        <v>1124674.299661</v>
      </c>
      <c r="M279" s="44">
        <v>54.94</v>
      </c>
      <c r="N279" s="45">
        <v>44.57</v>
      </c>
      <c r="O279" s="42">
        <v>487636</v>
      </c>
      <c r="P279" s="43">
        <v>537914.685052</v>
      </c>
      <c r="Q279" s="5">
        <v>26.28</v>
      </c>
      <c r="R279" s="45">
        <v>26.28</v>
      </c>
      <c r="S279" s="42">
        <v>848782</v>
      </c>
      <c r="T279" s="46">
        <v>936297.365674</v>
      </c>
      <c r="U279" s="44">
        <v>45.74</v>
      </c>
      <c r="V279" s="45">
        <v>32.99</v>
      </c>
      <c r="W279" s="42">
        <v>33664</v>
      </c>
      <c r="X279" s="46">
        <v>37134.994048</v>
      </c>
      <c r="Y279" s="44">
        <v>1.81</v>
      </c>
      <c r="Z279" s="45">
        <v>1.81</v>
      </c>
      <c r="AA279" s="42">
        <v>23378</v>
      </c>
      <c r="AB279" s="46">
        <v>24819.6433336217</v>
      </c>
      <c r="AC279" s="47">
        <v>1.21</v>
      </c>
      <c r="AD279" s="42">
        <v>58192.31999999999</v>
      </c>
      <c r="AE279" s="45">
        <v>2.84</v>
      </c>
      <c r="AF279" s="48">
        <v>0</v>
      </c>
      <c r="AG279" s="46">
        <v>0</v>
      </c>
      <c r="AH279" s="45">
        <v>0</v>
      </c>
      <c r="AI279" s="45">
        <v>9.47</v>
      </c>
      <c r="AJ279" s="45">
        <v>15.38</v>
      </c>
      <c r="AK279" s="45">
        <v>1.39</v>
      </c>
      <c r="AL279" s="45">
        <v>0.19</v>
      </c>
      <c r="AM279" s="45">
        <v>0</v>
      </c>
      <c r="AN279" s="49">
        <v>20471</v>
      </c>
      <c r="AO279" s="44">
        <v>298.31</v>
      </c>
      <c r="AP279" s="44">
        <v>298.11999999999995</v>
      </c>
      <c r="AQ279" s="49">
        <v>17554</v>
      </c>
      <c r="AR279" s="50">
        <v>17554</v>
      </c>
      <c r="AS279" s="51">
        <v>5236533.74</v>
      </c>
      <c r="AT279" s="5">
        <v>290.5344969948355</v>
      </c>
      <c r="AU279" s="5" t="e">
        <v>#N/A</v>
      </c>
      <c r="AV279" s="52">
        <v>290.5344969948355</v>
      </c>
      <c r="AW279" s="5">
        <v>15.95</v>
      </c>
      <c r="AX279" s="5">
        <v>3.059999999999999</v>
      </c>
      <c r="AY279" s="5">
        <v>0</v>
      </c>
      <c r="AZ279" s="5">
        <v>0</v>
      </c>
      <c r="BA279" s="5">
        <v>288.48449699483547</v>
      </c>
      <c r="BB279" s="53">
        <v>5064056.860247342</v>
      </c>
      <c r="BC279" s="44">
        <v>298.12</v>
      </c>
      <c r="BD279" s="44">
        <v>295.03998757158485</v>
      </c>
      <c r="BE279" s="46">
        <v>5179131.9418316</v>
      </c>
      <c r="BF279" s="44">
        <v>298.11999999999995</v>
      </c>
      <c r="BG279" s="54">
        <v>295.0399875715848</v>
      </c>
      <c r="BH279" s="46">
        <v>5179131.941831599</v>
      </c>
      <c r="BI279" s="46">
        <v>0</v>
      </c>
      <c r="BJ279" s="55"/>
      <c r="BL279" s="56"/>
    </row>
    <row r="280" spans="1:64" ht="15">
      <c r="A280" s="37">
        <v>206013647</v>
      </c>
      <c r="B280" s="38">
        <v>1699798033</v>
      </c>
      <c r="C280" s="39" t="s">
        <v>456</v>
      </c>
      <c r="D280" s="40">
        <v>42005</v>
      </c>
      <c r="E280" s="40">
        <v>42369</v>
      </c>
      <c r="F280" s="41">
        <v>7</v>
      </c>
      <c r="G280" s="42">
        <v>3626248</v>
      </c>
      <c r="H280" s="43">
        <v>3785342.378504</v>
      </c>
      <c r="I280" s="44">
        <v>116.06</v>
      </c>
      <c r="J280" s="45">
        <v>116.06</v>
      </c>
      <c r="K280" s="42">
        <v>885758</v>
      </c>
      <c r="L280" s="43">
        <v>924618.860734</v>
      </c>
      <c r="M280" s="44">
        <v>28.35</v>
      </c>
      <c r="N280" s="45">
        <v>28.35</v>
      </c>
      <c r="O280" s="42">
        <v>639188</v>
      </c>
      <c r="P280" s="43">
        <v>690156.211932</v>
      </c>
      <c r="Q280" s="5">
        <v>21.16</v>
      </c>
      <c r="R280" s="45">
        <v>21.16</v>
      </c>
      <c r="S280" s="42">
        <v>635645</v>
      </c>
      <c r="T280" s="46">
        <v>686330.696655</v>
      </c>
      <c r="U280" s="44">
        <v>21.04</v>
      </c>
      <c r="V280" s="45">
        <v>21.04</v>
      </c>
      <c r="W280" s="42">
        <v>209114</v>
      </c>
      <c r="X280" s="46">
        <v>225788.541246</v>
      </c>
      <c r="Y280" s="44">
        <v>6.92</v>
      </c>
      <c r="Z280" s="45">
        <v>4.01</v>
      </c>
      <c r="AA280" s="42">
        <v>20784</v>
      </c>
      <c r="AB280" s="46">
        <v>21857.8400002148</v>
      </c>
      <c r="AC280" s="47">
        <v>0.67</v>
      </c>
      <c r="AD280" s="42">
        <v>60010.829999999994</v>
      </c>
      <c r="AE280" s="45">
        <v>1.84</v>
      </c>
      <c r="AF280" s="48">
        <v>13267</v>
      </c>
      <c r="AG280" s="46">
        <v>14324.897313</v>
      </c>
      <c r="AH280" s="45">
        <v>0.4392254035996811</v>
      </c>
      <c r="AI280" s="45">
        <v>8.97</v>
      </c>
      <c r="AJ280" s="45">
        <v>15.38</v>
      </c>
      <c r="AK280" s="45">
        <v>1.39</v>
      </c>
      <c r="AL280" s="45">
        <v>0.19</v>
      </c>
      <c r="AM280" s="45">
        <v>0</v>
      </c>
      <c r="AN280" s="49">
        <v>32614</v>
      </c>
      <c r="AO280" s="44">
        <v>222.41</v>
      </c>
      <c r="AP280" s="44">
        <v>219.30922540359964</v>
      </c>
      <c r="AQ280" s="49">
        <v>19526</v>
      </c>
      <c r="AR280" s="50">
        <v>19526</v>
      </c>
      <c r="AS280" s="51">
        <v>4342777.66</v>
      </c>
      <c r="AT280" s="5">
        <v>230.08725537937502</v>
      </c>
      <c r="AU280" s="5" t="e">
        <v>#N/A</v>
      </c>
      <c r="AV280" s="52">
        <v>230.08725537937502</v>
      </c>
      <c r="AW280" s="5">
        <v>15.95</v>
      </c>
      <c r="AX280" s="5">
        <v>3.059999999999999</v>
      </c>
      <c r="AY280" s="5">
        <v>0</v>
      </c>
      <c r="AZ280" s="5">
        <v>0</v>
      </c>
      <c r="BA280" s="5">
        <v>228.037255379375</v>
      </c>
      <c r="BB280" s="53">
        <v>4452655.448537677</v>
      </c>
      <c r="BC280" s="44">
        <v>222.22</v>
      </c>
      <c r="BD280" s="44">
        <v>219.92414476773644</v>
      </c>
      <c r="BE280" s="46">
        <v>4294238.8507348215</v>
      </c>
      <c r="BF280" s="44">
        <v>219.30922540359964</v>
      </c>
      <c r="BG280" s="54">
        <v>217.04344269895324</v>
      </c>
      <c r="BH280" s="46">
        <v>4237990.262139761</v>
      </c>
      <c r="BI280" s="46">
        <v>56248.58859506063</v>
      </c>
      <c r="BJ280" s="55"/>
      <c r="BL280" s="56"/>
    </row>
    <row r="281" spans="1:64" ht="15">
      <c r="A281" s="37">
        <v>206190207</v>
      </c>
      <c r="B281" s="38">
        <v>1760592190</v>
      </c>
      <c r="C281" s="39" t="s">
        <v>457</v>
      </c>
      <c r="D281" s="40">
        <v>42005</v>
      </c>
      <c r="E281" s="40">
        <v>42369</v>
      </c>
      <c r="F281" s="41">
        <v>5</v>
      </c>
      <c r="G281" s="42">
        <v>2634534</v>
      </c>
      <c r="H281" s="43">
        <v>2750118.910182</v>
      </c>
      <c r="I281" s="44">
        <v>117.08</v>
      </c>
      <c r="J281" s="45">
        <v>117.08</v>
      </c>
      <c r="K281" s="42">
        <v>788655</v>
      </c>
      <c r="L281" s="43">
        <v>823255.6608150001</v>
      </c>
      <c r="M281" s="44">
        <v>35.05</v>
      </c>
      <c r="N281" s="45">
        <v>34.39</v>
      </c>
      <c r="O281" s="42">
        <v>637852</v>
      </c>
      <c r="P281" s="43">
        <v>688713.6806280001</v>
      </c>
      <c r="Q281" s="5">
        <v>29.32</v>
      </c>
      <c r="R281" s="45">
        <v>27.41</v>
      </c>
      <c r="S281" s="42">
        <v>1100602</v>
      </c>
      <c r="T281" s="46">
        <v>1188362.902878</v>
      </c>
      <c r="U281" s="44">
        <v>50.59</v>
      </c>
      <c r="V281" s="45">
        <v>26.92</v>
      </c>
      <c r="W281" s="42">
        <v>43399</v>
      </c>
      <c r="X281" s="46">
        <v>46859.592861</v>
      </c>
      <c r="Y281" s="44">
        <v>1.99</v>
      </c>
      <c r="Z281" s="45">
        <v>1.99</v>
      </c>
      <c r="AA281" s="42">
        <v>97246</v>
      </c>
      <c r="AB281" s="46">
        <v>102270.376667672</v>
      </c>
      <c r="AC281" s="47">
        <v>4.35</v>
      </c>
      <c r="AD281" s="42">
        <v>45462.75</v>
      </c>
      <c r="AE281" s="45">
        <v>1.94</v>
      </c>
      <c r="AF281" s="48">
        <v>0</v>
      </c>
      <c r="AG281" s="46">
        <v>0</v>
      </c>
      <c r="AH281" s="45">
        <v>0</v>
      </c>
      <c r="AI281" s="45">
        <v>8.53</v>
      </c>
      <c r="AJ281" s="45">
        <v>15.38</v>
      </c>
      <c r="AK281" s="45">
        <v>1.39</v>
      </c>
      <c r="AL281" s="45">
        <v>0.19</v>
      </c>
      <c r="AM281" s="45">
        <v>0</v>
      </c>
      <c r="AN281" s="49">
        <v>23490</v>
      </c>
      <c r="AO281" s="44">
        <v>239.57</v>
      </c>
      <c r="AP281" s="44">
        <v>239.38</v>
      </c>
      <c r="AQ281" s="49">
        <v>11364</v>
      </c>
      <c r="AR281" s="50">
        <v>11364</v>
      </c>
      <c r="AS281" s="51">
        <v>2722473.48</v>
      </c>
      <c r="AT281" s="5">
        <v>234.94888385798689</v>
      </c>
      <c r="AU281" s="5" t="e">
        <v>#N/A</v>
      </c>
      <c r="AV281" s="52">
        <v>234.94888385798689</v>
      </c>
      <c r="AW281" s="5">
        <v>15.95</v>
      </c>
      <c r="AX281" s="5">
        <v>3.059999999999999</v>
      </c>
      <c r="AY281" s="5">
        <v>0</v>
      </c>
      <c r="AZ281" s="5">
        <v>0</v>
      </c>
      <c r="BA281" s="5">
        <v>232.89888385798687</v>
      </c>
      <c r="BB281" s="53">
        <v>2646662.916162163</v>
      </c>
      <c r="BC281" s="44">
        <v>239.38</v>
      </c>
      <c r="BD281" s="44">
        <v>236.9068570538239</v>
      </c>
      <c r="BE281" s="46">
        <v>2692209.5235596546</v>
      </c>
      <c r="BF281" s="44">
        <v>239.38</v>
      </c>
      <c r="BG281" s="54">
        <v>236.9068570538239</v>
      </c>
      <c r="BH281" s="46">
        <v>2692209.5235596546</v>
      </c>
      <c r="BI281" s="46">
        <v>0</v>
      </c>
      <c r="BJ281" s="55"/>
      <c r="BL281" s="56"/>
    </row>
    <row r="282" spans="1:64" ht="15">
      <c r="A282" s="37">
        <v>206430760</v>
      </c>
      <c r="B282" s="38">
        <v>1831231877</v>
      </c>
      <c r="C282" s="39" t="s">
        <v>458</v>
      </c>
      <c r="D282" s="40">
        <v>42005</v>
      </c>
      <c r="E282" s="40">
        <v>42369</v>
      </c>
      <c r="F282" s="41">
        <v>7</v>
      </c>
      <c r="G282" s="42">
        <v>5117886</v>
      </c>
      <c r="H282" s="43">
        <v>5342423.0124780005</v>
      </c>
      <c r="I282" s="44">
        <v>118.02</v>
      </c>
      <c r="J282" s="45">
        <v>118.02</v>
      </c>
      <c r="K282" s="42">
        <v>1129475</v>
      </c>
      <c r="L282" s="43">
        <v>1179028.456675</v>
      </c>
      <c r="M282" s="44">
        <v>26.04</v>
      </c>
      <c r="N282" s="45">
        <v>26.04</v>
      </c>
      <c r="O282" s="42">
        <v>892313</v>
      </c>
      <c r="P282" s="43">
        <v>963465.146307</v>
      </c>
      <c r="Q282" s="5">
        <v>21.28</v>
      </c>
      <c r="R282" s="45">
        <v>21.28</v>
      </c>
      <c r="S282" s="42">
        <v>1360457</v>
      </c>
      <c r="T282" s="46">
        <v>1468938.480723</v>
      </c>
      <c r="U282" s="44">
        <v>32.45</v>
      </c>
      <c r="V282" s="45">
        <v>32.45</v>
      </c>
      <c r="W282" s="42">
        <v>0</v>
      </c>
      <c r="X282" s="46">
        <v>0</v>
      </c>
      <c r="Y282" s="44">
        <v>0</v>
      </c>
      <c r="Z282" s="45">
        <v>0</v>
      </c>
      <c r="AA282" s="42">
        <v>126953</v>
      </c>
      <c r="AB282" s="46">
        <v>133512.238334645</v>
      </c>
      <c r="AC282" s="47">
        <v>2.95</v>
      </c>
      <c r="AD282" s="42">
        <v>81226.78</v>
      </c>
      <c r="AE282" s="45">
        <v>1.79</v>
      </c>
      <c r="AF282" s="48">
        <v>0</v>
      </c>
      <c r="AG282" s="46">
        <v>0</v>
      </c>
      <c r="AH282" s="45">
        <v>0</v>
      </c>
      <c r="AI282" s="45">
        <v>8.75</v>
      </c>
      <c r="AJ282" s="45">
        <v>15.38</v>
      </c>
      <c r="AK282" s="45">
        <v>1.39</v>
      </c>
      <c r="AL282" s="45">
        <v>0.19</v>
      </c>
      <c r="AM282" s="45">
        <v>0.11504590954788407</v>
      </c>
      <c r="AN282" s="49">
        <v>45269</v>
      </c>
      <c r="AO282" s="44">
        <v>228.24</v>
      </c>
      <c r="AP282" s="44">
        <v>228.16504590954787</v>
      </c>
      <c r="AQ282" s="49">
        <v>21583</v>
      </c>
      <c r="AR282" s="50">
        <v>21583</v>
      </c>
      <c r="AS282" s="51">
        <v>4926103.92</v>
      </c>
      <c r="AT282" s="5">
        <v>216.38041125728472</v>
      </c>
      <c r="AU282" s="5" t="e">
        <v>#N/A</v>
      </c>
      <c r="AV282" s="52">
        <v>216.38041125728472</v>
      </c>
      <c r="AW282" s="5">
        <v>15.95</v>
      </c>
      <c r="AX282" s="5">
        <v>3.059999999999999</v>
      </c>
      <c r="AY282" s="5">
        <v>0.2231653926464576</v>
      </c>
      <c r="AZ282" s="5">
        <v>0</v>
      </c>
      <c r="BA282" s="5">
        <v>214.10724586463826</v>
      </c>
      <c r="BB282" s="53">
        <v>4621076.687496488</v>
      </c>
      <c r="BC282" s="44">
        <v>228.1650459095479</v>
      </c>
      <c r="BD282" s="44">
        <v>225.80776972166612</v>
      </c>
      <c r="BE282" s="46">
        <v>4873609.09390272</v>
      </c>
      <c r="BF282" s="44">
        <v>228.16504590954787</v>
      </c>
      <c r="BG282" s="54">
        <v>225.8077697216661</v>
      </c>
      <c r="BH282" s="46">
        <v>4873609.093902719</v>
      </c>
      <c r="BI282" s="46">
        <v>0</v>
      </c>
      <c r="BJ282" s="55"/>
      <c r="BL282" s="56"/>
    </row>
    <row r="283" spans="1:64" ht="15">
      <c r="A283" s="37">
        <v>206190009</v>
      </c>
      <c r="B283" s="38">
        <v>1013901313</v>
      </c>
      <c r="C283" s="39" t="s">
        <v>459</v>
      </c>
      <c r="D283" s="40">
        <v>41821</v>
      </c>
      <c r="E283" s="40">
        <v>42185</v>
      </c>
      <c r="F283" s="41">
        <v>5</v>
      </c>
      <c r="G283" s="42">
        <v>1980914</v>
      </c>
      <c r="H283" s="43">
        <v>2085460.698178</v>
      </c>
      <c r="I283" s="44">
        <v>75.17</v>
      </c>
      <c r="J283" s="45">
        <v>75.17</v>
      </c>
      <c r="K283" s="42">
        <v>560617</v>
      </c>
      <c r="L283" s="43">
        <v>590204.683409</v>
      </c>
      <c r="M283" s="44">
        <v>21.27</v>
      </c>
      <c r="N283" s="45">
        <v>21.27</v>
      </c>
      <c r="O283" s="42">
        <v>476581</v>
      </c>
      <c r="P283" s="43">
        <v>525719.837167</v>
      </c>
      <c r="Q283" s="5">
        <v>18.95</v>
      </c>
      <c r="R283" s="45">
        <v>18.95</v>
      </c>
      <c r="S283" s="42">
        <v>349030</v>
      </c>
      <c r="T283" s="46">
        <v>385017.43621</v>
      </c>
      <c r="U283" s="44">
        <v>13.88</v>
      </c>
      <c r="V283" s="45">
        <v>13.88</v>
      </c>
      <c r="W283" s="42">
        <v>63108</v>
      </c>
      <c r="X283" s="46">
        <v>69614.876556</v>
      </c>
      <c r="Y283" s="44">
        <v>2.51</v>
      </c>
      <c r="Z283" s="45">
        <v>2.51</v>
      </c>
      <c r="AA283" s="42">
        <v>26300</v>
      </c>
      <c r="AB283" s="46">
        <v>27921.8333336577</v>
      </c>
      <c r="AC283" s="47">
        <v>1.01</v>
      </c>
      <c r="AD283" s="42">
        <v>71528.06</v>
      </c>
      <c r="AE283" s="45">
        <v>1.91</v>
      </c>
      <c r="AF283" s="48">
        <v>0</v>
      </c>
      <c r="AG283" s="46">
        <v>0</v>
      </c>
      <c r="AH283" s="45">
        <v>0</v>
      </c>
      <c r="AI283" s="45">
        <v>8.63</v>
      </c>
      <c r="AJ283" s="45">
        <v>15.38</v>
      </c>
      <c r="AK283" s="45">
        <v>1.39</v>
      </c>
      <c r="AL283" s="45">
        <v>0.19</v>
      </c>
      <c r="AM283" s="45">
        <v>0</v>
      </c>
      <c r="AN283" s="49">
        <v>27745</v>
      </c>
      <c r="AO283" s="44">
        <v>160.29</v>
      </c>
      <c r="AP283" s="44">
        <v>160.09999999999997</v>
      </c>
      <c r="AQ283" s="49">
        <v>18406</v>
      </c>
      <c r="AR283" s="50">
        <v>18406</v>
      </c>
      <c r="AS283" s="51">
        <v>2950297.7399999998</v>
      </c>
      <c r="AT283" s="5">
        <v>161.736139243472</v>
      </c>
      <c r="AU283" s="5" t="e">
        <v>#N/A</v>
      </c>
      <c r="AV283" s="52">
        <v>161.736139243472</v>
      </c>
      <c r="AW283" s="5">
        <v>15.95</v>
      </c>
      <c r="AX283" s="5">
        <v>3.059999999999999</v>
      </c>
      <c r="AY283" s="5">
        <v>0</v>
      </c>
      <c r="AZ283" s="5">
        <v>0</v>
      </c>
      <c r="BA283" s="5">
        <v>159.68613924347198</v>
      </c>
      <c r="BB283" s="53">
        <v>2939183.0789153455</v>
      </c>
      <c r="BC283" s="44">
        <v>160.1</v>
      </c>
      <c r="BD283" s="44">
        <v>158.4459345572613</v>
      </c>
      <c r="BE283" s="46">
        <v>2916355.8714609514</v>
      </c>
      <c r="BF283" s="44">
        <v>160.09999999999997</v>
      </c>
      <c r="BG283" s="54">
        <v>158.44593455726127</v>
      </c>
      <c r="BH283" s="46">
        <v>2916355.871460951</v>
      </c>
      <c r="BI283" s="46">
        <v>0</v>
      </c>
      <c r="BJ283" s="55"/>
      <c r="BL283" s="56"/>
    </row>
    <row r="284" spans="1:64" ht="15">
      <c r="A284" s="37">
        <v>206190142</v>
      </c>
      <c r="B284" s="38">
        <v>1558356436</v>
      </c>
      <c r="C284" s="39" t="s">
        <v>460</v>
      </c>
      <c r="D284" s="40">
        <v>42005</v>
      </c>
      <c r="E284" s="40">
        <v>42369</v>
      </c>
      <c r="F284" s="41">
        <v>5</v>
      </c>
      <c r="G284" s="42">
        <v>1727930</v>
      </c>
      <c r="H284" s="43">
        <v>1803739.47289</v>
      </c>
      <c r="I284" s="44">
        <v>110.73</v>
      </c>
      <c r="J284" s="45">
        <v>110.73</v>
      </c>
      <c r="K284" s="42">
        <v>570353</v>
      </c>
      <c r="L284" s="43">
        <v>595376.0971690001</v>
      </c>
      <c r="M284" s="44">
        <v>36.55</v>
      </c>
      <c r="N284" s="45">
        <v>34.39</v>
      </c>
      <c r="O284" s="42">
        <v>383778</v>
      </c>
      <c r="P284" s="43">
        <v>414380.073942</v>
      </c>
      <c r="Q284" s="5">
        <v>25.44</v>
      </c>
      <c r="R284" s="45">
        <v>25.44</v>
      </c>
      <c r="S284" s="42">
        <v>566571</v>
      </c>
      <c r="T284" s="46">
        <v>611748.804969</v>
      </c>
      <c r="U284" s="44">
        <v>37.56</v>
      </c>
      <c r="V284" s="45">
        <v>26.92</v>
      </c>
      <c r="W284" s="42">
        <v>59582</v>
      </c>
      <c r="X284" s="46">
        <v>64333.009098</v>
      </c>
      <c r="Y284" s="44">
        <v>3.95</v>
      </c>
      <c r="Z284" s="45">
        <v>3.95</v>
      </c>
      <c r="AA284" s="42">
        <v>12937</v>
      </c>
      <c r="AB284" s="46">
        <v>13605.4116668003</v>
      </c>
      <c r="AC284" s="47">
        <v>0.84</v>
      </c>
      <c r="AD284" s="42">
        <v>29096.159999999996</v>
      </c>
      <c r="AE284" s="45">
        <v>1.79</v>
      </c>
      <c r="AF284" s="48">
        <v>0</v>
      </c>
      <c r="AG284" s="46">
        <v>0</v>
      </c>
      <c r="AH284" s="45">
        <v>0</v>
      </c>
      <c r="AI284" s="45">
        <v>8.17</v>
      </c>
      <c r="AJ284" s="45">
        <v>15.38</v>
      </c>
      <c r="AK284" s="45">
        <v>1.39</v>
      </c>
      <c r="AL284" s="45">
        <v>0.19</v>
      </c>
      <c r="AM284" s="45">
        <v>0</v>
      </c>
      <c r="AN284" s="49">
        <v>16289</v>
      </c>
      <c r="AO284" s="44">
        <v>229.19</v>
      </c>
      <c r="AP284" s="44">
        <v>228.99999999999997</v>
      </c>
      <c r="AQ284" s="49">
        <v>9894</v>
      </c>
      <c r="AR284" s="50">
        <v>9894</v>
      </c>
      <c r="AS284" s="51">
        <v>2267605.86</v>
      </c>
      <c r="AT284" s="5">
        <v>218.5346740048413</v>
      </c>
      <c r="AU284" s="5" t="e">
        <v>#N/A</v>
      </c>
      <c r="AV284" s="52">
        <v>218.5346740048413</v>
      </c>
      <c r="AW284" s="5">
        <v>15.95</v>
      </c>
      <c r="AX284" s="5">
        <v>3.059999999999999</v>
      </c>
      <c r="AY284" s="5">
        <v>0</v>
      </c>
      <c r="AZ284" s="5">
        <v>0</v>
      </c>
      <c r="BA284" s="5">
        <v>216.48467400484128</v>
      </c>
      <c r="BB284" s="53">
        <v>2141899.3646038994</v>
      </c>
      <c r="BC284" s="44">
        <v>229</v>
      </c>
      <c r="BD284" s="44">
        <v>226.63409752412764</v>
      </c>
      <c r="BE284" s="46">
        <v>2242317.760903719</v>
      </c>
      <c r="BF284" s="44">
        <v>228.99999999999997</v>
      </c>
      <c r="BG284" s="54">
        <v>226.6340975241276</v>
      </c>
      <c r="BH284" s="46">
        <v>2242317.7609037184</v>
      </c>
      <c r="BI284" s="46">
        <v>0</v>
      </c>
      <c r="BJ284" s="55"/>
      <c r="BL284" s="56"/>
    </row>
    <row r="285" spans="1:64" ht="15">
      <c r="A285" s="37">
        <v>206190573</v>
      </c>
      <c r="B285" s="38">
        <v>1497077739</v>
      </c>
      <c r="C285" s="39" t="s">
        <v>461</v>
      </c>
      <c r="D285" s="40">
        <v>42005</v>
      </c>
      <c r="E285" s="40">
        <v>42369</v>
      </c>
      <c r="F285" s="41">
        <v>5</v>
      </c>
      <c r="G285" s="42">
        <v>9226412</v>
      </c>
      <c r="H285" s="43">
        <v>9631202.373676</v>
      </c>
      <c r="I285" s="44">
        <v>80.97</v>
      </c>
      <c r="J285" s="45">
        <v>80.97</v>
      </c>
      <c r="K285" s="42">
        <v>1950457</v>
      </c>
      <c r="L285" s="43">
        <v>2036029.399961</v>
      </c>
      <c r="M285" s="44">
        <v>17.12</v>
      </c>
      <c r="N285" s="45">
        <v>17.12</v>
      </c>
      <c r="O285" s="42">
        <v>3358658</v>
      </c>
      <c r="P285" s="43">
        <v>3626474.030262</v>
      </c>
      <c r="Q285" s="5">
        <v>30.49</v>
      </c>
      <c r="R285" s="45">
        <v>27.41</v>
      </c>
      <c r="S285" s="42">
        <v>1931781</v>
      </c>
      <c r="T285" s="46">
        <v>2085819.285159</v>
      </c>
      <c r="U285" s="44">
        <v>17.54</v>
      </c>
      <c r="V285" s="45">
        <v>17.54</v>
      </c>
      <c r="W285" s="42">
        <v>348133</v>
      </c>
      <c r="X285" s="46">
        <v>375892.777287</v>
      </c>
      <c r="Y285" s="44">
        <v>3.16</v>
      </c>
      <c r="Z285" s="45">
        <v>3.16</v>
      </c>
      <c r="AA285" s="42">
        <v>102484</v>
      </c>
      <c r="AB285" s="46">
        <v>107779.006667726</v>
      </c>
      <c r="AC285" s="47">
        <v>0.91</v>
      </c>
      <c r="AD285" s="42">
        <v>207310.13999999998</v>
      </c>
      <c r="AE285" s="45">
        <v>1.74</v>
      </c>
      <c r="AF285" s="48">
        <v>0</v>
      </c>
      <c r="AG285" s="46">
        <v>0</v>
      </c>
      <c r="AH285" s="45">
        <v>0</v>
      </c>
      <c r="AI285" s="45">
        <v>8.07</v>
      </c>
      <c r="AJ285" s="45">
        <v>14.28</v>
      </c>
      <c r="AK285" s="45">
        <v>1.39</v>
      </c>
      <c r="AL285" s="45">
        <v>0.19</v>
      </c>
      <c r="AM285" s="45">
        <v>0.16061735653142026</v>
      </c>
      <c r="AN285" s="49">
        <v>118948</v>
      </c>
      <c r="AO285" s="44">
        <v>172.78</v>
      </c>
      <c r="AP285" s="44">
        <v>172.7506173565314</v>
      </c>
      <c r="AQ285" s="49">
        <v>96241</v>
      </c>
      <c r="AR285" s="50">
        <v>96241</v>
      </c>
      <c r="AS285" s="51">
        <v>16628519.98</v>
      </c>
      <c r="AT285" s="5">
        <v>165.58368570814028</v>
      </c>
      <c r="AU285" s="5" t="e">
        <v>#N/A</v>
      </c>
      <c r="AV285" s="52">
        <v>165.58368570814028</v>
      </c>
      <c r="AW285" s="5">
        <v>14.85</v>
      </c>
      <c r="AX285" s="5">
        <v>3.059999999999999</v>
      </c>
      <c r="AY285" s="5">
        <v>0</v>
      </c>
      <c r="AZ285" s="5">
        <v>0</v>
      </c>
      <c r="BA285" s="5">
        <v>163.53368570814027</v>
      </c>
      <c r="BB285" s="53">
        <v>15738645.446237128</v>
      </c>
      <c r="BC285" s="44">
        <v>172.75061735653142</v>
      </c>
      <c r="BD285" s="44">
        <v>170.96585266957817</v>
      </c>
      <c r="BE285" s="46">
        <v>16453924.626772873</v>
      </c>
      <c r="BF285" s="44">
        <v>172.7506173565314</v>
      </c>
      <c r="BG285" s="54">
        <v>170.96585266957814</v>
      </c>
      <c r="BH285" s="46">
        <v>16453924.62677287</v>
      </c>
      <c r="BI285" s="46">
        <v>0</v>
      </c>
      <c r="BJ285" s="55"/>
      <c r="BL285" s="56"/>
    </row>
    <row r="286" spans="1:64" ht="15">
      <c r="A286" s="37">
        <v>206190321</v>
      </c>
      <c r="B286" s="38">
        <v>1154474302</v>
      </c>
      <c r="C286" s="39" t="s">
        <v>462</v>
      </c>
      <c r="D286" s="40">
        <v>41883</v>
      </c>
      <c r="E286" s="40">
        <v>42247</v>
      </c>
      <c r="F286" s="41">
        <v>5</v>
      </c>
      <c r="G286" s="42">
        <v>2191909</v>
      </c>
      <c r="H286" s="43">
        <v>2301048.532928</v>
      </c>
      <c r="I286" s="44">
        <v>66.82</v>
      </c>
      <c r="J286" s="45">
        <v>66.82</v>
      </c>
      <c r="K286" s="42">
        <v>516307</v>
      </c>
      <c r="L286" s="43">
        <v>542014.958144</v>
      </c>
      <c r="M286" s="44">
        <v>15.74</v>
      </c>
      <c r="N286" s="45">
        <v>15.74</v>
      </c>
      <c r="O286" s="42">
        <v>803760</v>
      </c>
      <c r="P286" s="43">
        <v>879779.6208</v>
      </c>
      <c r="Q286" s="5">
        <v>25.55</v>
      </c>
      <c r="R286" s="45">
        <v>25.55</v>
      </c>
      <c r="S286" s="42">
        <v>371776</v>
      </c>
      <c r="T286" s="46">
        <v>406938.57408000005</v>
      </c>
      <c r="U286" s="44">
        <v>11.82</v>
      </c>
      <c r="V286" s="45">
        <v>11.82</v>
      </c>
      <c r="W286" s="42">
        <v>53501</v>
      </c>
      <c r="X286" s="46">
        <v>58561.12458</v>
      </c>
      <c r="Y286" s="44">
        <v>1.7</v>
      </c>
      <c r="Z286" s="45">
        <v>1.7</v>
      </c>
      <c r="AA286" s="42">
        <v>13083</v>
      </c>
      <c r="AB286" s="46">
        <v>13846.1750001526</v>
      </c>
      <c r="AC286" s="47">
        <v>0.4</v>
      </c>
      <c r="AD286" s="42">
        <v>60010.829999999994</v>
      </c>
      <c r="AE286" s="45">
        <v>1.74</v>
      </c>
      <c r="AF286" s="48">
        <v>0</v>
      </c>
      <c r="AG286" s="46">
        <v>0</v>
      </c>
      <c r="AH286" s="45">
        <v>0</v>
      </c>
      <c r="AI286" s="45">
        <v>7.97</v>
      </c>
      <c r="AJ286" s="45">
        <v>15.38</v>
      </c>
      <c r="AK286" s="45">
        <v>1.39</v>
      </c>
      <c r="AL286" s="45">
        <v>0.19</v>
      </c>
      <c r="AM286" s="45">
        <v>1.611224825195721</v>
      </c>
      <c r="AN286" s="49">
        <v>34439</v>
      </c>
      <c r="AO286" s="44">
        <v>148.7</v>
      </c>
      <c r="AP286" s="44">
        <v>150.12122482519572</v>
      </c>
      <c r="AQ286" s="49">
        <v>25678</v>
      </c>
      <c r="AR286" s="50">
        <v>25678</v>
      </c>
      <c r="AS286" s="51">
        <v>3818318.5999999996</v>
      </c>
      <c r="AT286" s="5">
        <v>156.93693762531305</v>
      </c>
      <c r="AU286" s="5" t="e">
        <v>#N/A</v>
      </c>
      <c r="AV286" s="52">
        <v>156.93693762531305</v>
      </c>
      <c r="AW286" s="5">
        <v>15.95</v>
      </c>
      <c r="AX286" s="5">
        <v>3.059999999999999</v>
      </c>
      <c r="AY286" s="5">
        <v>6.935980660903094</v>
      </c>
      <c r="AZ286" s="5">
        <v>1.6068105106061437</v>
      </c>
      <c r="BA286" s="5">
        <v>146.3441464538038</v>
      </c>
      <c r="BB286" s="53">
        <v>3757824.992640774</v>
      </c>
      <c r="BC286" s="44">
        <v>150.12122482519572</v>
      </c>
      <c r="BD286" s="44">
        <v>148.57025461779432</v>
      </c>
      <c r="BE286" s="46">
        <v>3814986.9980757227</v>
      </c>
      <c r="BF286" s="44">
        <v>150.12122482519572</v>
      </c>
      <c r="BG286" s="54">
        <v>148.57025461779432</v>
      </c>
      <c r="BH286" s="46">
        <v>3814986.9980757227</v>
      </c>
      <c r="BI286" s="46">
        <v>0</v>
      </c>
      <c r="BJ286" s="55"/>
      <c r="BL286" s="56"/>
    </row>
    <row r="287" spans="1:64" ht="15">
      <c r="A287" s="37">
        <v>206560482</v>
      </c>
      <c r="B287" s="38">
        <v>1619976131</v>
      </c>
      <c r="C287" s="39" t="s">
        <v>463</v>
      </c>
      <c r="D287" s="40">
        <v>42005</v>
      </c>
      <c r="E287" s="40">
        <v>42369</v>
      </c>
      <c r="F287" s="41">
        <v>3</v>
      </c>
      <c r="G287" s="42">
        <v>3224073</v>
      </c>
      <c r="H287" s="43">
        <v>3365522.7547290004</v>
      </c>
      <c r="I287" s="44">
        <v>108.01</v>
      </c>
      <c r="J287" s="45">
        <v>108.01</v>
      </c>
      <c r="K287" s="42">
        <v>756755</v>
      </c>
      <c r="L287" s="43">
        <v>789956.112115</v>
      </c>
      <c r="M287" s="44">
        <v>25.35</v>
      </c>
      <c r="N287" s="45">
        <v>25.35</v>
      </c>
      <c r="O287" s="42">
        <v>961053</v>
      </c>
      <c r="P287" s="43">
        <v>1037686.405167</v>
      </c>
      <c r="Q287" s="5">
        <v>33.3</v>
      </c>
      <c r="R287" s="45">
        <v>28.77</v>
      </c>
      <c r="S287" s="42">
        <v>1202884</v>
      </c>
      <c r="T287" s="46">
        <v>1298800.767276</v>
      </c>
      <c r="U287" s="44">
        <v>41.68</v>
      </c>
      <c r="V287" s="45">
        <v>29.305</v>
      </c>
      <c r="W287" s="42">
        <v>64685</v>
      </c>
      <c r="X287" s="46">
        <v>69842.917215</v>
      </c>
      <c r="Y287" s="44">
        <v>2.24</v>
      </c>
      <c r="Z287" s="45">
        <v>2.24</v>
      </c>
      <c r="AA287" s="42">
        <v>68943</v>
      </c>
      <c r="AB287" s="46">
        <v>72505.0550007124</v>
      </c>
      <c r="AC287" s="47">
        <v>2.33</v>
      </c>
      <c r="AD287" s="42">
        <v>60010.829999999994</v>
      </c>
      <c r="AE287" s="45">
        <v>1.93</v>
      </c>
      <c r="AF287" s="48">
        <v>0</v>
      </c>
      <c r="AG287" s="46">
        <v>0</v>
      </c>
      <c r="AH287" s="45">
        <v>0</v>
      </c>
      <c r="AI287" s="45">
        <v>9.11</v>
      </c>
      <c r="AJ287" s="45">
        <v>15.38</v>
      </c>
      <c r="AK287" s="45">
        <v>1.39</v>
      </c>
      <c r="AL287" s="45">
        <v>0.19</v>
      </c>
      <c r="AM287" s="45">
        <v>0.07762155165228987</v>
      </c>
      <c r="AN287" s="49">
        <v>31159</v>
      </c>
      <c r="AO287" s="44">
        <v>224.01</v>
      </c>
      <c r="AP287" s="44">
        <v>223.89262155165235</v>
      </c>
      <c r="AQ287" s="49">
        <v>13707</v>
      </c>
      <c r="AR287" s="50">
        <v>13707</v>
      </c>
      <c r="AS287" s="51">
        <v>3070505.07</v>
      </c>
      <c r="AT287" s="5">
        <v>215.14329488289553</v>
      </c>
      <c r="AU287" s="5" t="e">
        <v>#N/A</v>
      </c>
      <c r="AV287" s="52">
        <v>215.14329488289553</v>
      </c>
      <c r="AW287" s="5">
        <v>15.95</v>
      </c>
      <c r="AX287" s="5">
        <v>3.059999999999999</v>
      </c>
      <c r="AY287" s="5">
        <v>2.8988294469079143</v>
      </c>
      <c r="AZ287" s="5">
        <v>0</v>
      </c>
      <c r="BA287" s="5">
        <v>210.1944654359876</v>
      </c>
      <c r="BB287" s="53">
        <v>2881135.537731082</v>
      </c>
      <c r="BC287" s="44">
        <v>223.8976215516523</v>
      </c>
      <c r="BD287" s="44">
        <v>221.58443405308904</v>
      </c>
      <c r="BE287" s="46">
        <v>3037257.8375656917</v>
      </c>
      <c r="BF287" s="44">
        <v>223.89262155165235</v>
      </c>
      <c r="BG287" s="54">
        <v>221.5794857103484</v>
      </c>
      <c r="BH287" s="46">
        <v>3037190.010631745</v>
      </c>
      <c r="BI287" s="46">
        <v>67.82693394646049</v>
      </c>
      <c r="BJ287" s="55"/>
      <c r="BL287" s="56"/>
    </row>
    <row r="288" spans="1:64" ht="15">
      <c r="A288" s="37">
        <v>206092347</v>
      </c>
      <c r="B288" s="38">
        <v>1588669865</v>
      </c>
      <c r="C288" s="39" t="s">
        <v>464</v>
      </c>
      <c r="D288" s="40">
        <v>41913</v>
      </c>
      <c r="E288" s="40">
        <v>42277</v>
      </c>
      <c r="F288" s="41">
        <v>4</v>
      </c>
      <c r="G288" s="42">
        <v>2639133</v>
      </c>
      <c r="H288" s="43">
        <v>2766618.958698</v>
      </c>
      <c r="I288" s="44">
        <v>117.3</v>
      </c>
      <c r="J288" s="45">
        <v>117.3</v>
      </c>
      <c r="K288" s="42">
        <v>381118</v>
      </c>
      <c r="L288" s="43">
        <v>399528.286108</v>
      </c>
      <c r="M288" s="44">
        <v>16.94</v>
      </c>
      <c r="N288" s="45">
        <v>16.94</v>
      </c>
      <c r="O288" s="42">
        <v>340667</v>
      </c>
      <c r="P288" s="43">
        <v>371073.233085</v>
      </c>
      <c r="Q288" s="5">
        <v>15.73</v>
      </c>
      <c r="R288" s="45">
        <v>15.73</v>
      </c>
      <c r="S288" s="42">
        <v>439115</v>
      </c>
      <c r="T288" s="46">
        <v>478308.20932500006</v>
      </c>
      <c r="U288" s="44">
        <v>20.28</v>
      </c>
      <c r="V288" s="45">
        <v>20.28</v>
      </c>
      <c r="W288" s="42">
        <v>30319</v>
      </c>
      <c r="X288" s="46">
        <v>33025.122345</v>
      </c>
      <c r="Y288" s="44">
        <v>1.4</v>
      </c>
      <c r="Z288" s="45">
        <v>1.4</v>
      </c>
      <c r="AA288" s="42">
        <v>277</v>
      </c>
      <c r="AB288" s="46">
        <v>292.696666669806</v>
      </c>
      <c r="AC288" s="47">
        <v>0.01</v>
      </c>
      <c r="AD288" s="42">
        <v>41219.56</v>
      </c>
      <c r="AE288" s="45">
        <v>1.75</v>
      </c>
      <c r="AF288" s="48">
        <v>0</v>
      </c>
      <c r="AG288" s="46">
        <v>0</v>
      </c>
      <c r="AH288" s="45">
        <v>0</v>
      </c>
      <c r="AI288" s="45">
        <v>9.72</v>
      </c>
      <c r="AJ288" s="45">
        <v>15.38</v>
      </c>
      <c r="AK288" s="45">
        <v>1.39</v>
      </c>
      <c r="AL288" s="45">
        <v>0.19</v>
      </c>
      <c r="AM288" s="45">
        <v>0</v>
      </c>
      <c r="AN288" s="49">
        <v>23585</v>
      </c>
      <c r="AO288" s="44">
        <v>200.09</v>
      </c>
      <c r="AP288" s="44">
        <v>199.89999999999998</v>
      </c>
      <c r="AQ288" s="49">
        <v>11734</v>
      </c>
      <c r="AR288" s="50">
        <v>11734</v>
      </c>
      <c r="AS288" s="51">
        <v>2347856.06</v>
      </c>
      <c r="AT288" s="5">
        <v>221.99448322888412</v>
      </c>
      <c r="AU288" s="5" t="e">
        <v>#N/A</v>
      </c>
      <c r="AV288" s="52">
        <v>221.99448322888412</v>
      </c>
      <c r="AW288" s="5">
        <v>15.95</v>
      </c>
      <c r="AX288" s="5">
        <v>3.059999999999999</v>
      </c>
      <c r="AY288" s="5">
        <v>0</v>
      </c>
      <c r="AZ288" s="5">
        <v>0</v>
      </c>
      <c r="BA288" s="5">
        <v>219.9444832288841</v>
      </c>
      <c r="BB288" s="53">
        <v>2580828.566207726</v>
      </c>
      <c r="BC288" s="44">
        <v>199.9</v>
      </c>
      <c r="BD288" s="44">
        <v>197.83474277324504</v>
      </c>
      <c r="BE288" s="46">
        <v>2321392.8717012573</v>
      </c>
      <c r="BF288" s="44">
        <v>199.89999999999998</v>
      </c>
      <c r="BG288" s="54">
        <v>197.834742773245</v>
      </c>
      <c r="BH288" s="46">
        <v>2321392.871701257</v>
      </c>
      <c r="BI288" s="46">
        <v>0</v>
      </c>
      <c r="BJ288" s="55"/>
      <c r="BL288" s="56"/>
    </row>
    <row r="289" spans="1:64" ht="15">
      <c r="A289" s="37">
        <v>206441678</v>
      </c>
      <c r="B289" s="38">
        <v>1730228867</v>
      </c>
      <c r="C289" s="39" t="s">
        <v>465</v>
      </c>
      <c r="D289" s="40">
        <v>42005</v>
      </c>
      <c r="E289" s="40">
        <v>42369</v>
      </c>
      <c r="F289" s="41">
        <v>6</v>
      </c>
      <c r="G289" s="42">
        <v>657921</v>
      </c>
      <c r="H289" s="43">
        <v>686785.968033</v>
      </c>
      <c r="I289" s="44">
        <v>70.42</v>
      </c>
      <c r="J289" s="45">
        <v>70.42</v>
      </c>
      <c r="K289" s="42">
        <v>265573</v>
      </c>
      <c r="L289" s="43">
        <v>277224.484229</v>
      </c>
      <c r="M289" s="44">
        <v>28.42</v>
      </c>
      <c r="N289" s="45">
        <v>28.42</v>
      </c>
      <c r="O289" s="42">
        <v>183985</v>
      </c>
      <c r="P289" s="43">
        <v>198655.779915</v>
      </c>
      <c r="Q289" s="5">
        <v>20.37</v>
      </c>
      <c r="R289" s="45">
        <v>20.37</v>
      </c>
      <c r="S289" s="42">
        <v>229528</v>
      </c>
      <c r="T289" s="46">
        <v>247830.333192</v>
      </c>
      <c r="U289" s="44">
        <v>25.41</v>
      </c>
      <c r="V289" s="45">
        <v>25.41</v>
      </c>
      <c r="W289" s="42">
        <v>24349</v>
      </c>
      <c r="X289" s="46">
        <v>26290.564911</v>
      </c>
      <c r="Y289" s="44">
        <v>2.7</v>
      </c>
      <c r="Z289" s="45">
        <v>2.7</v>
      </c>
      <c r="AA289" s="42">
        <v>20646</v>
      </c>
      <c r="AB289" s="46">
        <v>21712.7100002133</v>
      </c>
      <c r="AC289" s="47">
        <v>2.23</v>
      </c>
      <c r="AD289" s="42">
        <v>24246.8</v>
      </c>
      <c r="AE289" s="45">
        <v>2.49</v>
      </c>
      <c r="AF289" s="48">
        <v>0</v>
      </c>
      <c r="AG289" s="46">
        <v>0</v>
      </c>
      <c r="AH289" s="45">
        <v>0</v>
      </c>
      <c r="AI289" s="45">
        <v>9.09</v>
      </c>
      <c r="AJ289" s="45">
        <v>15.38</v>
      </c>
      <c r="AK289" s="45">
        <v>1.39</v>
      </c>
      <c r="AL289" s="45">
        <v>0.19</v>
      </c>
      <c r="AM289" s="45">
        <v>0</v>
      </c>
      <c r="AN289" s="49">
        <v>9753</v>
      </c>
      <c r="AO289" s="44">
        <v>178.09</v>
      </c>
      <c r="AP289" s="44">
        <v>177.89999999999998</v>
      </c>
      <c r="AQ289" s="49">
        <v>9680</v>
      </c>
      <c r="AR289" s="50">
        <v>9680</v>
      </c>
      <c r="AS289" s="51">
        <v>1723911.2</v>
      </c>
      <c r="AT289" s="5">
        <v>152.44310938599818</v>
      </c>
      <c r="AU289" s="5" t="e">
        <v>#N/A</v>
      </c>
      <c r="AV289" s="52">
        <v>152.44310938599818</v>
      </c>
      <c r="AW289" s="5">
        <v>15.95</v>
      </c>
      <c r="AX289" s="5">
        <v>3.06</v>
      </c>
      <c r="AY289" s="5">
        <v>0</v>
      </c>
      <c r="AZ289" s="5">
        <v>0</v>
      </c>
      <c r="BA289" s="5">
        <v>150.39310938599817</v>
      </c>
      <c r="BB289" s="53">
        <v>1455805.2988564624</v>
      </c>
      <c r="BC289" s="44">
        <v>177.9</v>
      </c>
      <c r="BD289" s="44">
        <v>176.06203471415856</v>
      </c>
      <c r="BE289" s="46">
        <v>1704280.4960330548</v>
      </c>
      <c r="BF289" s="44">
        <v>177.89999999999998</v>
      </c>
      <c r="BG289" s="54">
        <v>176.06203471415853</v>
      </c>
      <c r="BH289" s="46">
        <v>1704280.4960330545</v>
      </c>
      <c r="BI289" s="46">
        <v>0</v>
      </c>
      <c r="BJ289" s="55"/>
      <c r="BL289" s="56"/>
    </row>
    <row r="290" spans="1:64" ht="15">
      <c r="A290" s="37">
        <v>206190333</v>
      </c>
      <c r="B290" s="38">
        <v>1669775326</v>
      </c>
      <c r="C290" s="39" t="s">
        <v>466</v>
      </c>
      <c r="D290" s="40">
        <v>42005</v>
      </c>
      <c r="E290" s="40">
        <v>42369</v>
      </c>
      <c r="F290" s="41">
        <v>5</v>
      </c>
      <c r="G290" s="42">
        <v>2444977</v>
      </c>
      <c r="H290" s="43">
        <v>2552245.4759210004</v>
      </c>
      <c r="I290" s="44">
        <v>74.71</v>
      </c>
      <c r="J290" s="45">
        <v>74.71</v>
      </c>
      <c r="K290" s="42">
        <v>588905</v>
      </c>
      <c r="L290" s="43">
        <v>614742.029065</v>
      </c>
      <c r="M290" s="44">
        <v>18</v>
      </c>
      <c r="N290" s="45">
        <v>18</v>
      </c>
      <c r="O290" s="42">
        <v>660203</v>
      </c>
      <c r="P290" s="43">
        <v>712846.927017</v>
      </c>
      <c r="Q290" s="5">
        <v>20.87</v>
      </c>
      <c r="R290" s="45">
        <v>20.87</v>
      </c>
      <c r="S290" s="42">
        <v>404383</v>
      </c>
      <c r="T290" s="46">
        <v>436628.096037</v>
      </c>
      <c r="U290" s="44">
        <v>12.78</v>
      </c>
      <c r="V290" s="45">
        <v>12.78</v>
      </c>
      <c r="W290" s="42">
        <v>72234</v>
      </c>
      <c r="X290" s="46">
        <v>77993.866926</v>
      </c>
      <c r="Y290" s="44">
        <v>2.28</v>
      </c>
      <c r="Z290" s="45">
        <v>2.28</v>
      </c>
      <c r="AA290" s="42">
        <v>35492</v>
      </c>
      <c r="AB290" s="46">
        <v>37325.7533337001</v>
      </c>
      <c r="AC290" s="47">
        <v>1.09</v>
      </c>
      <c r="AD290" s="42">
        <v>58192.31999999999</v>
      </c>
      <c r="AE290" s="45">
        <v>1.7</v>
      </c>
      <c r="AF290" s="48">
        <v>0</v>
      </c>
      <c r="AG290" s="46">
        <v>0</v>
      </c>
      <c r="AH290" s="45">
        <v>0</v>
      </c>
      <c r="AI290" s="45">
        <v>7.79</v>
      </c>
      <c r="AJ290" s="45">
        <v>15.38</v>
      </c>
      <c r="AK290" s="45">
        <v>1.39</v>
      </c>
      <c r="AL290" s="45">
        <v>0.19</v>
      </c>
      <c r="AM290" s="45">
        <v>0</v>
      </c>
      <c r="AN290" s="49">
        <v>34160</v>
      </c>
      <c r="AO290" s="44">
        <v>156.18</v>
      </c>
      <c r="AP290" s="44">
        <v>155.98999999999998</v>
      </c>
      <c r="AQ290" s="49">
        <v>27445</v>
      </c>
      <c r="AR290" s="50">
        <v>27445</v>
      </c>
      <c r="AS290" s="51">
        <v>4286360.100000001</v>
      </c>
      <c r="AT290" s="5">
        <v>151.3567115713436</v>
      </c>
      <c r="AU290" s="5" t="e">
        <v>#N/A</v>
      </c>
      <c r="AV290" s="52">
        <v>151.3567115713436</v>
      </c>
      <c r="AW290" s="5">
        <v>15.95</v>
      </c>
      <c r="AX290" s="5">
        <v>3.059999999999999</v>
      </c>
      <c r="AY290" s="5">
        <v>0</v>
      </c>
      <c r="AZ290" s="5">
        <v>0</v>
      </c>
      <c r="BA290" s="5">
        <v>149.30671157134358</v>
      </c>
      <c r="BB290" s="53">
        <v>4097722.6990755247</v>
      </c>
      <c r="BC290" s="44">
        <v>155.99</v>
      </c>
      <c r="BD290" s="44">
        <v>154.3783968244047</v>
      </c>
      <c r="BE290" s="46">
        <v>4236915.100845787</v>
      </c>
      <c r="BF290" s="44">
        <v>155.98999999999998</v>
      </c>
      <c r="BG290" s="54">
        <v>154.37839682440466</v>
      </c>
      <c r="BH290" s="46">
        <v>4236915.100845786</v>
      </c>
      <c r="BI290" s="46">
        <v>0</v>
      </c>
      <c r="BJ290" s="55"/>
      <c r="BL290" s="56"/>
    </row>
    <row r="291" spans="1:64" ht="15">
      <c r="A291" s="37">
        <v>206290892</v>
      </c>
      <c r="B291" s="38">
        <v>1710089255</v>
      </c>
      <c r="C291" s="39" t="s">
        <v>467</v>
      </c>
      <c r="D291" s="40">
        <v>42005</v>
      </c>
      <c r="E291" s="40">
        <v>42369</v>
      </c>
      <c r="F291" s="41">
        <v>4</v>
      </c>
      <c r="G291" s="42">
        <v>6530373</v>
      </c>
      <c r="H291" s="43">
        <v>6816880.054629</v>
      </c>
      <c r="I291" s="44">
        <v>138.12</v>
      </c>
      <c r="J291" s="45">
        <v>138.12</v>
      </c>
      <c r="K291" s="42">
        <v>1123283</v>
      </c>
      <c r="L291" s="43">
        <v>1172564.7950590001</v>
      </c>
      <c r="M291" s="44">
        <v>23.76</v>
      </c>
      <c r="N291" s="45">
        <v>23.76</v>
      </c>
      <c r="O291" s="42">
        <v>1176475</v>
      </c>
      <c r="P291" s="43">
        <v>1270285.940025</v>
      </c>
      <c r="Q291" s="5">
        <v>25.74</v>
      </c>
      <c r="R291" s="45">
        <v>25.74</v>
      </c>
      <c r="S291" s="42">
        <v>992215</v>
      </c>
      <c r="T291" s="46">
        <v>1071333.231885</v>
      </c>
      <c r="U291" s="44">
        <v>21.71</v>
      </c>
      <c r="V291" s="45">
        <v>21.71</v>
      </c>
      <c r="W291" s="42">
        <v>98099</v>
      </c>
      <c r="X291" s="46">
        <v>105921.316161</v>
      </c>
      <c r="Y291" s="44">
        <v>2.15</v>
      </c>
      <c r="Z291" s="45">
        <v>2.15</v>
      </c>
      <c r="AA291" s="42">
        <v>40081</v>
      </c>
      <c r="AB291" s="46">
        <v>42151.8516670808</v>
      </c>
      <c r="AC291" s="47">
        <v>0.85</v>
      </c>
      <c r="AD291" s="42">
        <v>89713.15999999999</v>
      </c>
      <c r="AE291" s="45">
        <v>1.82</v>
      </c>
      <c r="AF291" s="48">
        <v>0</v>
      </c>
      <c r="AG291" s="46">
        <v>0</v>
      </c>
      <c r="AH291" s="45">
        <v>0</v>
      </c>
      <c r="AI291" s="45">
        <v>8.61</v>
      </c>
      <c r="AJ291" s="45">
        <v>15.38</v>
      </c>
      <c r="AK291" s="45">
        <v>1.39</v>
      </c>
      <c r="AL291" s="45">
        <v>0.19</v>
      </c>
      <c r="AM291" s="45">
        <v>0</v>
      </c>
      <c r="AN291" s="49">
        <v>49353</v>
      </c>
      <c r="AO291" s="44">
        <v>239.72</v>
      </c>
      <c r="AP291" s="44">
        <v>239.52999999999997</v>
      </c>
      <c r="AQ291" s="49">
        <v>33278</v>
      </c>
      <c r="AR291" s="50">
        <v>33278</v>
      </c>
      <c r="AS291" s="51">
        <v>7977402.16</v>
      </c>
      <c r="AT291" s="5">
        <v>223.08810108705856</v>
      </c>
      <c r="AU291" s="5" t="e">
        <v>#N/A</v>
      </c>
      <c r="AV291" s="52">
        <v>223.08810108705856</v>
      </c>
      <c r="AW291" s="5">
        <v>15.95</v>
      </c>
      <c r="AX291" s="5">
        <v>3.059999999999999</v>
      </c>
      <c r="AY291" s="5">
        <v>0</v>
      </c>
      <c r="AZ291" s="5">
        <v>0</v>
      </c>
      <c r="BA291" s="5">
        <v>221.03810108705855</v>
      </c>
      <c r="BB291" s="53">
        <v>7355705.927975134</v>
      </c>
      <c r="BC291" s="44">
        <v>239.53</v>
      </c>
      <c r="BD291" s="44">
        <v>237.05530733604496</v>
      </c>
      <c r="BE291" s="46">
        <v>7888726.517528905</v>
      </c>
      <c r="BF291" s="44">
        <v>239.52999999999997</v>
      </c>
      <c r="BG291" s="54">
        <v>237.05530733604493</v>
      </c>
      <c r="BH291" s="46">
        <v>7888726.517528904</v>
      </c>
      <c r="BI291" s="46">
        <v>0</v>
      </c>
      <c r="BJ291" s="55"/>
      <c r="BL291" s="56"/>
    </row>
    <row r="292" spans="1:64" ht="15">
      <c r="A292" s="37">
        <v>206150686</v>
      </c>
      <c r="B292" s="38">
        <v>1518913177</v>
      </c>
      <c r="C292" s="39" t="s">
        <v>468</v>
      </c>
      <c r="D292" s="40">
        <v>42005</v>
      </c>
      <c r="E292" s="40">
        <v>42369</v>
      </c>
      <c r="F292" s="41">
        <v>1</v>
      </c>
      <c r="G292" s="42">
        <v>3040583</v>
      </c>
      <c r="H292" s="43">
        <v>3173982.497959</v>
      </c>
      <c r="I292" s="44">
        <v>93.26</v>
      </c>
      <c r="J292" s="45">
        <v>93.26</v>
      </c>
      <c r="K292" s="42">
        <v>658070</v>
      </c>
      <c r="L292" s="43">
        <v>686941.50511</v>
      </c>
      <c r="M292" s="44">
        <v>20.19</v>
      </c>
      <c r="N292" s="45">
        <v>20.19</v>
      </c>
      <c r="O292" s="42">
        <v>666574</v>
      </c>
      <c r="P292" s="43">
        <v>719725.944186</v>
      </c>
      <c r="Q292" s="5">
        <v>21.15</v>
      </c>
      <c r="R292" s="45">
        <v>21.15</v>
      </c>
      <c r="S292" s="42">
        <v>756592</v>
      </c>
      <c r="T292" s="46">
        <v>816921.889488</v>
      </c>
      <c r="U292" s="44">
        <v>24</v>
      </c>
      <c r="V292" s="45">
        <v>23.76</v>
      </c>
      <c r="W292" s="42">
        <v>78834</v>
      </c>
      <c r="X292" s="46">
        <v>85120.144326</v>
      </c>
      <c r="Y292" s="44">
        <v>2.5</v>
      </c>
      <c r="Z292" s="45">
        <v>2.5</v>
      </c>
      <c r="AA292" s="42">
        <v>31910</v>
      </c>
      <c r="AB292" s="46">
        <v>33558.6833336631</v>
      </c>
      <c r="AC292" s="47">
        <v>0.99</v>
      </c>
      <c r="AD292" s="42">
        <v>60010.829999999994</v>
      </c>
      <c r="AE292" s="45">
        <v>1.76</v>
      </c>
      <c r="AF292" s="48">
        <v>14101</v>
      </c>
      <c r="AG292" s="46">
        <v>15225.399639</v>
      </c>
      <c r="AH292" s="45">
        <v>0.44738480368476724</v>
      </c>
      <c r="AI292" s="45">
        <v>8.01</v>
      </c>
      <c r="AJ292" s="45">
        <v>15.38</v>
      </c>
      <c r="AK292" s="45">
        <v>1.39</v>
      </c>
      <c r="AL292" s="45">
        <v>0.19</v>
      </c>
      <c r="AM292" s="45">
        <v>0.06050649734199646</v>
      </c>
      <c r="AN292" s="49">
        <v>34032</v>
      </c>
      <c r="AO292" s="44">
        <v>189.03</v>
      </c>
      <c r="AP292" s="44">
        <v>188.89789130102673</v>
      </c>
      <c r="AQ292" s="49">
        <v>23059</v>
      </c>
      <c r="AR292" s="50">
        <v>23059</v>
      </c>
      <c r="AS292" s="51">
        <v>4358842.7700000005</v>
      </c>
      <c r="AT292" s="5">
        <v>190.14768034525264</v>
      </c>
      <c r="AU292" s="5" t="e">
        <v>#N/A</v>
      </c>
      <c r="AV292" s="52">
        <v>190.14768034525264</v>
      </c>
      <c r="AW292" s="5">
        <v>15.95</v>
      </c>
      <c r="AX292" s="5">
        <v>3.059999999999999</v>
      </c>
      <c r="AY292" s="5">
        <v>0.617004622036678</v>
      </c>
      <c r="AZ292" s="5">
        <v>0.06034072611640195</v>
      </c>
      <c r="BA292" s="5">
        <v>187.42033499709953</v>
      </c>
      <c r="BB292" s="53">
        <v>4321725.504698118</v>
      </c>
      <c r="BC292" s="44">
        <v>188.900506497342</v>
      </c>
      <c r="BD292" s="44">
        <v>186.9488900081909</v>
      </c>
      <c r="BE292" s="46">
        <v>4310854.454698874</v>
      </c>
      <c r="BF292" s="44">
        <v>188.89789130102673</v>
      </c>
      <c r="BG292" s="54">
        <v>186.94630183065047</v>
      </c>
      <c r="BH292" s="46">
        <v>4310794.773912969</v>
      </c>
      <c r="BI292" s="46">
        <v>59.68078590463847</v>
      </c>
      <c r="BJ292" s="55"/>
      <c r="BL292" s="56"/>
    </row>
    <row r="293" spans="1:64" ht="15">
      <c r="A293" s="37">
        <v>206390826</v>
      </c>
      <c r="B293" s="38">
        <v>1679529176</v>
      </c>
      <c r="C293" s="39" t="s">
        <v>469</v>
      </c>
      <c r="D293" s="40">
        <v>42005</v>
      </c>
      <c r="E293" s="40">
        <v>42369</v>
      </c>
      <c r="F293" s="41">
        <v>3</v>
      </c>
      <c r="G293" s="42">
        <v>3013228</v>
      </c>
      <c r="H293" s="43">
        <v>3145427.3520440003</v>
      </c>
      <c r="I293" s="44">
        <v>92.12</v>
      </c>
      <c r="J293" s="45">
        <v>92.12</v>
      </c>
      <c r="K293" s="42">
        <v>699128</v>
      </c>
      <c r="L293" s="43">
        <v>729800.842744</v>
      </c>
      <c r="M293" s="44">
        <v>21.37</v>
      </c>
      <c r="N293" s="45">
        <v>21.37</v>
      </c>
      <c r="O293" s="42">
        <v>625381</v>
      </c>
      <c r="P293" s="43">
        <v>675248.255559</v>
      </c>
      <c r="Q293" s="5">
        <v>19.78</v>
      </c>
      <c r="R293" s="45">
        <v>19.78</v>
      </c>
      <c r="S293" s="42">
        <v>825126</v>
      </c>
      <c r="T293" s="46">
        <v>890920.722114</v>
      </c>
      <c r="U293" s="44">
        <v>26.09</v>
      </c>
      <c r="V293" s="45">
        <v>26.09</v>
      </c>
      <c r="W293" s="42">
        <v>30804</v>
      </c>
      <c r="X293" s="46">
        <v>33260.280156</v>
      </c>
      <c r="Y293" s="44">
        <v>0.97</v>
      </c>
      <c r="Z293" s="45">
        <v>0.97</v>
      </c>
      <c r="AA293" s="42">
        <v>16613</v>
      </c>
      <c r="AB293" s="46">
        <v>17471.338333505</v>
      </c>
      <c r="AC293" s="47">
        <v>0.51</v>
      </c>
      <c r="AD293" s="42">
        <v>60010.829999999994</v>
      </c>
      <c r="AE293" s="45">
        <v>1.76</v>
      </c>
      <c r="AF293" s="48">
        <v>16019</v>
      </c>
      <c r="AG293" s="46">
        <v>17296.339041</v>
      </c>
      <c r="AH293" s="45">
        <v>0.5065555437399326</v>
      </c>
      <c r="AI293" s="45">
        <v>8.25</v>
      </c>
      <c r="AJ293" s="45">
        <v>15.38</v>
      </c>
      <c r="AK293" s="45">
        <v>1.39</v>
      </c>
      <c r="AL293" s="45">
        <v>0.19</v>
      </c>
      <c r="AM293" s="45">
        <v>0.05711720094449114</v>
      </c>
      <c r="AN293" s="49">
        <v>34145</v>
      </c>
      <c r="AO293" s="44">
        <v>188.32</v>
      </c>
      <c r="AP293" s="44">
        <v>188.1836727446844</v>
      </c>
      <c r="AQ293" s="49">
        <v>26340</v>
      </c>
      <c r="AR293" s="50">
        <v>26340</v>
      </c>
      <c r="AS293" s="51">
        <v>4960348.8</v>
      </c>
      <c r="AT293" s="5">
        <v>199.9348366595767</v>
      </c>
      <c r="AU293" s="5" t="e">
        <v>#N/A</v>
      </c>
      <c r="AV293" s="52">
        <v>199.9348366595767</v>
      </c>
      <c r="AW293" s="5">
        <v>15.95</v>
      </c>
      <c r="AX293" s="5">
        <v>3.059999999999999</v>
      </c>
      <c r="AY293" s="5">
        <v>0.1646568940522896</v>
      </c>
      <c r="AZ293" s="5">
        <v>0.05696071546245143</v>
      </c>
      <c r="BA293" s="5">
        <v>197.66321905006194</v>
      </c>
      <c r="BB293" s="53">
        <v>5206449.189778632</v>
      </c>
      <c r="BC293" s="44">
        <v>188.1871172009445</v>
      </c>
      <c r="BD293" s="44">
        <v>186.24287105896636</v>
      </c>
      <c r="BE293" s="46">
        <v>4905637.223693174</v>
      </c>
      <c r="BF293" s="44">
        <v>188.1836727446844</v>
      </c>
      <c r="BG293" s="54">
        <v>186.23946218894028</v>
      </c>
      <c r="BH293" s="46">
        <v>4905547.434056687</v>
      </c>
      <c r="BI293" s="46">
        <v>89.78963648714125</v>
      </c>
      <c r="BJ293" s="55"/>
      <c r="BL293" s="56"/>
    </row>
    <row r="294" spans="1:64" ht="15">
      <c r="A294" s="37">
        <v>206100694</v>
      </c>
      <c r="B294" s="38">
        <v>1073569000</v>
      </c>
      <c r="C294" s="39" t="s">
        <v>470</v>
      </c>
      <c r="D294" s="40">
        <v>42005</v>
      </c>
      <c r="E294" s="40">
        <v>42369</v>
      </c>
      <c r="F294" s="41">
        <v>6</v>
      </c>
      <c r="G294" s="42">
        <v>1699402</v>
      </c>
      <c r="H294" s="43">
        <v>1773959.863946</v>
      </c>
      <c r="I294" s="44">
        <v>91.62</v>
      </c>
      <c r="J294" s="45">
        <v>91.62</v>
      </c>
      <c r="K294" s="42">
        <v>484825</v>
      </c>
      <c r="L294" s="43">
        <v>506095.72722500004</v>
      </c>
      <c r="M294" s="44">
        <v>26.14</v>
      </c>
      <c r="N294" s="45">
        <v>26.14</v>
      </c>
      <c r="O294" s="42">
        <v>379195</v>
      </c>
      <c r="P294" s="43">
        <v>409431.630105</v>
      </c>
      <c r="Q294" s="5">
        <v>21.15</v>
      </c>
      <c r="R294" s="45">
        <v>21.15</v>
      </c>
      <c r="S294" s="42">
        <v>430664</v>
      </c>
      <c r="T294" s="46">
        <v>465004.716696</v>
      </c>
      <c r="U294" s="44">
        <v>24.02</v>
      </c>
      <c r="V294" s="45">
        <v>24.02</v>
      </c>
      <c r="W294" s="42">
        <v>45594</v>
      </c>
      <c r="X294" s="46">
        <v>49229.619966</v>
      </c>
      <c r="Y294" s="44">
        <v>2.54</v>
      </c>
      <c r="Z294" s="45">
        <v>2.54</v>
      </c>
      <c r="AA294" s="42">
        <v>10374</v>
      </c>
      <c r="AB294" s="46">
        <v>10909.9900001072</v>
      </c>
      <c r="AC294" s="47">
        <v>0.56</v>
      </c>
      <c r="AD294" s="42">
        <v>34551.689999999995</v>
      </c>
      <c r="AE294" s="45">
        <v>1.78</v>
      </c>
      <c r="AF294" s="48">
        <v>7697</v>
      </c>
      <c r="AG294" s="46">
        <v>8310.751083</v>
      </c>
      <c r="AH294" s="45">
        <v>0.42922999085838237</v>
      </c>
      <c r="AI294" s="45">
        <v>8.23</v>
      </c>
      <c r="AJ294" s="45">
        <v>15.38</v>
      </c>
      <c r="AK294" s="45">
        <v>1.39</v>
      </c>
      <c r="AL294" s="45">
        <v>0.19</v>
      </c>
      <c r="AM294" s="45">
        <v>0.09741881048317665</v>
      </c>
      <c r="AN294" s="49">
        <v>19362</v>
      </c>
      <c r="AO294" s="44">
        <v>193.43</v>
      </c>
      <c r="AP294" s="44">
        <v>193.3366488013415</v>
      </c>
      <c r="AQ294" s="49">
        <v>10402</v>
      </c>
      <c r="AR294" s="50">
        <v>10402</v>
      </c>
      <c r="AS294" s="51">
        <v>2012058.86</v>
      </c>
      <c r="AT294" s="5">
        <v>200.1037512422004</v>
      </c>
      <c r="AU294" s="5" t="e">
        <v>#N/A</v>
      </c>
      <c r="AV294" s="52">
        <v>200.1037512422004</v>
      </c>
      <c r="AW294" s="5">
        <v>15.95</v>
      </c>
      <c r="AX294" s="5">
        <v>3.059999999999999</v>
      </c>
      <c r="AY294" s="5">
        <v>1.044366035266444</v>
      </c>
      <c r="AZ294" s="5">
        <v>0.0971519096325378</v>
      </c>
      <c r="BA294" s="5">
        <v>196.91223329730138</v>
      </c>
      <c r="BB294" s="53">
        <v>2048281.050758529</v>
      </c>
      <c r="BC294" s="44">
        <v>193.33741881048317</v>
      </c>
      <c r="BD294" s="44">
        <v>191.3399625753631</v>
      </c>
      <c r="BE294" s="46">
        <v>1990318.290708927</v>
      </c>
      <c r="BF294" s="44">
        <v>193.3366488013415</v>
      </c>
      <c r="BG294" s="54">
        <v>191.33920052153383</v>
      </c>
      <c r="BH294" s="46">
        <v>1990310.3638249948</v>
      </c>
      <c r="BI294" s="46">
        <v>7.926883932203054</v>
      </c>
      <c r="BJ294" s="55"/>
      <c r="BL294" s="56"/>
    </row>
    <row r="295" spans="1:64" ht="15">
      <c r="A295" s="37">
        <v>206100704</v>
      </c>
      <c r="B295" s="38">
        <v>1801842877</v>
      </c>
      <c r="C295" s="39" t="s">
        <v>471</v>
      </c>
      <c r="D295" s="40">
        <v>42005</v>
      </c>
      <c r="E295" s="40">
        <v>42369</v>
      </c>
      <c r="F295" s="41">
        <v>6</v>
      </c>
      <c r="G295" s="42">
        <v>1669567</v>
      </c>
      <c r="H295" s="43">
        <v>1742815.912991</v>
      </c>
      <c r="I295" s="44">
        <v>82.74</v>
      </c>
      <c r="J295" s="45">
        <v>82.74</v>
      </c>
      <c r="K295" s="42">
        <v>478559</v>
      </c>
      <c r="L295" s="43">
        <v>499554.819007</v>
      </c>
      <c r="M295" s="44">
        <v>23.72</v>
      </c>
      <c r="N295" s="45">
        <v>23.72</v>
      </c>
      <c r="O295" s="42">
        <v>378202</v>
      </c>
      <c r="P295" s="43">
        <v>408359.449278</v>
      </c>
      <c r="Q295" s="5">
        <v>19.39</v>
      </c>
      <c r="R295" s="45">
        <v>19.39</v>
      </c>
      <c r="S295" s="42">
        <v>544221</v>
      </c>
      <c r="T295" s="46">
        <v>587616.638319</v>
      </c>
      <c r="U295" s="44">
        <v>27.9</v>
      </c>
      <c r="V295" s="45">
        <v>27.9</v>
      </c>
      <c r="W295" s="42">
        <v>9972</v>
      </c>
      <c r="X295" s="46">
        <v>10767.157308</v>
      </c>
      <c r="Y295" s="44">
        <v>0.51</v>
      </c>
      <c r="Z295" s="45">
        <v>0.51</v>
      </c>
      <c r="AA295" s="42">
        <v>10898</v>
      </c>
      <c r="AB295" s="46">
        <v>11461.0633334459</v>
      </c>
      <c r="AC295" s="47">
        <v>0.54</v>
      </c>
      <c r="AD295" s="42">
        <v>35764.03</v>
      </c>
      <c r="AE295" s="45">
        <v>1.7</v>
      </c>
      <c r="AF295" s="48">
        <v>10327</v>
      </c>
      <c r="AG295" s="46">
        <v>11150.464653</v>
      </c>
      <c r="AH295" s="45">
        <v>0.5293612159608811</v>
      </c>
      <c r="AI295" s="45">
        <v>7.83</v>
      </c>
      <c r="AJ295" s="45">
        <v>15.38</v>
      </c>
      <c r="AK295" s="45">
        <v>1.39</v>
      </c>
      <c r="AL295" s="45">
        <v>0.19</v>
      </c>
      <c r="AM295" s="45">
        <v>0.056687726632147335</v>
      </c>
      <c r="AN295" s="49">
        <v>21064</v>
      </c>
      <c r="AO295" s="44">
        <v>181.82</v>
      </c>
      <c r="AP295" s="44">
        <v>181.68604894259298</v>
      </c>
      <c r="AQ295" s="49">
        <v>18915</v>
      </c>
      <c r="AR295" s="50">
        <v>18915</v>
      </c>
      <c r="AS295" s="51">
        <v>3439125.3</v>
      </c>
      <c r="AT295" s="5">
        <v>184.26718506872544</v>
      </c>
      <c r="AU295" s="5" t="e">
        <v>#N/A</v>
      </c>
      <c r="AV295" s="52">
        <v>184.26718506872544</v>
      </c>
      <c r="AW295" s="5">
        <v>15.95</v>
      </c>
      <c r="AX295" s="5">
        <v>3.059999999999999</v>
      </c>
      <c r="AY295" s="5">
        <v>0.2460002233175416</v>
      </c>
      <c r="AZ295" s="5">
        <v>0.05653241779205926</v>
      </c>
      <c r="BA295" s="5">
        <v>181.91465242761583</v>
      </c>
      <c r="BB295" s="53">
        <v>3440915.6506683533</v>
      </c>
      <c r="BC295" s="44">
        <v>181.68668772663213</v>
      </c>
      <c r="BD295" s="44">
        <v>179.80960045883523</v>
      </c>
      <c r="BE295" s="46">
        <v>3401098.5926788687</v>
      </c>
      <c r="BF295" s="44">
        <v>181.68604894259298</v>
      </c>
      <c r="BG295" s="54">
        <v>179.80896827436263</v>
      </c>
      <c r="BH295" s="46">
        <v>3401086.6349095693</v>
      </c>
      <c r="BI295" s="46">
        <v>11.957769299391657</v>
      </c>
      <c r="BJ295" s="55"/>
      <c r="BL295" s="56"/>
    </row>
    <row r="296" spans="1:64" ht="15">
      <c r="A296" s="37">
        <v>206100713</v>
      </c>
      <c r="B296" s="38">
        <v>1730135708</v>
      </c>
      <c r="C296" s="39" t="s">
        <v>472</v>
      </c>
      <c r="D296" s="40">
        <v>42005</v>
      </c>
      <c r="E296" s="40">
        <v>42369</v>
      </c>
      <c r="F296" s="41">
        <v>6</v>
      </c>
      <c r="G296" s="42">
        <v>1586930</v>
      </c>
      <c r="H296" s="43">
        <v>1656553.37989</v>
      </c>
      <c r="I296" s="44">
        <v>98.08</v>
      </c>
      <c r="J296" s="45">
        <v>98.08</v>
      </c>
      <c r="K296" s="42">
        <v>425201</v>
      </c>
      <c r="L296" s="43">
        <v>443855.84347300004</v>
      </c>
      <c r="M296" s="44">
        <v>26.28</v>
      </c>
      <c r="N296" s="45">
        <v>26.28</v>
      </c>
      <c r="O296" s="42">
        <v>319417</v>
      </c>
      <c r="P296" s="43">
        <v>344886.992163</v>
      </c>
      <c r="Q296" s="5">
        <v>20.42</v>
      </c>
      <c r="R296" s="45">
        <v>20.42</v>
      </c>
      <c r="S296" s="42">
        <v>426913</v>
      </c>
      <c r="T296" s="46">
        <v>460954.615707</v>
      </c>
      <c r="U296" s="44">
        <v>27.29</v>
      </c>
      <c r="V296" s="45">
        <v>27.29</v>
      </c>
      <c r="W296" s="42">
        <v>9346</v>
      </c>
      <c r="X296" s="46">
        <v>10091.240694</v>
      </c>
      <c r="Y296" s="44">
        <v>0.6</v>
      </c>
      <c r="Z296" s="45">
        <v>0.6</v>
      </c>
      <c r="AA296" s="42">
        <v>14834</v>
      </c>
      <c r="AB296" s="46">
        <v>15600.4233334866</v>
      </c>
      <c r="AC296" s="47">
        <v>0.92</v>
      </c>
      <c r="AD296" s="42">
        <v>29702.329999999998</v>
      </c>
      <c r="AE296" s="45">
        <v>1.76</v>
      </c>
      <c r="AF296" s="48">
        <v>7593</v>
      </c>
      <c r="AG296" s="46">
        <v>8198.458227</v>
      </c>
      <c r="AH296" s="45">
        <v>0.4854318329682041</v>
      </c>
      <c r="AI296" s="45">
        <v>8.11</v>
      </c>
      <c r="AJ296" s="45">
        <v>15.38</v>
      </c>
      <c r="AK296" s="45">
        <v>1.39</v>
      </c>
      <c r="AL296" s="45">
        <v>0.19</v>
      </c>
      <c r="AM296" s="45">
        <v>0</v>
      </c>
      <c r="AN296" s="49">
        <v>16889</v>
      </c>
      <c r="AO296" s="44">
        <v>200.91</v>
      </c>
      <c r="AP296" s="44">
        <v>200.71543183296814</v>
      </c>
      <c r="AQ296" s="49">
        <v>12924</v>
      </c>
      <c r="AR296" s="50">
        <v>12924</v>
      </c>
      <c r="AS296" s="51">
        <v>2596560.84</v>
      </c>
      <c r="AT296" s="5">
        <v>199.24723177885554</v>
      </c>
      <c r="AU296" s="5" t="e">
        <v>#N/A</v>
      </c>
      <c r="AV296" s="52">
        <v>199.24723177885554</v>
      </c>
      <c r="AW296" s="5">
        <v>15.95</v>
      </c>
      <c r="AX296" s="5">
        <v>3.059999999999999</v>
      </c>
      <c r="AY296" s="5">
        <v>0</v>
      </c>
      <c r="AZ296" s="5">
        <v>0</v>
      </c>
      <c r="BA296" s="5">
        <v>197.19723177885552</v>
      </c>
      <c r="BB296" s="53">
        <v>2548577.023509929</v>
      </c>
      <c r="BC296" s="44">
        <v>200.72</v>
      </c>
      <c r="BD296" s="44">
        <v>198.6462709827201</v>
      </c>
      <c r="BE296" s="46">
        <v>2567304.4061806747</v>
      </c>
      <c r="BF296" s="44">
        <v>200.71543183296814</v>
      </c>
      <c r="BG296" s="54">
        <v>198.641750011486</v>
      </c>
      <c r="BH296" s="46">
        <v>2567245.9771484453</v>
      </c>
      <c r="BI296" s="46">
        <v>58.42903222935274</v>
      </c>
      <c r="BJ296" s="55"/>
      <c r="BL296" s="56"/>
    </row>
    <row r="297" spans="1:64" ht="15">
      <c r="A297" s="37">
        <v>206100685</v>
      </c>
      <c r="B297" s="38">
        <v>1477509180</v>
      </c>
      <c r="C297" s="39" t="s">
        <v>473</v>
      </c>
      <c r="D297" s="40">
        <v>42005</v>
      </c>
      <c r="E297" s="40">
        <v>42369</v>
      </c>
      <c r="F297" s="41">
        <v>6</v>
      </c>
      <c r="G297" s="42">
        <v>6388631</v>
      </c>
      <c r="H297" s="43">
        <v>6668919.407863</v>
      </c>
      <c r="I297" s="44">
        <v>92.68</v>
      </c>
      <c r="J297" s="45">
        <v>92.68</v>
      </c>
      <c r="K297" s="42">
        <v>1564294</v>
      </c>
      <c r="L297" s="43">
        <v>1632924.2706620002</v>
      </c>
      <c r="M297" s="44">
        <v>22.69</v>
      </c>
      <c r="N297" s="45">
        <v>22.69</v>
      </c>
      <c r="O297" s="42">
        <v>1352870</v>
      </c>
      <c r="P297" s="43">
        <v>1460746.50093</v>
      </c>
      <c r="Q297" s="5">
        <v>20.3</v>
      </c>
      <c r="R297" s="45">
        <v>20.3</v>
      </c>
      <c r="S297" s="42">
        <v>1535659</v>
      </c>
      <c r="T297" s="46">
        <v>1658110.913001</v>
      </c>
      <c r="U297" s="44">
        <v>23.04</v>
      </c>
      <c r="V297" s="45">
        <v>23.04</v>
      </c>
      <c r="W297" s="42">
        <v>307578</v>
      </c>
      <c r="X297" s="46">
        <v>332103.962142</v>
      </c>
      <c r="Y297" s="44">
        <v>4.62</v>
      </c>
      <c r="Z297" s="45">
        <v>4.25</v>
      </c>
      <c r="AA297" s="42">
        <v>66874</v>
      </c>
      <c r="AB297" s="46">
        <v>70329.1566673577</v>
      </c>
      <c r="AC297" s="47">
        <v>0.98</v>
      </c>
      <c r="AD297" s="42">
        <v>140631.44</v>
      </c>
      <c r="AE297" s="45">
        <v>1.95</v>
      </c>
      <c r="AF297" s="48">
        <v>32370</v>
      </c>
      <c r="AG297" s="46">
        <v>34951.15143</v>
      </c>
      <c r="AH297" s="45">
        <v>0.4857294934404358</v>
      </c>
      <c r="AI297" s="45">
        <v>8.59</v>
      </c>
      <c r="AJ297" s="45">
        <v>15.38</v>
      </c>
      <c r="AK297" s="45">
        <v>1.39</v>
      </c>
      <c r="AL297" s="45">
        <v>0.19</v>
      </c>
      <c r="AM297" s="45">
        <v>0.1134291880025859</v>
      </c>
      <c r="AN297" s="49">
        <v>71956</v>
      </c>
      <c r="AO297" s="44">
        <v>192.3</v>
      </c>
      <c r="AP297" s="44">
        <v>191.849158681443</v>
      </c>
      <c r="AQ297" s="49">
        <v>52375</v>
      </c>
      <c r="AR297" s="50">
        <v>52375</v>
      </c>
      <c r="AS297" s="51">
        <v>10071712.5</v>
      </c>
      <c r="AT297" s="5">
        <v>185.9568968371025</v>
      </c>
      <c r="AU297" s="5" t="e">
        <v>#N/A</v>
      </c>
      <c r="AV297" s="52">
        <v>185.9568968371025</v>
      </c>
      <c r="AW297" s="5">
        <v>15.95</v>
      </c>
      <c r="AX297" s="5">
        <v>3.059999999999999</v>
      </c>
      <c r="AY297" s="5">
        <v>0.4289868167171079</v>
      </c>
      <c r="AZ297" s="5">
        <v>0.11311842310394866</v>
      </c>
      <c r="BA297" s="5">
        <v>183.36479159728145</v>
      </c>
      <c r="BB297" s="53">
        <v>9603730.959907616</v>
      </c>
      <c r="BC297" s="44">
        <v>192.2234291880026</v>
      </c>
      <c r="BD297" s="44">
        <v>190.2374820830394</v>
      </c>
      <c r="BE297" s="46">
        <v>9963688.124099188</v>
      </c>
      <c r="BF297" s="44">
        <v>191.849158681443</v>
      </c>
      <c r="BG297" s="54">
        <v>189.8670783342008</v>
      </c>
      <c r="BH297" s="46">
        <v>9944288.227753768</v>
      </c>
      <c r="BI297" s="46">
        <v>19399.89634541981</v>
      </c>
      <c r="BJ297" s="55"/>
      <c r="BL297" s="56"/>
    </row>
    <row r="298" spans="1:64" ht="15">
      <c r="A298" s="37">
        <v>206341003</v>
      </c>
      <c r="B298" s="38">
        <v>1720033137</v>
      </c>
      <c r="C298" s="39" t="s">
        <v>474</v>
      </c>
      <c r="D298" s="40">
        <v>42005</v>
      </c>
      <c r="E298" s="40">
        <v>42369</v>
      </c>
      <c r="F298" s="41">
        <v>7</v>
      </c>
      <c r="G298" s="42">
        <v>3133029</v>
      </c>
      <c r="H298" s="43">
        <v>3270484.3813170004</v>
      </c>
      <c r="I298" s="44">
        <v>101.54</v>
      </c>
      <c r="J298" s="45">
        <v>101.54</v>
      </c>
      <c r="K298" s="42">
        <v>645919</v>
      </c>
      <c r="L298" s="43">
        <v>674257.4042870001</v>
      </c>
      <c r="M298" s="44">
        <v>20.93</v>
      </c>
      <c r="N298" s="45">
        <v>20.93</v>
      </c>
      <c r="O298" s="42">
        <v>578707</v>
      </c>
      <c r="P298" s="43">
        <v>624852.517473</v>
      </c>
      <c r="Q298" s="5">
        <v>19.4</v>
      </c>
      <c r="R298" s="45">
        <v>19.4</v>
      </c>
      <c r="S298" s="42">
        <v>715478</v>
      </c>
      <c r="T298" s="46">
        <v>772529.500242</v>
      </c>
      <c r="U298" s="44">
        <v>23.98</v>
      </c>
      <c r="V298" s="45">
        <v>23.98</v>
      </c>
      <c r="W298" s="42">
        <v>16224</v>
      </c>
      <c r="X298" s="46">
        <v>17517.685536</v>
      </c>
      <c r="Y298" s="44">
        <v>0.54</v>
      </c>
      <c r="Z298" s="45">
        <v>0.54</v>
      </c>
      <c r="AA298" s="42">
        <v>19309</v>
      </c>
      <c r="AB298" s="46">
        <v>20306.6316668662</v>
      </c>
      <c r="AC298" s="47">
        <v>0.63</v>
      </c>
      <c r="AD298" s="42">
        <v>60010.829999999994</v>
      </c>
      <c r="AE298" s="45">
        <v>1.86</v>
      </c>
      <c r="AF298" s="48">
        <v>15311</v>
      </c>
      <c r="AG298" s="46">
        <v>16531.883829</v>
      </c>
      <c r="AH298" s="45">
        <v>0.5132531458863706</v>
      </c>
      <c r="AI298" s="45">
        <v>9.35</v>
      </c>
      <c r="AJ298" s="45">
        <v>15.38</v>
      </c>
      <c r="AK298" s="45">
        <v>1.39</v>
      </c>
      <c r="AL298" s="45">
        <v>0.19</v>
      </c>
      <c r="AM298" s="45">
        <v>0.06926551392295036</v>
      </c>
      <c r="AN298" s="49">
        <v>32210</v>
      </c>
      <c r="AO298" s="44">
        <v>195.7</v>
      </c>
      <c r="AP298" s="44">
        <v>195.5825186598093</v>
      </c>
      <c r="AQ298" s="49">
        <v>26076</v>
      </c>
      <c r="AR298" s="50">
        <v>26076</v>
      </c>
      <c r="AS298" s="51">
        <v>5103073.199999999</v>
      </c>
      <c r="AT298" s="5">
        <v>200.51034545599052</v>
      </c>
      <c r="AU298" s="5" t="e">
        <v>#N/A</v>
      </c>
      <c r="AV298" s="52">
        <v>200.51034545599052</v>
      </c>
      <c r="AW298" s="5">
        <v>15.95</v>
      </c>
      <c r="AX298" s="5">
        <v>3.059999999999999</v>
      </c>
      <c r="AY298" s="5">
        <v>0.1514092183120523</v>
      </c>
      <c r="AZ298" s="5">
        <v>0.0690757453916546</v>
      </c>
      <c r="BA298" s="5">
        <v>198.23986049228682</v>
      </c>
      <c r="BB298" s="53">
        <v>5169302.602196871</v>
      </c>
      <c r="BC298" s="44">
        <v>195.57926551392293</v>
      </c>
      <c r="BD298" s="44">
        <v>193.55864774750944</v>
      </c>
      <c r="BE298" s="46">
        <v>5047235.298664056</v>
      </c>
      <c r="BF298" s="44">
        <v>195.5825186598093</v>
      </c>
      <c r="BG298" s="54">
        <v>193.5618672836757</v>
      </c>
      <c r="BH298" s="46">
        <v>5047319.251289127</v>
      </c>
      <c r="BI298" s="46">
        <v>-83.95262507162988</v>
      </c>
      <c r="BJ298" s="55"/>
      <c r="BL298" s="56"/>
    </row>
    <row r="299" spans="1:64" ht="15">
      <c r="A299" s="37">
        <v>206100728</v>
      </c>
      <c r="B299" s="38">
        <v>1215989769</v>
      </c>
      <c r="C299" s="39" t="s">
        <v>475</v>
      </c>
      <c r="D299" s="40">
        <v>42005</v>
      </c>
      <c r="E299" s="40">
        <v>42369</v>
      </c>
      <c r="F299" s="41">
        <v>6</v>
      </c>
      <c r="G299" s="42">
        <v>1887675</v>
      </c>
      <c r="H299" s="43">
        <v>1970492.965275</v>
      </c>
      <c r="I299" s="44">
        <v>85.49</v>
      </c>
      <c r="J299" s="45">
        <v>85.49</v>
      </c>
      <c r="K299" s="42">
        <v>504216</v>
      </c>
      <c r="L299" s="43">
        <v>526337.468568</v>
      </c>
      <c r="M299" s="44">
        <v>22.84</v>
      </c>
      <c r="N299" s="45">
        <v>22.84</v>
      </c>
      <c r="O299" s="42">
        <v>456856</v>
      </c>
      <c r="P299" s="43">
        <v>493285.240584</v>
      </c>
      <c r="Q299" s="5">
        <v>21.4</v>
      </c>
      <c r="R299" s="45">
        <v>21.4</v>
      </c>
      <c r="S299" s="42">
        <v>594733</v>
      </c>
      <c r="T299" s="46">
        <v>642156.414687</v>
      </c>
      <c r="U299" s="44">
        <v>27.86</v>
      </c>
      <c r="V299" s="45">
        <v>27.86</v>
      </c>
      <c r="W299" s="42">
        <v>28898</v>
      </c>
      <c r="X299" s="46">
        <v>31202.297622000002</v>
      </c>
      <c r="Y299" s="44">
        <v>1.35</v>
      </c>
      <c r="Z299" s="45">
        <v>1.35</v>
      </c>
      <c r="AA299" s="42">
        <v>38778</v>
      </c>
      <c r="AB299" s="46">
        <v>40781.5300004007</v>
      </c>
      <c r="AC299" s="47">
        <v>1.77</v>
      </c>
      <c r="AD299" s="42">
        <v>39401.049999999996</v>
      </c>
      <c r="AE299" s="45">
        <v>1.71</v>
      </c>
      <c r="AF299" s="48">
        <v>11192</v>
      </c>
      <c r="AG299" s="46">
        <v>12084.438888</v>
      </c>
      <c r="AH299" s="45">
        <v>0.5242934135103475</v>
      </c>
      <c r="AI299" s="45">
        <v>7.88</v>
      </c>
      <c r="AJ299" s="45">
        <v>15.38</v>
      </c>
      <c r="AK299" s="45">
        <v>1.39</v>
      </c>
      <c r="AL299" s="45">
        <v>0.19</v>
      </c>
      <c r="AM299" s="45">
        <v>0.07830853563038372</v>
      </c>
      <c r="AN299" s="49">
        <v>23049</v>
      </c>
      <c r="AO299" s="44">
        <v>187.78</v>
      </c>
      <c r="AP299" s="44">
        <v>187.6726019491407</v>
      </c>
      <c r="AQ299" s="49">
        <v>17086</v>
      </c>
      <c r="AR299" s="50">
        <v>17086</v>
      </c>
      <c r="AS299" s="51">
        <v>3208409.08</v>
      </c>
      <c r="AT299" s="5">
        <v>191.1993112940295</v>
      </c>
      <c r="AU299" s="5" t="e">
        <v>#N/A</v>
      </c>
      <c r="AV299" s="52">
        <v>191.1993112940295</v>
      </c>
      <c r="AW299" s="5">
        <v>15.95</v>
      </c>
      <c r="AX299" s="5">
        <v>3.059999999999999</v>
      </c>
      <c r="AY299" s="5">
        <v>0.4170194195941523</v>
      </c>
      <c r="AZ299" s="5">
        <v>0.07809399169714978</v>
      </c>
      <c r="BA299" s="5">
        <v>188.6541978827382</v>
      </c>
      <c r="BB299" s="53">
        <v>3223345.625024465</v>
      </c>
      <c r="BC299" s="44">
        <v>187.6683085356304</v>
      </c>
      <c r="BD299" s="44">
        <v>185.72942244040232</v>
      </c>
      <c r="BE299" s="46">
        <v>3173372.911816714</v>
      </c>
      <c r="BF299" s="44">
        <v>187.6726019491407</v>
      </c>
      <c r="BG299" s="54">
        <v>185.73367149671765</v>
      </c>
      <c r="BH299" s="46">
        <v>3173445.511192918</v>
      </c>
      <c r="BI299" s="46">
        <v>-72.59937620395795</v>
      </c>
      <c r="BJ299" s="55"/>
      <c r="BL299" s="56"/>
    </row>
    <row r="300" spans="1:64" ht="15">
      <c r="A300" s="37">
        <v>206100731</v>
      </c>
      <c r="B300" s="38">
        <v>1467407858</v>
      </c>
      <c r="C300" s="39" t="s">
        <v>476</v>
      </c>
      <c r="D300" s="40">
        <v>42005</v>
      </c>
      <c r="E300" s="40">
        <v>42369</v>
      </c>
      <c r="F300" s="41">
        <v>6</v>
      </c>
      <c r="G300" s="42">
        <v>3239823</v>
      </c>
      <c r="H300" s="43">
        <v>3381963.7544790003</v>
      </c>
      <c r="I300" s="44">
        <v>88.26</v>
      </c>
      <c r="J300" s="45">
        <v>88.26</v>
      </c>
      <c r="K300" s="42">
        <v>799172</v>
      </c>
      <c r="L300" s="43">
        <v>834234.073156</v>
      </c>
      <c r="M300" s="44">
        <v>21.77</v>
      </c>
      <c r="N300" s="45">
        <v>21.77</v>
      </c>
      <c r="O300" s="42">
        <v>683310</v>
      </c>
      <c r="P300" s="43">
        <v>737796.45609</v>
      </c>
      <c r="Q300" s="5">
        <v>19.25</v>
      </c>
      <c r="R300" s="45">
        <v>19.25</v>
      </c>
      <c r="S300" s="42">
        <v>733704</v>
      </c>
      <c r="T300" s="46">
        <v>792208.823256</v>
      </c>
      <c r="U300" s="44">
        <v>20.67</v>
      </c>
      <c r="V300" s="45">
        <v>20.67</v>
      </c>
      <c r="W300" s="42">
        <v>368370</v>
      </c>
      <c r="X300" s="46">
        <v>397743.45543</v>
      </c>
      <c r="Y300" s="44">
        <v>10.38</v>
      </c>
      <c r="Z300" s="45">
        <v>4.25</v>
      </c>
      <c r="AA300" s="42">
        <v>26858</v>
      </c>
      <c r="AB300" s="46">
        <v>28245.6633336109</v>
      </c>
      <c r="AC300" s="47">
        <v>0.74</v>
      </c>
      <c r="AD300" s="42">
        <v>73346.56999999999</v>
      </c>
      <c r="AE300" s="45">
        <v>1.91</v>
      </c>
      <c r="AF300" s="48">
        <v>16223</v>
      </c>
      <c r="AG300" s="46">
        <v>17516.605797</v>
      </c>
      <c r="AH300" s="45">
        <v>0.45711392998434236</v>
      </c>
      <c r="AI300" s="45">
        <v>8.59</v>
      </c>
      <c r="AJ300" s="45">
        <v>15.38</v>
      </c>
      <c r="AK300" s="45">
        <v>1.39</v>
      </c>
      <c r="AL300" s="45">
        <v>0.19</v>
      </c>
      <c r="AM300" s="45">
        <v>0.08061822850252862</v>
      </c>
      <c r="AN300" s="49">
        <v>38320</v>
      </c>
      <c r="AO300" s="44">
        <v>188.99</v>
      </c>
      <c r="AP300" s="44">
        <v>182.74773215848683</v>
      </c>
      <c r="AQ300" s="49">
        <v>25488</v>
      </c>
      <c r="AR300" s="50">
        <v>25488</v>
      </c>
      <c r="AS300" s="51">
        <v>4816977.12</v>
      </c>
      <c r="AT300" s="5">
        <v>182.97859726720853</v>
      </c>
      <c r="AU300" s="5" t="e">
        <v>#N/A</v>
      </c>
      <c r="AV300" s="52">
        <v>182.97859726720853</v>
      </c>
      <c r="AW300" s="5">
        <v>15.95</v>
      </c>
      <c r="AX300" s="5">
        <v>3.059999999999999</v>
      </c>
      <c r="AY300" s="5">
        <v>0.2960275343285716</v>
      </c>
      <c r="AZ300" s="5">
        <v>0.08039735664361757</v>
      </c>
      <c r="BA300" s="5">
        <v>180.5521723762363</v>
      </c>
      <c r="BB300" s="53">
        <v>4601913.769525511</v>
      </c>
      <c r="BC300" s="44">
        <v>188.88061822850253</v>
      </c>
      <c r="BD300" s="44">
        <v>186.92920721404352</v>
      </c>
      <c r="BE300" s="46">
        <v>4764451.633471541</v>
      </c>
      <c r="BF300" s="44">
        <v>182.74773215848683</v>
      </c>
      <c r="BG300" s="54">
        <v>180.85968276122122</v>
      </c>
      <c r="BH300" s="46">
        <v>4609751.594218006</v>
      </c>
      <c r="BI300" s="46">
        <v>154700.03925353475</v>
      </c>
      <c r="BJ300" s="55"/>
      <c r="BL300" s="56"/>
    </row>
    <row r="301" spans="1:64" ht="15">
      <c r="A301" s="37">
        <v>206390910</v>
      </c>
      <c r="B301" s="38">
        <v>1689626830</v>
      </c>
      <c r="C301" s="39" t="s">
        <v>477</v>
      </c>
      <c r="D301" s="40">
        <v>42005</v>
      </c>
      <c r="E301" s="40">
        <v>42369</v>
      </c>
      <c r="F301" s="41">
        <v>3</v>
      </c>
      <c r="G301" s="42">
        <v>3513164</v>
      </c>
      <c r="H301" s="43">
        <v>3667297.044172</v>
      </c>
      <c r="I301" s="44">
        <v>95.18</v>
      </c>
      <c r="J301" s="45">
        <v>95.18</v>
      </c>
      <c r="K301" s="42">
        <v>787968</v>
      </c>
      <c r="L301" s="43">
        <v>822538.520064</v>
      </c>
      <c r="M301" s="44">
        <v>21.35</v>
      </c>
      <c r="N301" s="45">
        <v>21.35</v>
      </c>
      <c r="O301" s="42">
        <v>754954</v>
      </c>
      <c r="P301" s="43">
        <v>815153.277006</v>
      </c>
      <c r="Q301" s="5">
        <v>21.16</v>
      </c>
      <c r="R301" s="45">
        <v>21.16</v>
      </c>
      <c r="S301" s="42">
        <v>884571</v>
      </c>
      <c r="T301" s="46">
        <v>955105.806969</v>
      </c>
      <c r="U301" s="44">
        <v>24.79</v>
      </c>
      <c r="V301" s="45">
        <v>24.79</v>
      </c>
      <c r="W301" s="42">
        <v>317063</v>
      </c>
      <c r="X301" s="46">
        <v>342345.286557</v>
      </c>
      <c r="Y301" s="44">
        <v>8.88</v>
      </c>
      <c r="Z301" s="45">
        <v>3.63</v>
      </c>
      <c r="AA301" s="42">
        <v>51819</v>
      </c>
      <c r="AB301" s="46">
        <v>54496.3150005355</v>
      </c>
      <c r="AC301" s="47">
        <v>1.41</v>
      </c>
      <c r="AD301" s="42">
        <v>72134.23</v>
      </c>
      <c r="AE301" s="45">
        <v>1.87</v>
      </c>
      <c r="AF301" s="48">
        <v>18488</v>
      </c>
      <c r="AG301" s="46">
        <v>19962.214632</v>
      </c>
      <c r="AH301" s="45">
        <v>0.5180684789785114</v>
      </c>
      <c r="AI301" s="45">
        <v>8.75</v>
      </c>
      <c r="AJ301" s="45">
        <v>15.38</v>
      </c>
      <c r="AK301" s="45">
        <v>1.39</v>
      </c>
      <c r="AL301" s="45">
        <v>0.19</v>
      </c>
      <c r="AM301" s="45">
        <v>0.05436747765896999</v>
      </c>
      <c r="AN301" s="49">
        <v>38532</v>
      </c>
      <c r="AO301" s="44">
        <v>200.87</v>
      </c>
      <c r="AP301" s="44">
        <v>195.48243595663743</v>
      </c>
      <c r="AQ301" s="49">
        <v>33897</v>
      </c>
      <c r="AR301" s="50">
        <v>33897</v>
      </c>
      <c r="AS301" s="51">
        <v>6808890.390000001</v>
      </c>
      <c r="AT301" s="5">
        <v>195.3023117069258</v>
      </c>
      <c r="AU301" s="5" t="e">
        <v>#N/A</v>
      </c>
      <c r="AV301" s="52">
        <v>195.3023117069258</v>
      </c>
      <c r="AW301" s="5">
        <v>15.95</v>
      </c>
      <c r="AX301" s="5">
        <v>3.059999999999999</v>
      </c>
      <c r="AY301" s="5">
        <v>0.16783961357675228</v>
      </c>
      <c r="AZ301" s="5">
        <v>0.054218525665383765</v>
      </c>
      <c r="BA301" s="5">
        <v>193.03025356768364</v>
      </c>
      <c r="BB301" s="53">
        <v>6543146.505183772</v>
      </c>
      <c r="BC301" s="44">
        <v>200.73436747765896</v>
      </c>
      <c r="BD301" s="44">
        <v>198.66049002347526</v>
      </c>
      <c r="BE301" s="46">
        <v>6733994.630325741</v>
      </c>
      <c r="BF301" s="44">
        <v>195.48243595663743</v>
      </c>
      <c r="BG301" s="54">
        <v>193.46281858013364</v>
      </c>
      <c r="BH301" s="46">
        <v>6557809.16141079</v>
      </c>
      <c r="BI301" s="46">
        <v>176185.4689149512</v>
      </c>
      <c r="BJ301" s="55"/>
      <c r="BL301" s="56"/>
    </row>
    <row r="302" spans="1:64" ht="15">
      <c r="A302" s="37">
        <v>206491001</v>
      </c>
      <c r="B302" s="38">
        <v>1184670697</v>
      </c>
      <c r="C302" s="39" t="s">
        <v>478</v>
      </c>
      <c r="D302" s="40">
        <v>42005</v>
      </c>
      <c r="E302" s="40">
        <v>42369</v>
      </c>
      <c r="F302" s="41">
        <v>7</v>
      </c>
      <c r="G302" s="42">
        <v>2935242</v>
      </c>
      <c r="H302" s="43">
        <v>3064019.872266</v>
      </c>
      <c r="I302" s="44">
        <v>110.95</v>
      </c>
      <c r="J302" s="45">
        <v>110.95</v>
      </c>
      <c r="K302" s="42">
        <v>680022</v>
      </c>
      <c r="L302" s="43">
        <v>709856.605206</v>
      </c>
      <c r="M302" s="44">
        <v>25.71</v>
      </c>
      <c r="N302" s="45">
        <v>25.71</v>
      </c>
      <c r="O302" s="42">
        <v>598058</v>
      </c>
      <c r="P302" s="43">
        <v>645746.546862</v>
      </c>
      <c r="Q302" s="5">
        <v>23.38</v>
      </c>
      <c r="R302" s="45">
        <v>23.38</v>
      </c>
      <c r="S302" s="42">
        <v>731482</v>
      </c>
      <c r="T302" s="46">
        <v>789809.643198</v>
      </c>
      <c r="U302" s="44">
        <v>28.6</v>
      </c>
      <c r="V302" s="45">
        <v>28.6</v>
      </c>
      <c r="W302" s="42">
        <v>13735</v>
      </c>
      <c r="X302" s="46">
        <v>14830.215165</v>
      </c>
      <c r="Y302" s="44">
        <v>0.54</v>
      </c>
      <c r="Z302" s="45">
        <v>0.54</v>
      </c>
      <c r="AA302" s="42">
        <v>36924</v>
      </c>
      <c r="AB302" s="46">
        <v>38831.7400003815</v>
      </c>
      <c r="AC302" s="47">
        <v>1.41</v>
      </c>
      <c r="AD302" s="42">
        <v>50312.10999999999</v>
      </c>
      <c r="AE302" s="45">
        <v>1.82</v>
      </c>
      <c r="AF302" s="48">
        <v>13255</v>
      </c>
      <c r="AG302" s="46">
        <v>14311.940445</v>
      </c>
      <c r="AH302" s="45">
        <v>0.5182669000543183</v>
      </c>
      <c r="AI302" s="45">
        <v>9.18</v>
      </c>
      <c r="AJ302" s="45">
        <v>15.38</v>
      </c>
      <c r="AK302" s="45">
        <v>1.39</v>
      </c>
      <c r="AL302" s="45">
        <v>0.19</v>
      </c>
      <c r="AM302" s="45">
        <v>0</v>
      </c>
      <c r="AN302" s="49">
        <v>27615</v>
      </c>
      <c r="AO302" s="44">
        <v>219.07</v>
      </c>
      <c r="AP302" s="44">
        <v>218.87826690005429</v>
      </c>
      <c r="AQ302" s="49">
        <v>20557</v>
      </c>
      <c r="AR302" s="50">
        <v>20557</v>
      </c>
      <c r="AS302" s="51">
        <v>4503421.99</v>
      </c>
      <c r="AT302" s="5">
        <v>210.73021928968726</v>
      </c>
      <c r="AU302" s="5" t="e">
        <v>#N/A</v>
      </c>
      <c r="AV302" s="52">
        <v>210.73021928968726</v>
      </c>
      <c r="AW302" s="5">
        <v>15.95</v>
      </c>
      <c r="AX302" s="5">
        <v>3.059999999999999</v>
      </c>
      <c r="AY302" s="5">
        <v>0</v>
      </c>
      <c r="AZ302" s="5">
        <v>0</v>
      </c>
      <c r="BA302" s="5">
        <v>208.68021928968724</v>
      </c>
      <c r="BB302" s="53">
        <v>4289839.267938101</v>
      </c>
      <c r="BC302" s="44">
        <v>218.88</v>
      </c>
      <c r="BD302" s="44">
        <v>216.61865181694785</v>
      </c>
      <c r="BE302" s="46">
        <v>4453029.625400997</v>
      </c>
      <c r="BF302" s="44">
        <v>218.87826690005429</v>
      </c>
      <c r="BG302" s="54">
        <v>216.6169366224408</v>
      </c>
      <c r="BH302" s="46">
        <v>4452994.366147515</v>
      </c>
      <c r="BI302" s="46">
        <v>35.25925348140299</v>
      </c>
      <c r="BJ302" s="55"/>
      <c r="BL302" s="56"/>
    </row>
    <row r="303" spans="1:64" ht="15">
      <c r="A303" s="37">
        <v>206280984</v>
      </c>
      <c r="B303" s="38">
        <v>1346295755</v>
      </c>
      <c r="C303" s="39" t="s">
        <v>479</v>
      </c>
      <c r="D303" s="40">
        <v>42005</v>
      </c>
      <c r="E303" s="40">
        <v>42369</v>
      </c>
      <c r="F303" s="41">
        <v>7</v>
      </c>
      <c r="G303" s="42">
        <v>4147943</v>
      </c>
      <c r="H303" s="43">
        <v>4329925.703239</v>
      </c>
      <c r="I303" s="44">
        <v>107.48</v>
      </c>
      <c r="J303" s="45">
        <v>107.48</v>
      </c>
      <c r="K303" s="42">
        <v>895338</v>
      </c>
      <c r="L303" s="43">
        <v>934619.1640740001</v>
      </c>
      <c r="M303" s="44">
        <v>23.2</v>
      </c>
      <c r="N303" s="45">
        <v>23.2</v>
      </c>
      <c r="O303" s="42">
        <v>842530</v>
      </c>
      <c r="P303" s="43">
        <v>909712.49967</v>
      </c>
      <c r="Q303" s="5">
        <v>22.58</v>
      </c>
      <c r="R303" s="45">
        <v>22.58</v>
      </c>
      <c r="S303" s="42">
        <v>916015</v>
      </c>
      <c r="T303" s="46">
        <v>989057.1200850001</v>
      </c>
      <c r="U303" s="44">
        <v>24.55</v>
      </c>
      <c r="V303" s="45">
        <v>24.55</v>
      </c>
      <c r="W303" s="42">
        <v>106834</v>
      </c>
      <c r="X303" s="46">
        <v>115352.836326</v>
      </c>
      <c r="Y303" s="44">
        <v>2.86</v>
      </c>
      <c r="Z303" s="45">
        <v>2.86</v>
      </c>
      <c r="AA303" s="42">
        <v>54617</v>
      </c>
      <c r="AB303" s="46">
        <v>57438.8783338977</v>
      </c>
      <c r="AC303" s="47">
        <v>1.43</v>
      </c>
      <c r="AD303" s="42">
        <v>72740.4</v>
      </c>
      <c r="AE303" s="45">
        <v>1.81</v>
      </c>
      <c r="AF303" s="48">
        <v>16492</v>
      </c>
      <c r="AG303" s="46">
        <v>17807.055588</v>
      </c>
      <c r="AH303" s="45">
        <v>0.4420159754753512</v>
      </c>
      <c r="AI303" s="45">
        <v>8.8</v>
      </c>
      <c r="AJ303" s="45">
        <v>15.38</v>
      </c>
      <c r="AK303" s="45">
        <v>1.39</v>
      </c>
      <c r="AL303" s="45">
        <v>0.19</v>
      </c>
      <c r="AM303" s="45">
        <v>0.05717293895839965</v>
      </c>
      <c r="AN303" s="49">
        <v>40286</v>
      </c>
      <c r="AO303" s="44">
        <v>210.11</v>
      </c>
      <c r="AP303" s="44">
        <v>209.97918891443376</v>
      </c>
      <c r="AQ303" s="49">
        <v>20321</v>
      </c>
      <c r="AR303" s="50">
        <v>20321</v>
      </c>
      <c r="AS303" s="51">
        <v>4269645.3100000005</v>
      </c>
      <c r="AT303" s="5">
        <v>206.81868072456987</v>
      </c>
      <c r="AU303" s="5" t="e">
        <v>#N/A</v>
      </c>
      <c r="AV303" s="52">
        <v>206.81868072456987</v>
      </c>
      <c r="AW303" s="5">
        <v>15.95</v>
      </c>
      <c r="AX303" s="5">
        <v>3.059999999999999</v>
      </c>
      <c r="AY303" s="5">
        <v>0.2586181532878929</v>
      </c>
      <c r="AZ303" s="5">
        <v>0.057016300769472526</v>
      </c>
      <c r="BA303" s="5">
        <v>204.4530462705125</v>
      </c>
      <c r="BB303" s="53">
        <v>4154690.3532630843</v>
      </c>
      <c r="BC303" s="44">
        <v>209.9771729389584</v>
      </c>
      <c r="BD303" s="44">
        <v>207.8078038851027</v>
      </c>
      <c r="BE303" s="46">
        <v>4222862.382749172</v>
      </c>
      <c r="BF303" s="44">
        <v>209.97918891443376</v>
      </c>
      <c r="BG303" s="54">
        <v>207.80979903262445</v>
      </c>
      <c r="BH303" s="46">
        <v>4222902.9261419615</v>
      </c>
      <c r="BI303" s="46">
        <v>-40.543392789550126</v>
      </c>
      <c r="BJ303" s="55"/>
      <c r="BL303" s="56"/>
    </row>
    <row r="304" spans="1:64" ht="15">
      <c r="A304" s="37">
        <v>206492251</v>
      </c>
      <c r="B304" s="38">
        <v>1235185752</v>
      </c>
      <c r="C304" s="39" t="s">
        <v>480</v>
      </c>
      <c r="D304" s="40">
        <v>42005</v>
      </c>
      <c r="E304" s="40">
        <v>42369</v>
      </c>
      <c r="F304" s="41">
        <v>7</v>
      </c>
      <c r="G304" s="42">
        <v>3524154</v>
      </c>
      <c r="H304" s="43">
        <v>3678769.208442</v>
      </c>
      <c r="I304" s="44">
        <v>112.79</v>
      </c>
      <c r="J304" s="45">
        <v>112.79</v>
      </c>
      <c r="K304" s="42">
        <v>684022</v>
      </c>
      <c r="L304" s="43">
        <v>714032.097206</v>
      </c>
      <c r="M304" s="44">
        <v>21.89</v>
      </c>
      <c r="N304" s="45">
        <v>21.89</v>
      </c>
      <c r="O304" s="42">
        <v>759981</v>
      </c>
      <c r="P304" s="43">
        <v>820581.124959</v>
      </c>
      <c r="Q304" s="5">
        <v>25.16</v>
      </c>
      <c r="R304" s="45">
        <v>25.16</v>
      </c>
      <c r="S304" s="42">
        <v>816240</v>
      </c>
      <c r="T304" s="46">
        <v>881326.16136</v>
      </c>
      <c r="U304" s="44">
        <v>27.02</v>
      </c>
      <c r="V304" s="45">
        <v>27.02</v>
      </c>
      <c r="W304" s="42">
        <v>16016</v>
      </c>
      <c r="X304" s="46">
        <v>17293.099824</v>
      </c>
      <c r="Y304" s="44">
        <v>0.53</v>
      </c>
      <c r="Z304" s="45">
        <v>0.53</v>
      </c>
      <c r="AA304" s="42">
        <v>28148</v>
      </c>
      <c r="AB304" s="46">
        <v>29602.3133336242</v>
      </c>
      <c r="AC304" s="47">
        <v>0.91</v>
      </c>
      <c r="AD304" s="42">
        <v>60010.829999999994</v>
      </c>
      <c r="AE304" s="45">
        <v>1.84</v>
      </c>
      <c r="AF304" s="48">
        <v>15640</v>
      </c>
      <c r="AG304" s="46">
        <v>16887.11796</v>
      </c>
      <c r="AH304" s="45">
        <v>0.5177397663794954</v>
      </c>
      <c r="AI304" s="45">
        <v>9.41</v>
      </c>
      <c r="AJ304" s="45">
        <v>15.38</v>
      </c>
      <c r="AK304" s="45">
        <v>1.39</v>
      </c>
      <c r="AL304" s="45">
        <v>0.19</v>
      </c>
      <c r="AM304" s="45">
        <v>0</v>
      </c>
      <c r="AN304" s="49">
        <v>32617</v>
      </c>
      <c r="AO304" s="44">
        <v>217.03</v>
      </c>
      <c r="AP304" s="44">
        <v>216.83773976637949</v>
      </c>
      <c r="AQ304" s="49">
        <v>23947</v>
      </c>
      <c r="AR304" s="50">
        <v>23947</v>
      </c>
      <c r="AS304" s="51">
        <v>5197217.41</v>
      </c>
      <c r="AT304" s="5">
        <v>207.4990756178082</v>
      </c>
      <c r="AU304" s="5" t="e">
        <v>#N/A</v>
      </c>
      <c r="AV304" s="52">
        <v>207.4990756178082</v>
      </c>
      <c r="AW304" s="5">
        <v>15.95</v>
      </c>
      <c r="AX304" s="5">
        <v>3.059999999999999</v>
      </c>
      <c r="AY304" s="5">
        <v>0</v>
      </c>
      <c r="AZ304" s="5">
        <v>0</v>
      </c>
      <c r="BA304" s="5">
        <v>205.44907561780818</v>
      </c>
      <c r="BB304" s="53">
        <v>4919889.013819653</v>
      </c>
      <c r="BC304" s="44">
        <v>216.84</v>
      </c>
      <c r="BD304" s="44">
        <v>214.59972797874164</v>
      </c>
      <c r="BE304" s="46">
        <v>5139019.685906926</v>
      </c>
      <c r="BF304" s="44">
        <v>216.83773976637949</v>
      </c>
      <c r="BG304" s="54">
        <v>214.59749109661598</v>
      </c>
      <c r="BH304" s="46">
        <v>5138966.119290663</v>
      </c>
      <c r="BI304" s="46">
        <v>53.566616263240576</v>
      </c>
      <c r="BJ304" s="55"/>
      <c r="BL304" s="56"/>
    </row>
    <row r="305" spans="1:64" ht="15">
      <c r="A305" s="37">
        <v>206391045</v>
      </c>
      <c r="B305" s="38">
        <v>1255387833</v>
      </c>
      <c r="C305" s="39" t="s">
        <v>481</v>
      </c>
      <c r="D305" s="40">
        <v>42005</v>
      </c>
      <c r="E305" s="40">
        <v>42369</v>
      </c>
      <c r="F305" s="41">
        <v>3</v>
      </c>
      <c r="G305" s="42">
        <v>2977326</v>
      </c>
      <c r="H305" s="43">
        <v>3107950.223598</v>
      </c>
      <c r="I305" s="44">
        <v>89.1</v>
      </c>
      <c r="J305" s="45">
        <v>89.1</v>
      </c>
      <c r="K305" s="42">
        <v>646576</v>
      </c>
      <c r="L305" s="43">
        <v>674943.228848</v>
      </c>
      <c r="M305" s="44">
        <v>19.35</v>
      </c>
      <c r="N305" s="45">
        <v>19.35</v>
      </c>
      <c r="O305" s="42">
        <v>602955</v>
      </c>
      <c r="P305" s="43">
        <v>651034.028745</v>
      </c>
      <c r="Q305" s="5">
        <v>18.66</v>
      </c>
      <c r="R305" s="45">
        <v>18.66</v>
      </c>
      <c r="S305" s="42">
        <v>716891</v>
      </c>
      <c r="T305" s="46">
        <v>774055.171449</v>
      </c>
      <c r="U305" s="44">
        <v>22.19</v>
      </c>
      <c r="V305" s="45">
        <v>22.19</v>
      </c>
      <c r="W305" s="42">
        <v>26994</v>
      </c>
      <c r="X305" s="46">
        <v>29146.474566</v>
      </c>
      <c r="Y305" s="44">
        <v>0.84</v>
      </c>
      <c r="Z305" s="45">
        <v>0.84</v>
      </c>
      <c r="AA305" s="42">
        <v>16018</v>
      </c>
      <c r="AB305" s="46">
        <v>16845.5966668322</v>
      </c>
      <c r="AC305" s="47">
        <v>0.48</v>
      </c>
      <c r="AD305" s="42">
        <v>60010.829999999994</v>
      </c>
      <c r="AE305" s="45">
        <v>1.72</v>
      </c>
      <c r="AF305" s="48">
        <v>15591</v>
      </c>
      <c r="AG305" s="46">
        <v>16834.210749</v>
      </c>
      <c r="AH305" s="45">
        <v>0.4826321889048166</v>
      </c>
      <c r="AI305" s="45">
        <v>8.08</v>
      </c>
      <c r="AJ305" s="45">
        <v>15.38</v>
      </c>
      <c r="AK305" s="45">
        <v>1.39</v>
      </c>
      <c r="AL305" s="45">
        <v>0.19</v>
      </c>
      <c r="AM305" s="45">
        <v>0.04127267835178352</v>
      </c>
      <c r="AN305" s="49">
        <v>34880</v>
      </c>
      <c r="AO305" s="44">
        <v>177.86</v>
      </c>
      <c r="AP305" s="44">
        <v>177.7139048672566</v>
      </c>
      <c r="AQ305" s="49">
        <v>29999</v>
      </c>
      <c r="AR305" s="50">
        <v>29999</v>
      </c>
      <c r="AS305" s="51">
        <v>5335622.140000001</v>
      </c>
      <c r="AT305" s="5">
        <v>183.13985056251266</v>
      </c>
      <c r="AU305" s="5" t="e">
        <v>#N/A</v>
      </c>
      <c r="AV305" s="52">
        <v>183.13985056251266</v>
      </c>
      <c r="AW305" s="5">
        <v>15.95</v>
      </c>
      <c r="AX305" s="5">
        <v>3.059999999999999</v>
      </c>
      <c r="AY305" s="5">
        <v>0.5674596267285562</v>
      </c>
      <c r="AZ305" s="5">
        <v>0.041159602520682737</v>
      </c>
      <c r="BA305" s="5">
        <v>180.48123133326342</v>
      </c>
      <c r="BB305" s="53">
        <v>5414256.458766569</v>
      </c>
      <c r="BC305" s="44">
        <v>177.7112726783518</v>
      </c>
      <c r="BD305" s="44">
        <v>175.87525721974856</v>
      </c>
      <c r="BE305" s="46">
        <v>5276081.841335237</v>
      </c>
      <c r="BF305" s="44">
        <v>177.7139048672566</v>
      </c>
      <c r="BG305" s="54">
        <v>175.8778622143204</v>
      </c>
      <c r="BH305" s="46">
        <v>5276159.988567398</v>
      </c>
      <c r="BI305" s="46">
        <v>-78.14723216090351</v>
      </c>
      <c r="BJ305" s="55"/>
      <c r="BL305" s="56"/>
    </row>
    <row r="306" spans="1:64" ht="15">
      <c r="A306" s="37">
        <v>206450798</v>
      </c>
      <c r="B306" s="38">
        <v>1447206099</v>
      </c>
      <c r="C306" s="39" t="s">
        <v>482</v>
      </c>
      <c r="D306" s="40">
        <v>42005</v>
      </c>
      <c r="E306" s="40">
        <v>42369</v>
      </c>
      <c r="F306" s="41">
        <v>3</v>
      </c>
      <c r="G306" s="42">
        <v>2960980</v>
      </c>
      <c r="H306" s="43">
        <v>3090887.07554</v>
      </c>
      <c r="I306" s="44">
        <v>112.33</v>
      </c>
      <c r="J306" s="45">
        <v>112.33</v>
      </c>
      <c r="K306" s="42">
        <v>622140</v>
      </c>
      <c r="L306" s="43">
        <v>649435.14822</v>
      </c>
      <c r="M306" s="44">
        <v>23.6</v>
      </c>
      <c r="N306" s="45">
        <v>23.6</v>
      </c>
      <c r="O306" s="42">
        <v>646623</v>
      </c>
      <c r="P306" s="43">
        <v>698184.071397</v>
      </c>
      <c r="Q306" s="5">
        <v>25.37</v>
      </c>
      <c r="R306" s="45">
        <v>25.37</v>
      </c>
      <c r="S306" s="42">
        <v>620115</v>
      </c>
      <c r="T306" s="46">
        <v>669562.349985</v>
      </c>
      <c r="U306" s="44">
        <v>24.33</v>
      </c>
      <c r="V306" s="45">
        <v>24.33</v>
      </c>
      <c r="W306" s="42">
        <v>13877</v>
      </c>
      <c r="X306" s="46">
        <v>14983.538103</v>
      </c>
      <c r="Y306" s="44">
        <v>0.54</v>
      </c>
      <c r="Z306" s="45">
        <v>0.54</v>
      </c>
      <c r="AA306" s="42">
        <v>18285</v>
      </c>
      <c r="AB306" s="46">
        <v>19229.7250001889</v>
      </c>
      <c r="AC306" s="47">
        <v>0.7</v>
      </c>
      <c r="AD306" s="42">
        <v>53949.13</v>
      </c>
      <c r="AE306" s="45">
        <v>1.96</v>
      </c>
      <c r="AF306" s="48">
        <v>12445</v>
      </c>
      <c r="AG306" s="46">
        <v>13437.351855</v>
      </c>
      <c r="AH306" s="45">
        <v>0.4883645958568054</v>
      </c>
      <c r="AI306" s="45">
        <v>9.12</v>
      </c>
      <c r="AJ306" s="45">
        <v>15.38</v>
      </c>
      <c r="AK306" s="45">
        <v>1.39</v>
      </c>
      <c r="AL306" s="45">
        <v>0.19</v>
      </c>
      <c r="AM306" s="45">
        <v>0.1396549474533248</v>
      </c>
      <c r="AN306" s="49">
        <v>27515</v>
      </c>
      <c r="AO306" s="44">
        <v>215.4</v>
      </c>
      <c r="AP306" s="44">
        <v>215.3480195433101</v>
      </c>
      <c r="AQ306" s="49">
        <v>22833</v>
      </c>
      <c r="AR306" s="50">
        <v>22833</v>
      </c>
      <c r="AS306" s="51">
        <v>4918228.2</v>
      </c>
      <c r="AT306" s="5">
        <v>212.66592037175477</v>
      </c>
      <c r="AU306" s="5" t="e">
        <v>#N/A</v>
      </c>
      <c r="AV306" s="52">
        <v>212.66592037175477</v>
      </c>
      <c r="AW306" s="5">
        <v>15.95</v>
      </c>
      <c r="AX306" s="5">
        <v>3.059999999999999</v>
      </c>
      <c r="AY306" s="5">
        <v>0.626997458352207</v>
      </c>
      <c r="AZ306" s="5">
        <v>0</v>
      </c>
      <c r="BA306" s="5">
        <v>209.98892291340255</v>
      </c>
      <c r="BB306" s="53">
        <v>4794677.076881721</v>
      </c>
      <c r="BC306" s="44">
        <v>215.34965494745333</v>
      </c>
      <c r="BD306" s="44">
        <v>213.1247803543597</v>
      </c>
      <c r="BE306" s="46">
        <v>4866278.109831095</v>
      </c>
      <c r="BF306" s="44">
        <v>215.3480195433101</v>
      </c>
      <c r="BG306" s="54">
        <v>213.12316184631567</v>
      </c>
      <c r="BH306" s="46">
        <v>4866241.154436925</v>
      </c>
      <c r="BI306" s="46">
        <v>36.955394169315696</v>
      </c>
      <c r="BJ306" s="55"/>
      <c r="BL306" s="56"/>
    </row>
    <row r="307" spans="1:64" ht="15">
      <c r="A307" s="37">
        <v>206100781</v>
      </c>
      <c r="B307" s="38">
        <v>1013963693</v>
      </c>
      <c r="C307" s="39" t="s">
        <v>483</v>
      </c>
      <c r="D307" s="40">
        <v>42005</v>
      </c>
      <c r="E307" s="40">
        <v>42369</v>
      </c>
      <c r="F307" s="41">
        <v>6</v>
      </c>
      <c r="G307" s="42">
        <v>1591088</v>
      </c>
      <c r="H307" s="43">
        <v>1660893.803824</v>
      </c>
      <c r="I307" s="44">
        <v>90.28</v>
      </c>
      <c r="J307" s="45">
        <v>90.28</v>
      </c>
      <c r="K307" s="42">
        <v>486621</v>
      </c>
      <c r="L307" s="43">
        <v>507970.523133</v>
      </c>
      <c r="M307" s="44">
        <v>27.61</v>
      </c>
      <c r="N307" s="45">
        <v>27.61</v>
      </c>
      <c r="O307" s="42">
        <v>365339</v>
      </c>
      <c r="P307" s="43">
        <v>394470.766521</v>
      </c>
      <c r="Q307" s="5">
        <v>21.44</v>
      </c>
      <c r="R307" s="45">
        <v>21.44</v>
      </c>
      <c r="S307" s="42">
        <v>398077</v>
      </c>
      <c r="T307" s="46">
        <v>429819.261903</v>
      </c>
      <c r="U307" s="44">
        <v>23.36</v>
      </c>
      <c r="V307" s="45">
        <v>23.36</v>
      </c>
      <c r="W307" s="42">
        <v>8257</v>
      </c>
      <c r="X307" s="46">
        <v>8915.404923</v>
      </c>
      <c r="Y307" s="44">
        <v>0.48</v>
      </c>
      <c r="Z307" s="45">
        <v>0.48</v>
      </c>
      <c r="AA307" s="42">
        <v>10848</v>
      </c>
      <c r="AB307" s="46">
        <v>11408.4800001121</v>
      </c>
      <c r="AC307" s="47">
        <v>0.62</v>
      </c>
      <c r="AD307" s="42">
        <v>33945.52</v>
      </c>
      <c r="AE307" s="45">
        <v>1.85</v>
      </c>
      <c r="AF307" s="48">
        <v>7868</v>
      </c>
      <c r="AG307" s="46">
        <v>8495.386452</v>
      </c>
      <c r="AH307" s="45">
        <v>0.4617810758275806</v>
      </c>
      <c r="AI307" s="45">
        <v>8.51</v>
      </c>
      <c r="AJ307" s="45">
        <v>15.38</v>
      </c>
      <c r="AK307" s="45">
        <v>1.39</v>
      </c>
      <c r="AL307" s="45">
        <v>0.19</v>
      </c>
      <c r="AM307" s="45">
        <v>0.1032885553198818</v>
      </c>
      <c r="AN307" s="49">
        <v>18397</v>
      </c>
      <c r="AO307" s="44">
        <v>191.57</v>
      </c>
      <c r="AP307" s="44">
        <v>191.48506963114744</v>
      </c>
      <c r="AQ307" s="49">
        <v>12832</v>
      </c>
      <c r="AR307" s="50">
        <v>12832</v>
      </c>
      <c r="AS307" s="51">
        <v>2458226.2399999998</v>
      </c>
      <c r="AT307" s="5">
        <v>195.9287840451313</v>
      </c>
      <c r="AU307" s="5" t="e">
        <v>#N/A</v>
      </c>
      <c r="AV307" s="52">
        <v>195.9287840451313</v>
      </c>
      <c r="AW307" s="5">
        <v>15.95</v>
      </c>
      <c r="AX307" s="5">
        <v>3.059999999999999</v>
      </c>
      <c r="AY307" s="5">
        <v>0.9091808755969566</v>
      </c>
      <c r="AZ307" s="5">
        <v>0.10300557297653966</v>
      </c>
      <c r="BA307" s="5">
        <v>192.8665975965578</v>
      </c>
      <c r="BB307" s="53">
        <v>2474864.1803590297</v>
      </c>
      <c r="BC307" s="44">
        <v>191.4832885553199</v>
      </c>
      <c r="BD307" s="44">
        <v>189.50498817767266</v>
      </c>
      <c r="BE307" s="46">
        <v>2431728.0082958955</v>
      </c>
      <c r="BF307" s="44">
        <v>191.48506963114744</v>
      </c>
      <c r="BG307" s="54">
        <v>189.50675085240104</v>
      </c>
      <c r="BH307" s="46">
        <v>2431750.62693801</v>
      </c>
      <c r="BI307" s="46">
        <v>-22.6186421145685</v>
      </c>
      <c r="BJ307" s="55"/>
      <c r="BL307" s="56"/>
    </row>
    <row r="308" spans="1:64" ht="15">
      <c r="A308" s="37">
        <v>206100790</v>
      </c>
      <c r="B308" s="38">
        <v>1154377729</v>
      </c>
      <c r="C308" s="39" t="s">
        <v>484</v>
      </c>
      <c r="D308" s="40">
        <v>42005</v>
      </c>
      <c r="E308" s="40">
        <v>42369</v>
      </c>
      <c r="F308" s="41">
        <v>6</v>
      </c>
      <c r="G308" s="42">
        <v>2849744</v>
      </c>
      <c r="H308" s="43">
        <v>2974770.818512</v>
      </c>
      <c r="I308" s="44">
        <v>89.49</v>
      </c>
      <c r="J308" s="45">
        <v>89.49</v>
      </c>
      <c r="K308" s="42">
        <v>673538</v>
      </c>
      <c r="L308" s="43">
        <v>703088.132674</v>
      </c>
      <c r="M308" s="44">
        <v>21.15</v>
      </c>
      <c r="N308" s="45">
        <v>21.15</v>
      </c>
      <c r="O308" s="42">
        <v>631794</v>
      </c>
      <c r="P308" s="43">
        <v>682172.621766</v>
      </c>
      <c r="Q308" s="5">
        <v>20.52</v>
      </c>
      <c r="R308" s="45">
        <v>20.52</v>
      </c>
      <c r="S308" s="42">
        <v>742951</v>
      </c>
      <c r="T308" s="46">
        <v>802193.169789</v>
      </c>
      <c r="U308" s="44">
        <v>24.13</v>
      </c>
      <c r="V308" s="45">
        <v>24.13</v>
      </c>
      <c r="W308" s="42">
        <v>361111</v>
      </c>
      <c r="X308" s="46">
        <v>389905.630029</v>
      </c>
      <c r="Y308" s="44">
        <v>11.73</v>
      </c>
      <c r="Z308" s="45">
        <v>4.25</v>
      </c>
      <c r="AA308" s="42">
        <v>22368</v>
      </c>
      <c r="AB308" s="46">
        <v>23523.6800002311</v>
      </c>
      <c r="AC308" s="47">
        <v>0.71</v>
      </c>
      <c r="AD308" s="42">
        <v>60010.829999999994</v>
      </c>
      <c r="AE308" s="45">
        <v>1.81</v>
      </c>
      <c r="AF308" s="48">
        <v>14366</v>
      </c>
      <c r="AG308" s="46">
        <v>15511.530474</v>
      </c>
      <c r="AH308" s="45">
        <v>0.466610428481184</v>
      </c>
      <c r="AI308" s="45">
        <v>8.32</v>
      </c>
      <c r="AJ308" s="45">
        <v>15.38</v>
      </c>
      <c r="AK308" s="45">
        <v>1.39</v>
      </c>
      <c r="AL308" s="45">
        <v>0.19</v>
      </c>
      <c r="AM308" s="45">
        <v>0.08140709489571572</v>
      </c>
      <c r="AN308" s="49">
        <v>33243</v>
      </c>
      <c r="AO308" s="44">
        <v>195.29</v>
      </c>
      <c r="AP308" s="44">
        <v>187.69801752337688</v>
      </c>
      <c r="AQ308" s="49">
        <v>25540</v>
      </c>
      <c r="AR308" s="50">
        <v>25540</v>
      </c>
      <c r="AS308" s="51">
        <v>4987706.6</v>
      </c>
      <c r="AT308" s="5">
        <v>176.8166621818905</v>
      </c>
      <c r="AU308" s="5" t="e">
        <v>#N/A</v>
      </c>
      <c r="AV308" s="52">
        <v>176.8166621818905</v>
      </c>
      <c r="AW308" s="5">
        <v>15.95</v>
      </c>
      <c r="AX308" s="5">
        <v>3.059999999999999</v>
      </c>
      <c r="AY308" s="5">
        <v>0.17734588521105374</v>
      </c>
      <c r="AZ308" s="5">
        <v>0.08118406175901513</v>
      </c>
      <c r="BA308" s="5">
        <v>174.50813223492042</v>
      </c>
      <c r="BB308" s="53">
        <v>4456937.697279868</v>
      </c>
      <c r="BC308" s="44">
        <v>195.18140709489572</v>
      </c>
      <c r="BD308" s="44">
        <v>193.16489978358538</v>
      </c>
      <c r="BE308" s="46">
        <v>4933431.540472771</v>
      </c>
      <c r="BF308" s="44">
        <v>187.69801752337688</v>
      </c>
      <c r="BG308" s="54">
        <v>185.7588244911721</v>
      </c>
      <c r="BH308" s="46">
        <v>4744280.377504536</v>
      </c>
      <c r="BI308" s="46">
        <v>189151.1629682351</v>
      </c>
      <c r="BJ308" s="55"/>
      <c r="BL308" s="56"/>
    </row>
    <row r="309" spans="1:64" ht="15">
      <c r="A309" s="37">
        <v>206491000</v>
      </c>
      <c r="B309" s="38">
        <v>1184670747</v>
      </c>
      <c r="C309" s="39" t="s">
        <v>485</v>
      </c>
      <c r="D309" s="40">
        <v>42005</v>
      </c>
      <c r="E309" s="40">
        <v>42369</v>
      </c>
      <c r="F309" s="41">
        <v>7</v>
      </c>
      <c r="G309" s="42">
        <v>3729633</v>
      </c>
      <c r="H309" s="43">
        <v>3893263.1886090003</v>
      </c>
      <c r="I309" s="44">
        <v>117.8</v>
      </c>
      <c r="J309" s="45">
        <v>117.8</v>
      </c>
      <c r="K309" s="42">
        <v>773723</v>
      </c>
      <c r="L309" s="43">
        <v>807668.5491790001</v>
      </c>
      <c r="M309" s="44">
        <v>24.44</v>
      </c>
      <c r="N309" s="45">
        <v>24.44</v>
      </c>
      <c r="O309" s="42">
        <v>741386</v>
      </c>
      <c r="P309" s="43">
        <v>800503.378254</v>
      </c>
      <c r="Q309" s="5">
        <v>24.22</v>
      </c>
      <c r="R309" s="45">
        <v>24.22</v>
      </c>
      <c r="S309" s="42">
        <v>789021</v>
      </c>
      <c r="T309" s="46">
        <v>851936.745519</v>
      </c>
      <c r="U309" s="44">
        <v>25.78</v>
      </c>
      <c r="V309" s="45">
        <v>25.78</v>
      </c>
      <c r="W309" s="42">
        <v>22552</v>
      </c>
      <c r="X309" s="46">
        <v>24350.273928</v>
      </c>
      <c r="Y309" s="44">
        <v>0.74</v>
      </c>
      <c r="Z309" s="45">
        <v>0.74</v>
      </c>
      <c r="AA309" s="42">
        <v>19879</v>
      </c>
      <c r="AB309" s="46">
        <v>20906.0816668721</v>
      </c>
      <c r="AC309" s="47">
        <v>0.63</v>
      </c>
      <c r="AD309" s="42">
        <v>60010.829999999994</v>
      </c>
      <c r="AE309" s="45">
        <v>1.82</v>
      </c>
      <c r="AF309" s="48">
        <v>15057</v>
      </c>
      <c r="AG309" s="46">
        <v>16257.630123</v>
      </c>
      <c r="AH309" s="45">
        <v>0.49189525651266225</v>
      </c>
      <c r="AI309" s="45">
        <v>9.15</v>
      </c>
      <c r="AJ309" s="45">
        <v>15.38</v>
      </c>
      <c r="AK309" s="45">
        <v>1.39</v>
      </c>
      <c r="AL309" s="45">
        <v>0.19</v>
      </c>
      <c r="AM309" s="45">
        <v>0</v>
      </c>
      <c r="AN309" s="49">
        <v>33051</v>
      </c>
      <c r="AO309" s="44">
        <v>222.03</v>
      </c>
      <c r="AP309" s="44">
        <v>221.84189525651266</v>
      </c>
      <c r="AQ309" s="49">
        <v>21778</v>
      </c>
      <c r="AR309" s="50">
        <v>21778</v>
      </c>
      <c r="AS309" s="51">
        <v>4835369.34</v>
      </c>
      <c r="AT309" s="5">
        <v>217.87850328993662</v>
      </c>
      <c r="AU309" s="5" t="e">
        <v>#N/A</v>
      </c>
      <c r="AV309" s="52">
        <v>217.87850328993662</v>
      </c>
      <c r="AW309" s="5">
        <v>15.95</v>
      </c>
      <c r="AX309" s="5">
        <v>3.059999999999999</v>
      </c>
      <c r="AY309" s="5">
        <v>0</v>
      </c>
      <c r="AZ309" s="5">
        <v>0</v>
      </c>
      <c r="BA309" s="5">
        <v>215.8285032899366</v>
      </c>
      <c r="BB309" s="53">
        <v>4700313.144648239</v>
      </c>
      <c r="BC309" s="44">
        <v>221.84</v>
      </c>
      <c r="BD309" s="44">
        <v>219.54807071944313</v>
      </c>
      <c r="BE309" s="46">
        <v>4781317.884128032</v>
      </c>
      <c r="BF309" s="44">
        <v>221.84189525651266</v>
      </c>
      <c r="BG309" s="54">
        <v>219.54994639520436</v>
      </c>
      <c r="BH309" s="46">
        <v>4781358.73259476</v>
      </c>
      <c r="BI309" s="46">
        <v>-40.848466727882624</v>
      </c>
      <c r="BJ309" s="55"/>
      <c r="BL309" s="56"/>
    </row>
    <row r="310" spans="1:64" ht="15">
      <c r="A310" s="37">
        <v>206150795</v>
      </c>
      <c r="B310" s="38">
        <v>1023060571</v>
      </c>
      <c r="C310" s="39" t="s">
        <v>486</v>
      </c>
      <c r="D310" s="40">
        <v>42005</v>
      </c>
      <c r="E310" s="40">
        <v>42369</v>
      </c>
      <c r="F310" s="41">
        <v>1</v>
      </c>
      <c r="G310" s="42">
        <v>2801394</v>
      </c>
      <c r="H310" s="43">
        <v>2924299.558962</v>
      </c>
      <c r="I310" s="44">
        <v>87</v>
      </c>
      <c r="J310" s="45">
        <v>87</v>
      </c>
      <c r="K310" s="42">
        <v>611111</v>
      </c>
      <c r="L310" s="43">
        <v>637922.272903</v>
      </c>
      <c r="M310" s="44">
        <v>18.98</v>
      </c>
      <c r="N310" s="45">
        <v>18.98</v>
      </c>
      <c r="O310" s="42">
        <v>589492</v>
      </c>
      <c r="P310" s="43">
        <v>636497.502588</v>
      </c>
      <c r="Q310" s="5">
        <v>18.94</v>
      </c>
      <c r="R310" s="45">
        <v>18.94</v>
      </c>
      <c r="S310" s="42">
        <v>792224</v>
      </c>
      <c r="T310" s="46">
        <v>855395.149536</v>
      </c>
      <c r="U310" s="44">
        <v>25.45</v>
      </c>
      <c r="V310" s="45">
        <v>23.76</v>
      </c>
      <c r="W310" s="42">
        <v>49102</v>
      </c>
      <c r="X310" s="46">
        <v>53017.344378</v>
      </c>
      <c r="Y310" s="44">
        <v>1.58</v>
      </c>
      <c r="Z310" s="45">
        <v>1.58</v>
      </c>
      <c r="AA310" s="42">
        <v>31193</v>
      </c>
      <c r="AB310" s="46">
        <v>32804.6383336556</v>
      </c>
      <c r="AC310" s="47">
        <v>0.98</v>
      </c>
      <c r="AD310" s="42">
        <v>60010.829999999994</v>
      </c>
      <c r="AE310" s="45">
        <v>1.79</v>
      </c>
      <c r="AF310" s="48">
        <v>16057</v>
      </c>
      <c r="AG310" s="46">
        <v>17337.369123</v>
      </c>
      <c r="AH310" s="45">
        <v>0.5158089111924313</v>
      </c>
      <c r="AI310" s="45">
        <v>8.11</v>
      </c>
      <c r="AJ310" s="45">
        <v>15.38</v>
      </c>
      <c r="AK310" s="45">
        <v>1.39</v>
      </c>
      <c r="AL310" s="45">
        <v>0.19</v>
      </c>
      <c r="AM310" s="45">
        <v>0</v>
      </c>
      <c r="AN310" s="49">
        <v>33612</v>
      </c>
      <c r="AO310" s="44">
        <v>178.62</v>
      </c>
      <c r="AP310" s="44">
        <v>178.4258089111924</v>
      </c>
      <c r="AQ310" s="49">
        <v>28995</v>
      </c>
      <c r="AR310" s="50">
        <v>28995</v>
      </c>
      <c r="AS310" s="51">
        <v>5179086.9</v>
      </c>
      <c r="AT310" s="5">
        <v>185.61677647379042</v>
      </c>
      <c r="AU310" s="5" t="e">
        <v>#N/A</v>
      </c>
      <c r="AV310" s="52">
        <v>185.61677647379042</v>
      </c>
      <c r="AW310" s="5">
        <v>15.95</v>
      </c>
      <c r="AX310" s="5">
        <v>3.059999999999999</v>
      </c>
      <c r="AY310" s="5">
        <v>0</v>
      </c>
      <c r="AZ310" s="5">
        <v>0</v>
      </c>
      <c r="BA310" s="5">
        <v>183.5667764737904</v>
      </c>
      <c r="BB310" s="53">
        <v>5322518.683857553</v>
      </c>
      <c r="BC310" s="44">
        <v>178.43</v>
      </c>
      <c r="BD310" s="44">
        <v>176.5865590446729</v>
      </c>
      <c r="BE310" s="46">
        <v>5120127.279500291</v>
      </c>
      <c r="BF310" s="44">
        <v>178.4258089111924</v>
      </c>
      <c r="BG310" s="54">
        <v>176.58241125589757</v>
      </c>
      <c r="BH310" s="46">
        <v>5120007.01436475</v>
      </c>
      <c r="BI310" s="46">
        <v>120.26513554062694</v>
      </c>
      <c r="BJ310" s="55"/>
      <c r="BL310" s="56"/>
    </row>
    <row r="311" spans="1:64" ht="15">
      <c r="A311" s="37">
        <v>206190335</v>
      </c>
      <c r="B311" s="38">
        <v>1326285255</v>
      </c>
      <c r="C311" s="39" t="s">
        <v>487</v>
      </c>
      <c r="D311" s="40">
        <v>42005</v>
      </c>
      <c r="E311" s="40">
        <v>42369</v>
      </c>
      <c r="F311" s="41">
        <v>5</v>
      </c>
      <c r="G311" s="42">
        <v>1702563</v>
      </c>
      <c r="H311" s="43">
        <v>1777259.5464990002</v>
      </c>
      <c r="I311" s="44">
        <v>101.23</v>
      </c>
      <c r="J311" s="45">
        <v>101.23</v>
      </c>
      <c r="K311" s="42">
        <v>449972</v>
      </c>
      <c r="L311" s="43">
        <v>469713.621556</v>
      </c>
      <c r="M311" s="44">
        <v>26.75</v>
      </c>
      <c r="N311" s="45">
        <v>26.75</v>
      </c>
      <c r="O311" s="42">
        <v>514553</v>
      </c>
      <c r="P311" s="43">
        <v>555582.941667</v>
      </c>
      <c r="Q311" s="5">
        <v>31.64</v>
      </c>
      <c r="R311" s="45">
        <v>27.41</v>
      </c>
      <c r="S311" s="42">
        <v>348366</v>
      </c>
      <c r="T311" s="46">
        <v>376144.35647400003</v>
      </c>
      <c r="U311" s="44">
        <v>21.42</v>
      </c>
      <c r="V311" s="45">
        <v>21.42</v>
      </c>
      <c r="W311" s="42">
        <v>23150</v>
      </c>
      <c r="X311" s="46">
        <v>24995.95785</v>
      </c>
      <c r="Y311" s="44">
        <v>1.42</v>
      </c>
      <c r="Z311" s="45">
        <v>1.42</v>
      </c>
      <c r="AA311" s="42">
        <v>7881</v>
      </c>
      <c r="AB311" s="46">
        <v>8288.18500008144</v>
      </c>
      <c r="AC311" s="47">
        <v>0.47</v>
      </c>
      <c r="AD311" s="42">
        <v>29702.329999999998</v>
      </c>
      <c r="AE311" s="45">
        <v>1.69</v>
      </c>
      <c r="AF311" s="48">
        <v>0</v>
      </c>
      <c r="AG311" s="46">
        <v>0</v>
      </c>
      <c r="AH311" s="45">
        <v>0</v>
      </c>
      <c r="AI311" s="45">
        <v>7.86</v>
      </c>
      <c r="AJ311" s="45">
        <v>15.38</v>
      </c>
      <c r="AK311" s="45">
        <v>1.39</v>
      </c>
      <c r="AL311" s="45">
        <v>0.19</v>
      </c>
      <c r="AM311" s="45">
        <v>1.302969731581953</v>
      </c>
      <c r="AN311" s="49">
        <v>17557</v>
      </c>
      <c r="AO311" s="44">
        <v>205.21</v>
      </c>
      <c r="AP311" s="44">
        <v>206.32296973158194</v>
      </c>
      <c r="AQ311" s="49">
        <v>11575</v>
      </c>
      <c r="AR311" s="50">
        <v>11575</v>
      </c>
      <c r="AS311" s="51">
        <v>2375305.75</v>
      </c>
      <c r="AT311" s="5">
        <v>196.5641602363178</v>
      </c>
      <c r="AU311" s="5" t="e">
        <v>#N/A</v>
      </c>
      <c r="AV311" s="52">
        <v>196.5641602363178</v>
      </c>
      <c r="AW311" s="5">
        <v>15.95</v>
      </c>
      <c r="AX311" s="5">
        <v>3.059999999999999</v>
      </c>
      <c r="AY311" s="5">
        <v>3.171870620550479</v>
      </c>
      <c r="AZ311" s="5">
        <v>1.2993999514954273</v>
      </c>
      <c r="BA311" s="5">
        <v>190.04288966427188</v>
      </c>
      <c r="BB311" s="53">
        <v>2199746.447863947</v>
      </c>
      <c r="BC311" s="44">
        <v>206.32296973158196</v>
      </c>
      <c r="BD311" s="44">
        <v>204.19135390224884</v>
      </c>
      <c r="BE311" s="46">
        <v>2363514.9214185304</v>
      </c>
      <c r="BF311" s="44">
        <v>206.32296973158194</v>
      </c>
      <c r="BG311" s="54">
        <v>204.1913539022488</v>
      </c>
      <c r="BH311" s="46">
        <v>2363514.92141853</v>
      </c>
      <c r="BI311" s="46">
        <v>0</v>
      </c>
      <c r="BJ311" s="55"/>
      <c r="BL311" s="56"/>
    </row>
    <row r="312" spans="1:64" ht="15">
      <c r="A312" s="37">
        <v>206390902</v>
      </c>
      <c r="B312" s="38">
        <v>1548283542</v>
      </c>
      <c r="C312" s="39" t="s">
        <v>488</v>
      </c>
      <c r="D312" s="40">
        <v>41913</v>
      </c>
      <c r="E312" s="40">
        <v>42277</v>
      </c>
      <c r="F312" s="41">
        <v>3</v>
      </c>
      <c r="G312" s="42">
        <v>3094969</v>
      </c>
      <c r="H312" s="43">
        <v>3244474.572514</v>
      </c>
      <c r="I312" s="44">
        <v>94.57</v>
      </c>
      <c r="J312" s="45">
        <v>94.57</v>
      </c>
      <c r="K312" s="42">
        <v>983638</v>
      </c>
      <c r="L312" s="43">
        <v>1031153.617228</v>
      </c>
      <c r="M312" s="44">
        <v>30.05</v>
      </c>
      <c r="N312" s="45">
        <v>30.05</v>
      </c>
      <c r="O312" s="42">
        <v>687408</v>
      </c>
      <c r="P312" s="43">
        <v>748762.6010400001</v>
      </c>
      <c r="Q312" s="5">
        <v>21.82</v>
      </c>
      <c r="R312" s="45">
        <v>21.82</v>
      </c>
      <c r="S312" s="42">
        <v>786498</v>
      </c>
      <c r="T312" s="46">
        <v>856696.8789900001</v>
      </c>
      <c r="U312" s="44">
        <v>24.97</v>
      </c>
      <c r="V312" s="45">
        <v>24.97</v>
      </c>
      <c r="W312" s="42">
        <v>88511</v>
      </c>
      <c r="X312" s="46">
        <v>96411.04930500001</v>
      </c>
      <c r="Y312" s="44">
        <v>2.81</v>
      </c>
      <c r="Z312" s="45">
        <v>2.81</v>
      </c>
      <c r="AA312" s="42">
        <v>53686</v>
      </c>
      <c r="AB312" s="46">
        <v>56728.2066672751</v>
      </c>
      <c r="AC312" s="47">
        <v>1.65</v>
      </c>
      <c r="AD312" s="42">
        <v>59404.659999999996</v>
      </c>
      <c r="AE312" s="45">
        <v>1.73</v>
      </c>
      <c r="AF312" s="48">
        <v>0</v>
      </c>
      <c r="AG312" s="46">
        <v>0</v>
      </c>
      <c r="AH312" s="45">
        <v>0</v>
      </c>
      <c r="AI312" s="45">
        <v>8.22</v>
      </c>
      <c r="AJ312" s="45">
        <v>15.38</v>
      </c>
      <c r="AK312" s="45">
        <v>1.39</v>
      </c>
      <c r="AL312" s="45">
        <v>0.19</v>
      </c>
      <c r="AM312" s="45">
        <v>0</v>
      </c>
      <c r="AN312" s="49">
        <v>34309</v>
      </c>
      <c r="AO312" s="44">
        <v>202.78</v>
      </c>
      <c r="AP312" s="44">
        <v>202.58999999999997</v>
      </c>
      <c r="AQ312" s="49">
        <v>28315</v>
      </c>
      <c r="AR312" s="50">
        <v>28315</v>
      </c>
      <c r="AS312" s="51">
        <v>5741715.7</v>
      </c>
      <c r="AT312" s="5">
        <v>191.86034024591362</v>
      </c>
      <c r="AU312" s="5" t="e">
        <v>#N/A</v>
      </c>
      <c r="AV312" s="52">
        <v>191.86034024591362</v>
      </c>
      <c r="AW312" s="5">
        <v>15.95</v>
      </c>
      <c r="AX312" s="5">
        <v>3.059999999999999</v>
      </c>
      <c r="AY312" s="5">
        <v>0</v>
      </c>
      <c r="AZ312" s="5">
        <v>0</v>
      </c>
      <c r="BA312" s="5">
        <v>189.8103402459136</v>
      </c>
      <c r="BB312" s="53">
        <v>5374479.784063044</v>
      </c>
      <c r="BC312" s="44">
        <v>202.59</v>
      </c>
      <c r="BD312" s="44">
        <v>200.49695116774245</v>
      </c>
      <c r="BE312" s="46">
        <v>5677071.172314627</v>
      </c>
      <c r="BF312" s="44">
        <v>202.58999999999997</v>
      </c>
      <c r="BG312" s="54">
        <v>200.49695116774242</v>
      </c>
      <c r="BH312" s="46">
        <v>5677071.172314627</v>
      </c>
      <c r="BI312" s="46">
        <v>0</v>
      </c>
      <c r="BJ312" s="55"/>
      <c r="BL312" s="56"/>
    </row>
    <row r="313" spans="1:64" ht="15">
      <c r="A313" s="37">
        <v>206190346</v>
      </c>
      <c r="B313" s="38">
        <v>1114090206</v>
      </c>
      <c r="C313" s="39" t="s">
        <v>489</v>
      </c>
      <c r="D313" s="40">
        <v>42005</v>
      </c>
      <c r="E313" s="40">
        <v>42369</v>
      </c>
      <c r="F313" s="41">
        <v>5</v>
      </c>
      <c r="G313" s="42">
        <v>1389364</v>
      </c>
      <c r="H313" s="43">
        <v>1450319.5667720002</v>
      </c>
      <c r="I313" s="44">
        <v>95.5</v>
      </c>
      <c r="J313" s="45">
        <v>95.5</v>
      </c>
      <c r="K313" s="42">
        <v>523613</v>
      </c>
      <c r="L313" s="43">
        <v>546585.473149</v>
      </c>
      <c r="M313" s="44">
        <v>35.99</v>
      </c>
      <c r="N313" s="45">
        <v>34.39</v>
      </c>
      <c r="O313" s="42">
        <v>424631</v>
      </c>
      <c r="P313" s="43">
        <v>458490.651309</v>
      </c>
      <c r="Q313" s="5">
        <v>30.19</v>
      </c>
      <c r="R313" s="45">
        <v>27.41</v>
      </c>
      <c r="S313" s="42">
        <v>450237</v>
      </c>
      <c r="T313" s="46">
        <v>486138.448143</v>
      </c>
      <c r="U313" s="44">
        <v>32.01</v>
      </c>
      <c r="V313" s="45">
        <v>26.92</v>
      </c>
      <c r="W313" s="42">
        <v>35243</v>
      </c>
      <c r="X313" s="46">
        <v>38053.241577</v>
      </c>
      <c r="Y313" s="44">
        <v>2.51</v>
      </c>
      <c r="Z313" s="45">
        <v>2.51</v>
      </c>
      <c r="AA313" s="42">
        <v>26710</v>
      </c>
      <c r="AB313" s="46">
        <v>28090.0166669427</v>
      </c>
      <c r="AC313" s="47">
        <v>1.85</v>
      </c>
      <c r="AD313" s="42">
        <v>29096.159999999996</v>
      </c>
      <c r="AE313" s="45">
        <v>1.92</v>
      </c>
      <c r="AF313" s="48">
        <v>0</v>
      </c>
      <c r="AG313" s="46">
        <v>0</v>
      </c>
      <c r="AH313" s="45">
        <v>0</v>
      </c>
      <c r="AI313" s="45">
        <v>8.52</v>
      </c>
      <c r="AJ313" s="45">
        <v>15.38</v>
      </c>
      <c r="AK313" s="45">
        <v>1.39</v>
      </c>
      <c r="AL313" s="45">
        <v>0.19</v>
      </c>
      <c r="AM313" s="45">
        <v>0</v>
      </c>
      <c r="AN313" s="49">
        <v>15186</v>
      </c>
      <c r="AO313" s="44">
        <v>215.98</v>
      </c>
      <c r="AP313" s="44">
        <v>215.78999999999994</v>
      </c>
      <c r="AQ313" s="49">
        <v>10937</v>
      </c>
      <c r="AR313" s="50">
        <v>10937</v>
      </c>
      <c r="AS313" s="51">
        <v>2362173.26</v>
      </c>
      <c r="AT313" s="5">
        <v>197.50738518630527</v>
      </c>
      <c r="AU313" s="5" t="e">
        <v>#N/A</v>
      </c>
      <c r="AV313" s="52">
        <v>197.50738518630527</v>
      </c>
      <c r="AW313" s="5">
        <v>15.95</v>
      </c>
      <c r="AX313" s="5">
        <v>3.059999999999999</v>
      </c>
      <c r="AY313" s="5">
        <v>0</v>
      </c>
      <c r="AZ313" s="5">
        <v>0</v>
      </c>
      <c r="BA313" s="5">
        <v>195.45738518630526</v>
      </c>
      <c r="BB313" s="53">
        <v>2137717.4217826207</v>
      </c>
      <c r="BC313" s="44">
        <v>215.79</v>
      </c>
      <c r="BD313" s="44">
        <v>213.56057600319434</v>
      </c>
      <c r="BE313" s="46">
        <v>2335712.0197469364</v>
      </c>
      <c r="BF313" s="44">
        <v>215.78999999999994</v>
      </c>
      <c r="BG313" s="54">
        <v>213.56057600319429</v>
      </c>
      <c r="BH313" s="46">
        <v>2335712.019746936</v>
      </c>
      <c r="BI313" s="46">
        <v>0</v>
      </c>
      <c r="BJ313" s="55"/>
      <c r="BL313" s="56"/>
    </row>
    <row r="314" spans="1:64" ht="15">
      <c r="A314" s="37">
        <v>206301189</v>
      </c>
      <c r="B314" s="38">
        <v>1205932126</v>
      </c>
      <c r="C314" s="39" t="s">
        <v>490</v>
      </c>
      <c r="D314" s="40">
        <v>42005</v>
      </c>
      <c r="E314" s="40">
        <v>42369</v>
      </c>
      <c r="F314" s="41">
        <v>6</v>
      </c>
      <c r="G314" s="42">
        <v>3050961</v>
      </c>
      <c r="H314" s="43">
        <v>3184815.8119530003</v>
      </c>
      <c r="I314" s="44">
        <v>94.9</v>
      </c>
      <c r="J314" s="45">
        <v>94.9</v>
      </c>
      <c r="K314" s="42">
        <v>625009</v>
      </c>
      <c r="L314" s="43">
        <v>652430.019857</v>
      </c>
      <c r="M314" s="44">
        <v>19.44</v>
      </c>
      <c r="N314" s="45">
        <v>19.44</v>
      </c>
      <c r="O314" s="42">
        <v>884399</v>
      </c>
      <c r="P314" s="43">
        <v>954920.091861</v>
      </c>
      <c r="Q314" s="5">
        <v>28.46</v>
      </c>
      <c r="R314" s="45">
        <v>28.46</v>
      </c>
      <c r="S314" s="42">
        <v>1543227</v>
      </c>
      <c r="T314" s="46">
        <v>1666282.377753</v>
      </c>
      <c r="U314" s="44">
        <v>49.65</v>
      </c>
      <c r="V314" s="45">
        <v>29.6</v>
      </c>
      <c r="W314" s="42">
        <v>26270</v>
      </c>
      <c r="X314" s="46">
        <v>28364.74353</v>
      </c>
      <c r="Y314" s="44">
        <v>0.85</v>
      </c>
      <c r="Z314" s="45">
        <v>0.85</v>
      </c>
      <c r="AA314" s="42">
        <v>48154</v>
      </c>
      <c r="AB314" s="46">
        <v>50641.9566671643</v>
      </c>
      <c r="AC314" s="47">
        <v>1.51</v>
      </c>
      <c r="AD314" s="42">
        <v>60010.829999999994</v>
      </c>
      <c r="AE314" s="45">
        <v>1.79</v>
      </c>
      <c r="AF314" s="48">
        <v>0</v>
      </c>
      <c r="AG314" s="46">
        <v>0</v>
      </c>
      <c r="AH314" s="45">
        <v>0</v>
      </c>
      <c r="AI314" s="45">
        <v>8.25</v>
      </c>
      <c r="AJ314" s="45">
        <v>15.38</v>
      </c>
      <c r="AK314" s="45">
        <v>1.39</v>
      </c>
      <c r="AL314" s="45">
        <v>0.19</v>
      </c>
      <c r="AM314" s="45">
        <v>0</v>
      </c>
      <c r="AN314" s="49">
        <v>33558</v>
      </c>
      <c r="AO314" s="44">
        <v>201.76</v>
      </c>
      <c r="AP314" s="44">
        <v>201.56999999999996</v>
      </c>
      <c r="AQ314" s="49">
        <v>22730</v>
      </c>
      <c r="AR314" s="50">
        <v>22730</v>
      </c>
      <c r="AS314" s="51">
        <v>4586004.8</v>
      </c>
      <c r="AT314" s="5">
        <v>205.7791129863157</v>
      </c>
      <c r="AU314" s="5" t="e">
        <v>#N/A</v>
      </c>
      <c r="AV314" s="52">
        <v>205.7791129863157</v>
      </c>
      <c r="AW314" s="5">
        <v>15.95</v>
      </c>
      <c r="AX314" s="5">
        <v>3.059999999999999</v>
      </c>
      <c r="AY314" s="5">
        <v>0</v>
      </c>
      <c r="AZ314" s="5">
        <v>0</v>
      </c>
      <c r="BA314" s="5">
        <v>203.7291129863157</v>
      </c>
      <c r="BB314" s="53">
        <v>4630762.738178955</v>
      </c>
      <c r="BC314" s="44">
        <v>201.57</v>
      </c>
      <c r="BD314" s="44">
        <v>199.48748924863932</v>
      </c>
      <c r="BE314" s="46">
        <v>4534350.630621572</v>
      </c>
      <c r="BF314" s="44">
        <v>201.56999999999996</v>
      </c>
      <c r="BG314" s="54">
        <v>199.4874892486393</v>
      </c>
      <c r="BH314" s="46">
        <v>4534350.630621571</v>
      </c>
      <c r="BI314" s="46">
        <v>0</v>
      </c>
      <c r="BJ314" s="55"/>
      <c r="BL314" s="56"/>
    </row>
    <row r="315" spans="1:64" ht="15">
      <c r="A315" s="37">
        <v>206070933</v>
      </c>
      <c r="B315" s="38">
        <v>1225369002</v>
      </c>
      <c r="C315" s="39" t="s">
        <v>491</v>
      </c>
      <c r="D315" s="40">
        <v>42005</v>
      </c>
      <c r="E315" s="40">
        <v>42369</v>
      </c>
      <c r="F315" s="41">
        <v>7</v>
      </c>
      <c r="G315" s="42">
        <v>2070982</v>
      </c>
      <c r="H315" s="43">
        <v>2161842.1932860003</v>
      </c>
      <c r="I315" s="44">
        <v>150.85</v>
      </c>
      <c r="J315" s="45">
        <v>150.85</v>
      </c>
      <c r="K315" s="42">
        <v>579234</v>
      </c>
      <c r="L315" s="43">
        <v>604646.7332820001</v>
      </c>
      <c r="M315" s="44">
        <v>42.19</v>
      </c>
      <c r="N315" s="45">
        <v>42.19</v>
      </c>
      <c r="O315" s="42">
        <v>426739</v>
      </c>
      <c r="P315" s="43">
        <v>460766.741121</v>
      </c>
      <c r="Q315" s="5">
        <v>32.15</v>
      </c>
      <c r="R315" s="45">
        <v>30.55</v>
      </c>
      <c r="S315" s="42">
        <v>530630</v>
      </c>
      <c r="T315" s="46">
        <v>572941.90557</v>
      </c>
      <c r="U315" s="44">
        <v>39.98</v>
      </c>
      <c r="V315" s="45">
        <v>32.99</v>
      </c>
      <c r="W315" s="42">
        <v>15599</v>
      </c>
      <c r="X315" s="46">
        <v>16842.848661</v>
      </c>
      <c r="Y315" s="44">
        <v>1.18</v>
      </c>
      <c r="Z315" s="45">
        <v>1.18</v>
      </c>
      <c r="AA315" s="42">
        <v>38189</v>
      </c>
      <c r="AB315" s="46">
        <v>40162.098333728</v>
      </c>
      <c r="AC315" s="47">
        <v>2.8</v>
      </c>
      <c r="AD315" s="42">
        <v>29702.329999999998</v>
      </c>
      <c r="AE315" s="45">
        <v>2.07</v>
      </c>
      <c r="AF315" s="48">
        <v>0</v>
      </c>
      <c r="AG315" s="46">
        <v>0</v>
      </c>
      <c r="AH315" s="45">
        <v>0</v>
      </c>
      <c r="AI315" s="45">
        <v>9.08</v>
      </c>
      <c r="AJ315" s="45">
        <v>15.38</v>
      </c>
      <c r="AK315" s="45">
        <v>1.39</v>
      </c>
      <c r="AL315" s="45">
        <v>0.19</v>
      </c>
      <c r="AM315" s="45">
        <v>0</v>
      </c>
      <c r="AN315" s="49">
        <v>14331</v>
      </c>
      <c r="AO315" s="44">
        <v>288.67</v>
      </c>
      <c r="AP315" s="44">
        <v>288.47999999999996</v>
      </c>
      <c r="AQ315" s="49">
        <v>8216</v>
      </c>
      <c r="AR315" s="50">
        <v>8216</v>
      </c>
      <c r="AS315" s="51">
        <v>2371712.72</v>
      </c>
      <c r="AT315" s="5">
        <v>279.2304651335231</v>
      </c>
      <c r="AU315" s="5" t="e">
        <v>#N/A</v>
      </c>
      <c r="AV315" s="52">
        <v>279.2304651335231</v>
      </c>
      <c r="AW315" s="5">
        <v>15.95</v>
      </c>
      <c r="AX315" s="5">
        <v>3.059999999999999</v>
      </c>
      <c r="AY315" s="5">
        <v>0</v>
      </c>
      <c r="AZ315" s="5">
        <v>0</v>
      </c>
      <c r="BA315" s="5">
        <v>277.1804651335231</v>
      </c>
      <c r="BB315" s="53">
        <v>2277314.701537026</v>
      </c>
      <c r="BC315" s="44">
        <v>288.48</v>
      </c>
      <c r="BD315" s="44">
        <v>285.49958276751244</v>
      </c>
      <c r="BE315" s="46">
        <v>2345664.572017882</v>
      </c>
      <c r="BF315" s="44">
        <v>288.47999999999996</v>
      </c>
      <c r="BG315" s="54">
        <v>285.4995827675124</v>
      </c>
      <c r="BH315" s="46">
        <v>2345664.5720178816</v>
      </c>
      <c r="BI315" s="46">
        <v>0</v>
      </c>
      <c r="BJ315" s="55"/>
      <c r="BL315" s="56"/>
    </row>
    <row r="316" spans="1:64" ht="15">
      <c r="A316" s="37">
        <v>206071028</v>
      </c>
      <c r="B316" s="38">
        <v>1336470111</v>
      </c>
      <c r="C316" s="39" t="s">
        <v>492</v>
      </c>
      <c r="D316" s="40">
        <v>42005</v>
      </c>
      <c r="E316" s="40">
        <v>42369</v>
      </c>
      <c r="F316" s="41">
        <v>7</v>
      </c>
      <c r="G316" s="42">
        <v>2137250</v>
      </c>
      <c r="H316" s="43">
        <v>2231017.56925</v>
      </c>
      <c r="I316" s="44">
        <v>146.63</v>
      </c>
      <c r="J316" s="45">
        <v>146.63</v>
      </c>
      <c r="K316" s="42">
        <v>619680</v>
      </c>
      <c r="L316" s="43">
        <v>646867.2206400001</v>
      </c>
      <c r="M316" s="44">
        <v>42.52</v>
      </c>
      <c r="N316" s="45">
        <v>42.52</v>
      </c>
      <c r="O316" s="42">
        <v>420271</v>
      </c>
      <c r="P316" s="43">
        <v>453782.989269</v>
      </c>
      <c r="Q316" s="5">
        <v>29.82</v>
      </c>
      <c r="R316" s="45">
        <v>29.82</v>
      </c>
      <c r="S316" s="42">
        <v>513988</v>
      </c>
      <c r="T316" s="46">
        <v>554972.889132</v>
      </c>
      <c r="U316" s="44">
        <v>36.48</v>
      </c>
      <c r="V316" s="45">
        <v>32.99</v>
      </c>
      <c r="W316" s="42">
        <v>16380</v>
      </c>
      <c r="X316" s="46">
        <v>17686.12482</v>
      </c>
      <c r="Y316" s="44">
        <v>1.16</v>
      </c>
      <c r="Z316" s="45">
        <v>1.16</v>
      </c>
      <c r="AA316" s="42">
        <v>22569</v>
      </c>
      <c r="AB316" s="46">
        <v>23735.0650002332</v>
      </c>
      <c r="AC316" s="47">
        <v>1.56</v>
      </c>
      <c r="AD316" s="42">
        <v>30914.67</v>
      </c>
      <c r="AE316" s="45">
        <v>2.03</v>
      </c>
      <c r="AF316" s="48">
        <v>0</v>
      </c>
      <c r="AG316" s="46">
        <v>0</v>
      </c>
      <c r="AH316" s="45">
        <v>0</v>
      </c>
      <c r="AI316" s="45">
        <v>9.08</v>
      </c>
      <c r="AJ316" s="45">
        <v>15.38</v>
      </c>
      <c r="AK316" s="45">
        <v>1.39</v>
      </c>
      <c r="AL316" s="45">
        <v>0.19</v>
      </c>
      <c r="AM316" s="45">
        <v>0</v>
      </c>
      <c r="AN316" s="49">
        <v>15215</v>
      </c>
      <c r="AO316" s="44">
        <v>282.75</v>
      </c>
      <c r="AP316" s="44">
        <v>282.55999999999995</v>
      </c>
      <c r="AQ316" s="49">
        <v>10067</v>
      </c>
      <c r="AR316" s="50">
        <v>10067</v>
      </c>
      <c r="AS316" s="51">
        <v>2846444.25</v>
      </c>
      <c r="AT316" s="5">
        <v>280.1650113032359</v>
      </c>
      <c r="AU316" s="5" t="e">
        <v>#N/A</v>
      </c>
      <c r="AV316" s="52">
        <v>280.1650113032359</v>
      </c>
      <c r="AW316" s="5">
        <v>15.95</v>
      </c>
      <c r="AX316" s="5">
        <v>3.059999999999999</v>
      </c>
      <c r="AY316" s="5">
        <v>0</v>
      </c>
      <c r="AZ316" s="5">
        <v>0</v>
      </c>
      <c r="BA316" s="5">
        <v>278.11501130323586</v>
      </c>
      <c r="BB316" s="53">
        <v>2799783.8187896754</v>
      </c>
      <c r="BC316" s="44">
        <v>282.56</v>
      </c>
      <c r="BD316" s="44">
        <v>279.64074496252186</v>
      </c>
      <c r="BE316" s="46">
        <v>2815143.3795377077</v>
      </c>
      <c r="BF316" s="44">
        <v>282.55999999999995</v>
      </c>
      <c r="BG316" s="54">
        <v>279.6407449625218</v>
      </c>
      <c r="BH316" s="46">
        <v>2815143.379537707</v>
      </c>
      <c r="BI316" s="46">
        <v>0</v>
      </c>
      <c r="BJ316" s="55"/>
      <c r="BL316" s="56"/>
    </row>
    <row r="317" spans="1:64" ht="15">
      <c r="A317" s="37">
        <v>206240893</v>
      </c>
      <c r="B317" s="38">
        <v>1750368387</v>
      </c>
      <c r="C317" s="39" t="s">
        <v>493</v>
      </c>
      <c r="D317" s="40">
        <v>41791</v>
      </c>
      <c r="E317" s="40">
        <v>42155</v>
      </c>
      <c r="F317" s="41">
        <v>2</v>
      </c>
      <c r="G317" s="42">
        <v>1338053</v>
      </c>
      <c r="H317" s="43">
        <v>1410675.826575</v>
      </c>
      <c r="I317" s="44">
        <v>117.93</v>
      </c>
      <c r="J317" s="45">
        <v>117.93</v>
      </c>
      <c r="K317" s="42">
        <v>445825</v>
      </c>
      <c r="L317" s="43">
        <v>470022.15187500004</v>
      </c>
      <c r="M317" s="44">
        <v>39.29</v>
      </c>
      <c r="N317" s="45">
        <v>33.39</v>
      </c>
      <c r="O317" s="42">
        <v>308554</v>
      </c>
      <c r="P317" s="43">
        <v>341345.267796</v>
      </c>
      <c r="Q317" s="5">
        <v>28.54</v>
      </c>
      <c r="R317" s="45">
        <v>28.54</v>
      </c>
      <c r="S317" s="42">
        <v>227779</v>
      </c>
      <c r="T317" s="46">
        <v>251985.985446</v>
      </c>
      <c r="U317" s="44">
        <v>21.07</v>
      </c>
      <c r="V317" s="45">
        <v>21.07</v>
      </c>
      <c r="W317" s="42">
        <v>10186</v>
      </c>
      <c r="X317" s="46">
        <v>11268.506964</v>
      </c>
      <c r="Y317" s="44">
        <v>0.94</v>
      </c>
      <c r="Z317" s="45">
        <v>0.94</v>
      </c>
      <c r="AA317" s="42">
        <v>0</v>
      </c>
      <c r="AB317" s="46">
        <v>0</v>
      </c>
      <c r="AC317" s="47">
        <v>0</v>
      </c>
      <c r="AD317" s="42">
        <v>20003.609999999997</v>
      </c>
      <c r="AE317" s="45">
        <v>1.67</v>
      </c>
      <c r="AF317" s="48">
        <v>0</v>
      </c>
      <c r="AG317" s="46">
        <v>0</v>
      </c>
      <c r="AH317" s="45">
        <v>0</v>
      </c>
      <c r="AI317" s="45">
        <v>7.8</v>
      </c>
      <c r="AJ317" s="45">
        <v>15.38</v>
      </c>
      <c r="AK317" s="45">
        <v>1.39</v>
      </c>
      <c r="AL317" s="45">
        <v>0.19</v>
      </c>
      <c r="AM317" s="45">
        <v>0</v>
      </c>
      <c r="AN317" s="49">
        <v>11962</v>
      </c>
      <c r="AO317" s="44">
        <v>228.3</v>
      </c>
      <c r="AP317" s="44">
        <v>228.10999999999996</v>
      </c>
      <c r="AQ317" s="49">
        <v>11229</v>
      </c>
      <c r="AR317" s="50">
        <v>11229</v>
      </c>
      <c r="AS317" s="51">
        <v>2563580.7</v>
      </c>
      <c r="AT317" s="5">
        <v>216.93401513969505</v>
      </c>
      <c r="AU317" s="5" t="e">
        <v>#N/A</v>
      </c>
      <c r="AV317" s="52">
        <v>216.93401513969505</v>
      </c>
      <c r="AW317" s="5">
        <v>15.95</v>
      </c>
      <c r="AX317" s="5">
        <v>3.059999999999999</v>
      </c>
      <c r="AY317" s="5">
        <v>0</v>
      </c>
      <c r="AZ317" s="5">
        <v>0</v>
      </c>
      <c r="BA317" s="5">
        <v>214.88401513969504</v>
      </c>
      <c r="BB317" s="53">
        <v>2412932.6060036356</v>
      </c>
      <c r="BC317" s="44">
        <v>228.11</v>
      </c>
      <c r="BD317" s="44">
        <v>225.75329251628278</v>
      </c>
      <c r="BE317" s="46">
        <v>2534983.7216653395</v>
      </c>
      <c r="BF317" s="44">
        <v>228.10999999999996</v>
      </c>
      <c r="BG317" s="54">
        <v>225.75329251628273</v>
      </c>
      <c r="BH317" s="46">
        <v>2534983.7216653386</v>
      </c>
      <c r="BI317" s="46">
        <v>0</v>
      </c>
      <c r="BJ317" s="55"/>
      <c r="BL317" s="56"/>
    </row>
    <row r="318" spans="1:64" ht="15">
      <c r="A318" s="37">
        <v>206344051</v>
      </c>
      <c r="B318" s="38">
        <v>1063864874</v>
      </c>
      <c r="C318" s="39" t="s">
        <v>494</v>
      </c>
      <c r="D318" s="40">
        <v>42005</v>
      </c>
      <c r="E318" s="40">
        <v>42369</v>
      </c>
      <c r="F318" s="41">
        <v>7</v>
      </c>
      <c r="G318" s="42">
        <v>4625379</v>
      </c>
      <c r="H318" s="43">
        <v>4828308.252867</v>
      </c>
      <c r="I318" s="44">
        <v>113.97</v>
      </c>
      <c r="J318" s="45">
        <v>113.97</v>
      </c>
      <c r="K318" s="42">
        <v>1038027</v>
      </c>
      <c r="L318" s="43">
        <v>1083568.3585710002</v>
      </c>
      <c r="M318" s="44">
        <v>25.58</v>
      </c>
      <c r="N318" s="45">
        <v>25.58</v>
      </c>
      <c r="O318" s="42">
        <v>1305942</v>
      </c>
      <c r="P318" s="43">
        <v>1410076.509138</v>
      </c>
      <c r="Q318" s="5">
        <v>33.28</v>
      </c>
      <c r="R318" s="45">
        <v>30.55</v>
      </c>
      <c r="S318" s="42">
        <v>958977</v>
      </c>
      <c r="T318" s="46">
        <v>1035444.867003</v>
      </c>
      <c r="U318" s="44">
        <v>24.44</v>
      </c>
      <c r="V318" s="45">
        <v>24.44</v>
      </c>
      <c r="W318" s="42">
        <v>256702</v>
      </c>
      <c r="X318" s="46">
        <v>277171.160778</v>
      </c>
      <c r="Y318" s="44">
        <v>6.54</v>
      </c>
      <c r="Z318" s="45">
        <v>4.01</v>
      </c>
      <c r="AA318" s="42">
        <v>82635</v>
      </c>
      <c r="AB318" s="46">
        <v>86904.4750008539</v>
      </c>
      <c r="AC318" s="47">
        <v>2.05</v>
      </c>
      <c r="AD318" s="42">
        <v>72740.4</v>
      </c>
      <c r="AE318" s="45">
        <v>1.72</v>
      </c>
      <c r="AF318" s="48">
        <v>0</v>
      </c>
      <c r="AG318" s="46">
        <v>0</v>
      </c>
      <c r="AH318" s="45">
        <v>0</v>
      </c>
      <c r="AI318" s="45">
        <v>10.34</v>
      </c>
      <c r="AJ318" s="45">
        <v>15.38</v>
      </c>
      <c r="AK318" s="45">
        <v>1.39</v>
      </c>
      <c r="AL318" s="45">
        <v>0.19</v>
      </c>
      <c r="AM318" s="45">
        <v>0</v>
      </c>
      <c r="AN318" s="49">
        <v>42366</v>
      </c>
      <c r="AO318" s="44">
        <v>232.15</v>
      </c>
      <c r="AP318" s="44">
        <v>229.43</v>
      </c>
      <c r="AQ318" s="49">
        <v>30418</v>
      </c>
      <c r="AR318" s="50">
        <v>30418</v>
      </c>
      <c r="AS318" s="51">
        <v>7061538.7</v>
      </c>
      <c r="AT318" s="5">
        <v>215.57271868308624</v>
      </c>
      <c r="AU318" s="5">
        <v>223.8</v>
      </c>
      <c r="AV318" s="52">
        <v>223.8</v>
      </c>
      <c r="AW318" s="5">
        <v>15.95</v>
      </c>
      <c r="AX318" s="5">
        <v>3.059999999999999</v>
      </c>
      <c r="AY318" s="5">
        <v>1.760759281153937</v>
      </c>
      <c r="AZ318" s="5">
        <v>0</v>
      </c>
      <c r="BA318" s="5">
        <v>219.98924071884608</v>
      </c>
      <c r="BB318" s="53">
        <v>6691632.72418586</v>
      </c>
      <c r="BC318" s="44">
        <v>231.96</v>
      </c>
      <c r="BD318" s="44">
        <v>229.56351642662293</v>
      </c>
      <c r="BE318" s="46">
        <v>6982863.042665016</v>
      </c>
      <c r="BF318" s="44">
        <v>229.43</v>
      </c>
      <c r="BG318" s="54">
        <v>227.05965499982798</v>
      </c>
      <c r="BH318" s="46">
        <v>6906700.585784768</v>
      </c>
      <c r="BI318" s="46">
        <v>76162.45688024815</v>
      </c>
      <c r="BJ318" s="55"/>
      <c r="BL318" s="56"/>
    </row>
    <row r="319" spans="1:64" ht="15">
      <c r="A319" s="37">
        <v>206190349</v>
      </c>
      <c r="B319" s="38">
        <v>1871670083</v>
      </c>
      <c r="C319" s="39" t="s">
        <v>495</v>
      </c>
      <c r="D319" s="40">
        <v>42005</v>
      </c>
      <c r="E319" s="40">
        <v>42369</v>
      </c>
      <c r="F319" s="41">
        <v>5</v>
      </c>
      <c r="G319" s="42">
        <v>1458148</v>
      </c>
      <c r="H319" s="43">
        <v>1522121.327204</v>
      </c>
      <c r="I319" s="44">
        <v>93.67</v>
      </c>
      <c r="J319" s="45">
        <v>93.67</v>
      </c>
      <c r="K319" s="42">
        <v>384916</v>
      </c>
      <c r="L319" s="43">
        <v>401803.419668</v>
      </c>
      <c r="M319" s="44">
        <v>24.73</v>
      </c>
      <c r="N319" s="45">
        <v>24.73</v>
      </c>
      <c r="O319" s="42">
        <v>412384</v>
      </c>
      <c r="P319" s="43">
        <v>445267.08777600003</v>
      </c>
      <c r="Q319" s="5">
        <v>27.4</v>
      </c>
      <c r="R319" s="45">
        <v>27.4</v>
      </c>
      <c r="S319" s="42">
        <v>747396</v>
      </c>
      <c r="T319" s="46">
        <v>806992.609644</v>
      </c>
      <c r="U319" s="44">
        <v>49.66</v>
      </c>
      <c r="V319" s="45">
        <v>26.92</v>
      </c>
      <c r="W319" s="42">
        <v>19058</v>
      </c>
      <c r="X319" s="46">
        <v>20577.665862</v>
      </c>
      <c r="Y319" s="44">
        <v>1.27</v>
      </c>
      <c r="Z319" s="45">
        <v>1.27</v>
      </c>
      <c r="AA319" s="42">
        <v>25759</v>
      </c>
      <c r="AB319" s="46">
        <v>27089.8816669328</v>
      </c>
      <c r="AC319" s="47">
        <v>1.67</v>
      </c>
      <c r="AD319" s="42">
        <v>29096.159999999996</v>
      </c>
      <c r="AE319" s="45">
        <v>1.79</v>
      </c>
      <c r="AF319" s="48">
        <v>0</v>
      </c>
      <c r="AG319" s="46">
        <v>0</v>
      </c>
      <c r="AH319" s="45">
        <v>0</v>
      </c>
      <c r="AI319" s="45">
        <v>8.32</v>
      </c>
      <c r="AJ319" s="45">
        <v>15.38</v>
      </c>
      <c r="AK319" s="45">
        <v>1.39</v>
      </c>
      <c r="AL319" s="45">
        <v>0.19</v>
      </c>
      <c r="AM319" s="45">
        <v>0</v>
      </c>
      <c r="AN319" s="49">
        <v>16250</v>
      </c>
      <c r="AO319" s="44">
        <v>202.73</v>
      </c>
      <c r="AP319" s="44">
        <v>202.54</v>
      </c>
      <c r="AQ319" s="49">
        <v>2099</v>
      </c>
      <c r="AR319" s="50">
        <v>2099</v>
      </c>
      <c r="AS319" s="51">
        <v>425530.26999999996</v>
      </c>
      <c r="AT319" s="5">
        <v>193.6399547605793</v>
      </c>
      <c r="AU319" s="5" t="e">
        <v>#N/A</v>
      </c>
      <c r="AV319" s="52">
        <v>193.6399547605793</v>
      </c>
      <c r="AW319" s="5">
        <v>15.95</v>
      </c>
      <c r="AX319" s="5">
        <v>3.059999999999999</v>
      </c>
      <c r="AY319" s="5">
        <v>0</v>
      </c>
      <c r="AZ319" s="5">
        <v>0</v>
      </c>
      <c r="BA319" s="5">
        <v>191.58995476057927</v>
      </c>
      <c r="BB319" s="53">
        <v>402147.3150424559</v>
      </c>
      <c r="BC319" s="44">
        <v>202.54</v>
      </c>
      <c r="BD319" s="44">
        <v>200.4474677403354</v>
      </c>
      <c r="BE319" s="46">
        <v>420739.234786964</v>
      </c>
      <c r="BF319" s="44">
        <v>202.54</v>
      </c>
      <c r="BG319" s="54">
        <v>200.4474677403354</v>
      </c>
      <c r="BH319" s="46">
        <v>420739.234786964</v>
      </c>
      <c r="BI319" s="46">
        <v>0</v>
      </c>
      <c r="BJ319" s="55"/>
      <c r="BL319" s="56"/>
    </row>
    <row r="320" spans="1:64" ht="15">
      <c r="A320" s="37">
        <v>206120955</v>
      </c>
      <c r="B320" s="38">
        <v>1003113705</v>
      </c>
      <c r="C320" s="39" t="s">
        <v>496</v>
      </c>
      <c r="D320" s="40">
        <v>41944</v>
      </c>
      <c r="E320" s="40">
        <v>42308</v>
      </c>
      <c r="F320" s="41">
        <v>2</v>
      </c>
      <c r="G320" s="42">
        <v>2719768</v>
      </c>
      <c r="H320" s="43">
        <v>2847118.416832</v>
      </c>
      <c r="I320" s="44">
        <v>99.72</v>
      </c>
      <c r="J320" s="45">
        <v>99.72</v>
      </c>
      <c r="K320" s="42">
        <v>664441</v>
      </c>
      <c r="L320" s="43">
        <v>695552.7853839999</v>
      </c>
      <c r="M320" s="44">
        <v>24.36</v>
      </c>
      <c r="N320" s="45">
        <v>24.36</v>
      </c>
      <c r="O320" s="42">
        <v>525364</v>
      </c>
      <c r="P320" s="43">
        <v>570229.560236</v>
      </c>
      <c r="Q320" s="5">
        <v>19.97</v>
      </c>
      <c r="R320" s="45">
        <v>19.97</v>
      </c>
      <c r="S320" s="42">
        <v>786790</v>
      </c>
      <c r="T320" s="46">
        <v>853981.07921</v>
      </c>
      <c r="U320" s="44">
        <v>29.91</v>
      </c>
      <c r="V320" s="45">
        <v>26.6</v>
      </c>
      <c r="W320" s="42">
        <v>40202</v>
      </c>
      <c r="X320" s="46">
        <v>43635.210598</v>
      </c>
      <c r="Y320" s="44">
        <v>1.53</v>
      </c>
      <c r="Z320" s="45">
        <v>1.53</v>
      </c>
      <c r="AA320" s="42">
        <v>22237</v>
      </c>
      <c r="AB320" s="46">
        <v>23460.0350002446</v>
      </c>
      <c r="AC320" s="47">
        <v>0.82</v>
      </c>
      <c r="AD320" s="42">
        <v>52736.78999999999</v>
      </c>
      <c r="AE320" s="45">
        <v>1.85</v>
      </c>
      <c r="AF320" s="48">
        <v>0</v>
      </c>
      <c r="AG320" s="46">
        <v>0</v>
      </c>
      <c r="AH320" s="45">
        <v>0</v>
      </c>
      <c r="AI320" s="45">
        <v>8.82</v>
      </c>
      <c r="AJ320" s="45">
        <v>15.38</v>
      </c>
      <c r="AK320" s="45">
        <v>1.39</v>
      </c>
      <c r="AL320" s="45">
        <v>0.19</v>
      </c>
      <c r="AM320" s="45">
        <v>0.3860598954987366</v>
      </c>
      <c r="AN320" s="49">
        <v>28551</v>
      </c>
      <c r="AO320" s="44">
        <v>200.63</v>
      </c>
      <c r="AP320" s="44">
        <v>200.8260598954987</v>
      </c>
      <c r="AQ320" s="49">
        <v>22404</v>
      </c>
      <c r="AR320" s="50">
        <v>22404</v>
      </c>
      <c r="AS320" s="51">
        <v>4494914.52</v>
      </c>
      <c r="AT320" s="5">
        <v>189.14519130953371</v>
      </c>
      <c r="AU320" s="5" t="e">
        <v>#N/A</v>
      </c>
      <c r="AV320" s="52">
        <v>189.14519130953371</v>
      </c>
      <c r="AW320" s="5">
        <v>15.95</v>
      </c>
      <c r="AX320" s="5">
        <v>3.059999999999999</v>
      </c>
      <c r="AY320" s="5">
        <v>5.067322878544677</v>
      </c>
      <c r="AZ320" s="5">
        <v>2.9516831022067183</v>
      </c>
      <c r="BA320" s="5">
        <v>179.07618532878232</v>
      </c>
      <c r="BB320" s="53">
        <v>4012022.856106039</v>
      </c>
      <c r="BC320" s="44">
        <v>200.82605989549873</v>
      </c>
      <c r="BD320" s="44">
        <v>198.75123512551423</v>
      </c>
      <c r="BE320" s="46">
        <v>4452822.671752021</v>
      </c>
      <c r="BF320" s="44">
        <v>200.8260598954987</v>
      </c>
      <c r="BG320" s="54">
        <v>198.7512351255142</v>
      </c>
      <c r="BH320" s="46">
        <v>4452822.67175202</v>
      </c>
      <c r="BI320" s="46">
        <v>0</v>
      </c>
      <c r="BJ320" s="55"/>
      <c r="BL320" s="56"/>
    </row>
    <row r="321" spans="1:64" ht="15">
      <c r="A321" s="37">
        <v>206190124</v>
      </c>
      <c r="B321" s="38">
        <v>1417950163</v>
      </c>
      <c r="C321" s="39" t="s">
        <v>497</v>
      </c>
      <c r="D321" s="40">
        <v>41883</v>
      </c>
      <c r="E321" s="40">
        <v>42247</v>
      </c>
      <c r="F321" s="41">
        <v>5</v>
      </c>
      <c r="G321" s="42">
        <v>6755066</v>
      </c>
      <c r="H321" s="43">
        <v>7091414.2462720005</v>
      </c>
      <c r="I321" s="44">
        <v>189.08</v>
      </c>
      <c r="J321" s="45">
        <v>118.02</v>
      </c>
      <c r="K321" s="42">
        <v>1431276</v>
      </c>
      <c r="L321" s="43">
        <v>1502542.0945920001</v>
      </c>
      <c r="M321" s="44">
        <v>40.06</v>
      </c>
      <c r="N321" s="45">
        <v>34.39</v>
      </c>
      <c r="O321" s="42">
        <v>1167170</v>
      </c>
      <c r="P321" s="43">
        <v>1277560.9386000002</v>
      </c>
      <c r="Q321" s="5">
        <v>34.06</v>
      </c>
      <c r="R321" s="45">
        <v>27.41</v>
      </c>
      <c r="S321" s="42">
        <v>1984973</v>
      </c>
      <c r="T321" s="46">
        <v>2172711.74634</v>
      </c>
      <c r="U321" s="44">
        <v>57.93</v>
      </c>
      <c r="V321" s="45">
        <v>26.92</v>
      </c>
      <c r="W321" s="42">
        <v>50448</v>
      </c>
      <c r="X321" s="46">
        <v>55219.37184000001</v>
      </c>
      <c r="Y321" s="44">
        <v>1.47</v>
      </c>
      <c r="Z321" s="45">
        <v>1.47</v>
      </c>
      <c r="AA321" s="42">
        <v>17563</v>
      </c>
      <c r="AB321" s="46">
        <v>18587.5083335382</v>
      </c>
      <c r="AC321" s="47">
        <v>0.5</v>
      </c>
      <c r="AD321" s="42">
        <v>63647.85</v>
      </c>
      <c r="AE321" s="45">
        <v>1.7</v>
      </c>
      <c r="AF321" s="48">
        <v>0</v>
      </c>
      <c r="AG321" s="46">
        <v>0</v>
      </c>
      <c r="AH321" s="45">
        <v>0</v>
      </c>
      <c r="AI321" s="45">
        <v>7.88</v>
      </c>
      <c r="AJ321" s="45">
        <v>0</v>
      </c>
      <c r="AK321" s="45">
        <v>1.39</v>
      </c>
      <c r="AL321" s="45">
        <v>0.19</v>
      </c>
      <c r="AM321" s="45">
        <v>0</v>
      </c>
      <c r="AN321" s="49">
        <v>37504</v>
      </c>
      <c r="AO321" s="44">
        <v>219.87</v>
      </c>
      <c r="AP321" s="44">
        <v>219.67999999999998</v>
      </c>
      <c r="AQ321" s="49">
        <v>15608</v>
      </c>
      <c r="AR321" s="50">
        <v>15608</v>
      </c>
      <c r="AS321" s="51">
        <v>3431730.96</v>
      </c>
      <c r="AT321" s="5">
        <v>213.5835677014697</v>
      </c>
      <c r="AU321" s="5" t="e">
        <v>#N/A</v>
      </c>
      <c r="AV321" s="52">
        <v>213.5835677014697</v>
      </c>
      <c r="AW321" s="5">
        <v>0</v>
      </c>
      <c r="AX321" s="5">
        <v>3.059999999999999</v>
      </c>
      <c r="AY321" s="5">
        <v>0</v>
      </c>
      <c r="AZ321" s="5">
        <v>0</v>
      </c>
      <c r="BA321" s="5">
        <v>212.10356770146967</v>
      </c>
      <c r="BB321" s="53">
        <v>3310512.4846845386</v>
      </c>
      <c r="BC321" s="44">
        <v>219.68</v>
      </c>
      <c r="BD321" s="44">
        <v>217.4103866554601</v>
      </c>
      <c r="BE321" s="46">
        <v>3393341.314918421</v>
      </c>
      <c r="BF321" s="44">
        <v>219.67999999999998</v>
      </c>
      <c r="BG321" s="54">
        <v>217.41038665546006</v>
      </c>
      <c r="BH321" s="46">
        <v>3393341.3149184207</v>
      </c>
      <c r="BI321" s="46">
        <v>0</v>
      </c>
      <c r="BJ321" s="55"/>
      <c r="BL321" s="56"/>
    </row>
    <row r="322" spans="1:64" ht="15">
      <c r="A322" s="37">
        <v>206190158</v>
      </c>
      <c r="B322" s="38">
        <v>1043251622</v>
      </c>
      <c r="C322" s="39" t="s">
        <v>498</v>
      </c>
      <c r="D322" s="40">
        <v>42005</v>
      </c>
      <c r="E322" s="40">
        <v>42369</v>
      </c>
      <c r="F322" s="41">
        <v>5</v>
      </c>
      <c r="G322" s="42">
        <v>4825888</v>
      </c>
      <c r="H322" s="43">
        <v>5037614.184224</v>
      </c>
      <c r="I322" s="44">
        <v>91.9</v>
      </c>
      <c r="J322" s="45">
        <v>91.9</v>
      </c>
      <c r="K322" s="42">
        <v>932929</v>
      </c>
      <c r="L322" s="43">
        <v>973859.3940170001</v>
      </c>
      <c r="M322" s="44">
        <v>17.76</v>
      </c>
      <c r="N322" s="45">
        <v>17.76</v>
      </c>
      <c r="O322" s="42">
        <v>1001107</v>
      </c>
      <c r="P322" s="43">
        <v>1080934.271073</v>
      </c>
      <c r="Q322" s="5">
        <v>19.72</v>
      </c>
      <c r="R322" s="45">
        <v>19.72</v>
      </c>
      <c r="S322" s="42">
        <v>1107842</v>
      </c>
      <c r="T322" s="46">
        <v>1196180.213238</v>
      </c>
      <c r="U322" s="44">
        <v>21.82</v>
      </c>
      <c r="V322" s="45">
        <v>21.82</v>
      </c>
      <c r="W322" s="42">
        <v>44105</v>
      </c>
      <c r="X322" s="46">
        <v>47621.888595</v>
      </c>
      <c r="Y322" s="44">
        <v>0.87</v>
      </c>
      <c r="Z322" s="45">
        <v>0.87</v>
      </c>
      <c r="AA322" s="42">
        <v>21301</v>
      </c>
      <c r="AB322" s="46">
        <v>22401.5516668867</v>
      </c>
      <c r="AC322" s="47">
        <v>0.41</v>
      </c>
      <c r="AD322" s="42">
        <v>91531.67</v>
      </c>
      <c r="AE322" s="45">
        <v>1.67</v>
      </c>
      <c r="AF322" s="48">
        <v>0</v>
      </c>
      <c r="AG322" s="46">
        <v>0</v>
      </c>
      <c r="AH322" s="45">
        <v>0</v>
      </c>
      <c r="AI322" s="45">
        <v>7.84</v>
      </c>
      <c r="AJ322" s="45">
        <v>15.38</v>
      </c>
      <c r="AK322" s="45">
        <v>1.39</v>
      </c>
      <c r="AL322" s="45">
        <v>0.19</v>
      </c>
      <c r="AM322" s="45">
        <v>0.22476439357754346</v>
      </c>
      <c r="AN322" s="49">
        <v>54819</v>
      </c>
      <c r="AO322" s="44">
        <v>178.95</v>
      </c>
      <c r="AP322" s="44">
        <v>178.9847643935775</v>
      </c>
      <c r="AQ322" s="49">
        <v>36155</v>
      </c>
      <c r="AR322" s="50">
        <v>36155</v>
      </c>
      <c r="AS322" s="51">
        <v>6469937.25</v>
      </c>
      <c r="AT322" s="5">
        <v>171.31667843217986</v>
      </c>
      <c r="AU322" s="5" t="e">
        <v>#N/A</v>
      </c>
      <c r="AV322" s="52">
        <v>171.31667843217986</v>
      </c>
      <c r="AW322" s="5">
        <v>15.95</v>
      </c>
      <c r="AX322" s="5">
        <v>3.059999999999999</v>
      </c>
      <c r="AY322" s="5">
        <v>0.9023007575340708</v>
      </c>
      <c r="AZ322" s="5">
        <v>0.2241486007184269</v>
      </c>
      <c r="BA322" s="5">
        <v>168.14022907392734</v>
      </c>
      <c r="BB322" s="53">
        <v>6079109.982167843</v>
      </c>
      <c r="BC322" s="44">
        <v>178.98476439357754</v>
      </c>
      <c r="BD322" s="44">
        <v>177.13559191662472</v>
      </c>
      <c r="BE322" s="46">
        <v>6404337.325745567</v>
      </c>
      <c r="BF322" s="44">
        <v>178.9847643935775</v>
      </c>
      <c r="BG322" s="54">
        <v>177.1355919166247</v>
      </c>
      <c r="BH322" s="46">
        <v>6404337.325745566</v>
      </c>
      <c r="BI322" s="46">
        <v>0</v>
      </c>
      <c r="BJ322" s="55"/>
      <c r="BL322" s="56"/>
    </row>
    <row r="323" spans="1:64" ht="15">
      <c r="A323" s="37">
        <v>206361191</v>
      </c>
      <c r="B323" s="38">
        <v>1811972193</v>
      </c>
      <c r="C323" s="39" t="s">
        <v>499</v>
      </c>
      <c r="D323" s="40">
        <v>42005</v>
      </c>
      <c r="E323" s="40">
        <v>42369</v>
      </c>
      <c r="F323" s="41">
        <v>6</v>
      </c>
      <c r="G323" s="42">
        <v>2117571</v>
      </c>
      <c r="H323" s="43">
        <v>2210475.192483</v>
      </c>
      <c r="I323" s="44">
        <v>113.41</v>
      </c>
      <c r="J323" s="45">
        <v>113.41</v>
      </c>
      <c r="K323" s="42">
        <v>612230</v>
      </c>
      <c r="L323" s="43">
        <v>639090.36679</v>
      </c>
      <c r="M323" s="44">
        <v>32.79</v>
      </c>
      <c r="N323" s="45">
        <v>32.79</v>
      </c>
      <c r="O323" s="42">
        <v>703462</v>
      </c>
      <c r="P323" s="43">
        <v>759555.356418</v>
      </c>
      <c r="Q323" s="5">
        <v>38.97</v>
      </c>
      <c r="R323" s="45">
        <v>29.22</v>
      </c>
      <c r="S323" s="42">
        <v>662667</v>
      </c>
      <c r="T323" s="46">
        <v>715507.403913</v>
      </c>
      <c r="U323" s="44">
        <v>36.71</v>
      </c>
      <c r="V323" s="45">
        <v>29.6</v>
      </c>
      <c r="W323" s="42">
        <v>100443</v>
      </c>
      <c r="X323" s="46">
        <v>108452.224377</v>
      </c>
      <c r="Y323" s="44">
        <v>5.56</v>
      </c>
      <c r="Z323" s="45">
        <v>4.25</v>
      </c>
      <c r="AA323" s="42">
        <v>37039</v>
      </c>
      <c r="AB323" s="46">
        <v>38952.6816670494</v>
      </c>
      <c r="AC323" s="47">
        <v>2</v>
      </c>
      <c r="AD323" s="42">
        <v>35764.03</v>
      </c>
      <c r="AE323" s="45">
        <v>1.83</v>
      </c>
      <c r="AF323" s="48">
        <v>0</v>
      </c>
      <c r="AG323" s="46">
        <v>0</v>
      </c>
      <c r="AH323" s="45">
        <v>0</v>
      </c>
      <c r="AI323" s="45">
        <v>8.25</v>
      </c>
      <c r="AJ323" s="45">
        <v>15.38</v>
      </c>
      <c r="AK323" s="45">
        <v>1.39</v>
      </c>
      <c r="AL323" s="45">
        <v>0.19</v>
      </c>
      <c r="AM323" s="45">
        <v>0</v>
      </c>
      <c r="AN323" s="49">
        <v>19491</v>
      </c>
      <c r="AO323" s="44">
        <v>239.62</v>
      </c>
      <c r="AP323" s="44">
        <v>238.11999999999998</v>
      </c>
      <c r="AQ323" s="49">
        <v>6673</v>
      </c>
      <c r="AR323" s="50">
        <v>6673</v>
      </c>
      <c r="AS323" s="51">
        <v>1598984.26</v>
      </c>
      <c r="AT323" s="5">
        <v>222.8594355348948</v>
      </c>
      <c r="AU323" s="5" t="e">
        <v>#N/A</v>
      </c>
      <c r="AV323" s="52">
        <v>222.8594355348948</v>
      </c>
      <c r="AW323" s="5">
        <v>15.95</v>
      </c>
      <c r="AX323" s="5">
        <v>3.059999999999999</v>
      </c>
      <c r="AY323" s="5">
        <v>0</v>
      </c>
      <c r="AZ323" s="5">
        <v>0</v>
      </c>
      <c r="BA323" s="5">
        <v>220.8094355348948</v>
      </c>
      <c r="BB323" s="53">
        <v>1473461.363324353</v>
      </c>
      <c r="BC323" s="44">
        <v>239.43</v>
      </c>
      <c r="BD323" s="44">
        <v>236.95634048123094</v>
      </c>
      <c r="BE323" s="46">
        <v>1581209.660031254</v>
      </c>
      <c r="BF323" s="44">
        <v>238.11999999999998</v>
      </c>
      <c r="BG323" s="54">
        <v>235.65987468316712</v>
      </c>
      <c r="BH323" s="46">
        <v>1572558.3437607742</v>
      </c>
      <c r="BI323" s="46">
        <v>8651.3162704797</v>
      </c>
      <c r="BJ323" s="55"/>
      <c r="BL323" s="56"/>
    </row>
    <row r="324" spans="1:64" ht="15">
      <c r="A324" s="37">
        <v>206190711</v>
      </c>
      <c r="B324" s="38">
        <v>1073950614</v>
      </c>
      <c r="C324" s="39" t="s">
        <v>500</v>
      </c>
      <c r="D324" s="40">
        <v>42005</v>
      </c>
      <c r="E324" s="40">
        <v>42369</v>
      </c>
      <c r="F324" s="41">
        <v>5</v>
      </c>
      <c r="G324" s="42">
        <v>3412213</v>
      </c>
      <c r="H324" s="43">
        <v>3561917.020949</v>
      </c>
      <c r="I324" s="44">
        <v>110.46</v>
      </c>
      <c r="J324" s="45">
        <v>110.46</v>
      </c>
      <c r="K324" s="42">
        <v>820475</v>
      </c>
      <c r="L324" s="43">
        <v>856471.699675</v>
      </c>
      <c r="M324" s="44">
        <v>26.56</v>
      </c>
      <c r="N324" s="45">
        <v>26.56</v>
      </c>
      <c r="O324" s="42">
        <v>858897</v>
      </c>
      <c r="P324" s="43">
        <v>927384.587883</v>
      </c>
      <c r="Q324" s="5">
        <v>28.76</v>
      </c>
      <c r="R324" s="45">
        <v>27.41</v>
      </c>
      <c r="S324" s="42">
        <v>795616</v>
      </c>
      <c r="T324" s="46">
        <v>859057.624224</v>
      </c>
      <c r="U324" s="44">
        <v>26.64</v>
      </c>
      <c r="V324" s="45">
        <v>26.64</v>
      </c>
      <c r="W324" s="42">
        <v>81659</v>
      </c>
      <c r="X324" s="46">
        <v>88170.407001</v>
      </c>
      <c r="Y324" s="44">
        <v>2.73</v>
      </c>
      <c r="Z324" s="45">
        <v>2.73</v>
      </c>
      <c r="AA324" s="42">
        <v>33707</v>
      </c>
      <c r="AB324" s="46">
        <v>35448.5283336816</v>
      </c>
      <c r="AC324" s="47">
        <v>1.1</v>
      </c>
      <c r="AD324" s="42">
        <v>60010.829999999994</v>
      </c>
      <c r="AE324" s="45">
        <v>1.86</v>
      </c>
      <c r="AF324" s="48">
        <v>0</v>
      </c>
      <c r="AG324" s="46">
        <v>0</v>
      </c>
      <c r="AH324" s="45">
        <v>0</v>
      </c>
      <c r="AI324" s="45">
        <v>8.65</v>
      </c>
      <c r="AJ324" s="45">
        <v>15.38</v>
      </c>
      <c r="AK324" s="45">
        <v>1.39</v>
      </c>
      <c r="AL324" s="45">
        <v>0.19</v>
      </c>
      <c r="AM324" s="45">
        <v>0.23639497731151912</v>
      </c>
      <c r="AN324" s="49">
        <v>32245</v>
      </c>
      <c r="AO324" s="44">
        <v>222.37</v>
      </c>
      <c r="AP324" s="44">
        <v>222.41639497731148</v>
      </c>
      <c r="AQ324" s="49">
        <v>18237</v>
      </c>
      <c r="AR324" s="50">
        <v>18237</v>
      </c>
      <c r="AS324" s="51">
        <v>4055361.69</v>
      </c>
      <c r="AT324" s="5">
        <v>209.7101481427159</v>
      </c>
      <c r="AU324" s="5" t="e">
        <v>#N/A</v>
      </c>
      <c r="AV324" s="52">
        <v>209.7101481427159</v>
      </c>
      <c r="AW324" s="5">
        <v>15.95</v>
      </c>
      <c r="AX324" s="5">
        <v>3.059999999999999</v>
      </c>
      <c r="AY324" s="5">
        <v>2.108228595713441</v>
      </c>
      <c r="AZ324" s="5">
        <v>0.23574731983943276</v>
      </c>
      <c r="BA324" s="5">
        <v>205.31617222716304</v>
      </c>
      <c r="BB324" s="53">
        <v>3744351.032906772</v>
      </c>
      <c r="BC324" s="44">
        <v>222.4163949773115</v>
      </c>
      <c r="BD324" s="44">
        <v>220.11851069979437</v>
      </c>
      <c r="BE324" s="46">
        <v>4014301.2796321497</v>
      </c>
      <c r="BF324" s="44">
        <v>222.41639497731148</v>
      </c>
      <c r="BG324" s="54">
        <v>220.11851069979434</v>
      </c>
      <c r="BH324" s="46">
        <v>4014301.2796321493</v>
      </c>
      <c r="BI324" s="46">
        <v>0</v>
      </c>
      <c r="BJ324" s="55"/>
      <c r="BL324" s="56"/>
    </row>
    <row r="325" spans="1:64" ht="15">
      <c r="A325" s="37">
        <v>206370778</v>
      </c>
      <c r="B325" s="38">
        <v>1346516937</v>
      </c>
      <c r="C325" s="39" t="s">
        <v>501</v>
      </c>
      <c r="D325" s="40">
        <v>41913</v>
      </c>
      <c r="E325" s="40">
        <v>42277</v>
      </c>
      <c r="F325" s="41">
        <v>6</v>
      </c>
      <c r="G325" s="42">
        <v>3138787</v>
      </c>
      <c r="H325" s="43">
        <v>3290409.2448219997</v>
      </c>
      <c r="I325" s="44">
        <v>93.97</v>
      </c>
      <c r="J325" s="45">
        <v>93.97</v>
      </c>
      <c r="K325" s="42">
        <v>802491</v>
      </c>
      <c r="L325" s="43">
        <v>841256.130246</v>
      </c>
      <c r="M325" s="44">
        <v>24.03</v>
      </c>
      <c r="N325" s="45">
        <v>24.03</v>
      </c>
      <c r="O325" s="42">
        <v>674952</v>
      </c>
      <c r="P325" s="43">
        <v>735194.84076</v>
      </c>
      <c r="Q325" s="5">
        <v>21</v>
      </c>
      <c r="R325" s="45">
        <v>21</v>
      </c>
      <c r="S325" s="42">
        <v>1028898</v>
      </c>
      <c r="T325" s="46">
        <v>1120732.2909900001</v>
      </c>
      <c r="U325" s="44">
        <v>32.01</v>
      </c>
      <c r="V325" s="45">
        <v>29.6</v>
      </c>
      <c r="W325" s="42">
        <v>66479</v>
      </c>
      <c r="X325" s="46">
        <v>72412.58314500001</v>
      </c>
      <c r="Y325" s="44">
        <v>2.07</v>
      </c>
      <c r="Z325" s="45">
        <v>2.07</v>
      </c>
      <c r="AA325" s="42">
        <v>58432</v>
      </c>
      <c r="AB325" s="46">
        <v>61743.1466673288</v>
      </c>
      <c r="AC325" s="47">
        <v>1.76</v>
      </c>
      <c r="AD325" s="42">
        <v>60010.829999999994</v>
      </c>
      <c r="AE325" s="45">
        <v>1.71</v>
      </c>
      <c r="AF325" s="48">
        <v>0</v>
      </c>
      <c r="AG325" s="46">
        <v>0</v>
      </c>
      <c r="AH325" s="45">
        <v>0</v>
      </c>
      <c r="AI325" s="45">
        <v>7.75</v>
      </c>
      <c r="AJ325" s="45">
        <v>15.38</v>
      </c>
      <c r="AK325" s="45">
        <v>1.39</v>
      </c>
      <c r="AL325" s="45">
        <v>0.19</v>
      </c>
      <c r="AM325" s="45">
        <v>0.13027029120198266</v>
      </c>
      <c r="AN325" s="49">
        <v>35015</v>
      </c>
      <c r="AO325" s="44">
        <v>198.85</v>
      </c>
      <c r="AP325" s="44">
        <v>198.79027029120195</v>
      </c>
      <c r="AQ325" s="49">
        <v>26470</v>
      </c>
      <c r="AR325" s="50">
        <v>26470</v>
      </c>
      <c r="AS325" s="51">
        <v>5263559.5</v>
      </c>
      <c r="AT325" s="5">
        <v>186.60103254614737</v>
      </c>
      <c r="AU325" s="5" t="e">
        <v>#N/A</v>
      </c>
      <c r="AV325" s="52">
        <v>186.60103254614737</v>
      </c>
      <c r="AW325" s="5">
        <v>15.95</v>
      </c>
      <c r="AX325" s="5">
        <v>3.059999999999999</v>
      </c>
      <c r="AY325" s="5">
        <v>0</v>
      </c>
      <c r="AZ325" s="5">
        <v>0</v>
      </c>
      <c r="BA325" s="5">
        <v>184.55103254614735</v>
      </c>
      <c r="BB325" s="53">
        <v>4885065.831496521</v>
      </c>
      <c r="BC325" s="44">
        <v>198.79027029120198</v>
      </c>
      <c r="BD325" s="44">
        <v>196.73647818351074</v>
      </c>
      <c r="BE325" s="46">
        <v>5207614.577517529</v>
      </c>
      <c r="BF325" s="44">
        <v>198.79027029120195</v>
      </c>
      <c r="BG325" s="54">
        <v>196.7364781835107</v>
      </c>
      <c r="BH325" s="46">
        <v>5207614.577517529</v>
      </c>
      <c r="BI325" s="46">
        <v>0</v>
      </c>
      <c r="BJ325" s="55"/>
      <c r="BL325" s="56"/>
    </row>
    <row r="326" spans="1:64" ht="15">
      <c r="A326" s="37">
        <v>206431815</v>
      </c>
      <c r="B326" s="38">
        <v>1750378519</v>
      </c>
      <c r="C326" s="39" t="s">
        <v>502</v>
      </c>
      <c r="D326" s="40">
        <v>42005</v>
      </c>
      <c r="E326" s="40">
        <v>42369</v>
      </c>
      <c r="F326" s="41">
        <v>7</v>
      </c>
      <c r="G326" s="42">
        <v>4634743</v>
      </c>
      <c r="H326" s="43">
        <v>4838083.079639</v>
      </c>
      <c r="I326" s="44">
        <v>142.04</v>
      </c>
      <c r="J326" s="45">
        <v>142.04</v>
      </c>
      <c r="K326" s="42">
        <v>1203818</v>
      </c>
      <c r="L326" s="43">
        <v>1256633.107114</v>
      </c>
      <c r="M326" s="44">
        <v>36.89</v>
      </c>
      <c r="N326" s="45">
        <v>36.89</v>
      </c>
      <c r="O326" s="42">
        <v>734466</v>
      </c>
      <c r="P326" s="43">
        <v>793031.584374</v>
      </c>
      <c r="Q326" s="5">
        <v>23.28</v>
      </c>
      <c r="R326" s="45">
        <v>23.28</v>
      </c>
      <c r="S326" s="42">
        <v>1220701</v>
      </c>
      <c r="T326" s="46">
        <v>1318038.477039</v>
      </c>
      <c r="U326" s="44">
        <v>38.7</v>
      </c>
      <c r="V326" s="45">
        <v>32.99</v>
      </c>
      <c r="W326" s="42">
        <v>0</v>
      </c>
      <c r="X326" s="46">
        <v>0</v>
      </c>
      <c r="Y326" s="44">
        <v>0</v>
      </c>
      <c r="Z326" s="45">
        <v>0</v>
      </c>
      <c r="AA326" s="42">
        <v>60875</v>
      </c>
      <c r="AB326" s="46">
        <v>64020.2083339624</v>
      </c>
      <c r="AC326" s="47">
        <v>1.88</v>
      </c>
      <c r="AD326" s="42">
        <v>61829.34</v>
      </c>
      <c r="AE326" s="45">
        <v>1.82</v>
      </c>
      <c r="AF326" s="48">
        <v>0</v>
      </c>
      <c r="AG326" s="46">
        <v>0</v>
      </c>
      <c r="AH326" s="45">
        <v>0</v>
      </c>
      <c r="AI326" s="45">
        <v>9.62</v>
      </c>
      <c r="AJ326" s="45">
        <v>15.38</v>
      </c>
      <c r="AK326" s="45">
        <v>1.39</v>
      </c>
      <c r="AL326" s="45">
        <v>0.19</v>
      </c>
      <c r="AM326" s="45">
        <v>0.08418587520842807</v>
      </c>
      <c r="AN326" s="49">
        <v>34062</v>
      </c>
      <c r="AO326" s="44">
        <v>265.48</v>
      </c>
      <c r="AP326" s="44">
        <v>265.37418587520847</v>
      </c>
      <c r="AQ326" s="49">
        <v>18652</v>
      </c>
      <c r="AR326" s="50">
        <v>18652</v>
      </c>
      <c r="AS326" s="51">
        <v>4951732.96</v>
      </c>
      <c r="AT326" s="5">
        <v>253.49067754430817</v>
      </c>
      <c r="AU326" s="5" t="e">
        <v>#N/A</v>
      </c>
      <c r="AV326" s="52">
        <v>253.49067754430817</v>
      </c>
      <c r="AW326" s="5">
        <v>15.95</v>
      </c>
      <c r="AX326" s="5">
        <v>3.059999999999999</v>
      </c>
      <c r="AY326" s="5">
        <v>0</v>
      </c>
      <c r="AZ326" s="5">
        <v>0</v>
      </c>
      <c r="BA326" s="5">
        <v>251.44067754430816</v>
      </c>
      <c r="BB326" s="53">
        <v>4689871.517556435</v>
      </c>
      <c r="BC326" s="44">
        <v>265.37418587520847</v>
      </c>
      <c r="BD326" s="44">
        <v>262.6324852490304</v>
      </c>
      <c r="BE326" s="46">
        <v>4898621.114864916</v>
      </c>
      <c r="BF326" s="44">
        <v>265.37418587520847</v>
      </c>
      <c r="BG326" s="54">
        <v>262.6324852490304</v>
      </c>
      <c r="BH326" s="46">
        <v>4898621.114864916</v>
      </c>
      <c r="BI326" s="46">
        <v>0</v>
      </c>
      <c r="BJ326" s="55"/>
      <c r="BL326" s="56"/>
    </row>
    <row r="327" spans="1:64" ht="15">
      <c r="A327" s="37">
        <v>206190353</v>
      </c>
      <c r="B327" s="38">
        <v>1669552022</v>
      </c>
      <c r="C327" s="39" t="s">
        <v>503</v>
      </c>
      <c r="D327" s="40">
        <v>42005</v>
      </c>
      <c r="E327" s="40">
        <v>42369</v>
      </c>
      <c r="F327" s="41">
        <v>5</v>
      </c>
      <c r="G327" s="42">
        <v>2140820</v>
      </c>
      <c r="H327" s="43">
        <v>2234744.1958600003</v>
      </c>
      <c r="I327" s="44">
        <v>72.38</v>
      </c>
      <c r="J327" s="45">
        <v>72.38</v>
      </c>
      <c r="K327" s="42">
        <v>641546</v>
      </c>
      <c r="L327" s="43">
        <v>669692.547658</v>
      </c>
      <c r="M327" s="44">
        <v>21.69</v>
      </c>
      <c r="N327" s="45">
        <v>21.69</v>
      </c>
      <c r="O327" s="42">
        <v>510162</v>
      </c>
      <c r="P327" s="43">
        <v>550841.807718</v>
      </c>
      <c r="Q327" s="5">
        <v>17.84</v>
      </c>
      <c r="R327" s="45">
        <v>17.84</v>
      </c>
      <c r="S327" s="42">
        <v>441236</v>
      </c>
      <c r="T327" s="46">
        <v>476419.717404</v>
      </c>
      <c r="U327" s="44">
        <v>15.43</v>
      </c>
      <c r="V327" s="45">
        <v>15.43</v>
      </c>
      <c r="W327" s="42">
        <v>97748</v>
      </c>
      <c r="X327" s="46">
        <v>105542.327772</v>
      </c>
      <c r="Y327" s="44">
        <v>3.42</v>
      </c>
      <c r="Z327" s="45">
        <v>3.42</v>
      </c>
      <c r="AA327" s="42">
        <v>29075</v>
      </c>
      <c r="AB327" s="46">
        <v>30577.2083336338</v>
      </c>
      <c r="AC327" s="47">
        <v>0.99</v>
      </c>
      <c r="AD327" s="42">
        <v>51524.45</v>
      </c>
      <c r="AE327" s="45">
        <v>1.67</v>
      </c>
      <c r="AF327" s="48">
        <v>0</v>
      </c>
      <c r="AG327" s="46">
        <v>0</v>
      </c>
      <c r="AH327" s="45">
        <v>0</v>
      </c>
      <c r="AI327" s="45">
        <v>7.73</v>
      </c>
      <c r="AJ327" s="45">
        <v>15.38</v>
      </c>
      <c r="AK327" s="45">
        <v>1.39</v>
      </c>
      <c r="AL327" s="45">
        <v>0.19</v>
      </c>
      <c r="AM327" s="45">
        <v>0</v>
      </c>
      <c r="AN327" s="49">
        <v>30875</v>
      </c>
      <c r="AO327" s="44">
        <v>158.11</v>
      </c>
      <c r="AP327" s="44">
        <v>157.91999999999996</v>
      </c>
      <c r="AQ327" s="49">
        <v>28457</v>
      </c>
      <c r="AR327" s="50">
        <v>28457</v>
      </c>
      <c r="AS327" s="51">
        <v>4499336.2700000005</v>
      </c>
      <c r="AT327" s="5">
        <v>152.81818270908582</v>
      </c>
      <c r="AU327" s="5" t="e">
        <v>#N/A</v>
      </c>
      <c r="AV327" s="52">
        <v>152.81818270908582</v>
      </c>
      <c r="AW327" s="5">
        <v>15.95</v>
      </c>
      <c r="AX327" s="5">
        <v>3.059999999999999</v>
      </c>
      <c r="AY327" s="5">
        <v>0</v>
      </c>
      <c r="AZ327" s="5">
        <v>0</v>
      </c>
      <c r="BA327" s="5">
        <v>150.7681827090858</v>
      </c>
      <c r="BB327" s="53">
        <v>4290410.175352455</v>
      </c>
      <c r="BC327" s="44">
        <v>157.92000000000002</v>
      </c>
      <c r="BD327" s="44">
        <v>156.28845712231546</v>
      </c>
      <c r="BE327" s="46">
        <v>4447500.624329731</v>
      </c>
      <c r="BF327" s="44">
        <v>157.91999999999996</v>
      </c>
      <c r="BG327" s="54">
        <v>156.2884571223154</v>
      </c>
      <c r="BH327" s="46">
        <v>4447500.62432973</v>
      </c>
      <c r="BI327" s="46">
        <v>0</v>
      </c>
      <c r="BJ327" s="55"/>
      <c r="BL327" s="56"/>
    </row>
    <row r="328" spans="1:64" ht="15">
      <c r="A328" s="37">
        <v>206481086</v>
      </c>
      <c r="B328" s="38">
        <v>1396732590</v>
      </c>
      <c r="C328" s="39" t="s">
        <v>504</v>
      </c>
      <c r="D328" s="40">
        <v>42005</v>
      </c>
      <c r="E328" s="40">
        <v>42369</v>
      </c>
      <c r="F328" s="41">
        <v>6</v>
      </c>
      <c r="G328" s="42">
        <v>3053397</v>
      </c>
      <c r="H328" s="43">
        <v>3187358.686581</v>
      </c>
      <c r="I328" s="44">
        <v>109.52</v>
      </c>
      <c r="J328" s="45">
        <v>109.52</v>
      </c>
      <c r="K328" s="42">
        <v>896043</v>
      </c>
      <c r="L328" s="43">
        <v>935355.0945390001</v>
      </c>
      <c r="M328" s="44">
        <v>32.14</v>
      </c>
      <c r="N328" s="45">
        <v>32.14</v>
      </c>
      <c r="O328" s="42">
        <v>598904</v>
      </c>
      <c r="P328" s="43">
        <v>646660.006056</v>
      </c>
      <c r="Q328" s="5">
        <v>22.22</v>
      </c>
      <c r="R328" s="45">
        <v>22.22</v>
      </c>
      <c r="S328" s="42">
        <v>628143</v>
      </c>
      <c r="T328" s="46">
        <v>678230.494677</v>
      </c>
      <c r="U328" s="44">
        <v>23.31</v>
      </c>
      <c r="V328" s="45">
        <v>23.31</v>
      </c>
      <c r="W328" s="42">
        <v>153324</v>
      </c>
      <c r="X328" s="46">
        <v>165549.902436</v>
      </c>
      <c r="Y328" s="44">
        <v>5.69</v>
      </c>
      <c r="Z328" s="45">
        <v>4.25</v>
      </c>
      <c r="AA328" s="42">
        <v>34107</v>
      </c>
      <c r="AB328" s="46">
        <v>35869.1950003524</v>
      </c>
      <c r="AC328" s="47">
        <v>1.23</v>
      </c>
      <c r="AD328" s="42">
        <v>54555.299999999996</v>
      </c>
      <c r="AE328" s="45">
        <v>1.87</v>
      </c>
      <c r="AF328" s="48">
        <v>0</v>
      </c>
      <c r="AG328" s="46">
        <v>0</v>
      </c>
      <c r="AH328" s="45">
        <v>0</v>
      </c>
      <c r="AI328" s="45">
        <v>9.08</v>
      </c>
      <c r="AJ328" s="45">
        <v>15.38</v>
      </c>
      <c r="AK328" s="45">
        <v>1.39</v>
      </c>
      <c r="AL328" s="45">
        <v>0.19</v>
      </c>
      <c r="AM328" s="45">
        <v>0</v>
      </c>
      <c r="AN328" s="49">
        <v>29102</v>
      </c>
      <c r="AO328" s="44">
        <v>222.02</v>
      </c>
      <c r="AP328" s="44">
        <v>220.39</v>
      </c>
      <c r="AQ328" s="49">
        <v>24299</v>
      </c>
      <c r="AR328" s="50">
        <v>24299</v>
      </c>
      <c r="AS328" s="51">
        <v>5394863.98</v>
      </c>
      <c r="AT328" s="5">
        <v>231.66803028346354</v>
      </c>
      <c r="AU328" s="5" t="e">
        <v>#N/A</v>
      </c>
      <c r="AV328" s="52">
        <v>231.66803028346354</v>
      </c>
      <c r="AW328" s="5">
        <v>15.95</v>
      </c>
      <c r="AX328" s="5">
        <v>3.059999999999999</v>
      </c>
      <c r="AY328" s="5">
        <v>0</v>
      </c>
      <c r="AZ328" s="5">
        <v>0</v>
      </c>
      <c r="BA328" s="5">
        <v>229.61803028346353</v>
      </c>
      <c r="BB328" s="53">
        <v>5579488.51785788</v>
      </c>
      <c r="BC328" s="44">
        <v>221.83</v>
      </c>
      <c r="BD328" s="44">
        <v>219.53817403396172</v>
      </c>
      <c r="BE328" s="46">
        <v>5334558.090851236</v>
      </c>
      <c r="BF328" s="44">
        <v>220.39</v>
      </c>
      <c r="BG328" s="54">
        <v>218.11305132463968</v>
      </c>
      <c r="BH328" s="46">
        <v>5299929.034137419</v>
      </c>
      <c r="BI328" s="46">
        <v>34629.05671381671</v>
      </c>
      <c r="BJ328" s="55"/>
      <c r="BL328" s="56"/>
    </row>
    <row r="329" spans="1:64" ht="15">
      <c r="A329" s="37">
        <v>206560547</v>
      </c>
      <c r="B329" s="38">
        <v>1275972481</v>
      </c>
      <c r="C329" s="39" t="s">
        <v>505</v>
      </c>
      <c r="D329" s="40">
        <v>42005</v>
      </c>
      <c r="E329" s="40">
        <v>42369</v>
      </c>
      <c r="F329" s="41">
        <v>3</v>
      </c>
      <c r="G329" s="42">
        <v>2424731</v>
      </c>
      <c r="H329" s="43">
        <v>2531111.2231630003</v>
      </c>
      <c r="I329" s="44">
        <v>97.17</v>
      </c>
      <c r="J329" s="45">
        <v>97.17</v>
      </c>
      <c r="K329" s="42">
        <v>674425</v>
      </c>
      <c r="L329" s="43">
        <v>704014.048025</v>
      </c>
      <c r="M329" s="44">
        <v>27.03</v>
      </c>
      <c r="N329" s="45">
        <v>27.03</v>
      </c>
      <c r="O329" s="42">
        <v>626804</v>
      </c>
      <c r="P329" s="43">
        <v>676784.724156</v>
      </c>
      <c r="Q329" s="5">
        <v>25.98</v>
      </c>
      <c r="R329" s="45">
        <v>25.98</v>
      </c>
      <c r="S329" s="42">
        <v>590087</v>
      </c>
      <c r="T329" s="46">
        <v>637139.947293</v>
      </c>
      <c r="U329" s="44">
        <v>24.46</v>
      </c>
      <c r="V329" s="45">
        <v>24.46</v>
      </c>
      <c r="W329" s="42">
        <v>111239</v>
      </c>
      <c r="X329" s="46">
        <v>120109.086621</v>
      </c>
      <c r="Y329" s="44">
        <v>4.61</v>
      </c>
      <c r="Z329" s="45">
        <v>3.63</v>
      </c>
      <c r="AA329" s="42">
        <v>49487</v>
      </c>
      <c r="AB329" s="46">
        <v>52043.8283338447</v>
      </c>
      <c r="AC329" s="47">
        <v>2</v>
      </c>
      <c r="AD329" s="42">
        <v>60010.829999999994</v>
      </c>
      <c r="AE329" s="45">
        <v>2.3</v>
      </c>
      <c r="AF329" s="48">
        <v>0</v>
      </c>
      <c r="AG329" s="46">
        <v>0</v>
      </c>
      <c r="AH329" s="45">
        <v>0</v>
      </c>
      <c r="AI329" s="45">
        <v>8.53</v>
      </c>
      <c r="AJ329" s="45">
        <v>15.38</v>
      </c>
      <c r="AK329" s="45">
        <v>1.39</v>
      </c>
      <c r="AL329" s="45">
        <v>0.19</v>
      </c>
      <c r="AM329" s="45">
        <v>0</v>
      </c>
      <c r="AN329" s="49">
        <v>26048</v>
      </c>
      <c r="AO329" s="44">
        <v>209.04</v>
      </c>
      <c r="AP329" s="44">
        <v>207.87</v>
      </c>
      <c r="AQ329" s="49">
        <v>22016</v>
      </c>
      <c r="AR329" s="50">
        <v>22016</v>
      </c>
      <c r="AS329" s="51">
        <v>4602224.64</v>
      </c>
      <c r="AT329" s="5">
        <v>186.8595240398977</v>
      </c>
      <c r="AU329" s="5" t="e">
        <v>#N/A</v>
      </c>
      <c r="AV329" s="52">
        <v>186.8595240398977</v>
      </c>
      <c r="AW329" s="5">
        <v>15.95</v>
      </c>
      <c r="AX329" s="5">
        <v>3.059999999999999</v>
      </c>
      <c r="AY329" s="5">
        <v>0</v>
      </c>
      <c r="AZ329" s="5">
        <v>0</v>
      </c>
      <c r="BA329" s="5">
        <v>184.8095240398977</v>
      </c>
      <c r="BB329" s="53">
        <v>4068766.4812623877</v>
      </c>
      <c r="BC329" s="44">
        <v>208.85</v>
      </c>
      <c r="BD329" s="44">
        <v>206.6922762791007</v>
      </c>
      <c r="BE329" s="46">
        <v>4550537.1545606805</v>
      </c>
      <c r="BF329" s="44">
        <v>207.87</v>
      </c>
      <c r="BG329" s="54">
        <v>205.7224011019232</v>
      </c>
      <c r="BH329" s="46">
        <v>4529184.382659941</v>
      </c>
      <c r="BI329" s="46">
        <v>21352.77190073952</v>
      </c>
      <c r="BJ329" s="55"/>
      <c r="BL329" s="56"/>
    </row>
    <row r="330" spans="1:64" ht="15">
      <c r="A330" s="37">
        <v>206301348</v>
      </c>
      <c r="B330" s="38">
        <v>1871580480</v>
      </c>
      <c r="C330" s="39" t="s">
        <v>506</v>
      </c>
      <c r="D330" s="40">
        <v>42005</v>
      </c>
      <c r="E330" s="40">
        <v>42369</v>
      </c>
      <c r="F330" s="41">
        <v>6</v>
      </c>
      <c r="G330" s="42">
        <v>3088454</v>
      </c>
      <c r="H330" s="43">
        <v>3223953.7423420004</v>
      </c>
      <c r="I330" s="44">
        <v>94.39</v>
      </c>
      <c r="J330" s="45">
        <v>94.39</v>
      </c>
      <c r="K330" s="42">
        <v>859318</v>
      </c>
      <c r="L330" s="43">
        <v>897018.858614</v>
      </c>
      <c r="M330" s="44">
        <v>26.26</v>
      </c>
      <c r="N330" s="45">
        <v>26.26</v>
      </c>
      <c r="O330" s="42">
        <v>636271</v>
      </c>
      <c r="P330" s="43">
        <v>687006.613269</v>
      </c>
      <c r="Q330" s="5">
        <v>20.11</v>
      </c>
      <c r="R330" s="45">
        <v>20.11</v>
      </c>
      <c r="S330" s="42">
        <v>686016</v>
      </c>
      <c r="T330" s="46">
        <v>740718.229824</v>
      </c>
      <c r="U330" s="44">
        <v>21.69</v>
      </c>
      <c r="V330" s="45">
        <v>21.69</v>
      </c>
      <c r="W330" s="42">
        <v>158419</v>
      </c>
      <c r="X330" s="46">
        <v>171051.172641</v>
      </c>
      <c r="Y330" s="44">
        <v>5.01</v>
      </c>
      <c r="Z330" s="45">
        <v>4.25</v>
      </c>
      <c r="AA330" s="42">
        <v>48659</v>
      </c>
      <c r="AB330" s="46">
        <v>51173.0483338361</v>
      </c>
      <c r="AC330" s="47">
        <v>1.5</v>
      </c>
      <c r="AD330" s="42">
        <v>60010.829999999994</v>
      </c>
      <c r="AE330" s="45">
        <v>1.76</v>
      </c>
      <c r="AF330" s="48">
        <v>0</v>
      </c>
      <c r="AG330" s="46">
        <v>0</v>
      </c>
      <c r="AH330" s="45">
        <v>0</v>
      </c>
      <c r="AI330" s="45">
        <v>7.97</v>
      </c>
      <c r="AJ330" s="45">
        <v>15.38</v>
      </c>
      <c r="AK330" s="45">
        <v>1.39</v>
      </c>
      <c r="AL330" s="45">
        <v>0.19</v>
      </c>
      <c r="AM330" s="45">
        <v>0</v>
      </c>
      <c r="AN330" s="49">
        <v>34157</v>
      </c>
      <c r="AO330" s="44">
        <v>195.65</v>
      </c>
      <c r="AP330" s="44">
        <v>194.69999999999996</v>
      </c>
      <c r="AQ330" s="49">
        <v>26812</v>
      </c>
      <c r="AR330" s="50">
        <v>26812</v>
      </c>
      <c r="AS330" s="51">
        <v>5245767.8</v>
      </c>
      <c r="AT330" s="5">
        <v>195.47922115841814</v>
      </c>
      <c r="AU330" s="5" t="e">
        <v>#N/A</v>
      </c>
      <c r="AV330" s="52">
        <v>195.47922115841814</v>
      </c>
      <c r="AW330" s="5">
        <v>15.95</v>
      </c>
      <c r="AX330" s="5">
        <v>3.059999999999999</v>
      </c>
      <c r="AY330" s="5">
        <v>0</v>
      </c>
      <c r="AZ330" s="5">
        <v>0</v>
      </c>
      <c r="BA330" s="5">
        <v>193.42922115841813</v>
      </c>
      <c r="BB330" s="53">
        <v>5186224.277699507</v>
      </c>
      <c r="BC330" s="44">
        <v>195.46</v>
      </c>
      <c r="BD330" s="44">
        <v>193.44061441950214</v>
      </c>
      <c r="BE330" s="46">
        <v>5186529.753815691</v>
      </c>
      <c r="BF330" s="44">
        <v>194.69999999999996</v>
      </c>
      <c r="BG330" s="54">
        <v>192.68846632291547</v>
      </c>
      <c r="BH330" s="46">
        <v>5166363.15905001</v>
      </c>
      <c r="BI330" s="46">
        <v>20166.594765680842</v>
      </c>
      <c r="BJ330" s="55"/>
      <c r="BL330" s="56"/>
    </row>
    <row r="331" spans="1:64" ht="15">
      <c r="A331" s="37">
        <v>206190047</v>
      </c>
      <c r="B331" s="38">
        <v>1629241120</v>
      </c>
      <c r="C331" s="39" t="s">
        <v>507</v>
      </c>
      <c r="D331" s="40">
        <v>42005</v>
      </c>
      <c r="E331" s="40">
        <v>42369</v>
      </c>
      <c r="F331" s="41">
        <v>5</v>
      </c>
      <c r="G331" s="42">
        <v>1250113</v>
      </c>
      <c r="H331" s="43">
        <v>1304959.207649</v>
      </c>
      <c r="I331" s="44">
        <v>83.94</v>
      </c>
      <c r="J331" s="45">
        <v>83.94</v>
      </c>
      <c r="K331" s="42">
        <v>410446</v>
      </c>
      <c r="L331" s="43">
        <v>428453.497358</v>
      </c>
      <c r="M331" s="44">
        <v>27.56</v>
      </c>
      <c r="N331" s="45">
        <v>27.56</v>
      </c>
      <c r="O331" s="42">
        <v>309310</v>
      </c>
      <c r="P331" s="43">
        <v>333974.07009</v>
      </c>
      <c r="Q331" s="5">
        <v>21.48</v>
      </c>
      <c r="R331" s="45">
        <v>21.48</v>
      </c>
      <c r="S331" s="42">
        <v>411093</v>
      </c>
      <c r="T331" s="46">
        <v>443873.144727</v>
      </c>
      <c r="U331" s="44">
        <v>28.55</v>
      </c>
      <c r="V331" s="45">
        <v>26.92</v>
      </c>
      <c r="W331" s="42">
        <v>56175</v>
      </c>
      <c r="X331" s="46">
        <v>60654.338325</v>
      </c>
      <c r="Y331" s="44">
        <v>3.9</v>
      </c>
      <c r="Z331" s="45">
        <v>3.9</v>
      </c>
      <c r="AA331" s="42">
        <v>32065</v>
      </c>
      <c r="AB331" s="46">
        <v>33721.691666998</v>
      </c>
      <c r="AC331" s="47">
        <v>2.17</v>
      </c>
      <c r="AD331" s="42">
        <v>30308.499999999996</v>
      </c>
      <c r="AE331" s="45">
        <v>1.95</v>
      </c>
      <c r="AF331" s="48">
        <v>0</v>
      </c>
      <c r="AG331" s="46">
        <v>0</v>
      </c>
      <c r="AH331" s="45">
        <v>0</v>
      </c>
      <c r="AI331" s="45">
        <v>8.75</v>
      </c>
      <c r="AJ331" s="45">
        <v>15.38</v>
      </c>
      <c r="AK331" s="45">
        <v>1.39</v>
      </c>
      <c r="AL331" s="45">
        <v>0.19</v>
      </c>
      <c r="AM331" s="45">
        <v>0</v>
      </c>
      <c r="AN331" s="49">
        <v>15547</v>
      </c>
      <c r="AO331" s="44">
        <v>193.63</v>
      </c>
      <c r="AP331" s="44">
        <v>193.43999999999994</v>
      </c>
      <c r="AQ331" s="49">
        <v>14617</v>
      </c>
      <c r="AR331" s="50">
        <v>14617</v>
      </c>
      <c r="AS331" s="51">
        <v>2830289.71</v>
      </c>
      <c r="AT331" s="5">
        <v>187.9233159564856</v>
      </c>
      <c r="AU331" s="5" t="e">
        <v>#N/A</v>
      </c>
      <c r="AV331" s="52">
        <v>187.9233159564856</v>
      </c>
      <c r="AW331" s="5">
        <v>15.95</v>
      </c>
      <c r="AX331" s="5">
        <v>3.059999999999999</v>
      </c>
      <c r="AY331" s="5">
        <v>0</v>
      </c>
      <c r="AZ331" s="5">
        <v>0</v>
      </c>
      <c r="BA331" s="5">
        <v>185.87331595648558</v>
      </c>
      <c r="BB331" s="53">
        <v>2716910.2593359496</v>
      </c>
      <c r="BC331" s="44">
        <v>193.44</v>
      </c>
      <c r="BD331" s="44">
        <v>191.44148395225872</v>
      </c>
      <c r="BE331" s="46">
        <v>2798300.170930166</v>
      </c>
      <c r="BF331" s="44">
        <v>193.43999999999994</v>
      </c>
      <c r="BG331" s="54">
        <v>191.44148395225866</v>
      </c>
      <c r="BH331" s="46">
        <v>2798300.170930165</v>
      </c>
      <c r="BI331" s="46">
        <v>0</v>
      </c>
      <c r="BJ331" s="55"/>
      <c r="BL331" s="56"/>
    </row>
    <row r="332" spans="1:64" ht="15">
      <c r="A332" s="37">
        <v>206190764</v>
      </c>
      <c r="B332" s="38">
        <v>1790772465</v>
      </c>
      <c r="C332" s="39" t="s">
        <v>508</v>
      </c>
      <c r="D332" s="40">
        <v>42005</v>
      </c>
      <c r="E332" s="40">
        <v>42369</v>
      </c>
      <c r="F332" s="41">
        <v>5</v>
      </c>
      <c r="G332" s="42">
        <v>2407259</v>
      </c>
      <c r="H332" s="43">
        <v>2512872.674107</v>
      </c>
      <c r="I332" s="44">
        <v>79.61</v>
      </c>
      <c r="J332" s="45">
        <v>79.61</v>
      </c>
      <c r="K332" s="42">
        <v>552443</v>
      </c>
      <c r="L332" s="43">
        <v>576680.331739</v>
      </c>
      <c r="M332" s="44">
        <v>18.27</v>
      </c>
      <c r="N332" s="45">
        <v>18.27</v>
      </c>
      <c r="O332" s="42">
        <v>544232</v>
      </c>
      <c r="P332" s="43">
        <v>587628.515448</v>
      </c>
      <c r="Q332" s="5">
        <v>18.62</v>
      </c>
      <c r="R332" s="45">
        <v>18.62</v>
      </c>
      <c r="S332" s="42">
        <v>578949</v>
      </c>
      <c r="T332" s="46">
        <v>625113.814311</v>
      </c>
      <c r="U332" s="44">
        <v>19.8</v>
      </c>
      <c r="V332" s="45">
        <v>19.8</v>
      </c>
      <c r="W332" s="42">
        <v>151157</v>
      </c>
      <c r="X332" s="46">
        <v>163210.108023</v>
      </c>
      <c r="Y332" s="44">
        <v>5.17</v>
      </c>
      <c r="Z332" s="45">
        <v>4.05</v>
      </c>
      <c r="AA332" s="42">
        <v>24018</v>
      </c>
      <c r="AB332" s="46">
        <v>25258.9300002482</v>
      </c>
      <c r="AC332" s="47">
        <v>0.8</v>
      </c>
      <c r="AD332" s="42">
        <v>60010.829999999994</v>
      </c>
      <c r="AE332" s="45">
        <v>1.9</v>
      </c>
      <c r="AF332" s="48">
        <v>0</v>
      </c>
      <c r="AG332" s="46">
        <v>0</v>
      </c>
      <c r="AH332" s="45">
        <v>0</v>
      </c>
      <c r="AI332" s="45">
        <v>8.75</v>
      </c>
      <c r="AJ332" s="45">
        <v>15.38</v>
      </c>
      <c r="AK332" s="45">
        <v>1.39</v>
      </c>
      <c r="AL332" s="45">
        <v>0.19</v>
      </c>
      <c r="AM332" s="45">
        <v>0</v>
      </c>
      <c r="AN332" s="49">
        <v>31565</v>
      </c>
      <c r="AO332" s="44">
        <v>169.88</v>
      </c>
      <c r="AP332" s="44">
        <v>168.57000000000002</v>
      </c>
      <c r="AQ332" s="49">
        <v>27943</v>
      </c>
      <c r="AR332" s="50">
        <v>27943</v>
      </c>
      <c r="AS332" s="51">
        <v>4746956.84</v>
      </c>
      <c r="AT332" s="5">
        <v>163.11807453698336</v>
      </c>
      <c r="AU332" s="5" t="e">
        <v>#N/A</v>
      </c>
      <c r="AV332" s="52">
        <v>163.11807453698336</v>
      </c>
      <c r="AW332" s="5">
        <v>15.95</v>
      </c>
      <c r="AX332" s="5">
        <v>3.059999999999999</v>
      </c>
      <c r="AY332" s="5">
        <v>0</v>
      </c>
      <c r="AZ332" s="5">
        <v>0</v>
      </c>
      <c r="BA332" s="5">
        <v>161.06807453698335</v>
      </c>
      <c r="BB332" s="53">
        <v>4500725.206786926</v>
      </c>
      <c r="BC332" s="44">
        <v>169.69</v>
      </c>
      <c r="BD332" s="44">
        <v>167.93685593392672</v>
      </c>
      <c r="BE332" s="46">
        <v>4692659.565361714</v>
      </c>
      <c r="BF332" s="44">
        <v>168.57000000000002</v>
      </c>
      <c r="BG332" s="54">
        <v>166.82842716000962</v>
      </c>
      <c r="BH332" s="46">
        <v>4661686.740132149</v>
      </c>
      <c r="BI332" s="46">
        <v>30972.82522956468</v>
      </c>
      <c r="BJ332" s="55"/>
      <c r="BL332" s="56"/>
    </row>
    <row r="333" spans="1:64" ht="15">
      <c r="A333" s="37">
        <v>206430767</v>
      </c>
      <c r="B333" s="38">
        <v>1477538114</v>
      </c>
      <c r="C333" s="39" t="s">
        <v>509</v>
      </c>
      <c r="D333" s="40">
        <v>42005</v>
      </c>
      <c r="E333" s="40">
        <v>42369</v>
      </c>
      <c r="F333" s="41">
        <v>7</v>
      </c>
      <c r="G333" s="42">
        <v>1302748</v>
      </c>
      <c r="H333" s="43">
        <v>1359903.463004</v>
      </c>
      <c r="I333" s="44">
        <v>91.35</v>
      </c>
      <c r="J333" s="45">
        <v>91.35</v>
      </c>
      <c r="K333" s="42">
        <v>222631</v>
      </c>
      <c r="L333" s="43">
        <v>232398.48986300002</v>
      </c>
      <c r="M333" s="44">
        <v>15.61</v>
      </c>
      <c r="N333" s="45">
        <v>15.61</v>
      </c>
      <c r="O333" s="42">
        <v>348125</v>
      </c>
      <c r="P333" s="43">
        <v>375884.139375</v>
      </c>
      <c r="Q333" s="5">
        <v>25.25</v>
      </c>
      <c r="R333" s="45">
        <v>25.25</v>
      </c>
      <c r="S333" s="42">
        <v>259664</v>
      </c>
      <c r="T333" s="46">
        <v>280369.347696</v>
      </c>
      <c r="U333" s="44">
        <v>18.83</v>
      </c>
      <c r="V333" s="45">
        <v>18.83</v>
      </c>
      <c r="W333" s="42">
        <v>19930</v>
      </c>
      <c r="X333" s="46">
        <v>21519.19827</v>
      </c>
      <c r="Y333" s="44">
        <v>1.45</v>
      </c>
      <c r="Z333" s="45">
        <v>1.45</v>
      </c>
      <c r="AA333" s="42">
        <v>42049</v>
      </c>
      <c r="AB333" s="46">
        <v>44221.5316671012</v>
      </c>
      <c r="AC333" s="47">
        <v>2.97</v>
      </c>
      <c r="AD333" s="42">
        <v>27277.649999999998</v>
      </c>
      <c r="AE333" s="45">
        <v>1.83</v>
      </c>
      <c r="AF333" s="48">
        <v>0</v>
      </c>
      <c r="AG333" s="46">
        <v>0</v>
      </c>
      <c r="AH333" s="45">
        <v>0</v>
      </c>
      <c r="AI333" s="45">
        <v>8.94</v>
      </c>
      <c r="AJ333" s="45">
        <v>15.38</v>
      </c>
      <c r="AK333" s="45">
        <v>1.39</v>
      </c>
      <c r="AL333" s="45">
        <v>0.19</v>
      </c>
      <c r="AM333" s="45">
        <v>0</v>
      </c>
      <c r="AN333" s="49">
        <v>14887</v>
      </c>
      <c r="AO333" s="44">
        <v>183.19</v>
      </c>
      <c r="AP333" s="44">
        <v>182.99999999999994</v>
      </c>
      <c r="AQ333" s="49">
        <v>7738</v>
      </c>
      <c r="AR333" s="50">
        <v>7738</v>
      </c>
      <c r="AS333" s="51">
        <v>1417524.22</v>
      </c>
      <c r="AT333" s="5">
        <v>178.94570753892626</v>
      </c>
      <c r="AU333" s="5" t="e">
        <v>#N/A</v>
      </c>
      <c r="AV333" s="52">
        <v>178.94570753892626</v>
      </c>
      <c r="AW333" s="5">
        <v>15.95</v>
      </c>
      <c r="AX333" s="5">
        <v>3.059999999999999</v>
      </c>
      <c r="AY333" s="5">
        <v>0</v>
      </c>
      <c r="AZ333" s="5">
        <v>0</v>
      </c>
      <c r="BA333" s="5">
        <v>176.89570753892625</v>
      </c>
      <c r="BB333" s="53">
        <v>1368818.9849362113</v>
      </c>
      <c r="BC333" s="44">
        <v>183</v>
      </c>
      <c r="BD333" s="44">
        <v>181.10934430967404</v>
      </c>
      <c r="BE333" s="46">
        <v>1401424.1062682578</v>
      </c>
      <c r="BF333" s="44">
        <v>182.99999999999994</v>
      </c>
      <c r="BG333" s="54">
        <v>181.109344309674</v>
      </c>
      <c r="BH333" s="46">
        <v>1401424.1062682574</v>
      </c>
      <c r="BI333" s="46">
        <v>0</v>
      </c>
      <c r="BJ333" s="55"/>
      <c r="BL333" s="56"/>
    </row>
    <row r="334" spans="1:64" ht="15">
      <c r="A334" s="37">
        <v>206070958</v>
      </c>
      <c r="B334" s="38">
        <v>1730221268</v>
      </c>
      <c r="C334" s="39" t="s">
        <v>510</v>
      </c>
      <c r="D334" s="40">
        <v>42005</v>
      </c>
      <c r="E334" s="40">
        <v>42369</v>
      </c>
      <c r="F334" s="41">
        <v>7</v>
      </c>
      <c r="G334" s="42">
        <v>2205994</v>
      </c>
      <c r="H334" s="43">
        <v>2302777.5747620002</v>
      </c>
      <c r="I334" s="44">
        <v>115.72</v>
      </c>
      <c r="J334" s="45">
        <v>115.72</v>
      </c>
      <c r="K334" s="42">
        <v>497298</v>
      </c>
      <c r="L334" s="43">
        <v>519115.955154</v>
      </c>
      <c r="M334" s="44">
        <v>26.09</v>
      </c>
      <c r="N334" s="45">
        <v>26.09</v>
      </c>
      <c r="O334" s="42">
        <v>686939</v>
      </c>
      <c r="P334" s="43">
        <v>741714.828921</v>
      </c>
      <c r="Q334" s="5">
        <v>37.27</v>
      </c>
      <c r="R334" s="45">
        <v>30.55</v>
      </c>
      <c r="S334" s="42">
        <v>446078</v>
      </c>
      <c r="T334" s="46">
        <v>481647.813642</v>
      </c>
      <c r="U334" s="44">
        <v>24.2</v>
      </c>
      <c r="V334" s="45">
        <v>24.2</v>
      </c>
      <c r="W334" s="42">
        <v>26574</v>
      </c>
      <c r="X334" s="46">
        <v>28692.984186</v>
      </c>
      <c r="Y334" s="44">
        <v>1.44</v>
      </c>
      <c r="Z334" s="45">
        <v>1.44</v>
      </c>
      <c r="AA334" s="42">
        <v>35867</v>
      </c>
      <c r="AB334" s="46">
        <v>37720.128333704</v>
      </c>
      <c r="AC334" s="47">
        <v>1.9</v>
      </c>
      <c r="AD334" s="42">
        <v>36370.2</v>
      </c>
      <c r="AE334" s="45">
        <v>1.83</v>
      </c>
      <c r="AF334" s="48">
        <v>0</v>
      </c>
      <c r="AG334" s="46">
        <v>0</v>
      </c>
      <c r="AH334" s="45">
        <v>0</v>
      </c>
      <c r="AI334" s="45">
        <v>9.12</v>
      </c>
      <c r="AJ334" s="45">
        <v>15.38</v>
      </c>
      <c r="AK334" s="45">
        <v>1.39</v>
      </c>
      <c r="AL334" s="45">
        <v>0.19</v>
      </c>
      <c r="AM334" s="45">
        <v>0</v>
      </c>
      <c r="AN334" s="49">
        <v>19900</v>
      </c>
      <c r="AO334" s="44">
        <v>227.81</v>
      </c>
      <c r="AP334" s="44">
        <v>227.62</v>
      </c>
      <c r="AQ334" s="49">
        <v>10738</v>
      </c>
      <c r="AR334" s="50">
        <v>10738</v>
      </c>
      <c r="AS334" s="51">
        <v>2446223.78</v>
      </c>
      <c r="AT334" s="5">
        <v>218.6838037127741</v>
      </c>
      <c r="AU334" s="5" t="e">
        <v>#N/A</v>
      </c>
      <c r="AV334" s="52">
        <v>218.6838037127741</v>
      </c>
      <c r="AW334" s="5">
        <v>15.95</v>
      </c>
      <c r="AX334" s="5">
        <v>3.059999999999999</v>
      </c>
      <c r="AY334" s="5">
        <v>0</v>
      </c>
      <c r="AZ334" s="5">
        <v>0</v>
      </c>
      <c r="BA334" s="5">
        <v>216.6338037127741</v>
      </c>
      <c r="BB334" s="53">
        <v>2326213.7842677683</v>
      </c>
      <c r="BC334" s="44">
        <v>227.62</v>
      </c>
      <c r="BD334" s="44">
        <v>225.26835492769405</v>
      </c>
      <c r="BE334" s="46">
        <v>2418931.5952135785</v>
      </c>
      <c r="BF334" s="44">
        <v>227.62</v>
      </c>
      <c r="BG334" s="54">
        <v>225.26835492769405</v>
      </c>
      <c r="BH334" s="46">
        <v>2418931.5952135785</v>
      </c>
      <c r="BI334" s="46">
        <v>0</v>
      </c>
      <c r="BJ334" s="55"/>
      <c r="BL334" s="56"/>
    </row>
    <row r="335" spans="1:64" ht="15">
      <c r="A335" s="37">
        <v>206190322</v>
      </c>
      <c r="B335" s="38">
        <v>1922482678</v>
      </c>
      <c r="C335" s="39" t="s">
        <v>511</v>
      </c>
      <c r="D335" s="40">
        <v>42125</v>
      </c>
      <c r="E335" s="40">
        <v>42369</v>
      </c>
      <c r="F335" s="41">
        <v>5</v>
      </c>
      <c r="G335" s="42">
        <v>1801919</v>
      </c>
      <c r="H335" s="43">
        <v>1875521.985393</v>
      </c>
      <c r="I335" s="44">
        <v>83.21</v>
      </c>
      <c r="J335" s="45">
        <v>83.21</v>
      </c>
      <c r="K335" s="42">
        <v>277648</v>
      </c>
      <c r="L335" s="43">
        <v>288989.087856</v>
      </c>
      <c r="M335" s="44">
        <v>12.82</v>
      </c>
      <c r="N335" s="45">
        <v>12.82</v>
      </c>
      <c r="O335" s="42">
        <v>628985</v>
      </c>
      <c r="P335" s="43">
        <v>679167.9392400001</v>
      </c>
      <c r="Q335" s="5">
        <v>30.13</v>
      </c>
      <c r="R335" s="45">
        <v>27.41</v>
      </c>
      <c r="S335" s="42">
        <v>822963</v>
      </c>
      <c r="T335" s="46">
        <v>888622.2799920001</v>
      </c>
      <c r="U335" s="44">
        <v>39.42</v>
      </c>
      <c r="V335" s="45">
        <v>26.92</v>
      </c>
      <c r="W335" s="42">
        <v>34554</v>
      </c>
      <c r="X335" s="46">
        <v>37310.856336000004</v>
      </c>
      <c r="Y335" s="44">
        <v>1.66</v>
      </c>
      <c r="Z335" s="45">
        <v>1.66</v>
      </c>
      <c r="AA335" s="42">
        <v>72303</v>
      </c>
      <c r="AB335" s="46">
        <v>75797.6450006989</v>
      </c>
      <c r="AC335" s="47">
        <v>3.36</v>
      </c>
      <c r="AD335" s="42">
        <v>56979.979999999996</v>
      </c>
      <c r="AE335" s="45">
        <v>1.7</v>
      </c>
      <c r="AF335" s="48">
        <v>0</v>
      </c>
      <c r="AG335" s="46">
        <v>0</v>
      </c>
      <c r="AH335" s="45">
        <v>0</v>
      </c>
      <c r="AI335" s="45">
        <v>7.77</v>
      </c>
      <c r="AJ335" s="45">
        <v>15.38</v>
      </c>
      <c r="AK335" s="45">
        <v>1.39</v>
      </c>
      <c r="AL335" s="45">
        <v>0.19</v>
      </c>
      <c r="AM335" s="45">
        <v>0.3036043913339163</v>
      </c>
      <c r="AN335" s="49">
        <v>22540</v>
      </c>
      <c r="AO335" s="44">
        <v>181.81</v>
      </c>
      <c r="AP335" s="44">
        <v>181.92360439133392</v>
      </c>
      <c r="AQ335" s="49">
        <v>15786</v>
      </c>
      <c r="AR335" s="50">
        <v>23517.91836734694</v>
      </c>
      <c r="AS335" s="51">
        <v>4275792.738367347</v>
      </c>
      <c r="AT335" s="5">
        <v>154.00769377611545</v>
      </c>
      <c r="AU335" s="5" t="e">
        <v>#N/A</v>
      </c>
      <c r="AV335" s="52">
        <v>154.00769377611545</v>
      </c>
      <c r="AW335" s="5">
        <v>15.95</v>
      </c>
      <c r="AX335" s="5">
        <v>3.059999999999999</v>
      </c>
      <c r="AY335" s="5">
        <v>1.7436802245524838</v>
      </c>
      <c r="AZ335" s="5">
        <v>0.3027725984809467</v>
      </c>
      <c r="BA335" s="5">
        <v>149.911240953082</v>
      </c>
      <c r="BB335" s="53">
        <v>3525600.32708226</v>
      </c>
      <c r="BC335" s="44">
        <v>181.92360439133392</v>
      </c>
      <c r="BD335" s="44">
        <v>180.0440694304209</v>
      </c>
      <c r="BE335" s="46">
        <v>4234261.727389583</v>
      </c>
      <c r="BF335" s="44">
        <v>181.92360439133392</v>
      </c>
      <c r="BG335" s="54">
        <v>180.0440694304209</v>
      </c>
      <c r="BH335" s="46">
        <v>4234261.727389583</v>
      </c>
      <c r="BI335" s="46">
        <v>0</v>
      </c>
      <c r="BJ335" s="55"/>
      <c r="BL335" s="56"/>
    </row>
    <row r="336" spans="1:64" ht="15">
      <c r="A336" s="37">
        <v>206370667</v>
      </c>
      <c r="B336" s="38">
        <v>1689077588</v>
      </c>
      <c r="C336" s="39" t="s">
        <v>512</v>
      </c>
      <c r="D336" s="40">
        <v>41974</v>
      </c>
      <c r="E336" s="40">
        <v>42369</v>
      </c>
      <c r="F336" s="41">
        <v>6</v>
      </c>
      <c r="G336" s="42">
        <v>3955811</v>
      </c>
      <c r="H336" s="43">
        <v>4132275.7728989995</v>
      </c>
      <c r="I336" s="44">
        <v>137.08</v>
      </c>
      <c r="J336" s="45">
        <v>135.48</v>
      </c>
      <c r="K336" s="42">
        <v>780097</v>
      </c>
      <c r="L336" s="43">
        <v>814896.3470729999</v>
      </c>
      <c r="M336" s="44">
        <v>27.03</v>
      </c>
      <c r="N336" s="45">
        <v>27.03</v>
      </c>
      <c r="O336" s="42">
        <v>725632</v>
      </c>
      <c r="P336" s="43">
        <v>784821.076608</v>
      </c>
      <c r="Q336" s="5">
        <v>26.03</v>
      </c>
      <c r="R336" s="45">
        <v>26.03</v>
      </c>
      <c r="S336" s="42">
        <v>1262062</v>
      </c>
      <c r="T336" s="46">
        <v>1365007.135278</v>
      </c>
      <c r="U336" s="44">
        <v>45.28</v>
      </c>
      <c r="V336" s="45">
        <v>29.6</v>
      </c>
      <c r="W336" s="42">
        <v>76313</v>
      </c>
      <c r="X336" s="46">
        <v>82537.775097</v>
      </c>
      <c r="Y336" s="44">
        <v>2.74</v>
      </c>
      <c r="Z336" s="45">
        <v>2.74</v>
      </c>
      <c r="AA336" s="42">
        <v>40801</v>
      </c>
      <c r="AB336" s="46">
        <v>42977.0533337685</v>
      </c>
      <c r="AC336" s="47">
        <v>1.43</v>
      </c>
      <c r="AD336" s="42">
        <v>54555.299999999996</v>
      </c>
      <c r="AE336" s="45">
        <v>1.96</v>
      </c>
      <c r="AF336" s="48">
        <v>0</v>
      </c>
      <c r="AG336" s="46">
        <v>0</v>
      </c>
      <c r="AH336" s="45">
        <v>0</v>
      </c>
      <c r="AI336" s="45">
        <v>8.43</v>
      </c>
      <c r="AJ336" s="45">
        <v>15.38</v>
      </c>
      <c r="AK336" s="45">
        <v>1.39</v>
      </c>
      <c r="AL336" s="45">
        <v>0.19</v>
      </c>
      <c r="AM336" s="45">
        <v>0.003962550294026618</v>
      </c>
      <c r="AN336" s="49">
        <v>30145</v>
      </c>
      <c r="AO336" s="44">
        <v>249.66</v>
      </c>
      <c r="AP336" s="44">
        <v>249.47396255029403</v>
      </c>
      <c r="AQ336" s="49">
        <v>3202</v>
      </c>
      <c r="AR336" s="50">
        <v>2951.338383838384</v>
      </c>
      <c r="AS336" s="51">
        <v>736831.1409090909</v>
      </c>
      <c r="AT336" s="5">
        <v>243.43594441141767</v>
      </c>
      <c r="AU336" s="5" t="e">
        <v>#N/A</v>
      </c>
      <c r="AV336" s="52">
        <v>243.43594441141767</v>
      </c>
      <c r="AW336" s="5">
        <v>15.95</v>
      </c>
      <c r="AX336" s="5">
        <v>3.059999999999999</v>
      </c>
      <c r="AY336" s="5">
        <v>5.903760012380069</v>
      </c>
      <c r="AZ336" s="5">
        <v>0.003951693991851202</v>
      </c>
      <c r="BA336" s="5">
        <v>235.47823270504574</v>
      </c>
      <c r="BB336" s="53">
        <v>694975.9467408286</v>
      </c>
      <c r="BC336" s="44">
        <v>249.47396255029403</v>
      </c>
      <c r="BD336" s="44">
        <v>246.8965343159559</v>
      </c>
      <c r="BE336" s="46">
        <v>728675.2185633513</v>
      </c>
      <c r="BF336" s="44">
        <v>249.47396255029403</v>
      </c>
      <c r="BG336" s="54">
        <v>246.8965343159559</v>
      </c>
      <c r="BH336" s="46">
        <v>728675.2185633513</v>
      </c>
      <c r="BI336" s="46">
        <v>0</v>
      </c>
      <c r="BJ336" s="55"/>
      <c r="BL336" s="56"/>
    </row>
    <row r="337" spans="1:64" ht="15">
      <c r="A337" s="37">
        <v>206190356</v>
      </c>
      <c r="B337" s="38">
        <v>1639166242</v>
      </c>
      <c r="C337" s="39" t="s">
        <v>513</v>
      </c>
      <c r="D337" s="40">
        <v>42005</v>
      </c>
      <c r="E337" s="40">
        <v>42369</v>
      </c>
      <c r="F337" s="41">
        <v>5</v>
      </c>
      <c r="G337" s="42">
        <v>3431646</v>
      </c>
      <c r="H337" s="43">
        <v>3582202.604958</v>
      </c>
      <c r="I337" s="44">
        <v>113.52</v>
      </c>
      <c r="J337" s="45">
        <v>113.52</v>
      </c>
      <c r="K337" s="42">
        <v>843022</v>
      </c>
      <c r="L337" s="43">
        <v>880007.904206</v>
      </c>
      <c r="M337" s="44">
        <v>27.89</v>
      </c>
      <c r="N337" s="45">
        <v>27.89</v>
      </c>
      <c r="O337" s="42">
        <v>1063399</v>
      </c>
      <c r="P337" s="43">
        <v>1148193.372861</v>
      </c>
      <c r="Q337" s="5">
        <v>36.38</v>
      </c>
      <c r="R337" s="45">
        <v>27.41</v>
      </c>
      <c r="S337" s="42">
        <v>999748</v>
      </c>
      <c r="T337" s="46">
        <v>1079466.905772</v>
      </c>
      <c r="U337" s="44">
        <v>34.21</v>
      </c>
      <c r="V337" s="45">
        <v>26.92</v>
      </c>
      <c r="W337" s="42">
        <v>68125</v>
      </c>
      <c r="X337" s="46">
        <v>73557.219375</v>
      </c>
      <c r="Y337" s="44">
        <v>2.33</v>
      </c>
      <c r="Z337" s="45">
        <v>2.33</v>
      </c>
      <c r="AA337" s="42">
        <v>48901</v>
      </c>
      <c r="AB337" s="46">
        <v>51427.551667172</v>
      </c>
      <c r="AC337" s="47">
        <v>1.63</v>
      </c>
      <c r="AD337" s="42">
        <v>56373.81</v>
      </c>
      <c r="AE337" s="45">
        <v>1.79</v>
      </c>
      <c r="AF337" s="48">
        <v>0</v>
      </c>
      <c r="AG337" s="46">
        <v>0</v>
      </c>
      <c r="AH337" s="45">
        <v>0</v>
      </c>
      <c r="AI337" s="45">
        <v>8.38</v>
      </c>
      <c r="AJ337" s="45">
        <v>15.38</v>
      </c>
      <c r="AK337" s="45">
        <v>1.39</v>
      </c>
      <c r="AL337" s="45">
        <v>0.19</v>
      </c>
      <c r="AM337" s="45">
        <v>0</v>
      </c>
      <c r="AN337" s="49">
        <v>31557</v>
      </c>
      <c r="AO337" s="44">
        <v>226.83</v>
      </c>
      <c r="AP337" s="44">
        <v>226.64</v>
      </c>
      <c r="AQ337" s="49">
        <v>19399</v>
      </c>
      <c r="AR337" s="50">
        <v>19399</v>
      </c>
      <c r="AS337" s="51">
        <v>4400275.17</v>
      </c>
      <c r="AT337" s="5">
        <v>210.27969755911843</v>
      </c>
      <c r="AU337" s="5" t="e">
        <v>#N/A</v>
      </c>
      <c r="AV337" s="52">
        <v>210.27969755911843</v>
      </c>
      <c r="AW337" s="5">
        <v>15.95</v>
      </c>
      <c r="AX337" s="5">
        <v>3.059999999999999</v>
      </c>
      <c r="AY337" s="5">
        <v>0.5568491119439468</v>
      </c>
      <c r="AZ337" s="5">
        <v>0</v>
      </c>
      <c r="BA337" s="5">
        <v>207.6728484471745</v>
      </c>
      <c r="BB337" s="53">
        <v>4028645.587026738</v>
      </c>
      <c r="BC337" s="44">
        <v>226.64000000000001</v>
      </c>
      <c r="BD337" s="44">
        <v>224.29847975051655</v>
      </c>
      <c r="BE337" s="46">
        <v>4351166.20868027</v>
      </c>
      <c r="BF337" s="44">
        <v>226.64</v>
      </c>
      <c r="BG337" s="54">
        <v>224.29847975051652</v>
      </c>
      <c r="BH337" s="46">
        <v>4351166.20868027</v>
      </c>
      <c r="BI337" s="46">
        <v>0</v>
      </c>
      <c r="BJ337" s="55"/>
      <c r="BL337" s="56"/>
    </row>
    <row r="338" spans="1:64" ht="15">
      <c r="A338" s="37">
        <v>206160724</v>
      </c>
      <c r="B338" s="38">
        <v>1679572929</v>
      </c>
      <c r="C338" s="39" t="s">
        <v>514</v>
      </c>
      <c r="D338" s="40">
        <v>41791</v>
      </c>
      <c r="E338" s="40">
        <v>42155</v>
      </c>
      <c r="F338" s="41">
        <v>1</v>
      </c>
      <c r="G338" s="42">
        <v>3937557</v>
      </c>
      <c r="H338" s="43">
        <v>4151267.906175</v>
      </c>
      <c r="I338" s="44">
        <v>95.92</v>
      </c>
      <c r="J338" s="45">
        <v>95.92</v>
      </c>
      <c r="K338" s="42">
        <v>1108411</v>
      </c>
      <c r="L338" s="43">
        <v>1168570.0070250002</v>
      </c>
      <c r="M338" s="44">
        <v>27</v>
      </c>
      <c r="N338" s="45">
        <v>27</v>
      </c>
      <c r="O338" s="42">
        <v>877473</v>
      </c>
      <c r="P338" s="43">
        <v>970725.565602</v>
      </c>
      <c r="Q338" s="5">
        <v>22.43</v>
      </c>
      <c r="R338" s="45">
        <v>22.43</v>
      </c>
      <c r="S338" s="42">
        <v>797653</v>
      </c>
      <c r="T338" s="46">
        <v>882422.774922</v>
      </c>
      <c r="U338" s="44">
        <v>20.39</v>
      </c>
      <c r="V338" s="45">
        <v>20.39</v>
      </c>
      <c r="W338" s="42">
        <v>110038</v>
      </c>
      <c r="X338" s="46">
        <v>121732.178412</v>
      </c>
      <c r="Y338" s="44">
        <v>2.81</v>
      </c>
      <c r="Z338" s="45">
        <v>2.81</v>
      </c>
      <c r="AA338" s="42">
        <v>58394</v>
      </c>
      <c r="AB338" s="46">
        <v>62092.2866674063</v>
      </c>
      <c r="AC338" s="47">
        <v>1.43</v>
      </c>
      <c r="AD338" s="42">
        <v>80620.61</v>
      </c>
      <c r="AE338" s="45">
        <v>1.86</v>
      </c>
      <c r="AF338" s="48">
        <v>0</v>
      </c>
      <c r="AG338" s="46">
        <v>0</v>
      </c>
      <c r="AH338" s="45">
        <v>0</v>
      </c>
      <c r="AI338" s="45">
        <v>8.46</v>
      </c>
      <c r="AJ338" s="45">
        <v>15.38</v>
      </c>
      <c r="AK338" s="45">
        <v>1.39</v>
      </c>
      <c r="AL338" s="45">
        <v>0.19</v>
      </c>
      <c r="AM338" s="45">
        <v>0</v>
      </c>
      <c r="AN338" s="49">
        <v>43279</v>
      </c>
      <c r="AO338" s="44">
        <v>197.26</v>
      </c>
      <c r="AP338" s="44">
        <v>197.07000000000002</v>
      </c>
      <c r="AQ338" s="49">
        <v>34803</v>
      </c>
      <c r="AR338" s="50">
        <v>34803</v>
      </c>
      <c r="AS338" s="51">
        <v>6865239.779999999</v>
      </c>
      <c r="AT338" s="5">
        <v>195.28038154784096</v>
      </c>
      <c r="AU338" s="5" t="e">
        <v>#N/A</v>
      </c>
      <c r="AV338" s="52">
        <v>195.28038154784096</v>
      </c>
      <c r="AW338" s="5">
        <v>15.95</v>
      </c>
      <c r="AX338" s="5">
        <v>3.059999999999999</v>
      </c>
      <c r="AY338" s="5">
        <v>0</v>
      </c>
      <c r="AZ338" s="5">
        <v>0</v>
      </c>
      <c r="BA338" s="5">
        <v>193.23038154784095</v>
      </c>
      <c r="BB338" s="53">
        <v>6724996.969009508</v>
      </c>
      <c r="BC338" s="44">
        <v>197.07</v>
      </c>
      <c r="BD338" s="44">
        <v>195.033980782008</v>
      </c>
      <c r="BE338" s="46">
        <v>6787767.633156224</v>
      </c>
      <c r="BF338" s="44">
        <v>197.07000000000002</v>
      </c>
      <c r="BG338" s="54">
        <v>195.03398078200803</v>
      </c>
      <c r="BH338" s="46">
        <v>6787767.633156225</v>
      </c>
      <c r="BI338" s="46">
        <v>0</v>
      </c>
      <c r="BJ338" s="55"/>
      <c r="BL338" s="56"/>
    </row>
    <row r="339" spans="1:64" ht="15">
      <c r="A339" s="37">
        <v>206160726</v>
      </c>
      <c r="B339" s="38">
        <v>1043316292</v>
      </c>
      <c r="C339" s="39" t="s">
        <v>515</v>
      </c>
      <c r="D339" s="40">
        <v>42005</v>
      </c>
      <c r="E339" s="40">
        <v>42369</v>
      </c>
      <c r="F339" s="41">
        <v>1</v>
      </c>
      <c r="G339" s="42">
        <v>2076413</v>
      </c>
      <c r="H339" s="43">
        <v>2167511.467549</v>
      </c>
      <c r="I339" s="44">
        <v>71.92</v>
      </c>
      <c r="J339" s="45">
        <v>71.92</v>
      </c>
      <c r="K339" s="42">
        <v>636650</v>
      </c>
      <c r="L339" s="43">
        <v>664581.74545</v>
      </c>
      <c r="M339" s="44">
        <v>22.05</v>
      </c>
      <c r="N339" s="45">
        <v>22.05</v>
      </c>
      <c r="O339" s="42">
        <v>630373</v>
      </c>
      <c r="P339" s="43">
        <v>680638.312647</v>
      </c>
      <c r="Q339" s="5">
        <v>22.59</v>
      </c>
      <c r="R339" s="45">
        <v>22.59</v>
      </c>
      <c r="S339" s="42">
        <v>633198</v>
      </c>
      <c r="T339" s="46">
        <v>683688.575322</v>
      </c>
      <c r="U339" s="44">
        <v>22.69</v>
      </c>
      <c r="V339" s="45">
        <v>22.69</v>
      </c>
      <c r="W339" s="42">
        <v>101237</v>
      </c>
      <c r="X339" s="46">
        <v>109309.537143</v>
      </c>
      <c r="Y339" s="44">
        <v>3.63</v>
      </c>
      <c r="Z339" s="45">
        <v>3.63</v>
      </c>
      <c r="AA339" s="42">
        <v>38587</v>
      </c>
      <c r="AB339" s="46">
        <v>40580.6616670654</v>
      </c>
      <c r="AC339" s="47">
        <v>1.35</v>
      </c>
      <c r="AD339" s="42">
        <v>75165.08</v>
      </c>
      <c r="AE339" s="45">
        <v>2.49</v>
      </c>
      <c r="AF339" s="48">
        <v>0</v>
      </c>
      <c r="AG339" s="46">
        <v>0</v>
      </c>
      <c r="AH339" s="45">
        <v>0</v>
      </c>
      <c r="AI339" s="45">
        <v>8.47</v>
      </c>
      <c r="AJ339" s="45">
        <v>15.38</v>
      </c>
      <c r="AK339" s="45">
        <v>1.39</v>
      </c>
      <c r="AL339" s="45">
        <v>0.19</v>
      </c>
      <c r="AM339" s="45">
        <v>0.10809004347167349</v>
      </c>
      <c r="AN339" s="49">
        <v>30136</v>
      </c>
      <c r="AO339" s="44">
        <v>172.15</v>
      </c>
      <c r="AP339" s="44">
        <v>172.06809004347164</v>
      </c>
      <c r="AQ339" s="49">
        <v>24043</v>
      </c>
      <c r="AR339" s="50">
        <v>24043</v>
      </c>
      <c r="AS339" s="51">
        <v>4139002.45</v>
      </c>
      <c r="AT339" s="5">
        <v>170.24647457617496</v>
      </c>
      <c r="AU339" s="5" t="e">
        <v>#N/A</v>
      </c>
      <c r="AV339" s="52">
        <v>170.24647457617496</v>
      </c>
      <c r="AW339" s="5">
        <v>15.95</v>
      </c>
      <c r="AX339" s="5">
        <v>3.059999999999999</v>
      </c>
      <c r="AY339" s="5">
        <v>0</v>
      </c>
      <c r="AZ339" s="5">
        <v>0</v>
      </c>
      <c r="BA339" s="5">
        <v>168.19647457617495</v>
      </c>
      <c r="BB339" s="53">
        <v>4043947.8382349745</v>
      </c>
      <c r="BC339" s="44">
        <v>172.06809004347167</v>
      </c>
      <c r="BD339" s="44">
        <v>170.29037685459622</v>
      </c>
      <c r="BE339" s="46">
        <v>4094291.5307150567</v>
      </c>
      <c r="BF339" s="44">
        <v>172.06809004347164</v>
      </c>
      <c r="BG339" s="54">
        <v>170.2903768545962</v>
      </c>
      <c r="BH339" s="46">
        <v>4094291.530715056</v>
      </c>
      <c r="BI339" s="46">
        <v>0</v>
      </c>
      <c r="BJ339" s="55"/>
      <c r="BL339" s="56"/>
    </row>
    <row r="340" spans="1:64" ht="15">
      <c r="A340" s="37">
        <v>206190209</v>
      </c>
      <c r="B340" s="38">
        <v>1053392639</v>
      </c>
      <c r="C340" s="39" t="s">
        <v>516</v>
      </c>
      <c r="D340" s="40">
        <v>42005</v>
      </c>
      <c r="E340" s="40">
        <v>42369</v>
      </c>
      <c r="F340" s="41">
        <v>5</v>
      </c>
      <c r="G340" s="42">
        <v>3101477</v>
      </c>
      <c r="H340" s="43">
        <v>3237548.1004210003</v>
      </c>
      <c r="I340" s="44">
        <v>81.08</v>
      </c>
      <c r="J340" s="45">
        <v>81.08</v>
      </c>
      <c r="K340" s="42">
        <v>1061397</v>
      </c>
      <c r="L340" s="43">
        <v>1107963.6705810002</v>
      </c>
      <c r="M340" s="44">
        <v>27.75</v>
      </c>
      <c r="N340" s="45">
        <v>27.75</v>
      </c>
      <c r="O340" s="42">
        <v>772190</v>
      </c>
      <c r="P340" s="43">
        <v>833763.65841</v>
      </c>
      <c r="Q340" s="5">
        <v>20.88</v>
      </c>
      <c r="R340" s="45">
        <v>20.88</v>
      </c>
      <c r="S340" s="42">
        <v>896702</v>
      </c>
      <c r="T340" s="46">
        <v>968204.120778</v>
      </c>
      <c r="U340" s="44">
        <v>24.25</v>
      </c>
      <c r="V340" s="45">
        <v>24.25</v>
      </c>
      <c r="W340" s="42">
        <v>247216</v>
      </c>
      <c r="X340" s="46">
        <v>266928.756624</v>
      </c>
      <c r="Y340" s="44">
        <v>6.68</v>
      </c>
      <c r="Z340" s="45">
        <v>4.05</v>
      </c>
      <c r="AA340" s="42">
        <v>33362</v>
      </c>
      <c r="AB340" s="46">
        <v>35085.7033336781</v>
      </c>
      <c r="AC340" s="47">
        <v>0.88</v>
      </c>
      <c r="AD340" s="42">
        <v>76983.59</v>
      </c>
      <c r="AE340" s="45">
        <v>1.93</v>
      </c>
      <c r="AF340" s="48">
        <v>0</v>
      </c>
      <c r="AG340" s="46">
        <v>0</v>
      </c>
      <c r="AH340" s="45">
        <v>0</v>
      </c>
      <c r="AI340" s="45">
        <v>8.52</v>
      </c>
      <c r="AJ340" s="45">
        <v>15.38</v>
      </c>
      <c r="AK340" s="45">
        <v>1.39</v>
      </c>
      <c r="AL340" s="45">
        <v>0.19</v>
      </c>
      <c r="AM340" s="45">
        <v>0.42650455210736526</v>
      </c>
      <c r="AN340" s="49">
        <v>39932</v>
      </c>
      <c r="AO340" s="44">
        <v>188.93</v>
      </c>
      <c r="AP340" s="44">
        <v>186.53650455210737</v>
      </c>
      <c r="AQ340" s="49">
        <v>33549</v>
      </c>
      <c r="AR340" s="50">
        <v>33549</v>
      </c>
      <c r="AS340" s="51">
        <v>6338412.57</v>
      </c>
      <c r="AT340" s="5">
        <v>171.29207368901245</v>
      </c>
      <c r="AU340" s="5" t="e">
        <v>#N/A</v>
      </c>
      <c r="AV340" s="52">
        <v>171.29207368901245</v>
      </c>
      <c r="AW340" s="5">
        <v>15.95</v>
      </c>
      <c r="AX340" s="5">
        <v>3.059999999999999</v>
      </c>
      <c r="AY340" s="5">
        <v>0.6263649800884415</v>
      </c>
      <c r="AZ340" s="5">
        <v>0.4253360464851533</v>
      </c>
      <c r="BA340" s="5">
        <v>168.19037266243885</v>
      </c>
      <c r="BB340" s="53">
        <v>5642618.812452161</v>
      </c>
      <c r="BC340" s="44">
        <v>189.16650455210737</v>
      </c>
      <c r="BD340" s="44">
        <v>187.2121399168587</v>
      </c>
      <c r="BE340" s="46">
        <v>6280780.082070692</v>
      </c>
      <c r="BF340" s="44">
        <v>186.53650455210737</v>
      </c>
      <c r="BG340" s="54">
        <v>184.6093116352497</v>
      </c>
      <c r="BH340" s="46">
        <v>6193457.796050992</v>
      </c>
      <c r="BI340" s="46">
        <v>87322.28601970058</v>
      </c>
      <c r="BJ340" s="55"/>
      <c r="BL340" s="56"/>
    </row>
    <row r="341" spans="1:64" ht="15">
      <c r="A341" s="37">
        <v>206301138</v>
      </c>
      <c r="B341" s="38">
        <v>1902891641</v>
      </c>
      <c r="C341" s="39" t="s">
        <v>517</v>
      </c>
      <c r="D341" s="40">
        <v>42005</v>
      </c>
      <c r="E341" s="40">
        <v>42369</v>
      </c>
      <c r="F341" s="41">
        <v>6</v>
      </c>
      <c r="G341" s="42">
        <v>2629920</v>
      </c>
      <c r="H341" s="43">
        <v>2745302.4801600003</v>
      </c>
      <c r="I341" s="44">
        <v>92.78</v>
      </c>
      <c r="J341" s="45">
        <v>92.78</v>
      </c>
      <c r="K341" s="42">
        <v>703102</v>
      </c>
      <c r="L341" s="43">
        <v>733949.194046</v>
      </c>
      <c r="M341" s="44">
        <v>24.8</v>
      </c>
      <c r="N341" s="45">
        <v>24.8</v>
      </c>
      <c r="O341" s="42">
        <v>641800</v>
      </c>
      <c r="P341" s="43">
        <v>692976.4902</v>
      </c>
      <c r="Q341" s="5">
        <v>23.42</v>
      </c>
      <c r="R341" s="45">
        <v>23.42</v>
      </c>
      <c r="S341" s="42">
        <v>781308</v>
      </c>
      <c r="T341" s="46">
        <v>843608.718612</v>
      </c>
      <c r="U341" s="44">
        <v>28.51</v>
      </c>
      <c r="V341" s="45">
        <v>28.51</v>
      </c>
      <c r="W341" s="42">
        <v>119520</v>
      </c>
      <c r="X341" s="46">
        <v>129050.40528</v>
      </c>
      <c r="Y341" s="44">
        <v>4.36</v>
      </c>
      <c r="Z341" s="45">
        <v>4.25</v>
      </c>
      <c r="AA341" s="42">
        <v>55566</v>
      </c>
      <c r="AB341" s="46">
        <v>58436.9100005742</v>
      </c>
      <c r="AC341" s="47">
        <v>1.97</v>
      </c>
      <c r="AD341" s="42">
        <v>60010.829999999994</v>
      </c>
      <c r="AE341" s="45">
        <v>2.03</v>
      </c>
      <c r="AF341" s="48">
        <v>0</v>
      </c>
      <c r="AG341" s="46">
        <v>0</v>
      </c>
      <c r="AH341" s="45">
        <v>0</v>
      </c>
      <c r="AI341" s="45">
        <v>8.6</v>
      </c>
      <c r="AJ341" s="45">
        <v>15.38</v>
      </c>
      <c r="AK341" s="45">
        <v>1.39</v>
      </c>
      <c r="AL341" s="45">
        <v>0.19</v>
      </c>
      <c r="AM341" s="45">
        <v>0.09485325049347959</v>
      </c>
      <c r="AN341" s="49">
        <v>29590</v>
      </c>
      <c r="AO341" s="44">
        <v>203.43</v>
      </c>
      <c r="AP341" s="44">
        <v>203.22485325049345</v>
      </c>
      <c r="AQ341" s="49">
        <v>23371</v>
      </c>
      <c r="AR341" s="50">
        <v>23371</v>
      </c>
      <c r="AS341" s="51">
        <v>4754362.53</v>
      </c>
      <c r="AT341" s="5">
        <v>193.05688822076004</v>
      </c>
      <c r="AU341" s="5" t="e">
        <v>#N/A</v>
      </c>
      <c r="AV341" s="52">
        <v>193.05688822076004</v>
      </c>
      <c r="AW341" s="5">
        <v>15.95</v>
      </c>
      <c r="AX341" s="5">
        <v>3.059999999999999</v>
      </c>
      <c r="AY341" s="5">
        <v>0.23893741830586285</v>
      </c>
      <c r="AZ341" s="5">
        <v>0.09459337857431939</v>
      </c>
      <c r="BA341" s="5">
        <v>190.67335742387985</v>
      </c>
      <c r="BB341" s="53">
        <v>4456227.036353496</v>
      </c>
      <c r="BC341" s="44">
        <v>203.3348532504935</v>
      </c>
      <c r="BD341" s="44">
        <v>201.23410900273592</v>
      </c>
      <c r="BE341" s="46">
        <v>4703042.361502941</v>
      </c>
      <c r="BF341" s="44">
        <v>203.22485325049345</v>
      </c>
      <c r="BG341" s="54">
        <v>201.12524546244043</v>
      </c>
      <c r="BH341" s="46">
        <v>4700498.1117026955</v>
      </c>
      <c r="BI341" s="46">
        <v>2544.2498002452776</v>
      </c>
      <c r="BJ341" s="55"/>
      <c r="BL341" s="56"/>
    </row>
    <row r="342" spans="1:64" ht="15">
      <c r="A342" s="37">
        <v>206190367</v>
      </c>
      <c r="B342" s="38">
        <v>1831476365</v>
      </c>
      <c r="C342" s="39" t="s">
        <v>518</v>
      </c>
      <c r="D342" s="40">
        <v>41821</v>
      </c>
      <c r="E342" s="40">
        <v>42185</v>
      </c>
      <c r="F342" s="41">
        <v>5</v>
      </c>
      <c r="G342" s="42">
        <v>2573189</v>
      </c>
      <c r="H342" s="43">
        <v>2708994.195853</v>
      </c>
      <c r="I342" s="44">
        <v>86.73</v>
      </c>
      <c r="J342" s="45">
        <v>86.73</v>
      </c>
      <c r="K342" s="42">
        <v>670467</v>
      </c>
      <c r="L342" s="43">
        <v>705852.236859</v>
      </c>
      <c r="M342" s="44">
        <v>22.6</v>
      </c>
      <c r="N342" s="45">
        <v>22.6</v>
      </c>
      <c r="O342" s="42">
        <v>446964</v>
      </c>
      <c r="P342" s="43">
        <v>493049.11714800005</v>
      </c>
      <c r="Q342" s="5">
        <v>15.79</v>
      </c>
      <c r="R342" s="45">
        <v>15.79</v>
      </c>
      <c r="S342" s="42">
        <v>1237141</v>
      </c>
      <c r="T342" s="46">
        <v>1364698.897087</v>
      </c>
      <c r="U342" s="44">
        <v>43.69</v>
      </c>
      <c r="V342" s="45">
        <v>26.92</v>
      </c>
      <c r="W342" s="42">
        <v>57524</v>
      </c>
      <c r="X342" s="46">
        <v>63455.127068</v>
      </c>
      <c r="Y342" s="44">
        <v>2.03</v>
      </c>
      <c r="Z342" s="45">
        <v>2.03</v>
      </c>
      <c r="AA342" s="42">
        <v>39718</v>
      </c>
      <c r="AB342" s="46">
        <v>42167.2766671565</v>
      </c>
      <c r="AC342" s="47">
        <v>1.35</v>
      </c>
      <c r="AD342" s="42">
        <v>53342.96</v>
      </c>
      <c r="AE342" s="45">
        <v>1.71</v>
      </c>
      <c r="AF342" s="48">
        <v>0</v>
      </c>
      <c r="AG342" s="46">
        <v>0</v>
      </c>
      <c r="AH342" s="45">
        <v>0</v>
      </c>
      <c r="AI342" s="45">
        <v>8.02</v>
      </c>
      <c r="AJ342" s="45">
        <v>15.38</v>
      </c>
      <c r="AK342" s="45">
        <v>1.39</v>
      </c>
      <c r="AL342" s="45">
        <v>0.19</v>
      </c>
      <c r="AM342" s="45">
        <v>0.1850994462060158</v>
      </c>
      <c r="AN342" s="49">
        <v>31233</v>
      </c>
      <c r="AO342" s="44">
        <v>182.11</v>
      </c>
      <c r="AP342" s="44">
        <v>182.10509944620603</v>
      </c>
      <c r="AQ342" s="49">
        <v>21055</v>
      </c>
      <c r="AR342" s="50">
        <v>21055</v>
      </c>
      <c r="AS342" s="51">
        <v>3834326.0500000003</v>
      </c>
      <c r="AT342" s="5">
        <v>175.20463694832824</v>
      </c>
      <c r="AU342" s="5" t="e">
        <v>#N/A</v>
      </c>
      <c r="AV342" s="52">
        <v>175.20463694832824</v>
      </c>
      <c r="AW342" s="5">
        <v>15.95</v>
      </c>
      <c r="AX342" s="5">
        <v>3.059999999999999</v>
      </c>
      <c r="AY342" s="5">
        <v>3.272504922195747</v>
      </c>
      <c r="AZ342" s="5">
        <v>0.18459232443558835</v>
      </c>
      <c r="BA342" s="5">
        <v>169.6975397016969</v>
      </c>
      <c r="BB342" s="53">
        <v>3572981.6984192287</v>
      </c>
      <c r="BC342" s="44">
        <v>182.10509944620603</v>
      </c>
      <c r="BD342" s="44">
        <v>180.2236893778708</v>
      </c>
      <c r="BE342" s="46">
        <v>3794609.77985107</v>
      </c>
      <c r="BF342" s="44">
        <v>182.10509944620603</v>
      </c>
      <c r="BG342" s="54">
        <v>180.2236893778708</v>
      </c>
      <c r="BH342" s="46">
        <v>3794609.77985107</v>
      </c>
      <c r="BI342" s="46">
        <v>0</v>
      </c>
      <c r="BJ342" s="55"/>
      <c r="BL342" s="56"/>
    </row>
    <row r="343" spans="1:64" ht="15">
      <c r="A343" s="37">
        <v>206380830</v>
      </c>
      <c r="B343" s="38">
        <v>1629128020</v>
      </c>
      <c r="C343" s="39" t="s">
        <v>519</v>
      </c>
      <c r="D343" s="40">
        <v>42005</v>
      </c>
      <c r="E343" s="40">
        <v>42369</v>
      </c>
      <c r="F343" s="41">
        <v>7</v>
      </c>
      <c r="G343" s="42">
        <v>1371668</v>
      </c>
      <c r="H343" s="43">
        <v>1431847.190164</v>
      </c>
      <c r="I343" s="44">
        <v>138.74</v>
      </c>
      <c r="J343" s="45">
        <v>138.74</v>
      </c>
      <c r="K343" s="42">
        <v>259297</v>
      </c>
      <c r="L343" s="43">
        <v>270673.13728100003</v>
      </c>
      <c r="M343" s="44">
        <v>26.23</v>
      </c>
      <c r="N343" s="45">
        <v>26.23</v>
      </c>
      <c r="O343" s="42">
        <v>287336</v>
      </c>
      <c r="P343" s="43">
        <v>310247.885304</v>
      </c>
      <c r="Q343" s="5">
        <v>30.06</v>
      </c>
      <c r="R343" s="45">
        <v>30.06</v>
      </c>
      <c r="S343" s="42">
        <v>248237</v>
      </c>
      <c r="T343" s="46">
        <v>268031.170143</v>
      </c>
      <c r="U343" s="44">
        <v>25.97</v>
      </c>
      <c r="V343" s="45">
        <v>25.97</v>
      </c>
      <c r="W343" s="42">
        <v>17958</v>
      </c>
      <c r="X343" s="46">
        <v>19389.952962</v>
      </c>
      <c r="Y343" s="44">
        <v>1.88</v>
      </c>
      <c r="Z343" s="45">
        <v>1.88</v>
      </c>
      <c r="AA343" s="42">
        <v>11597</v>
      </c>
      <c r="AB343" s="46">
        <v>12196.1783334532</v>
      </c>
      <c r="AC343" s="47">
        <v>1.18</v>
      </c>
      <c r="AD343" s="42">
        <v>20609.78</v>
      </c>
      <c r="AE343" s="45">
        <v>2</v>
      </c>
      <c r="AF343" s="48">
        <v>0</v>
      </c>
      <c r="AG343" s="46">
        <v>0</v>
      </c>
      <c r="AH343" s="45">
        <v>0</v>
      </c>
      <c r="AI343" s="45">
        <v>9.88</v>
      </c>
      <c r="AJ343" s="45">
        <v>15.38</v>
      </c>
      <c r="AK343" s="45">
        <v>1.39</v>
      </c>
      <c r="AL343" s="45">
        <v>0.19</v>
      </c>
      <c r="AM343" s="45">
        <v>0</v>
      </c>
      <c r="AN343" s="49">
        <v>10320</v>
      </c>
      <c r="AO343" s="44">
        <v>252.9</v>
      </c>
      <c r="AP343" s="44">
        <v>252.70999999999998</v>
      </c>
      <c r="AQ343" s="49">
        <v>4038</v>
      </c>
      <c r="AR343" s="50">
        <v>4038</v>
      </c>
      <c r="AS343" s="51">
        <v>1021210.2000000001</v>
      </c>
      <c r="AT343" s="5">
        <v>220.71196774066132</v>
      </c>
      <c r="AU343" s="5" t="e">
        <v>#N/A</v>
      </c>
      <c r="AV343" s="52">
        <v>220.71196774066132</v>
      </c>
      <c r="AW343" s="5">
        <v>15.95</v>
      </c>
      <c r="AX343" s="5">
        <v>3.059999999999999</v>
      </c>
      <c r="AY343" s="5">
        <v>0</v>
      </c>
      <c r="AZ343" s="5">
        <v>0</v>
      </c>
      <c r="BA343" s="5">
        <v>218.6619677406613</v>
      </c>
      <c r="BB343" s="53">
        <v>882957.0257367904</v>
      </c>
      <c r="BC343" s="44">
        <v>252.71</v>
      </c>
      <c r="BD343" s="44">
        <v>250.09913880053406</v>
      </c>
      <c r="BE343" s="46">
        <v>1009900.3224765565</v>
      </c>
      <c r="BF343" s="44">
        <v>252.70999999999998</v>
      </c>
      <c r="BG343" s="54">
        <v>250.09913880053404</v>
      </c>
      <c r="BH343" s="46">
        <v>1009900.3224765564</v>
      </c>
      <c r="BI343" s="46">
        <v>0</v>
      </c>
      <c r="BJ343" s="55"/>
      <c r="BL343" s="56"/>
    </row>
    <row r="344" spans="1:64" ht="15">
      <c r="A344" s="37">
        <v>206010831</v>
      </c>
      <c r="B344" s="38">
        <v>1518282490</v>
      </c>
      <c r="C344" s="39" t="s">
        <v>520</v>
      </c>
      <c r="D344" s="40">
        <v>42005</v>
      </c>
      <c r="E344" s="40">
        <v>42369</v>
      </c>
      <c r="F344" s="41">
        <v>7</v>
      </c>
      <c r="G344" s="42">
        <v>3017133</v>
      </c>
      <c r="H344" s="43">
        <v>3149503.676109</v>
      </c>
      <c r="I344" s="44">
        <v>100.38</v>
      </c>
      <c r="J344" s="45">
        <v>100.38</v>
      </c>
      <c r="K344" s="42">
        <v>886066</v>
      </c>
      <c r="L344" s="43">
        <v>924940.3736180001</v>
      </c>
      <c r="M344" s="44">
        <v>29.48</v>
      </c>
      <c r="N344" s="45">
        <v>29.48</v>
      </c>
      <c r="O344" s="42">
        <v>736581</v>
      </c>
      <c r="P344" s="43">
        <v>795315.232359</v>
      </c>
      <c r="Q344" s="5">
        <v>25.35</v>
      </c>
      <c r="R344" s="45">
        <v>25.35</v>
      </c>
      <c r="S344" s="42">
        <v>470898</v>
      </c>
      <c r="T344" s="46">
        <v>508446.935622</v>
      </c>
      <c r="U344" s="44">
        <v>16.2</v>
      </c>
      <c r="V344" s="45">
        <v>16.2</v>
      </c>
      <c r="W344" s="42">
        <v>208116</v>
      </c>
      <c r="X344" s="46">
        <v>224710.961724</v>
      </c>
      <c r="Y344" s="44">
        <v>7.16</v>
      </c>
      <c r="Z344" s="45">
        <v>4.01</v>
      </c>
      <c r="AA344" s="42">
        <v>36780</v>
      </c>
      <c r="AB344" s="46">
        <v>38680.3000003801</v>
      </c>
      <c r="AC344" s="47">
        <v>1.23</v>
      </c>
      <c r="AD344" s="42">
        <v>60010.829999999994</v>
      </c>
      <c r="AE344" s="45">
        <v>1.91</v>
      </c>
      <c r="AF344" s="48">
        <v>10761</v>
      </c>
      <c r="AG344" s="46">
        <v>11619.071379</v>
      </c>
      <c r="AH344" s="45">
        <v>0.37031716531744013</v>
      </c>
      <c r="AI344" s="45">
        <v>9.08</v>
      </c>
      <c r="AJ344" s="45">
        <v>15.38</v>
      </c>
      <c r="AK344" s="45">
        <v>1.39</v>
      </c>
      <c r="AL344" s="45">
        <v>0.19</v>
      </c>
      <c r="AM344" s="45">
        <v>0</v>
      </c>
      <c r="AN344" s="49">
        <v>31376</v>
      </c>
      <c r="AO344" s="44">
        <v>208.12</v>
      </c>
      <c r="AP344" s="44">
        <v>204.78031716531737</v>
      </c>
      <c r="AQ344" s="49">
        <v>24547</v>
      </c>
      <c r="AR344" s="50">
        <v>24547</v>
      </c>
      <c r="AS344" s="51">
        <v>5108721.64</v>
      </c>
      <c r="AT344" s="5">
        <v>186.3922509550414</v>
      </c>
      <c r="AU344" s="5" t="e">
        <v>#N/A</v>
      </c>
      <c r="AV344" s="52">
        <v>186.3922509550414</v>
      </c>
      <c r="AW344" s="5">
        <v>15.95</v>
      </c>
      <c r="AX344" s="5">
        <v>3.059999999999999</v>
      </c>
      <c r="AY344" s="5">
        <v>0</v>
      </c>
      <c r="AZ344" s="5">
        <v>0</v>
      </c>
      <c r="BA344" s="5">
        <v>184.34225095504138</v>
      </c>
      <c r="BB344" s="53">
        <v>4525049.2341934005</v>
      </c>
      <c r="BC344" s="44">
        <v>207.93</v>
      </c>
      <c r="BD344" s="44">
        <v>205.78178121481162</v>
      </c>
      <c r="BE344" s="46">
        <v>5051325.383479981</v>
      </c>
      <c r="BF344" s="44">
        <v>204.78031716531737</v>
      </c>
      <c r="BG344" s="54">
        <v>202.66463917670885</v>
      </c>
      <c r="BH344" s="46">
        <v>4974808.897870672</v>
      </c>
      <c r="BI344" s="46">
        <v>76516.48560930882</v>
      </c>
      <c r="BJ344" s="55"/>
      <c r="BL344" s="56"/>
    </row>
    <row r="345" spans="1:64" ht="15">
      <c r="A345" s="37">
        <v>206010806</v>
      </c>
      <c r="B345" s="38">
        <v>1639401227</v>
      </c>
      <c r="C345" s="39" t="s">
        <v>521</v>
      </c>
      <c r="D345" s="40">
        <v>41883</v>
      </c>
      <c r="E345" s="40">
        <v>42247</v>
      </c>
      <c r="F345" s="41">
        <v>7</v>
      </c>
      <c r="G345" s="42">
        <v>3660760</v>
      </c>
      <c r="H345" s="43">
        <v>3843036.5619200002</v>
      </c>
      <c r="I345" s="44">
        <v>111.41</v>
      </c>
      <c r="J345" s="45">
        <v>111.41</v>
      </c>
      <c r="K345" s="42">
        <v>765213</v>
      </c>
      <c r="L345" s="43">
        <v>803314.485696</v>
      </c>
      <c r="M345" s="44">
        <v>23.29</v>
      </c>
      <c r="N345" s="45">
        <v>23.29</v>
      </c>
      <c r="O345" s="42">
        <v>517248</v>
      </c>
      <c r="P345" s="43">
        <v>566169.31584</v>
      </c>
      <c r="Q345" s="5">
        <v>16.41</v>
      </c>
      <c r="R345" s="45">
        <v>16.41</v>
      </c>
      <c r="S345" s="42">
        <v>886771</v>
      </c>
      <c r="T345" s="46">
        <v>970641.8011800001</v>
      </c>
      <c r="U345" s="44">
        <v>28.14</v>
      </c>
      <c r="V345" s="45">
        <v>28.14</v>
      </c>
      <c r="W345" s="42">
        <v>52480</v>
      </c>
      <c r="X345" s="46">
        <v>57443.55840000001</v>
      </c>
      <c r="Y345" s="44">
        <v>1.67</v>
      </c>
      <c r="Z345" s="45">
        <v>1.67</v>
      </c>
      <c r="AA345" s="42">
        <v>73151</v>
      </c>
      <c r="AB345" s="46">
        <v>77418.1416675201</v>
      </c>
      <c r="AC345" s="47">
        <v>2.24</v>
      </c>
      <c r="AD345" s="42">
        <v>60010.829999999994</v>
      </c>
      <c r="AE345" s="45">
        <v>1.74</v>
      </c>
      <c r="AF345" s="48">
        <v>0</v>
      </c>
      <c r="AG345" s="46">
        <v>0</v>
      </c>
      <c r="AH345" s="45">
        <v>0</v>
      </c>
      <c r="AI345" s="45">
        <v>8.48</v>
      </c>
      <c r="AJ345" s="45">
        <v>15.38</v>
      </c>
      <c r="AK345" s="45">
        <v>1.39</v>
      </c>
      <c r="AL345" s="45">
        <v>0.19</v>
      </c>
      <c r="AM345" s="45">
        <v>0.475800584368152</v>
      </c>
      <c r="AN345" s="49">
        <v>34494</v>
      </c>
      <c r="AO345" s="44">
        <v>210.34</v>
      </c>
      <c r="AP345" s="44">
        <v>210.62580058436814</v>
      </c>
      <c r="AQ345" s="49">
        <v>26018</v>
      </c>
      <c r="AR345" s="50">
        <v>26018</v>
      </c>
      <c r="AS345" s="51">
        <v>5472626.12</v>
      </c>
      <c r="AT345" s="5">
        <v>210.99266789396054</v>
      </c>
      <c r="AU345" s="5" t="e">
        <v>#N/A</v>
      </c>
      <c r="AV345" s="52">
        <v>210.99266789396054</v>
      </c>
      <c r="AW345" s="5">
        <v>15.95</v>
      </c>
      <c r="AX345" s="5">
        <v>3.059999999999999</v>
      </c>
      <c r="AY345" s="5">
        <v>8.389483182329604</v>
      </c>
      <c r="AZ345" s="5">
        <v>0.47449702112330777</v>
      </c>
      <c r="BA345" s="5">
        <v>200.07868769050762</v>
      </c>
      <c r="BB345" s="53">
        <v>5205647.296331627</v>
      </c>
      <c r="BC345" s="44">
        <v>210.62580058436816</v>
      </c>
      <c r="BD345" s="44">
        <v>208.44973026521902</v>
      </c>
      <c r="BE345" s="46">
        <v>5423445.082040468</v>
      </c>
      <c r="BF345" s="44">
        <v>210.62580058436814</v>
      </c>
      <c r="BG345" s="54">
        <v>208.449730265219</v>
      </c>
      <c r="BH345" s="46">
        <v>5423445.082040467</v>
      </c>
      <c r="BI345" s="46">
        <v>0</v>
      </c>
      <c r="BJ345" s="55"/>
      <c r="BL345" s="56"/>
    </row>
    <row r="346" spans="1:64" ht="15">
      <c r="A346" s="37">
        <v>206010832</v>
      </c>
      <c r="B346" s="38">
        <v>1801868302</v>
      </c>
      <c r="C346" s="39" t="s">
        <v>522</v>
      </c>
      <c r="D346" s="40">
        <v>42005</v>
      </c>
      <c r="E346" s="40">
        <v>42369</v>
      </c>
      <c r="F346" s="41">
        <v>7</v>
      </c>
      <c r="G346" s="42">
        <v>3172772</v>
      </c>
      <c r="H346" s="43">
        <v>3311971.025956</v>
      </c>
      <c r="I346" s="44">
        <v>128.35</v>
      </c>
      <c r="J346" s="45">
        <v>128.35</v>
      </c>
      <c r="K346" s="42">
        <v>979105</v>
      </c>
      <c r="L346" s="43">
        <v>1022061.2736650001</v>
      </c>
      <c r="M346" s="44">
        <v>39.61</v>
      </c>
      <c r="N346" s="45">
        <v>39.61</v>
      </c>
      <c r="O346" s="42">
        <v>559233</v>
      </c>
      <c r="P346" s="43">
        <v>603825.680187</v>
      </c>
      <c r="Q346" s="5">
        <v>23.4</v>
      </c>
      <c r="R346" s="45">
        <v>23.4</v>
      </c>
      <c r="S346" s="42">
        <v>851615</v>
      </c>
      <c r="T346" s="46">
        <v>919521.928485</v>
      </c>
      <c r="U346" s="44">
        <v>35.63</v>
      </c>
      <c r="V346" s="45">
        <v>32.99</v>
      </c>
      <c r="W346" s="42">
        <v>59103</v>
      </c>
      <c r="X346" s="46">
        <v>63815.814117</v>
      </c>
      <c r="Y346" s="44">
        <v>2.47</v>
      </c>
      <c r="Z346" s="45">
        <v>2.47</v>
      </c>
      <c r="AA346" s="42">
        <v>38969</v>
      </c>
      <c r="AB346" s="46">
        <v>40982.398333736</v>
      </c>
      <c r="AC346" s="47">
        <v>1.59</v>
      </c>
      <c r="AD346" s="42">
        <v>44856.579999999994</v>
      </c>
      <c r="AE346" s="45">
        <v>1.74</v>
      </c>
      <c r="AF346" s="48">
        <v>0</v>
      </c>
      <c r="AG346" s="46">
        <v>0</v>
      </c>
      <c r="AH346" s="45">
        <v>0</v>
      </c>
      <c r="AI346" s="45">
        <v>8.49</v>
      </c>
      <c r="AJ346" s="45">
        <v>15.38</v>
      </c>
      <c r="AK346" s="45">
        <v>1.39</v>
      </c>
      <c r="AL346" s="45">
        <v>0.19</v>
      </c>
      <c r="AM346" s="45">
        <v>0</v>
      </c>
      <c r="AN346" s="49">
        <v>25804</v>
      </c>
      <c r="AO346" s="44">
        <v>255.6</v>
      </c>
      <c r="AP346" s="44">
        <v>255.41</v>
      </c>
      <c r="AQ346" s="49">
        <v>17466</v>
      </c>
      <c r="AR346" s="50">
        <v>17466</v>
      </c>
      <c r="AS346" s="51">
        <v>4464309.6</v>
      </c>
      <c r="AT346" s="5">
        <v>248.60916510463855</v>
      </c>
      <c r="AU346" s="5" t="e">
        <v>#N/A</v>
      </c>
      <c r="AV346" s="52">
        <v>248.60916510463855</v>
      </c>
      <c r="AW346" s="5">
        <v>15.95</v>
      </c>
      <c r="AX346" s="5">
        <v>3.059999999999999</v>
      </c>
      <c r="AY346" s="5">
        <v>0</v>
      </c>
      <c r="AZ346" s="5">
        <v>0</v>
      </c>
      <c r="BA346" s="5">
        <v>246.55916510463854</v>
      </c>
      <c r="BB346" s="53">
        <v>4306402.377717617</v>
      </c>
      <c r="BC346" s="44">
        <v>255.41</v>
      </c>
      <c r="BD346" s="44">
        <v>252.77124388051283</v>
      </c>
      <c r="BE346" s="46">
        <v>4414902.545617037</v>
      </c>
      <c r="BF346" s="44">
        <v>255.41</v>
      </c>
      <c r="BG346" s="54">
        <v>252.77124388051283</v>
      </c>
      <c r="BH346" s="46">
        <v>4414902.545617037</v>
      </c>
      <c r="BI346" s="46">
        <v>0</v>
      </c>
      <c r="BJ346" s="55"/>
      <c r="BL346" s="56"/>
    </row>
    <row r="347" spans="1:64" ht="15">
      <c r="A347" s="37">
        <v>206490954</v>
      </c>
      <c r="B347" s="38">
        <v>1699837229</v>
      </c>
      <c r="C347" s="39" t="s">
        <v>523</v>
      </c>
      <c r="D347" s="40">
        <v>42005</v>
      </c>
      <c r="E347" s="40">
        <v>42369</v>
      </c>
      <c r="F347" s="41">
        <v>7</v>
      </c>
      <c r="G347" s="42">
        <v>1759099</v>
      </c>
      <c r="H347" s="43">
        <v>1836275.9504270002</v>
      </c>
      <c r="I347" s="44">
        <v>159.25</v>
      </c>
      <c r="J347" s="45">
        <v>159.25</v>
      </c>
      <c r="K347" s="42">
        <v>333866</v>
      </c>
      <c r="L347" s="43">
        <v>348513.703018</v>
      </c>
      <c r="M347" s="44">
        <v>30.22</v>
      </c>
      <c r="N347" s="45">
        <v>30.22</v>
      </c>
      <c r="O347" s="42">
        <v>233715</v>
      </c>
      <c r="P347" s="43">
        <v>252351.200385</v>
      </c>
      <c r="Q347" s="5">
        <v>21.88</v>
      </c>
      <c r="R347" s="45">
        <v>21.88</v>
      </c>
      <c r="S347" s="42">
        <v>479416</v>
      </c>
      <c r="T347" s="46">
        <v>517644.152424</v>
      </c>
      <c r="U347" s="44">
        <v>44.89</v>
      </c>
      <c r="V347" s="45">
        <v>32.99</v>
      </c>
      <c r="W347" s="42">
        <v>23326</v>
      </c>
      <c r="X347" s="46">
        <v>25185.991914</v>
      </c>
      <c r="Y347" s="44">
        <v>2.18</v>
      </c>
      <c r="Z347" s="45">
        <v>2.18</v>
      </c>
      <c r="AA347" s="42">
        <v>32636</v>
      </c>
      <c r="AB347" s="46">
        <v>34322.1933336706</v>
      </c>
      <c r="AC347" s="47">
        <v>2.98</v>
      </c>
      <c r="AD347" s="42">
        <v>23034.46</v>
      </c>
      <c r="AE347" s="45">
        <v>2</v>
      </c>
      <c r="AF347" s="48">
        <v>0</v>
      </c>
      <c r="AG347" s="46">
        <v>0</v>
      </c>
      <c r="AH347" s="45">
        <v>0</v>
      </c>
      <c r="AI347" s="45">
        <v>9.4</v>
      </c>
      <c r="AJ347" s="45">
        <v>15.38</v>
      </c>
      <c r="AK347" s="45">
        <v>1.39</v>
      </c>
      <c r="AL347" s="45">
        <v>0.19</v>
      </c>
      <c r="AM347" s="45">
        <v>0</v>
      </c>
      <c r="AN347" s="49">
        <v>11531</v>
      </c>
      <c r="AO347" s="44">
        <v>277.86</v>
      </c>
      <c r="AP347" s="44">
        <v>277.66999999999996</v>
      </c>
      <c r="AQ347" s="49">
        <v>7283</v>
      </c>
      <c r="AR347" s="50">
        <v>7283</v>
      </c>
      <c r="AS347" s="51">
        <v>2023654.3800000001</v>
      </c>
      <c r="AT347" s="5">
        <v>275.7805978900092</v>
      </c>
      <c r="AU347" s="5" t="e">
        <v>#N/A</v>
      </c>
      <c r="AV347" s="52">
        <v>275.7805978900092</v>
      </c>
      <c r="AW347" s="5">
        <v>15.95</v>
      </c>
      <c r="AX347" s="5">
        <v>3.059999999999999</v>
      </c>
      <c r="AY347" s="5">
        <v>0</v>
      </c>
      <c r="AZ347" s="5">
        <v>0</v>
      </c>
      <c r="BA347" s="5">
        <v>273.73059789000916</v>
      </c>
      <c r="BB347" s="53">
        <v>1993579.9444329368</v>
      </c>
      <c r="BC347" s="44">
        <v>277.67</v>
      </c>
      <c r="BD347" s="44">
        <v>274.8012657621158</v>
      </c>
      <c r="BE347" s="46">
        <v>2001377.6185454894</v>
      </c>
      <c r="BF347" s="44">
        <v>277.66999999999996</v>
      </c>
      <c r="BG347" s="54">
        <v>274.80126576211575</v>
      </c>
      <c r="BH347" s="46">
        <v>2001377.618545489</v>
      </c>
      <c r="BI347" s="46">
        <v>0</v>
      </c>
      <c r="BJ347" s="55"/>
      <c r="BL347" s="56"/>
    </row>
    <row r="348" spans="1:64" ht="15">
      <c r="A348" s="37">
        <v>206480965</v>
      </c>
      <c r="B348" s="38">
        <v>1245288083</v>
      </c>
      <c r="C348" s="39" t="s">
        <v>524</v>
      </c>
      <c r="D348" s="40">
        <v>42005</v>
      </c>
      <c r="E348" s="40">
        <v>42369</v>
      </c>
      <c r="F348" s="41">
        <v>6</v>
      </c>
      <c r="G348" s="42">
        <v>1911151</v>
      </c>
      <c r="H348" s="43">
        <v>1994998.9278230001</v>
      </c>
      <c r="I348" s="44">
        <v>109.36</v>
      </c>
      <c r="J348" s="45">
        <v>109.36</v>
      </c>
      <c r="K348" s="42">
        <v>463256</v>
      </c>
      <c r="L348" s="43">
        <v>483580.43048800004</v>
      </c>
      <c r="M348" s="44">
        <v>26.51</v>
      </c>
      <c r="N348" s="45">
        <v>26.51</v>
      </c>
      <c r="O348" s="42">
        <v>309331</v>
      </c>
      <c r="P348" s="43">
        <v>333996.744609</v>
      </c>
      <c r="Q348" s="5">
        <v>18.31</v>
      </c>
      <c r="R348" s="45">
        <v>18.31</v>
      </c>
      <c r="S348" s="42">
        <v>359069</v>
      </c>
      <c r="T348" s="46">
        <v>387700.802991</v>
      </c>
      <c r="U348" s="44">
        <v>21.25</v>
      </c>
      <c r="V348" s="45">
        <v>21.25</v>
      </c>
      <c r="W348" s="42">
        <v>0</v>
      </c>
      <c r="X348" s="46">
        <v>0</v>
      </c>
      <c r="Y348" s="44">
        <v>0</v>
      </c>
      <c r="Z348" s="45">
        <v>0</v>
      </c>
      <c r="AA348" s="42">
        <v>11766</v>
      </c>
      <c r="AB348" s="46">
        <v>12373.9100001216</v>
      </c>
      <c r="AC348" s="47">
        <v>0.68</v>
      </c>
      <c r="AD348" s="42">
        <v>36370.2</v>
      </c>
      <c r="AE348" s="45">
        <v>1.99</v>
      </c>
      <c r="AF348" s="48">
        <v>0</v>
      </c>
      <c r="AG348" s="46">
        <v>0</v>
      </c>
      <c r="AH348" s="45">
        <v>0</v>
      </c>
      <c r="AI348" s="45">
        <v>9.08</v>
      </c>
      <c r="AJ348" s="45">
        <v>15.38</v>
      </c>
      <c r="AK348" s="45">
        <v>1.39</v>
      </c>
      <c r="AL348" s="45">
        <v>0.19</v>
      </c>
      <c r="AM348" s="45">
        <v>0.08461422141573714</v>
      </c>
      <c r="AN348" s="49">
        <v>18243</v>
      </c>
      <c r="AO348" s="44">
        <v>204.14</v>
      </c>
      <c r="AP348" s="44">
        <v>204.03461422141575</v>
      </c>
      <c r="AQ348" s="49">
        <v>11650</v>
      </c>
      <c r="AR348" s="50">
        <v>11650</v>
      </c>
      <c r="AS348" s="51">
        <v>2378231</v>
      </c>
      <c r="AT348" s="5">
        <v>188.4396236340446</v>
      </c>
      <c r="AU348" s="5">
        <v>188.44</v>
      </c>
      <c r="AV348" s="52">
        <v>188.44</v>
      </c>
      <c r="AW348" s="5">
        <v>15.95</v>
      </c>
      <c r="AX348" s="5">
        <v>3.059999999999999</v>
      </c>
      <c r="AY348" s="5">
        <v>1.0693207490804533</v>
      </c>
      <c r="AZ348" s="5">
        <v>0</v>
      </c>
      <c r="BA348" s="5">
        <v>185.32067925091954</v>
      </c>
      <c r="BB348" s="53">
        <v>2158985.9132732125</v>
      </c>
      <c r="BC348" s="44">
        <v>204.03461422141572</v>
      </c>
      <c r="BD348" s="44">
        <v>201.92664042687375</v>
      </c>
      <c r="BE348" s="46">
        <v>2352445.360973079</v>
      </c>
      <c r="BF348" s="44">
        <v>204.03461422141575</v>
      </c>
      <c r="BG348" s="54">
        <v>201.92664042687377</v>
      </c>
      <c r="BH348" s="46">
        <v>2352445.3609730797</v>
      </c>
      <c r="BI348" s="46">
        <v>0</v>
      </c>
      <c r="BJ348" s="55"/>
      <c r="BL348" s="56"/>
    </row>
    <row r="349" spans="1:64" ht="15">
      <c r="A349" s="37">
        <v>206361195</v>
      </c>
      <c r="B349" s="38">
        <v>1942273933</v>
      </c>
      <c r="C349" s="39" t="s">
        <v>525</v>
      </c>
      <c r="D349" s="40">
        <v>42005</v>
      </c>
      <c r="E349" s="40">
        <v>42369</v>
      </c>
      <c r="F349" s="41">
        <v>6</v>
      </c>
      <c r="G349" s="42">
        <v>2708950</v>
      </c>
      <c r="H349" s="43">
        <v>2827799.76335</v>
      </c>
      <c r="I349" s="44">
        <v>82.2</v>
      </c>
      <c r="J349" s="45">
        <v>82.2</v>
      </c>
      <c r="K349" s="42">
        <v>823803</v>
      </c>
      <c r="L349" s="43">
        <v>859945.7090190001</v>
      </c>
      <c r="M349" s="44">
        <v>25</v>
      </c>
      <c r="N349" s="45">
        <v>25</v>
      </c>
      <c r="O349" s="42">
        <v>940788</v>
      </c>
      <c r="P349" s="43">
        <v>1015805.494332</v>
      </c>
      <c r="Q349" s="5">
        <v>29.53</v>
      </c>
      <c r="R349" s="45">
        <v>29.22</v>
      </c>
      <c r="S349" s="42">
        <v>857516</v>
      </c>
      <c r="T349" s="46">
        <v>925893.468324</v>
      </c>
      <c r="U349" s="44">
        <v>26.92</v>
      </c>
      <c r="V349" s="45">
        <v>26.92</v>
      </c>
      <c r="W349" s="42">
        <v>103269</v>
      </c>
      <c r="X349" s="46">
        <v>111503.566791</v>
      </c>
      <c r="Y349" s="44">
        <v>3.24</v>
      </c>
      <c r="Z349" s="45">
        <v>3.24</v>
      </c>
      <c r="AA349" s="42">
        <v>44246</v>
      </c>
      <c r="AB349" s="46">
        <v>46532.0433337905</v>
      </c>
      <c r="AC349" s="47">
        <v>1.35</v>
      </c>
      <c r="AD349" s="42">
        <v>66678.7</v>
      </c>
      <c r="AE349" s="45">
        <v>1.94</v>
      </c>
      <c r="AF349" s="48">
        <v>0</v>
      </c>
      <c r="AG349" s="46">
        <v>0</v>
      </c>
      <c r="AH349" s="45">
        <v>0</v>
      </c>
      <c r="AI349" s="45">
        <v>8.39</v>
      </c>
      <c r="AJ349" s="45">
        <v>15.38</v>
      </c>
      <c r="AK349" s="45">
        <v>1.39</v>
      </c>
      <c r="AL349" s="45">
        <v>0.19</v>
      </c>
      <c r="AM349" s="45">
        <v>0</v>
      </c>
      <c r="AN349" s="49">
        <v>34400</v>
      </c>
      <c r="AO349" s="44">
        <v>195.22</v>
      </c>
      <c r="AP349" s="44">
        <v>195.03000000000003</v>
      </c>
      <c r="AQ349" s="49">
        <v>26804</v>
      </c>
      <c r="AR349" s="50">
        <v>26804</v>
      </c>
      <c r="AS349" s="51">
        <v>5232676.88</v>
      </c>
      <c r="AT349" s="5">
        <v>189.31519323052578</v>
      </c>
      <c r="AU349" s="5" t="e">
        <v>#N/A</v>
      </c>
      <c r="AV349" s="52">
        <v>189.31519323052578</v>
      </c>
      <c r="AW349" s="5">
        <v>15.95</v>
      </c>
      <c r="AX349" s="5">
        <v>3.059999999999999</v>
      </c>
      <c r="AY349" s="5">
        <v>0</v>
      </c>
      <c r="AZ349" s="5">
        <v>0</v>
      </c>
      <c r="BA349" s="5">
        <v>187.26519323052577</v>
      </c>
      <c r="BB349" s="53">
        <v>5019456.239351013</v>
      </c>
      <c r="BC349" s="44">
        <v>195.03</v>
      </c>
      <c r="BD349" s="44">
        <v>193.0150569438018</v>
      </c>
      <c r="BE349" s="46">
        <v>5173575.586321663</v>
      </c>
      <c r="BF349" s="44">
        <v>195.03000000000003</v>
      </c>
      <c r="BG349" s="54">
        <v>193.01505694380182</v>
      </c>
      <c r="BH349" s="46">
        <v>5173575.586321664</v>
      </c>
      <c r="BI349" s="46">
        <v>0</v>
      </c>
      <c r="BJ349" s="55"/>
      <c r="BL349" s="56"/>
    </row>
    <row r="350" spans="1:64" ht="15">
      <c r="A350" s="37">
        <v>206190313</v>
      </c>
      <c r="B350" s="38">
        <v>1457457384</v>
      </c>
      <c r="C350" s="39" t="s">
        <v>526</v>
      </c>
      <c r="D350" s="40">
        <v>42005</v>
      </c>
      <c r="E350" s="40">
        <v>42369</v>
      </c>
      <c r="F350" s="41">
        <v>5</v>
      </c>
      <c r="G350" s="42">
        <v>2799211</v>
      </c>
      <c r="H350" s="43">
        <v>2922020.7842030004</v>
      </c>
      <c r="I350" s="44">
        <v>82.89</v>
      </c>
      <c r="J350" s="45">
        <v>82.89</v>
      </c>
      <c r="K350" s="42">
        <v>607253</v>
      </c>
      <c r="L350" s="43">
        <v>633895.010869</v>
      </c>
      <c r="M350" s="44">
        <v>17.98</v>
      </c>
      <c r="N350" s="45">
        <v>17.98</v>
      </c>
      <c r="O350" s="42">
        <v>706787</v>
      </c>
      <c r="P350" s="43">
        <v>763145.488593</v>
      </c>
      <c r="Q350" s="5">
        <v>21.65</v>
      </c>
      <c r="R350" s="45">
        <v>21.65</v>
      </c>
      <c r="S350" s="42">
        <v>858006</v>
      </c>
      <c r="T350" s="46">
        <v>926422.540434</v>
      </c>
      <c r="U350" s="44">
        <v>26.28</v>
      </c>
      <c r="V350" s="45">
        <v>26.28</v>
      </c>
      <c r="W350" s="42">
        <v>24120</v>
      </c>
      <c r="X350" s="46">
        <v>26043.30468</v>
      </c>
      <c r="Y350" s="44">
        <v>0.74</v>
      </c>
      <c r="Z350" s="45">
        <v>0.74</v>
      </c>
      <c r="AA350" s="42">
        <v>118812</v>
      </c>
      <c r="AB350" s="46">
        <v>124950.620001228</v>
      </c>
      <c r="AC350" s="47">
        <v>3.54</v>
      </c>
      <c r="AD350" s="42">
        <v>60010.829999999994</v>
      </c>
      <c r="AE350" s="45">
        <v>1.7</v>
      </c>
      <c r="AF350" s="48">
        <v>0</v>
      </c>
      <c r="AG350" s="46">
        <v>0</v>
      </c>
      <c r="AH350" s="45">
        <v>0</v>
      </c>
      <c r="AI350" s="45">
        <v>7.88</v>
      </c>
      <c r="AJ350" s="45">
        <v>15.38</v>
      </c>
      <c r="AK350" s="45">
        <v>1.39</v>
      </c>
      <c r="AL350" s="45">
        <v>0.19</v>
      </c>
      <c r="AM350" s="45">
        <v>0</v>
      </c>
      <c r="AN350" s="49">
        <v>35252</v>
      </c>
      <c r="AO350" s="44">
        <v>179.62</v>
      </c>
      <c r="AP350" s="44">
        <v>179.42999999999998</v>
      </c>
      <c r="AQ350" s="49">
        <v>27886</v>
      </c>
      <c r="AR350" s="50">
        <v>27886</v>
      </c>
      <c r="AS350" s="51">
        <v>5008883.32</v>
      </c>
      <c r="AT350" s="5">
        <v>169.5903038612703</v>
      </c>
      <c r="AU350" s="5" t="e">
        <v>#N/A</v>
      </c>
      <c r="AV350" s="52">
        <v>169.5903038612703</v>
      </c>
      <c r="AW350" s="5">
        <v>15.95</v>
      </c>
      <c r="AX350" s="5">
        <v>3.059999999999999</v>
      </c>
      <c r="AY350" s="5">
        <v>0</v>
      </c>
      <c r="AZ350" s="5">
        <v>0</v>
      </c>
      <c r="BA350" s="5">
        <v>167.5403038612703</v>
      </c>
      <c r="BB350" s="53">
        <v>4672028.913475384</v>
      </c>
      <c r="BC350" s="44">
        <v>179.43</v>
      </c>
      <c r="BD350" s="44">
        <v>177.5762275928132</v>
      </c>
      <c r="BE350" s="46">
        <v>4951890.68265319</v>
      </c>
      <c r="BF350" s="44">
        <v>179.42999999999998</v>
      </c>
      <c r="BG350" s="54">
        <v>177.57622759281318</v>
      </c>
      <c r="BH350" s="46">
        <v>4951890.682653189</v>
      </c>
      <c r="BI350" s="46">
        <v>0</v>
      </c>
      <c r="BJ350" s="55"/>
      <c r="BL350" s="56"/>
    </row>
    <row r="351" spans="1:64" ht="15">
      <c r="A351" s="37">
        <v>206364097</v>
      </c>
      <c r="B351" s="38">
        <v>1770768509</v>
      </c>
      <c r="C351" s="39" t="s">
        <v>527</v>
      </c>
      <c r="D351" s="40">
        <v>42005</v>
      </c>
      <c r="E351" s="40">
        <v>42369</v>
      </c>
      <c r="F351" s="41">
        <v>6</v>
      </c>
      <c r="G351" s="42">
        <v>2509211</v>
      </c>
      <c r="H351" s="43">
        <v>2619297.614203</v>
      </c>
      <c r="I351" s="44">
        <v>110.17</v>
      </c>
      <c r="J351" s="45">
        <v>110.17</v>
      </c>
      <c r="K351" s="42">
        <v>684109</v>
      </c>
      <c r="L351" s="43">
        <v>714122.914157</v>
      </c>
      <c r="M351" s="44">
        <v>30.04</v>
      </c>
      <c r="N351" s="45">
        <v>30.04</v>
      </c>
      <c r="O351" s="42">
        <v>596633</v>
      </c>
      <c r="P351" s="43">
        <v>644207.918787</v>
      </c>
      <c r="Q351" s="5">
        <v>27.09</v>
      </c>
      <c r="R351" s="45">
        <v>27.09</v>
      </c>
      <c r="S351" s="42">
        <v>1050274</v>
      </c>
      <c r="T351" s="46">
        <v>1134021.798486</v>
      </c>
      <c r="U351" s="44">
        <v>47.7</v>
      </c>
      <c r="V351" s="45">
        <v>29.6</v>
      </c>
      <c r="W351" s="42">
        <v>50013</v>
      </c>
      <c r="X351" s="46">
        <v>54000.986607</v>
      </c>
      <c r="Y351" s="44">
        <v>2.27</v>
      </c>
      <c r="Z351" s="45">
        <v>2.27</v>
      </c>
      <c r="AA351" s="42">
        <v>131154</v>
      </c>
      <c r="AB351" s="46">
        <v>137930.290001355</v>
      </c>
      <c r="AC351" s="47">
        <v>5.8</v>
      </c>
      <c r="AD351" s="42">
        <v>42431.899999999994</v>
      </c>
      <c r="AE351" s="45">
        <v>1.78</v>
      </c>
      <c r="AF351" s="48">
        <v>0</v>
      </c>
      <c r="AG351" s="46">
        <v>0</v>
      </c>
      <c r="AH351" s="45">
        <v>0</v>
      </c>
      <c r="AI351" s="45">
        <v>12.19</v>
      </c>
      <c r="AJ351" s="45">
        <v>15.38</v>
      </c>
      <c r="AK351" s="45">
        <v>1.39</v>
      </c>
      <c r="AL351" s="45">
        <v>0.19</v>
      </c>
      <c r="AM351" s="45">
        <v>0</v>
      </c>
      <c r="AN351" s="49">
        <v>23776</v>
      </c>
      <c r="AO351" s="44">
        <v>235.9</v>
      </c>
      <c r="AP351" s="44">
        <v>235.71</v>
      </c>
      <c r="AQ351" s="49">
        <v>9897</v>
      </c>
      <c r="AR351" s="50">
        <v>9897</v>
      </c>
      <c r="AS351" s="51">
        <v>2334702.3000000003</v>
      </c>
      <c r="AT351" s="5">
        <v>229.93812567144215</v>
      </c>
      <c r="AU351" s="5" t="e">
        <v>#N/A</v>
      </c>
      <c r="AV351" s="52">
        <v>229.93812567144215</v>
      </c>
      <c r="AW351" s="5">
        <v>15.95</v>
      </c>
      <c r="AX351" s="5">
        <v>3.059999999999999</v>
      </c>
      <c r="AY351" s="5">
        <v>0</v>
      </c>
      <c r="AZ351" s="5">
        <v>0</v>
      </c>
      <c r="BA351" s="5">
        <v>227.88812567144214</v>
      </c>
      <c r="BB351" s="53">
        <v>2255408.779770263</v>
      </c>
      <c r="BC351" s="44">
        <v>235.71</v>
      </c>
      <c r="BD351" s="44">
        <v>233.27477348214902</v>
      </c>
      <c r="BE351" s="46">
        <v>2308720.433152829</v>
      </c>
      <c r="BF351" s="44">
        <v>235.71</v>
      </c>
      <c r="BG351" s="54">
        <v>233.27477348214902</v>
      </c>
      <c r="BH351" s="46">
        <v>2308720.433152829</v>
      </c>
      <c r="BI351" s="46">
        <v>0</v>
      </c>
      <c r="BJ351" s="55"/>
      <c r="BL351" s="56"/>
    </row>
    <row r="352" spans="1:64" ht="15">
      <c r="A352" s="37">
        <v>206190799</v>
      </c>
      <c r="B352" s="38">
        <v>1164410783</v>
      </c>
      <c r="C352" s="39" t="s">
        <v>528</v>
      </c>
      <c r="D352" s="40">
        <v>42005</v>
      </c>
      <c r="E352" s="40">
        <v>42369</v>
      </c>
      <c r="F352" s="41">
        <v>5</v>
      </c>
      <c r="G352" s="42">
        <v>5391714</v>
      </c>
      <c r="H352" s="43">
        <v>5628264.668322001</v>
      </c>
      <c r="I352" s="44">
        <v>118.33</v>
      </c>
      <c r="J352" s="45">
        <v>118.02</v>
      </c>
      <c r="K352" s="42">
        <v>1217000</v>
      </c>
      <c r="L352" s="43">
        <v>1270393.441</v>
      </c>
      <c r="M352" s="44">
        <v>26.71</v>
      </c>
      <c r="N352" s="45">
        <v>26.71</v>
      </c>
      <c r="O352" s="42">
        <v>1328324</v>
      </c>
      <c r="P352" s="43">
        <v>1434243.227436</v>
      </c>
      <c r="Q352" s="5">
        <v>30.15</v>
      </c>
      <c r="R352" s="45">
        <v>27.41</v>
      </c>
      <c r="S352" s="42">
        <v>1074948</v>
      </c>
      <c r="T352" s="46">
        <v>1160663.278572</v>
      </c>
      <c r="U352" s="44">
        <v>24.4</v>
      </c>
      <c r="V352" s="45">
        <v>24.4</v>
      </c>
      <c r="W352" s="42">
        <v>303467</v>
      </c>
      <c r="X352" s="46">
        <v>327665.155113</v>
      </c>
      <c r="Y352" s="44">
        <v>6.89</v>
      </c>
      <c r="Z352" s="45">
        <v>4.05</v>
      </c>
      <c r="AA352" s="42">
        <v>105778</v>
      </c>
      <c r="AB352" s="46">
        <v>111243.19666776</v>
      </c>
      <c r="AC352" s="47">
        <v>2.34</v>
      </c>
      <c r="AD352" s="42">
        <v>97593.37</v>
      </c>
      <c r="AE352" s="45">
        <v>2.05</v>
      </c>
      <c r="AF352" s="48">
        <v>0</v>
      </c>
      <c r="AG352" s="46">
        <v>0</v>
      </c>
      <c r="AH352" s="45">
        <v>0</v>
      </c>
      <c r="AI352" s="45">
        <v>8.52</v>
      </c>
      <c r="AJ352" s="45">
        <v>15.38</v>
      </c>
      <c r="AK352" s="45">
        <v>1.39</v>
      </c>
      <c r="AL352" s="45">
        <v>0.19</v>
      </c>
      <c r="AM352" s="45">
        <v>0.4928672596897604</v>
      </c>
      <c r="AN352" s="49">
        <v>47564</v>
      </c>
      <c r="AO352" s="44">
        <v>233.3</v>
      </c>
      <c r="AP352" s="44">
        <v>230.76286725968978</v>
      </c>
      <c r="AQ352" s="49">
        <v>30533</v>
      </c>
      <c r="AR352" s="50">
        <v>30533</v>
      </c>
      <c r="AS352" s="51">
        <v>7123348.9</v>
      </c>
      <c r="AT352" s="5">
        <v>215.2293939734894</v>
      </c>
      <c r="AU352" s="5" t="e">
        <v>#N/A</v>
      </c>
      <c r="AV352" s="52">
        <v>215.2293939734894</v>
      </c>
      <c r="AW352" s="5">
        <v>15.95</v>
      </c>
      <c r="AX352" s="5">
        <v>3.059999999999999</v>
      </c>
      <c r="AY352" s="5">
        <v>0.7239140566741237</v>
      </c>
      <c r="AZ352" s="5">
        <v>0.4915169384303364</v>
      </c>
      <c r="BA352" s="5">
        <v>211.96396297838496</v>
      </c>
      <c r="BB352" s="53">
        <v>6471895.681619028</v>
      </c>
      <c r="BC352" s="44">
        <v>233.6028672596898</v>
      </c>
      <c r="BD352" s="44">
        <v>231.18941048230732</v>
      </c>
      <c r="BE352" s="46">
        <v>7058906.270256289</v>
      </c>
      <c r="BF352" s="44">
        <v>230.76286725968978</v>
      </c>
      <c r="BG352" s="54">
        <v>228.37875180558888</v>
      </c>
      <c r="BH352" s="46">
        <v>6973088.428880045</v>
      </c>
      <c r="BI352" s="46">
        <v>85817.84137624409</v>
      </c>
      <c r="BJ352" s="55"/>
      <c r="BL352" s="56"/>
    </row>
    <row r="353" spans="1:64" ht="15">
      <c r="A353" s="37">
        <v>206430785</v>
      </c>
      <c r="B353" s="38">
        <v>1083685606</v>
      </c>
      <c r="C353" s="39" t="s">
        <v>529</v>
      </c>
      <c r="D353" s="40">
        <v>42005</v>
      </c>
      <c r="E353" s="40">
        <v>42369</v>
      </c>
      <c r="F353" s="41">
        <v>7</v>
      </c>
      <c r="G353" s="42">
        <v>3007124</v>
      </c>
      <c r="H353" s="43">
        <v>3139055.551252</v>
      </c>
      <c r="I353" s="44">
        <v>110.05</v>
      </c>
      <c r="J353" s="45">
        <v>110.05</v>
      </c>
      <c r="K353" s="42">
        <v>829214</v>
      </c>
      <c r="L353" s="43">
        <v>865594.1058220001</v>
      </c>
      <c r="M353" s="44">
        <v>30.35</v>
      </c>
      <c r="N353" s="45">
        <v>30.35</v>
      </c>
      <c r="O353" s="42">
        <v>811849</v>
      </c>
      <c r="P353" s="43">
        <v>876585.027411</v>
      </c>
      <c r="Q353" s="5">
        <v>30.73</v>
      </c>
      <c r="R353" s="45">
        <v>30.55</v>
      </c>
      <c r="S353" s="42">
        <v>697428</v>
      </c>
      <c r="T353" s="46">
        <v>753040.211292</v>
      </c>
      <c r="U353" s="44">
        <v>26.4</v>
      </c>
      <c r="V353" s="45">
        <v>26.4</v>
      </c>
      <c r="W353" s="42">
        <v>54061</v>
      </c>
      <c r="X353" s="46">
        <v>58371.770079</v>
      </c>
      <c r="Y353" s="44">
        <v>2.05</v>
      </c>
      <c r="Z353" s="45">
        <v>2.05</v>
      </c>
      <c r="AA353" s="42">
        <v>31644</v>
      </c>
      <c r="AB353" s="46">
        <v>33278.940000327</v>
      </c>
      <c r="AC353" s="47">
        <v>1.17</v>
      </c>
      <c r="AD353" s="42">
        <v>60010.829999999994</v>
      </c>
      <c r="AE353" s="45">
        <v>2.1</v>
      </c>
      <c r="AF353" s="48">
        <v>0</v>
      </c>
      <c r="AG353" s="46">
        <v>0</v>
      </c>
      <c r="AH353" s="45">
        <v>0</v>
      </c>
      <c r="AI353" s="45">
        <v>9.5</v>
      </c>
      <c r="AJ353" s="45">
        <v>15.38</v>
      </c>
      <c r="AK353" s="45">
        <v>1.39</v>
      </c>
      <c r="AL353" s="45">
        <v>0.19</v>
      </c>
      <c r="AM353" s="45">
        <v>0</v>
      </c>
      <c r="AN353" s="49">
        <v>28524</v>
      </c>
      <c r="AO353" s="44">
        <v>229.13</v>
      </c>
      <c r="AP353" s="44">
        <v>228.94</v>
      </c>
      <c r="AQ353" s="49">
        <v>24370</v>
      </c>
      <c r="AR353" s="50">
        <v>24370</v>
      </c>
      <c r="AS353" s="51">
        <v>5583898.1</v>
      </c>
      <c r="AT353" s="5">
        <v>207.50901759833707</v>
      </c>
      <c r="AU353" s="5" t="e">
        <v>#N/A</v>
      </c>
      <c r="AV353" s="52">
        <v>207.50901759833707</v>
      </c>
      <c r="AW353" s="5">
        <v>15.95</v>
      </c>
      <c r="AX353" s="5">
        <v>3.059999999999999</v>
      </c>
      <c r="AY353" s="5">
        <v>0</v>
      </c>
      <c r="AZ353" s="5">
        <v>0</v>
      </c>
      <c r="BA353" s="5">
        <v>205.45901759833706</v>
      </c>
      <c r="BB353" s="53">
        <v>5007036.258871474</v>
      </c>
      <c r="BC353" s="44">
        <v>228.94</v>
      </c>
      <c r="BD353" s="44">
        <v>226.57471741123922</v>
      </c>
      <c r="BE353" s="46">
        <v>5521625.8633119</v>
      </c>
      <c r="BF353" s="44">
        <v>228.94</v>
      </c>
      <c r="BG353" s="54">
        <v>226.57471741123922</v>
      </c>
      <c r="BH353" s="46">
        <v>5521625.8633119</v>
      </c>
      <c r="BI353" s="46">
        <v>0</v>
      </c>
      <c r="BJ353" s="55"/>
      <c r="BL353" s="56"/>
    </row>
    <row r="354" spans="1:64" ht="15">
      <c r="A354" s="37">
        <v>206190370</v>
      </c>
      <c r="B354" s="38">
        <v>1366517393</v>
      </c>
      <c r="C354" s="39" t="s">
        <v>530</v>
      </c>
      <c r="D354" s="40">
        <v>42005</v>
      </c>
      <c r="E354" s="40">
        <v>42369</v>
      </c>
      <c r="F354" s="41">
        <v>5</v>
      </c>
      <c r="G354" s="42">
        <v>1352365</v>
      </c>
      <c r="H354" s="43">
        <v>1411697.3096450001</v>
      </c>
      <c r="I354" s="44">
        <v>78.99</v>
      </c>
      <c r="J354" s="45">
        <v>78.99</v>
      </c>
      <c r="K354" s="42">
        <v>348661</v>
      </c>
      <c r="L354" s="43">
        <v>363957.804053</v>
      </c>
      <c r="M354" s="44">
        <v>20.36</v>
      </c>
      <c r="N354" s="45">
        <v>20.36</v>
      </c>
      <c r="O354" s="42">
        <v>323774</v>
      </c>
      <c r="P354" s="43">
        <v>349591.414986</v>
      </c>
      <c r="Q354" s="5">
        <v>19.56</v>
      </c>
      <c r="R354" s="45">
        <v>19.56</v>
      </c>
      <c r="S354" s="42">
        <v>343285</v>
      </c>
      <c r="T354" s="46">
        <v>370658.202615</v>
      </c>
      <c r="U354" s="44">
        <v>20.74</v>
      </c>
      <c r="V354" s="45">
        <v>20.74</v>
      </c>
      <c r="W354" s="42">
        <v>24885</v>
      </c>
      <c r="X354" s="46">
        <v>26869.305015</v>
      </c>
      <c r="Y354" s="44">
        <v>1.5</v>
      </c>
      <c r="Z354" s="45">
        <v>1.5</v>
      </c>
      <c r="AA354" s="42">
        <v>16283</v>
      </c>
      <c r="AB354" s="46">
        <v>17124.2883335016</v>
      </c>
      <c r="AC354" s="47">
        <v>0.96</v>
      </c>
      <c r="AD354" s="42">
        <v>30308.499999999996</v>
      </c>
      <c r="AE354" s="45">
        <v>1.7</v>
      </c>
      <c r="AF354" s="48">
        <v>0</v>
      </c>
      <c r="AG354" s="46">
        <v>0</v>
      </c>
      <c r="AH354" s="45">
        <v>0</v>
      </c>
      <c r="AI354" s="45">
        <v>7.76</v>
      </c>
      <c r="AJ354" s="45">
        <v>15.38</v>
      </c>
      <c r="AK354" s="45">
        <v>1.39</v>
      </c>
      <c r="AL354" s="45">
        <v>0.19</v>
      </c>
      <c r="AM354" s="45">
        <v>0.23524675275638124</v>
      </c>
      <c r="AN354" s="49">
        <v>17872</v>
      </c>
      <c r="AO354" s="44">
        <v>168.53</v>
      </c>
      <c r="AP354" s="44">
        <v>168.57524675275636</v>
      </c>
      <c r="AQ354" s="49">
        <v>16054</v>
      </c>
      <c r="AR354" s="50">
        <v>16054</v>
      </c>
      <c r="AS354" s="51">
        <v>2705580.62</v>
      </c>
      <c r="AT354" s="5">
        <v>170.42131471105736</v>
      </c>
      <c r="AU354" s="5" t="e">
        <v>#N/A</v>
      </c>
      <c r="AV354" s="52">
        <v>170.42131471105736</v>
      </c>
      <c r="AW354" s="5">
        <v>15.95</v>
      </c>
      <c r="AX354" s="5">
        <v>3.059999999999999</v>
      </c>
      <c r="AY354" s="5">
        <v>1.166377482166956</v>
      </c>
      <c r="AZ354" s="5">
        <v>0.3294829858503351</v>
      </c>
      <c r="BA354" s="5">
        <v>166.87545424304005</v>
      </c>
      <c r="BB354" s="53">
        <v>2679018.542417765</v>
      </c>
      <c r="BC354" s="44">
        <v>168.57524675275639</v>
      </c>
      <c r="BD354" s="44">
        <v>166.83361970619245</v>
      </c>
      <c r="BE354" s="46">
        <v>2678346.9307632134</v>
      </c>
      <c r="BF354" s="44">
        <v>168.57524675275636</v>
      </c>
      <c r="BG354" s="54">
        <v>166.83361970619242</v>
      </c>
      <c r="BH354" s="46">
        <v>2678346.930763213</v>
      </c>
      <c r="BI354" s="46">
        <v>0</v>
      </c>
      <c r="BJ354" s="55"/>
      <c r="BL354" s="56"/>
    </row>
    <row r="355" spans="1:64" ht="15">
      <c r="A355" s="37">
        <v>206361114</v>
      </c>
      <c r="B355" s="38">
        <v>1790779288</v>
      </c>
      <c r="C355" s="39" t="s">
        <v>531</v>
      </c>
      <c r="D355" s="40">
        <v>42005</v>
      </c>
      <c r="E355" s="40">
        <v>42369</v>
      </c>
      <c r="F355" s="41">
        <v>6</v>
      </c>
      <c r="G355" s="42">
        <v>2496951</v>
      </c>
      <c r="H355" s="43">
        <v>2606499.731223</v>
      </c>
      <c r="I355" s="44">
        <v>96.77</v>
      </c>
      <c r="J355" s="45">
        <v>96.77</v>
      </c>
      <c r="K355" s="42">
        <v>634736</v>
      </c>
      <c r="L355" s="43">
        <v>662583.7725280001</v>
      </c>
      <c r="M355" s="44">
        <v>24.6</v>
      </c>
      <c r="N355" s="45">
        <v>24.6</v>
      </c>
      <c r="O355" s="42">
        <v>614980</v>
      </c>
      <c r="P355" s="43">
        <v>664017.8902200001</v>
      </c>
      <c r="Q355" s="5">
        <v>24.65</v>
      </c>
      <c r="R355" s="45">
        <v>24.65</v>
      </c>
      <c r="S355" s="42">
        <v>871568</v>
      </c>
      <c r="T355" s="46">
        <v>941065.960752</v>
      </c>
      <c r="U355" s="44">
        <v>34.94</v>
      </c>
      <c r="V355" s="45">
        <v>29.6</v>
      </c>
      <c r="W355" s="42">
        <v>121094</v>
      </c>
      <c r="X355" s="46">
        <v>130749.914466</v>
      </c>
      <c r="Y355" s="44">
        <v>4.85</v>
      </c>
      <c r="Z355" s="45">
        <v>4.25</v>
      </c>
      <c r="AA355" s="42">
        <v>20029</v>
      </c>
      <c r="AB355" s="46">
        <v>21063.8316668736</v>
      </c>
      <c r="AC355" s="47">
        <v>0.78</v>
      </c>
      <c r="AD355" s="42">
        <v>48493.6</v>
      </c>
      <c r="AE355" s="45">
        <v>1.8</v>
      </c>
      <c r="AF355" s="48">
        <v>0</v>
      </c>
      <c r="AG355" s="46">
        <v>0</v>
      </c>
      <c r="AH355" s="45">
        <v>0</v>
      </c>
      <c r="AI355" s="45">
        <v>8.1</v>
      </c>
      <c r="AJ355" s="45">
        <v>15.38</v>
      </c>
      <c r="AK355" s="45">
        <v>1.39</v>
      </c>
      <c r="AL355" s="45">
        <v>0.19</v>
      </c>
      <c r="AM355" s="45">
        <v>0</v>
      </c>
      <c r="AN355" s="49">
        <v>26936</v>
      </c>
      <c r="AO355" s="44">
        <v>208.11</v>
      </c>
      <c r="AP355" s="44">
        <v>207.32</v>
      </c>
      <c r="AQ355" s="49">
        <v>18897</v>
      </c>
      <c r="AR355" s="50">
        <v>18897</v>
      </c>
      <c r="AS355" s="51">
        <v>3932654.6700000004</v>
      </c>
      <c r="AT355" s="5">
        <v>201.11632411828094</v>
      </c>
      <c r="AU355" s="5" t="e">
        <v>#N/A</v>
      </c>
      <c r="AV355" s="52">
        <v>201.11632411828094</v>
      </c>
      <c r="AW355" s="5">
        <v>15.95</v>
      </c>
      <c r="AX355" s="5">
        <v>3.059999999999999</v>
      </c>
      <c r="AY355" s="5">
        <v>0</v>
      </c>
      <c r="AZ355" s="5">
        <v>0</v>
      </c>
      <c r="BA355" s="5">
        <v>199.06632411828093</v>
      </c>
      <c r="BB355" s="53">
        <v>3761756.326863155</v>
      </c>
      <c r="BC355" s="44">
        <v>207.92000000000002</v>
      </c>
      <c r="BD355" s="44">
        <v>205.77188452933024</v>
      </c>
      <c r="BE355" s="46">
        <v>3888471.3019507537</v>
      </c>
      <c r="BF355" s="44">
        <v>207.32</v>
      </c>
      <c r="BG355" s="54">
        <v>205.17808340044604</v>
      </c>
      <c r="BH355" s="46">
        <v>3877250.242018229</v>
      </c>
      <c r="BI355" s="46">
        <v>11221.059932524804</v>
      </c>
      <c r="BJ355" s="55"/>
      <c r="BL355" s="56"/>
    </row>
    <row r="356" spans="1:64" ht="15">
      <c r="A356" s="37">
        <v>206361198</v>
      </c>
      <c r="B356" s="38">
        <v>1356370159</v>
      </c>
      <c r="C356" s="39" t="s">
        <v>532</v>
      </c>
      <c r="D356" s="40">
        <v>42005</v>
      </c>
      <c r="E356" s="40">
        <v>42369</v>
      </c>
      <c r="F356" s="41">
        <v>6</v>
      </c>
      <c r="G356" s="42">
        <v>2835490</v>
      </c>
      <c r="H356" s="43">
        <v>2959891.4527700003</v>
      </c>
      <c r="I356" s="44">
        <v>88.16</v>
      </c>
      <c r="J356" s="45">
        <v>88.16</v>
      </c>
      <c r="K356" s="42">
        <v>1008424</v>
      </c>
      <c r="L356" s="43">
        <v>1052666.5861520001</v>
      </c>
      <c r="M356" s="44">
        <v>31.35</v>
      </c>
      <c r="N356" s="45">
        <v>31.35</v>
      </c>
      <c r="O356" s="42">
        <v>741951</v>
      </c>
      <c r="P356" s="43">
        <v>801113.430789</v>
      </c>
      <c r="Q356" s="5">
        <v>23.86</v>
      </c>
      <c r="R356" s="45">
        <v>23.86</v>
      </c>
      <c r="S356" s="42">
        <v>1074103</v>
      </c>
      <c r="T356" s="46">
        <v>1159750.899117</v>
      </c>
      <c r="U356" s="44">
        <v>34.54</v>
      </c>
      <c r="V356" s="45">
        <v>29.6</v>
      </c>
      <c r="W356" s="42">
        <v>124416</v>
      </c>
      <c r="X356" s="46">
        <v>134336.807424</v>
      </c>
      <c r="Y356" s="44">
        <v>4</v>
      </c>
      <c r="Z356" s="45">
        <v>4</v>
      </c>
      <c r="AA356" s="42">
        <v>23478</v>
      </c>
      <c r="AB356" s="46">
        <v>24691.0300002426</v>
      </c>
      <c r="AC356" s="47">
        <v>0.74</v>
      </c>
      <c r="AD356" s="42">
        <v>60010.829999999994</v>
      </c>
      <c r="AE356" s="45">
        <v>1.79</v>
      </c>
      <c r="AF356" s="48">
        <v>0</v>
      </c>
      <c r="AG356" s="46">
        <v>0</v>
      </c>
      <c r="AH356" s="45">
        <v>0</v>
      </c>
      <c r="AI356" s="45">
        <v>8.04</v>
      </c>
      <c r="AJ356" s="45">
        <v>15.38</v>
      </c>
      <c r="AK356" s="45">
        <v>1.39</v>
      </c>
      <c r="AL356" s="45">
        <v>0.19</v>
      </c>
      <c r="AM356" s="45">
        <v>0.18933063928050559</v>
      </c>
      <c r="AN356" s="49">
        <v>33574</v>
      </c>
      <c r="AO356" s="44">
        <v>204.5</v>
      </c>
      <c r="AP356" s="44">
        <v>204.4993306392805</v>
      </c>
      <c r="AQ356" s="49">
        <v>21557</v>
      </c>
      <c r="AR356" s="50">
        <v>21557</v>
      </c>
      <c r="AS356" s="51">
        <v>4408406.5</v>
      </c>
      <c r="AT356" s="5">
        <v>201.71250429363366</v>
      </c>
      <c r="AU356" s="5" t="e">
        <v>#N/A</v>
      </c>
      <c r="AV356" s="52">
        <v>201.71250429363366</v>
      </c>
      <c r="AW356" s="5">
        <v>15.95</v>
      </c>
      <c r="AX356" s="5">
        <v>3.059999999999999</v>
      </c>
      <c r="AY356" s="5">
        <v>0.9108474420878919</v>
      </c>
      <c r="AZ356" s="5">
        <v>0.18881192520028503</v>
      </c>
      <c r="BA356" s="5">
        <v>198.56284492634546</v>
      </c>
      <c r="BB356" s="53">
        <v>4280419.24807723</v>
      </c>
      <c r="BC356" s="44">
        <v>204.49933063928052</v>
      </c>
      <c r="BD356" s="44">
        <v>202.38655564943898</v>
      </c>
      <c r="BE356" s="46">
        <v>4362846.980134956</v>
      </c>
      <c r="BF356" s="44">
        <v>204.4993306392805</v>
      </c>
      <c r="BG356" s="54">
        <v>202.38655564943895</v>
      </c>
      <c r="BH356" s="46">
        <v>4362846.980134956</v>
      </c>
      <c r="BI356" s="46">
        <v>0</v>
      </c>
      <c r="BJ356" s="55"/>
      <c r="BL356" s="56"/>
    </row>
    <row r="357" spans="1:64" ht="15">
      <c r="A357" s="37">
        <v>206190604</v>
      </c>
      <c r="B357" s="38">
        <v>1609047117</v>
      </c>
      <c r="C357" s="39" t="s">
        <v>533</v>
      </c>
      <c r="D357" s="40">
        <v>42005</v>
      </c>
      <c r="E357" s="40">
        <v>42369</v>
      </c>
      <c r="F357" s="41">
        <v>5</v>
      </c>
      <c r="G357" s="42">
        <v>2028312</v>
      </c>
      <c r="H357" s="43">
        <v>2117300.1323760003</v>
      </c>
      <c r="I357" s="44">
        <v>100.73</v>
      </c>
      <c r="J357" s="45">
        <v>100.73</v>
      </c>
      <c r="K357" s="42">
        <v>498588</v>
      </c>
      <c r="L357" s="43">
        <v>520462.551324</v>
      </c>
      <c r="M357" s="44">
        <v>24.76</v>
      </c>
      <c r="N357" s="45">
        <v>24.76</v>
      </c>
      <c r="O357" s="42">
        <v>347016</v>
      </c>
      <c r="P357" s="43">
        <v>374686.70882400003</v>
      </c>
      <c r="Q357" s="5">
        <v>17.83</v>
      </c>
      <c r="R357" s="45">
        <v>17.83</v>
      </c>
      <c r="S357" s="42">
        <v>609099</v>
      </c>
      <c r="T357" s="46">
        <v>657667.945161</v>
      </c>
      <c r="U357" s="44">
        <v>31.29</v>
      </c>
      <c r="V357" s="45">
        <v>26.92</v>
      </c>
      <c r="W357" s="42">
        <v>28755</v>
      </c>
      <c r="X357" s="46">
        <v>31047.894945</v>
      </c>
      <c r="Y357" s="44">
        <v>1.48</v>
      </c>
      <c r="Z357" s="45">
        <v>1.48</v>
      </c>
      <c r="AA357" s="42">
        <v>31526</v>
      </c>
      <c r="AB357" s="46">
        <v>33154.8433336591</v>
      </c>
      <c r="AC357" s="47">
        <v>1.58</v>
      </c>
      <c r="AD357" s="42">
        <v>35764.03</v>
      </c>
      <c r="AE357" s="45">
        <v>1.7</v>
      </c>
      <c r="AF357" s="48">
        <v>0</v>
      </c>
      <c r="AG357" s="46">
        <v>0</v>
      </c>
      <c r="AH357" s="45">
        <v>0</v>
      </c>
      <c r="AI357" s="45">
        <v>7.99</v>
      </c>
      <c r="AJ357" s="45">
        <v>15.38</v>
      </c>
      <c r="AK357" s="45">
        <v>1.39</v>
      </c>
      <c r="AL357" s="45">
        <v>0.19</v>
      </c>
      <c r="AM357" s="45">
        <v>0.38571262368962483</v>
      </c>
      <c r="AN357" s="49">
        <v>21020</v>
      </c>
      <c r="AO357" s="44">
        <v>199.95</v>
      </c>
      <c r="AP357" s="44">
        <v>200.1457126236896</v>
      </c>
      <c r="AQ357" s="49">
        <v>15282</v>
      </c>
      <c r="AR357" s="50">
        <v>15282</v>
      </c>
      <c r="AS357" s="51">
        <v>3055635.9</v>
      </c>
      <c r="AT357" s="5">
        <v>206.89010329679945</v>
      </c>
      <c r="AU357" s="5" t="e">
        <v>#N/A</v>
      </c>
      <c r="AV357" s="52">
        <v>206.89010329679945</v>
      </c>
      <c r="AW357" s="5">
        <v>15.95</v>
      </c>
      <c r="AX357" s="5">
        <v>3.059999999999999</v>
      </c>
      <c r="AY357" s="5">
        <v>6.732818975543434</v>
      </c>
      <c r="AZ357" s="5">
        <v>0.3846548590299522</v>
      </c>
      <c r="BA357" s="5">
        <v>197.72262946222605</v>
      </c>
      <c r="BB357" s="53">
        <v>3021597.2234417386</v>
      </c>
      <c r="BC357" s="44">
        <v>200.1457126236896</v>
      </c>
      <c r="BD357" s="44">
        <v>198.07791682879167</v>
      </c>
      <c r="BE357" s="46">
        <v>3027026.7249775943</v>
      </c>
      <c r="BF357" s="44">
        <v>200.1457126236896</v>
      </c>
      <c r="BG357" s="54">
        <v>198.07791682879167</v>
      </c>
      <c r="BH357" s="46">
        <v>3027026.7249775943</v>
      </c>
      <c r="BI357" s="46">
        <v>0</v>
      </c>
      <c r="BJ357" s="55"/>
      <c r="BL357" s="56"/>
    </row>
    <row r="358" spans="1:64" ht="15">
      <c r="A358" s="37">
        <v>206331111</v>
      </c>
      <c r="B358" s="38">
        <v>1376963785</v>
      </c>
      <c r="C358" s="39" t="s">
        <v>534</v>
      </c>
      <c r="D358" s="40">
        <v>42005</v>
      </c>
      <c r="E358" s="40">
        <v>42369</v>
      </c>
      <c r="F358" s="41">
        <v>6</v>
      </c>
      <c r="G358" s="42">
        <v>2305544</v>
      </c>
      <c r="H358" s="43">
        <v>2406695.131912</v>
      </c>
      <c r="I358" s="44">
        <v>78.55</v>
      </c>
      <c r="J358" s="45">
        <v>78.55</v>
      </c>
      <c r="K358" s="42">
        <v>662854</v>
      </c>
      <c r="L358" s="43">
        <v>691935.393542</v>
      </c>
      <c r="M358" s="44">
        <v>22.58</v>
      </c>
      <c r="N358" s="45">
        <v>22.58</v>
      </c>
      <c r="O358" s="42">
        <v>618364</v>
      </c>
      <c r="P358" s="43">
        <v>667671.726996</v>
      </c>
      <c r="Q358" s="5">
        <v>21.79</v>
      </c>
      <c r="R358" s="45">
        <v>21.79</v>
      </c>
      <c r="S358" s="42">
        <v>626694</v>
      </c>
      <c r="T358" s="46">
        <v>676665.952866</v>
      </c>
      <c r="U358" s="44">
        <v>22.08</v>
      </c>
      <c r="V358" s="45">
        <v>22.08</v>
      </c>
      <c r="W358" s="42">
        <v>89665</v>
      </c>
      <c r="X358" s="46">
        <v>96814.797435</v>
      </c>
      <c r="Y358" s="44">
        <v>3.16</v>
      </c>
      <c r="Z358" s="45">
        <v>3.16</v>
      </c>
      <c r="AA358" s="42">
        <v>35838</v>
      </c>
      <c r="AB358" s="46">
        <v>37689.6300003703</v>
      </c>
      <c r="AC358" s="47">
        <v>1.23</v>
      </c>
      <c r="AD358" s="42">
        <v>52736.78999999999</v>
      </c>
      <c r="AE358" s="45">
        <v>1.72</v>
      </c>
      <c r="AF358" s="48">
        <v>0</v>
      </c>
      <c r="AG358" s="46">
        <v>0</v>
      </c>
      <c r="AH358" s="45">
        <v>0</v>
      </c>
      <c r="AI358" s="45">
        <v>7.58</v>
      </c>
      <c r="AJ358" s="45">
        <v>15.38</v>
      </c>
      <c r="AK358" s="45">
        <v>1.39</v>
      </c>
      <c r="AL358" s="45">
        <v>0.19</v>
      </c>
      <c r="AM358" s="45">
        <v>0</v>
      </c>
      <c r="AN358" s="49">
        <v>30640</v>
      </c>
      <c r="AO358" s="44">
        <v>175.65</v>
      </c>
      <c r="AP358" s="44">
        <v>175.45999999999998</v>
      </c>
      <c r="AQ358" s="49">
        <v>23999</v>
      </c>
      <c r="AR358" s="50">
        <v>23999</v>
      </c>
      <c r="AS358" s="51">
        <v>4215424.350000001</v>
      </c>
      <c r="AT358" s="5">
        <v>180.92173059746443</v>
      </c>
      <c r="AU358" s="5" t="e">
        <v>#N/A</v>
      </c>
      <c r="AV358" s="52">
        <v>180.92173059746443</v>
      </c>
      <c r="AW358" s="5">
        <v>15.95</v>
      </c>
      <c r="AX358" s="5">
        <v>3.059999999999999</v>
      </c>
      <c r="AY358" s="5">
        <v>0.9346992103374013</v>
      </c>
      <c r="AZ358" s="5">
        <v>0</v>
      </c>
      <c r="BA358" s="5">
        <v>177.937031387127</v>
      </c>
      <c r="BB358" s="53">
        <v>4270310.816259661</v>
      </c>
      <c r="BC358" s="44">
        <v>175.46</v>
      </c>
      <c r="BD358" s="44">
        <v>173.64724345669623</v>
      </c>
      <c r="BE358" s="46">
        <v>4167360.195717253</v>
      </c>
      <c r="BF358" s="44">
        <v>175.45999999999998</v>
      </c>
      <c r="BG358" s="54">
        <v>173.6472434566962</v>
      </c>
      <c r="BH358" s="46">
        <v>4167360.1957172523</v>
      </c>
      <c r="BI358" s="46">
        <v>0</v>
      </c>
      <c r="BJ358" s="55"/>
      <c r="BL358" s="56"/>
    </row>
    <row r="359" spans="1:64" ht="15">
      <c r="A359" s="37">
        <v>206370718</v>
      </c>
      <c r="B359" s="38">
        <v>1255480646</v>
      </c>
      <c r="C359" s="39" t="s">
        <v>535</v>
      </c>
      <c r="D359" s="40">
        <v>41913</v>
      </c>
      <c r="E359" s="40">
        <v>42277</v>
      </c>
      <c r="F359" s="41">
        <v>6</v>
      </c>
      <c r="G359" s="42">
        <v>1422373</v>
      </c>
      <c r="H359" s="43">
        <v>1491082.150138</v>
      </c>
      <c r="I359" s="44">
        <v>68.24</v>
      </c>
      <c r="J359" s="45">
        <v>68.24</v>
      </c>
      <c r="K359" s="42">
        <v>531074</v>
      </c>
      <c r="L359" s="43">
        <v>556728.060644</v>
      </c>
      <c r="M359" s="44">
        <v>25.48</v>
      </c>
      <c r="N359" s="45">
        <v>25.48</v>
      </c>
      <c r="O359" s="42">
        <v>356768</v>
      </c>
      <c r="P359" s="43">
        <v>388611.32784000004</v>
      </c>
      <c r="Q359" s="5">
        <v>17.78</v>
      </c>
      <c r="R359" s="45">
        <v>17.78</v>
      </c>
      <c r="S359" s="42">
        <v>438864</v>
      </c>
      <c r="T359" s="46">
        <v>478034.80632000003</v>
      </c>
      <c r="U359" s="44">
        <v>21.88</v>
      </c>
      <c r="V359" s="45">
        <v>21.88</v>
      </c>
      <c r="W359" s="42">
        <v>44934</v>
      </c>
      <c r="X359" s="46">
        <v>48944.58417</v>
      </c>
      <c r="Y359" s="44">
        <v>2.24</v>
      </c>
      <c r="Z359" s="45">
        <v>2.24</v>
      </c>
      <c r="AA359" s="42">
        <v>27551</v>
      </c>
      <c r="AB359" s="46">
        <v>29112.2233336456</v>
      </c>
      <c r="AC359" s="47">
        <v>1.33</v>
      </c>
      <c r="AD359" s="42">
        <v>36370.2</v>
      </c>
      <c r="AE359" s="45">
        <v>1.66</v>
      </c>
      <c r="AF359" s="48">
        <v>0</v>
      </c>
      <c r="AG359" s="46">
        <v>0</v>
      </c>
      <c r="AH359" s="45">
        <v>0</v>
      </c>
      <c r="AI359" s="45">
        <v>7.53</v>
      </c>
      <c r="AJ359" s="45">
        <v>15.38</v>
      </c>
      <c r="AK359" s="45">
        <v>1.39</v>
      </c>
      <c r="AL359" s="45">
        <v>0.19</v>
      </c>
      <c r="AM359" s="45">
        <v>0</v>
      </c>
      <c r="AN359" s="49">
        <v>21852</v>
      </c>
      <c r="AO359" s="44">
        <v>163.1</v>
      </c>
      <c r="AP359" s="44">
        <v>162.91</v>
      </c>
      <c r="AQ359" s="49">
        <v>21024</v>
      </c>
      <c r="AR359" s="50">
        <v>21024</v>
      </c>
      <c r="AS359" s="51">
        <v>3429014.4</v>
      </c>
      <c r="AT359" s="5">
        <v>158.09737436990972</v>
      </c>
      <c r="AU359" s="5" t="e">
        <v>#N/A</v>
      </c>
      <c r="AV359" s="52">
        <v>158.09737436990972</v>
      </c>
      <c r="AW359" s="5">
        <v>15.95</v>
      </c>
      <c r="AX359" s="5">
        <v>3.059999999999999</v>
      </c>
      <c r="AY359" s="5">
        <v>0</v>
      </c>
      <c r="AZ359" s="5">
        <v>0</v>
      </c>
      <c r="BA359" s="5">
        <v>156.0473743699097</v>
      </c>
      <c r="BB359" s="53">
        <v>3280739.9987529814</v>
      </c>
      <c r="BC359" s="44">
        <v>162.91</v>
      </c>
      <c r="BD359" s="44">
        <v>161.22690317753552</v>
      </c>
      <c r="BE359" s="46">
        <v>3389634.412404507</v>
      </c>
      <c r="BF359" s="44">
        <v>162.91</v>
      </c>
      <c r="BG359" s="54">
        <v>161.22690317753552</v>
      </c>
      <c r="BH359" s="46">
        <v>3389634.412404507</v>
      </c>
      <c r="BI359" s="46">
        <v>0</v>
      </c>
      <c r="BJ359" s="55"/>
      <c r="BL359" s="56"/>
    </row>
    <row r="360" spans="1:64" ht="15">
      <c r="A360" s="37">
        <v>206361199</v>
      </c>
      <c r="B360" s="38">
        <v>1811306277</v>
      </c>
      <c r="C360" s="39" t="s">
        <v>536</v>
      </c>
      <c r="D360" s="40">
        <v>42005</v>
      </c>
      <c r="E360" s="40">
        <v>42369</v>
      </c>
      <c r="F360" s="41">
        <v>6</v>
      </c>
      <c r="G360" s="42">
        <v>1271472</v>
      </c>
      <c r="H360" s="43">
        <v>1327255.2910560002</v>
      </c>
      <c r="I360" s="44">
        <v>62.25</v>
      </c>
      <c r="J360" s="45">
        <v>62.25</v>
      </c>
      <c r="K360" s="42">
        <v>289520</v>
      </c>
      <c r="L360" s="43">
        <v>302222.11096</v>
      </c>
      <c r="M360" s="44">
        <v>14.17</v>
      </c>
      <c r="N360" s="45">
        <v>14.17</v>
      </c>
      <c r="O360" s="42">
        <v>539154</v>
      </c>
      <c r="P360" s="43">
        <v>582145.6008060001</v>
      </c>
      <c r="Q360" s="5">
        <v>27.3</v>
      </c>
      <c r="R360" s="45">
        <v>27.3</v>
      </c>
      <c r="S360" s="42">
        <v>300637</v>
      </c>
      <c r="T360" s="46">
        <v>324609.493743</v>
      </c>
      <c r="U360" s="44">
        <v>15.22</v>
      </c>
      <c r="V360" s="45">
        <v>15.22</v>
      </c>
      <c r="W360" s="42">
        <v>36591</v>
      </c>
      <c r="X360" s="46">
        <v>39508.729749</v>
      </c>
      <c r="Y360" s="44">
        <v>1.85</v>
      </c>
      <c r="Z360" s="45">
        <v>1.85</v>
      </c>
      <c r="AA360" s="42">
        <v>43315</v>
      </c>
      <c r="AB360" s="46">
        <v>45552.9416671143</v>
      </c>
      <c r="AC360" s="47">
        <v>2.14</v>
      </c>
      <c r="AD360" s="42">
        <v>35764.03</v>
      </c>
      <c r="AE360" s="45">
        <v>1.68</v>
      </c>
      <c r="AF360" s="48">
        <v>0</v>
      </c>
      <c r="AG360" s="46">
        <v>0</v>
      </c>
      <c r="AH360" s="45">
        <v>0</v>
      </c>
      <c r="AI360" s="45">
        <v>7.55</v>
      </c>
      <c r="AJ360" s="45">
        <v>15.38</v>
      </c>
      <c r="AK360" s="45">
        <v>1.39</v>
      </c>
      <c r="AL360" s="45">
        <v>0.19</v>
      </c>
      <c r="AM360" s="45">
        <v>0</v>
      </c>
      <c r="AN360" s="49">
        <v>21321</v>
      </c>
      <c r="AO360" s="44">
        <v>149.12</v>
      </c>
      <c r="AP360" s="44">
        <v>148.93</v>
      </c>
      <c r="AQ360" s="49">
        <v>20006</v>
      </c>
      <c r="AR360" s="50">
        <v>20006</v>
      </c>
      <c r="AS360" s="51">
        <v>2983294.72</v>
      </c>
      <c r="AT360" s="5">
        <v>126.04442914486958</v>
      </c>
      <c r="AU360" s="5" t="e">
        <v>#N/A</v>
      </c>
      <c r="AV360" s="52">
        <v>126.04442914486958</v>
      </c>
      <c r="AW360" s="5">
        <v>15.95</v>
      </c>
      <c r="AX360" s="5">
        <v>3.059999999999999</v>
      </c>
      <c r="AY360" s="5">
        <v>0</v>
      </c>
      <c r="AZ360" s="5">
        <v>0</v>
      </c>
      <c r="BA360" s="5">
        <v>123.99442914486957</v>
      </c>
      <c r="BB360" s="53">
        <v>2480632.5494722608</v>
      </c>
      <c r="BC360" s="44">
        <v>148.93</v>
      </c>
      <c r="BD360" s="44">
        <v>147.3913368745342</v>
      </c>
      <c r="BE360" s="46">
        <v>2948711.085511931</v>
      </c>
      <c r="BF360" s="44">
        <v>148.93</v>
      </c>
      <c r="BG360" s="54">
        <v>147.3913368745342</v>
      </c>
      <c r="BH360" s="46">
        <v>2948711.085511931</v>
      </c>
      <c r="BI360" s="46">
        <v>0</v>
      </c>
      <c r="BJ360" s="55"/>
      <c r="BL360" s="56"/>
    </row>
    <row r="361" spans="1:64" ht="15">
      <c r="A361" s="37">
        <v>206013368</v>
      </c>
      <c r="B361" s="38">
        <v>1467684654</v>
      </c>
      <c r="C361" s="39" t="s">
        <v>537</v>
      </c>
      <c r="D361" s="40">
        <v>42005</v>
      </c>
      <c r="E361" s="40">
        <v>42369</v>
      </c>
      <c r="F361" s="41">
        <v>7</v>
      </c>
      <c r="G361" s="42">
        <v>2224707</v>
      </c>
      <c r="H361" s="43">
        <v>2322311.5702110003</v>
      </c>
      <c r="I361" s="44">
        <v>96.72</v>
      </c>
      <c r="J361" s="45">
        <v>96.72</v>
      </c>
      <c r="K361" s="42">
        <v>614028</v>
      </c>
      <c r="L361" s="43">
        <v>640967.250444</v>
      </c>
      <c r="M361" s="44">
        <v>26.69</v>
      </c>
      <c r="N361" s="45">
        <v>26.69</v>
      </c>
      <c r="O361" s="42">
        <v>635588</v>
      </c>
      <c r="P361" s="43">
        <v>686269.151532</v>
      </c>
      <c r="Q361" s="5">
        <v>28.58</v>
      </c>
      <c r="R361" s="45">
        <v>28.58</v>
      </c>
      <c r="S361" s="42">
        <v>456405</v>
      </c>
      <c r="T361" s="46">
        <v>492798.278295</v>
      </c>
      <c r="U361" s="44">
        <v>20.52</v>
      </c>
      <c r="V361" s="45">
        <v>20.52</v>
      </c>
      <c r="W361" s="42">
        <v>39380</v>
      </c>
      <c r="X361" s="46">
        <v>42520.12182</v>
      </c>
      <c r="Y361" s="44">
        <v>1.77</v>
      </c>
      <c r="Z361" s="45">
        <v>1.77</v>
      </c>
      <c r="AA361" s="42">
        <v>43350</v>
      </c>
      <c r="AB361" s="46">
        <v>45589.750000448</v>
      </c>
      <c r="AC361" s="47">
        <v>1.9</v>
      </c>
      <c r="AD361" s="42">
        <v>44250.409999999996</v>
      </c>
      <c r="AE361" s="45">
        <v>1.84</v>
      </c>
      <c r="AF361" s="48">
        <v>0</v>
      </c>
      <c r="AG361" s="46">
        <v>0</v>
      </c>
      <c r="AH361" s="45">
        <v>0</v>
      </c>
      <c r="AI361" s="45">
        <v>8.98</v>
      </c>
      <c r="AJ361" s="45">
        <v>15.38</v>
      </c>
      <c r="AK361" s="45">
        <v>1.39</v>
      </c>
      <c r="AL361" s="45">
        <v>0.19</v>
      </c>
      <c r="AM361" s="45">
        <v>0</v>
      </c>
      <c r="AN361" s="49">
        <v>24011</v>
      </c>
      <c r="AO361" s="44">
        <v>203.96</v>
      </c>
      <c r="AP361" s="44">
        <v>203.77</v>
      </c>
      <c r="AQ361" s="49">
        <v>19510</v>
      </c>
      <c r="AR361" s="50">
        <v>19510</v>
      </c>
      <c r="AS361" s="51">
        <v>3979259.6</v>
      </c>
      <c r="AT361" s="5">
        <v>170.33595240093473</v>
      </c>
      <c r="AU361" s="5" t="e">
        <v>#N/A</v>
      </c>
      <c r="AV361" s="52">
        <v>170.33595240093473</v>
      </c>
      <c r="AW361" s="5">
        <v>15.95</v>
      </c>
      <c r="AX361" s="5">
        <v>3.059999999999999</v>
      </c>
      <c r="AY361" s="5">
        <v>0</v>
      </c>
      <c r="AZ361" s="5">
        <v>0</v>
      </c>
      <c r="BA361" s="5">
        <v>168.28595240093472</v>
      </c>
      <c r="BB361" s="53">
        <v>3283258.931342236</v>
      </c>
      <c r="BC361" s="44">
        <v>203.77</v>
      </c>
      <c r="BD361" s="44">
        <v>201.664760054548</v>
      </c>
      <c r="BE361" s="46">
        <v>3934479.4686642312</v>
      </c>
      <c r="BF361" s="44">
        <v>203.77</v>
      </c>
      <c r="BG361" s="54">
        <v>201.664760054548</v>
      </c>
      <c r="BH361" s="46">
        <v>3934479.4686642312</v>
      </c>
      <c r="BI361" s="46">
        <v>0</v>
      </c>
      <c r="BJ361" s="55"/>
      <c r="BL361" s="56"/>
    </row>
    <row r="362" spans="1:64" ht="15">
      <c r="A362" s="37">
        <v>206010750</v>
      </c>
      <c r="B362" s="38">
        <v>1689867301</v>
      </c>
      <c r="C362" s="39" t="s">
        <v>538</v>
      </c>
      <c r="D362" s="40">
        <v>42005</v>
      </c>
      <c r="E362" s="40">
        <v>42369</v>
      </c>
      <c r="F362" s="41">
        <v>7</v>
      </c>
      <c r="G362" s="42">
        <v>2116634</v>
      </c>
      <c r="H362" s="43">
        <v>2209497.083482</v>
      </c>
      <c r="I362" s="44">
        <v>97.58</v>
      </c>
      <c r="J362" s="45">
        <v>97.58</v>
      </c>
      <c r="K362" s="42">
        <v>702920</v>
      </c>
      <c r="L362" s="43">
        <v>733759.2091600001</v>
      </c>
      <c r="M362" s="44">
        <v>32.41</v>
      </c>
      <c r="N362" s="45">
        <v>32.41</v>
      </c>
      <c r="O362" s="42">
        <v>458583</v>
      </c>
      <c r="P362" s="43">
        <v>495149.949837</v>
      </c>
      <c r="Q362" s="5">
        <v>21.87</v>
      </c>
      <c r="R362" s="45">
        <v>21.87</v>
      </c>
      <c r="S362" s="42">
        <v>310010</v>
      </c>
      <c r="T362" s="46">
        <v>334729.88739</v>
      </c>
      <c r="U362" s="44">
        <v>14.78</v>
      </c>
      <c r="V362" s="45">
        <v>14.78</v>
      </c>
      <c r="W362" s="42">
        <v>131265</v>
      </c>
      <c r="X362" s="46">
        <v>141731.939835</v>
      </c>
      <c r="Y362" s="44">
        <v>6.26</v>
      </c>
      <c r="Z362" s="45">
        <v>4.01</v>
      </c>
      <c r="AA362" s="42">
        <v>33797</v>
      </c>
      <c r="AB362" s="46">
        <v>35543.1783336826</v>
      </c>
      <c r="AC362" s="47">
        <v>1.57</v>
      </c>
      <c r="AD362" s="42">
        <v>43038.07</v>
      </c>
      <c r="AE362" s="45">
        <v>1.9</v>
      </c>
      <c r="AF362" s="48">
        <v>10346</v>
      </c>
      <c r="AG362" s="46">
        <v>11170.979694</v>
      </c>
      <c r="AH362" s="45">
        <v>0.49337424670965463</v>
      </c>
      <c r="AI362" s="45">
        <v>9.08</v>
      </c>
      <c r="AJ362" s="45">
        <v>15.38</v>
      </c>
      <c r="AK362" s="45">
        <v>1.39</v>
      </c>
      <c r="AL362" s="45">
        <v>0.19</v>
      </c>
      <c r="AM362" s="45">
        <v>0</v>
      </c>
      <c r="AN362" s="49">
        <v>22642</v>
      </c>
      <c r="AO362" s="44">
        <v>202.9</v>
      </c>
      <c r="AP362" s="44">
        <v>200.46337424670966</v>
      </c>
      <c r="AQ362" s="49">
        <v>16791</v>
      </c>
      <c r="AR362" s="50">
        <v>16791</v>
      </c>
      <c r="AS362" s="51">
        <v>3406893.9</v>
      </c>
      <c r="AT362" s="5">
        <v>193.39140524735782</v>
      </c>
      <c r="AU362" s="5" t="e">
        <v>#N/A</v>
      </c>
      <c r="AV362" s="52">
        <v>193.39140524735782</v>
      </c>
      <c r="AW362" s="5">
        <v>15.95</v>
      </c>
      <c r="AX362" s="5">
        <v>3.059999999999999</v>
      </c>
      <c r="AY362" s="5">
        <v>0</v>
      </c>
      <c r="AZ362" s="5">
        <v>0</v>
      </c>
      <c r="BA362" s="5">
        <v>191.3414052473578</v>
      </c>
      <c r="BB362" s="53">
        <v>3212813.535508385</v>
      </c>
      <c r="BC362" s="44">
        <v>202.71</v>
      </c>
      <c r="BD362" s="44">
        <v>200.6157113935193</v>
      </c>
      <c r="BE362" s="46">
        <v>3368538.4100085823</v>
      </c>
      <c r="BF362" s="44">
        <v>200.46337424670966</v>
      </c>
      <c r="BG362" s="54">
        <v>198.39229654604583</v>
      </c>
      <c r="BH362" s="46">
        <v>3331205.0513046556</v>
      </c>
      <c r="BI362" s="46">
        <v>37333.35870392667</v>
      </c>
      <c r="BJ362" s="55"/>
      <c r="BL362" s="56"/>
    </row>
    <row r="363" spans="1:64" ht="15">
      <c r="A363" s="37">
        <v>206430792</v>
      </c>
      <c r="B363" s="38">
        <v>1992800312</v>
      </c>
      <c r="C363" s="39" t="s">
        <v>539</v>
      </c>
      <c r="D363" s="40">
        <v>42005</v>
      </c>
      <c r="E363" s="40">
        <v>42369</v>
      </c>
      <c r="F363" s="41">
        <v>7</v>
      </c>
      <c r="G363" s="42">
        <v>1914482</v>
      </c>
      <c r="H363" s="43">
        <v>1998476.0687860001</v>
      </c>
      <c r="I363" s="44">
        <v>113.22</v>
      </c>
      <c r="J363" s="45">
        <v>113.22</v>
      </c>
      <c r="K363" s="42">
        <v>407819</v>
      </c>
      <c r="L363" s="43">
        <v>425711.24298700003</v>
      </c>
      <c r="M363" s="44">
        <v>24.12</v>
      </c>
      <c r="N363" s="45">
        <v>24.12</v>
      </c>
      <c r="O363" s="42">
        <v>474383</v>
      </c>
      <c r="P363" s="43">
        <v>512209.826037</v>
      </c>
      <c r="Q363" s="5">
        <v>29.02</v>
      </c>
      <c r="R363" s="45">
        <v>29.02</v>
      </c>
      <c r="S363" s="42">
        <v>427642</v>
      </c>
      <c r="T363" s="46">
        <v>461741.745438</v>
      </c>
      <c r="U363" s="44">
        <v>26.16</v>
      </c>
      <c r="V363" s="45">
        <v>26.16</v>
      </c>
      <c r="W363" s="42">
        <v>38581</v>
      </c>
      <c r="X363" s="46">
        <v>41657.410359</v>
      </c>
      <c r="Y363" s="44">
        <v>2.36</v>
      </c>
      <c r="Z363" s="45">
        <v>2.36</v>
      </c>
      <c r="AA363" s="42">
        <v>20631</v>
      </c>
      <c r="AB363" s="46">
        <v>21696.9350002132</v>
      </c>
      <c r="AC363" s="47">
        <v>1.23</v>
      </c>
      <c r="AD363" s="42">
        <v>31520.839999999997</v>
      </c>
      <c r="AE363" s="45">
        <v>1.79</v>
      </c>
      <c r="AF363" s="48">
        <v>0</v>
      </c>
      <c r="AG363" s="46">
        <v>0</v>
      </c>
      <c r="AH363" s="45">
        <v>0</v>
      </c>
      <c r="AI363" s="45">
        <v>8.71</v>
      </c>
      <c r="AJ363" s="45">
        <v>15.38</v>
      </c>
      <c r="AK363" s="45">
        <v>1.39</v>
      </c>
      <c r="AL363" s="45">
        <v>0.19</v>
      </c>
      <c r="AM363" s="45">
        <v>0</v>
      </c>
      <c r="AN363" s="49">
        <v>17651</v>
      </c>
      <c r="AO363" s="44">
        <v>223.57</v>
      </c>
      <c r="AP363" s="44">
        <v>223.38</v>
      </c>
      <c r="AQ363" s="49">
        <v>14035</v>
      </c>
      <c r="AR363" s="50">
        <v>14035</v>
      </c>
      <c r="AS363" s="51">
        <v>3137804.9499999997</v>
      </c>
      <c r="AT363" s="5">
        <v>210.15358441901347</v>
      </c>
      <c r="AU363" s="5" t="e">
        <v>#N/A</v>
      </c>
      <c r="AV363" s="52">
        <v>210.15358441901347</v>
      </c>
      <c r="AW363" s="5">
        <v>15.95</v>
      </c>
      <c r="AX363" s="5">
        <v>3.059999999999999</v>
      </c>
      <c r="AY363" s="5">
        <v>0</v>
      </c>
      <c r="AZ363" s="5">
        <v>0</v>
      </c>
      <c r="BA363" s="5">
        <v>208.10358441901346</v>
      </c>
      <c r="BB363" s="53">
        <v>2920733.8073208537</v>
      </c>
      <c r="BC363" s="44">
        <v>223.38</v>
      </c>
      <c r="BD363" s="44">
        <v>221.07216028357917</v>
      </c>
      <c r="BE363" s="46">
        <v>3102747.7695800336</v>
      </c>
      <c r="BF363" s="44">
        <v>223.38</v>
      </c>
      <c r="BG363" s="54">
        <v>221.07216028357917</v>
      </c>
      <c r="BH363" s="46">
        <v>3102747.7695800336</v>
      </c>
      <c r="BI363" s="46">
        <v>0</v>
      </c>
      <c r="BJ363" s="55"/>
      <c r="BL363" s="56"/>
    </row>
    <row r="364" spans="1:64" ht="15">
      <c r="A364" s="37">
        <v>206190377</v>
      </c>
      <c r="B364" s="38">
        <v>1710082193</v>
      </c>
      <c r="C364" s="39" t="s">
        <v>540</v>
      </c>
      <c r="D364" s="40">
        <v>42005</v>
      </c>
      <c r="E364" s="40">
        <v>42369</v>
      </c>
      <c r="F364" s="41">
        <v>5</v>
      </c>
      <c r="G364" s="42">
        <v>2608300</v>
      </c>
      <c r="H364" s="43">
        <v>2722733.9459</v>
      </c>
      <c r="I364" s="44">
        <v>81.84</v>
      </c>
      <c r="J364" s="45">
        <v>81.84</v>
      </c>
      <c r="K364" s="42">
        <v>696084</v>
      </c>
      <c r="L364" s="43">
        <v>726623.293332</v>
      </c>
      <c r="M364" s="44">
        <v>21.84</v>
      </c>
      <c r="N364" s="45">
        <v>21.84</v>
      </c>
      <c r="O364" s="42">
        <v>653742</v>
      </c>
      <c r="P364" s="43">
        <v>705870.733338</v>
      </c>
      <c r="Q364" s="5">
        <v>21.22</v>
      </c>
      <c r="R364" s="45">
        <v>21.22</v>
      </c>
      <c r="S364" s="42">
        <v>599900</v>
      </c>
      <c r="T364" s="46">
        <v>647735.4261</v>
      </c>
      <c r="U364" s="44">
        <v>19.47</v>
      </c>
      <c r="V364" s="45">
        <v>19.47</v>
      </c>
      <c r="W364" s="42">
        <v>150046</v>
      </c>
      <c r="X364" s="46">
        <v>162010.517994</v>
      </c>
      <c r="Y364" s="44">
        <v>4.87</v>
      </c>
      <c r="Z364" s="45">
        <v>4.05</v>
      </c>
      <c r="AA364" s="42">
        <v>29024</v>
      </c>
      <c r="AB364" s="46">
        <v>30523.5733336332</v>
      </c>
      <c r="AC364" s="47">
        <v>0.92</v>
      </c>
      <c r="AD364" s="42">
        <v>56979.979999999996</v>
      </c>
      <c r="AE364" s="45">
        <v>1.71</v>
      </c>
      <c r="AF364" s="48">
        <v>0</v>
      </c>
      <c r="AG364" s="46">
        <v>0</v>
      </c>
      <c r="AH364" s="45">
        <v>0</v>
      </c>
      <c r="AI364" s="45">
        <v>7.96</v>
      </c>
      <c r="AJ364" s="45">
        <v>15.38</v>
      </c>
      <c r="AK364" s="45">
        <v>1.39</v>
      </c>
      <c r="AL364" s="45">
        <v>0.19</v>
      </c>
      <c r="AM364" s="45">
        <v>0.03492743135126443</v>
      </c>
      <c r="AN364" s="49">
        <v>33269</v>
      </c>
      <c r="AO364" s="44">
        <v>176.79</v>
      </c>
      <c r="AP364" s="44">
        <v>175.81492743135126</v>
      </c>
      <c r="AQ364" s="49">
        <v>25743</v>
      </c>
      <c r="AR364" s="50">
        <v>25743</v>
      </c>
      <c r="AS364" s="51">
        <v>4551104.97</v>
      </c>
      <c r="AT364" s="5">
        <v>173.340252045503</v>
      </c>
      <c r="AU364" s="5" t="e">
        <v>#N/A</v>
      </c>
      <c r="AV364" s="52">
        <v>173.340252045503</v>
      </c>
      <c r="AW364" s="5">
        <v>15.95</v>
      </c>
      <c r="AX364" s="5">
        <v>3.059999999999999</v>
      </c>
      <c r="AY364" s="5">
        <v>0.3870004151604443</v>
      </c>
      <c r="AZ364" s="5">
        <v>0.03483173975852124</v>
      </c>
      <c r="BA364" s="5">
        <v>170.86841989058402</v>
      </c>
      <c r="BB364" s="53">
        <v>4398665.733243304</v>
      </c>
      <c r="BC364" s="44">
        <v>176.63492743135126</v>
      </c>
      <c r="BD364" s="44">
        <v>174.81003218185182</v>
      </c>
      <c r="BE364" s="46">
        <v>4500134.658457411</v>
      </c>
      <c r="BF364" s="44">
        <v>175.81492743135126</v>
      </c>
      <c r="BG364" s="54">
        <v>173.9985039723768</v>
      </c>
      <c r="BH364" s="46">
        <v>4479243.487760896</v>
      </c>
      <c r="BI364" s="46">
        <v>20891.17069651559</v>
      </c>
      <c r="BJ364" s="55"/>
      <c r="BL364" s="56"/>
    </row>
    <row r="365" spans="1:64" ht="15">
      <c r="A365" s="37">
        <v>206190378</v>
      </c>
      <c r="B365" s="38">
        <v>1831186345</v>
      </c>
      <c r="C365" s="39" t="s">
        <v>541</v>
      </c>
      <c r="D365" s="40">
        <v>41821</v>
      </c>
      <c r="E365" s="40">
        <v>42185</v>
      </c>
      <c r="F365" s="41">
        <v>5</v>
      </c>
      <c r="G365" s="42">
        <v>3534656</v>
      </c>
      <c r="H365" s="43">
        <v>3721204.539712</v>
      </c>
      <c r="I365" s="44">
        <v>127.51</v>
      </c>
      <c r="J365" s="45">
        <v>118.02</v>
      </c>
      <c r="K365" s="42">
        <v>953245</v>
      </c>
      <c r="L365" s="43">
        <v>1003554.4113650001</v>
      </c>
      <c r="M365" s="44">
        <v>34.39</v>
      </c>
      <c r="N365" s="45">
        <v>34.39</v>
      </c>
      <c r="O365" s="42">
        <v>749487</v>
      </c>
      <c r="P365" s="43">
        <v>826764.356109</v>
      </c>
      <c r="Q365" s="5">
        <v>28.33</v>
      </c>
      <c r="R365" s="45">
        <v>27.41</v>
      </c>
      <c r="S365" s="42">
        <v>1272088</v>
      </c>
      <c r="T365" s="46">
        <v>1403249.177416</v>
      </c>
      <c r="U365" s="44">
        <v>48.08</v>
      </c>
      <c r="V365" s="45">
        <v>26.92</v>
      </c>
      <c r="W365" s="42">
        <v>85396</v>
      </c>
      <c r="X365" s="46">
        <v>94200.925372</v>
      </c>
      <c r="Y365" s="44">
        <v>3.23</v>
      </c>
      <c r="Z365" s="45">
        <v>3.23</v>
      </c>
      <c r="AA365" s="42">
        <v>2613</v>
      </c>
      <c r="AB365" s="46">
        <v>2774.13500003223</v>
      </c>
      <c r="AC365" s="47">
        <v>0.1</v>
      </c>
      <c r="AD365" s="42">
        <v>64254.02</v>
      </c>
      <c r="AE365" s="45">
        <v>2.2</v>
      </c>
      <c r="AF365" s="48">
        <v>0</v>
      </c>
      <c r="AG365" s="46">
        <v>0</v>
      </c>
      <c r="AH365" s="45">
        <v>0</v>
      </c>
      <c r="AI365" s="45">
        <v>8.75</v>
      </c>
      <c r="AJ365" s="45">
        <v>0</v>
      </c>
      <c r="AK365" s="45">
        <v>1.39</v>
      </c>
      <c r="AL365" s="45">
        <v>0.19</v>
      </c>
      <c r="AM365" s="45">
        <v>0.29628789728918814</v>
      </c>
      <c r="AN365" s="49">
        <v>29183</v>
      </c>
      <c r="AO365" s="44">
        <v>222.6</v>
      </c>
      <c r="AP365" s="44">
        <v>222.70628789728914</v>
      </c>
      <c r="AQ365" s="49">
        <v>7741</v>
      </c>
      <c r="AR365" s="50">
        <v>7741</v>
      </c>
      <c r="AS365" s="51">
        <v>1723146.5999999999</v>
      </c>
      <c r="AT365" s="5">
        <v>215.75501397217627</v>
      </c>
      <c r="AU365" s="5" t="e">
        <v>#N/A</v>
      </c>
      <c r="AV365" s="52">
        <v>215.75501397217627</v>
      </c>
      <c r="AW365" s="5">
        <v>0</v>
      </c>
      <c r="AX365" s="5">
        <v>3.059999999999999</v>
      </c>
      <c r="AY365" s="5">
        <v>0.9086422605882547</v>
      </c>
      <c r="AZ365" s="5">
        <v>0.29547614962538216</v>
      </c>
      <c r="BA365" s="5">
        <v>213.0708955619626</v>
      </c>
      <c r="BB365" s="53">
        <v>1649381.8025451526</v>
      </c>
      <c r="BC365" s="44">
        <v>222.70628789728917</v>
      </c>
      <c r="BD365" s="44">
        <v>220.4054086050248</v>
      </c>
      <c r="BE365" s="46">
        <v>1706158.268011497</v>
      </c>
      <c r="BF365" s="44">
        <v>222.70628789728914</v>
      </c>
      <c r="BG365" s="54">
        <v>220.40540860502477</v>
      </c>
      <c r="BH365" s="46">
        <v>1706158.2680114969</v>
      </c>
      <c r="BI365" s="46">
        <v>0</v>
      </c>
      <c r="BJ365" s="55"/>
      <c r="BL365" s="56"/>
    </row>
    <row r="366" spans="1:64" ht="15">
      <c r="A366" s="37">
        <v>206105014</v>
      </c>
      <c r="B366" s="38">
        <v>1235363904</v>
      </c>
      <c r="C366" s="39" t="s">
        <v>542</v>
      </c>
      <c r="D366" s="40">
        <v>42005</v>
      </c>
      <c r="E366" s="40">
        <v>42369</v>
      </c>
      <c r="F366" s="41">
        <v>6</v>
      </c>
      <c r="G366" s="42">
        <v>4790675</v>
      </c>
      <c r="H366" s="43">
        <v>5000856.284275</v>
      </c>
      <c r="I366" s="44">
        <v>99.83</v>
      </c>
      <c r="J366" s="45">
        <v>99.83</v>
      </c>
      <c r="K366" s="42">
        <v>1345110</v>
      </c>
      <c r="L366" s="43">
        <v>1404124.0110300002</v>
      </c>
      <c r="M366" s="44">
        <v>28.03</v>
      </c>
      <c r="N366" s="45">
        <v>28.03</v>
      </c>
      <c r="O366" s="42">
        <v>1422810</v>
      </c>
      <c r="P366" s="43">
        <v>1536263.44659</v>
      </c>
      <c r="Q366" s="5">
        <v>30.67</v>
      </c>
      <c r="R366" s="45">
        <v>29.22</v>
      </c>
      <c r="S366" s="42">
        <v>1108928</v>
      </c>
      <c r="T366" s="46">
        <v>1197352.809792</v>
      </c>
      <c r="U366" s="44">
        <v>23.9</v>
      </c>
      <c r="V366" s="45">
        <v>23.9</v>
      </c>
      <c r="W366" s="42">
        <v>116658</v>
      </c>
      <c r="X366" s="46">
        <v>125960.192262</v>
      </c>
      <c r="Y366" s="44">
        <v>2.51</v>
      </c>
      <c r="Z366" s="45">
        <v>2.51</v>
      </c>
      <c r="AA366" s="42">
        <v>154071</v>
      </c>
      <c r="AB366" s="46">
        <v>162031.335001592</v>
      </c>
      <c r="AC366" s="47">
        <v>3.23</v>
      </c>
      <c r="AD366" s="42">
        <v>109110.59999999999</v>
      </c>
      <c r="AE366" s="45">
        <v>1.75</v>
      </c>
      <c r="AF366" s="48">
        <v>0</v>
      </c>
      <c r="AG366" s="46">
        <v>0</v>
      </c>
      <c r="AH366" s="45">
        <v>0</v>
      </c>
      <c r="AI366" s="45">
        <v>12.98</v>
      </c>
      <c r="AJ366" s="45">
        <v>15.38</v>
      </c>
      <c r="AK366" s="45">
        <v>1.39</v>
      </c>
      <c r="AL366" s="45">
        <v>0.19</v>
      </c>
      <c r="AM366" s="45">
        <v>0.18641135767120018</v>
      </c>
      <c r="AN366" s="49">
        <v>50094</v>
      </c>
      <c r="AO366" s="44">
        <v>218.41</v>
      </c>
      <c r="AP366" s="44">
        <v>218.40641135767115</v>
      </c>
      <c r="AQ366" s="49">
        <v>26833</v>
      </c>
      <c r="AR366" s="50">
        <v>26833</v>
      </c>
      <c r="AS366" s="51">
        <v>5860595.53</v>
      </c>
      <c r="AT366" s="5">
        <v>221.39788572483613</v>
      </c>
      <c r="AU366" s="5" t="e">
        <v>#N/A</v>
      </c>
      <c r="AV366" s="52">
        <v>221.39788572483613</v>
      </c>
      <c r="AW366" s="5">
        <v>15.95</v>
      </c>
      <c r="AX366" s="5">
        <v>3.059999999999999</v>
      </c>
      <c r="AY366" s="5">
        <v>0.4540202269443678</v>
      </c>
      <c r="AZ366" s="5">
        <v>0.18590064162278594</v>
      </c>
      <c r="BA366" s="5">
        <v>218.70796485626894</v>
      </c>
      <c r="BB366" s="53">
        <v>5868590.820988265</v>
      </c>
      <c r="BC366" s="44">
        <v>218.4064113576712</v>
      </c>
      <c r="BD366" s="44">
        <v>216.14995603287858</v>
      </c>
      <c r="BE366" s="46">
        <v>5799951.770230231</v>
      </c>
      <c r="BF366" s="44">
        <v>218.40641135767115</v>
      </c>
      <c r="BG366" s="54">
        <v>216.14995603287852</v>
      </c>
      <c r="BH366" s="46">
        <v>5799951.770230229</v>
      </c>
      <c r="BI366" s="46">
        <v>0</v>
      </c>
      <c r="BJ366" s="55"/>
      <c r="BL366" s="56"/>
    </row>
    <row r="367" spans="1:64" ht="15">
      <c r="A367" s="37">
        <v>206190399</v>
      </c>
      <c r="B367" s="38">
        <v>1649264292</v>
      </c>
      <c r="C367" s="39" t="s">
        <v>543</v>
      </c>
      <c r="D367" s="40">
        <v>42005</v>
      </c>
      <c r="E367" s="40">
        <v>42369</v>
      </c>
      <c r="F367" s="41">
        <v>5</v>
      </c>
      <c r="G367" s="42">
        <v>3592858</v>
      </c>
      <c r="H367" s="43">
        <v>3750487.459034</v>
      </c>
      <c r="I367" s="44">
        <v>109.69</v>
      </c>
      <c r="J367" s="45">
        <v>109.69</v>
      </c>
      <c r="K367" s="42">
        <v>836365</v>
      </c>
      <c r="L367" s="43">
        <v>873058.841645</v>
      </c>
      <c r="M367" s="44">
        <v>25.53</v>
      </c>
      <c r="N367" s="45">
        <v>25.53</v>
      </c>
      <c r="O367" s="42">
        <v>803610</v>
      </c>
      <c r="P367" s="43">
        <v>867689.05779</v>
      </c>
      <c r="Q367" s="5">
        <v>25.38</v>
      </c>
      <c r="R367" s="45">
        <v>25.38</v>
      </c>
      <c r="S367" s="42">
        <v>873228</v>
      </c>
      <c r="T367" s="46">
        <v>942858.327492</v>
      </c>
      <c r="U367" s="44">
        <v>27.57</v>
      </c>
      <c r="V367" s="45">
        <v>26.92</v>
      </c>
      <c r="W367" s="42">
        <v>123218</v>
      </c>
      <c r="X367" s="46">
        <v>133043.280102</v>
      </c>
      <c r="Y367" s="44">
        <v>3.89</v>
      </c>
      <c r="Z367" s="45">
        <v>3.89</v>
      </c>
      <c r="AA367" s="42">
        <v>59479</v>
      </c>
      <c r="AB367" s="46">
        <v>62552.0816672813</v>
      </c>
      <c r="AC367" s="47">
        <v>1.83</v>
      </c>
      <c r="AD367" s="42">
        <v>60010.829999999994</v>
      </c>
      <c r="AE367" s="45">
        <v>1.76</v>
      </c>
      <c r="AF367" s="48">
        <v>0</v>
      </c>
      <c r="AG367" s="46">
        <v>0</v>
      </c>
      <c r="AH367" s="45">
        <v>0</v>
      </c>
      <c r="AI367" s="45">
        <v>8.03</v>
      </c>
      <c r="AJ367" s="45">
        <v>15.38</v>
      </c>
      <c r="AK367" s="45">
        <v>1.39</v>
      </c>
      <c r="AL367" s="45">
        <v>0.19</v>
      </c>
      <c r="AM367" s="45">
        <v>0</v>
      </c>
      <c r="AN367" s="49">
        <v>34193</v>
      </c>
      <c r="AO367" s="44">
        <v>219.99</v>
      </c>
      <c r="AP367" s="44">
        <v>219.79999999999995</v>
      </c>
      <c r="AQ367" s="49">
        <v>16828</v>
      </c>
      <c r="AR367" s="50">
        <v>16828</v>
      </c>
      <c r="AS367" s="51">
        <v>3701991.72</v>
      </c>
      <c r="AT367" s="5">
        <v>222.78984167119276</v>
      </c>
      <c r="AU367" s="5" t="e">
        <v>#N/A</v>
      </c>
      <c r="AV367" s="52">
        <v>222.78984167119276</v>
      </c>
      <c r="AW367" s="5">
        <v>15.95</v>
      </c>
      <c r="AX367" s="5">
        <v>3.059999999999999</v>
      </c>
      <c r="AY367" s="5">
        <v>0</v>
      </c>
      <c r="AZ367" s="5">
        <v>0</v>
      </c>
      <c r="BA367" s="5">
        <v>220.73984167119275</v>
      </c>
      <c r="BB367" s="53">
        <v>3714610.0556428316</v>
      </c>
      <c r="BC367" s="44">
        <v>219.8</v>
      </c>
      <c r="BD367" s="44">
        <v>217.52914688123693</v>
      </c>
      <c r="BE367" s="46">
        <v>3660580.483717455</v>
      </c>
      <c r="BF367" s="44">
        <v>219.79999999999995</v>
      </c>
      <c r="BG367" s="54">
        <v>217.52914688123687</v>
      </c>
      <c r="BH367" s="46">
        <v>3660580.483717454</v>
      </c>
      <c r="BI367" s="46">
        <v>0</v>
      </c>
      <c r="BJ367" s="55"/>
      <c r="BL367" s="56"/>
    </row>
    <row r="368" spans="1:64" ht="15">
      <c r="A368" s="37">
        <v>206190269</v>
      </c>
      <c r="B368" s="38">
        <v>1982773990</v>
      </c>
      <c r="C368" s="39" t="s">
        <v>544</v>
      </c>
      <c r="D368" s="40">
        <v>42005</v>
      </c>
      <c r="E368" s="40">
        <v>42369</v>
      </c>
      <c r="F368" s="41">
        <v>5</v>
      </c>
      <c r="G368" s="42">
        <v>2509685</v>
      </c>
      <c r="H368" s="43">
        <v>2619792.410005</v>
      </c>
      <c r="I368" s="44">
        <v>76.48</v>
      </c>
      <c r="J368" s="45">
        <v>76.48</v>
      </c>
      <c r="K368" s="42">
        <v>699274</v>
      </c>
      <c r="L368" s="43">
        <v>729953.248202</v>
      </c>
      <c r="M368" s="44">
        <v>21.31</v>
      </c>
      <c r="N368" s="45">
        <v>21.31</v>
      </c>
      <c r="O368" s="42">
        <v>711653</v>
      </c>
      <c r="P368" s="43">
        <v>768399.498567</v>
      </c>
      <c r="Q368" s="5">
        <v>22.43</v>
      </c>
      <c r="R368" s="45">
        <v>22.43</v>
      </c>
      <c r="S368" s="42">
        <v>648317</v>
      </c>
      <c r="T368" s="46">
        <v>700013.149263</v>
      </c>
      <c r="U368" s="44">
        <v>20.44</v>
      </c>
      <c r="V368" s="45">
        <v>20.44</v>
      </c>
      <c r="W368" s="42">
        <v>77586</v>
      </c>
      <c r="X368" s="46">
        <v>83772.630054</v>
      </c>
      <c r="Y368" s="44">
        <v>2.45</v>
      </c>
      <c r="Z368" s="45">
        <v>2.45</v>
      </c>
      <c r="AA368" s="42">
        <v>68566</v>
      </c>
      <c r="AB368" s="46">
        <v>72108.5766673752</v>
      </c>
      <c r="AC368" s="47">
        <v>2.11</v>
      </c>
      <c r="AD368" s="42">
        <v>60010.829999999994</v>
      </c>
      <c r="AE368" s="45">
        <v>1.75</v>
      </c>
      <c r="AF368" s="48">
        <v>0</v>
      </c>
      <c r="AG368" s="46">
        <v>0</v>
      </c>
      <c r="AH368" s="45">
        <v>0</v>
      </c>
      <c r="AI368" s="45">
        <v>8.22</v>
      </c>
      <c r="AJ368" s="45">
        <v>15.38</v>
      </c>
      <c r="AK368" s="45">
        <v>1.39</v>
      </c>
      <c r="AL368" s="45">
        <v>0.19</v>
      </c>
      <c r="AM368" s="45">
        <v>0</v>
      </c>
      <c r="AN368" s="49">
        <v>34255</v>
      </c>
      <c r="AO368" s="44">
        <v>172.15</v>
      </c>
      <c r="AP368" s="44">
        <v>171.95999999999998</v>
      </c>
      <c r="AQ368" s="49">
        <v>23863</v>
      </c>
      <c r="AR368" s="50">
        <v>23863</v>
      </c>
      <c r="AS368" s="51">
        <v>4108015.45</v>
      </c>
      <c r="AT368" s="5">
        <v>159.9167568066909</v>
      </c>
      <c r="AU368" s="5" t="e">
        <v>#N/A</v>
      </c>
      <c r="AV368" s="52">
        <v>159.9167568066909</v>
      </c>
      <c r="AW368" s="5">
        <v>15.95</v>
      </c>
      <c r="AX368" s="5">
        <v>3.059999999999999</v>
      </c>
      <c r="AY368" s="5">
        <v>0</v>
      </c>
      <c r="AZ368" s="5">
        <v>0</v>
      </c>
      <c r="BA368" s="5">
        <v>157.8667568066909</v>
      </c>
      <c r="BB368" s="53">
        <v>3767174.4176780647</v>
      </c>
      <c r="BC368" s="44">
        <v>171.96</v>
      </c>
      <c r="BD368" s="44">
        <v>170.1834035382052</v>
      </c>
      <c r="BE368" s="46">
        <v>4061086.558632191</v>
      </c>
      <c r="BF368" s="44">
        <v>171.95999999999998</v>
      </c>
      <c r="BG368" s="54">
        <v>170.18340353820517</v>
      </c>
      <c r="BH368" s="46">
        <v>4061086.55863219</v>
      </c>
      <c r="BI368" s="46">
        <v>0</v>
      </c>
      <c r="BJ368" s="55"/>
      <c r="BL368" s="56"/>
    </row>
    <row r="369" spans="1:64" ht="15">
      <c r="A369" s="37">
        <v>206190401</v>
      </c>
      <c r="B369" s="38">
        <v>1265573778</v>
      </c>
      <c r="C369" s="39" t="s">
        <v>545</v>
      </c>
      <c r="D369" s="40">
        <v>42005</v>
      </c>
      <c r="E369" s="40">
        <v>42369</v>
      </c>
      <c r="F369" s="41">
        <v>5</v>
      </c>
      <c r="G369" s="42">
        <v>3208267</v>
      </c>
      <c r="H369" s="43">
        <v>3349023.298091</v>
      </c>
      <c r="I369" s="44">
        <v>102.68</v>
      </c>
      <c r="J369" s="45">
        <v>102.68</v>
      </c>
      <c r="K369" s="42">
        <v>767322</v>
      </c>
      <c r="L369" s="43">
        <v>800986.718106</v>
      </c>
      <c r="M369" s="44">
        <v>24.56</v>
      </c>
      <c r="N369" s="45">
        <v>24.56</v>
      </c>
      <c r="O369" s="42">
        <v>554941</v>
      </c>
      <c r="P369" s="43">
        <v>599191.440399</v>
      </c>
      <c r="Q369" s="5">
        <v>18.37</v>
      </c>
      <c r="R369" s="45">
        <v>18.37</v>
      </c>
      <c r="S369" s="42">
        <v>1103203</v>
      </c>
      <c r="T369" s="46">
        <v>1191171.304017</v>
      </c>
      <c r="U369" s="44">
        <v>36.52</v>
      </c>
      <c r="V369" s="45">
        <v>26.92</v>
      </c>
      <c r="W369" s="42">
        <v>0</v>
      </c>
      <c r="X369" s="46">
        <v>0</v>
      </c>
      <c r="Y369" s="44">
        <v>0</v>
      </c>
      <c r="Z369" s="45">
        <v>0</v>
      </c>
      <c r="AA369" s="42">
        <v>111058</v>
      </c>
      <c r="AB369" s="46">
        <v>116795.996667814</v>
      </c>
      <c r="AC369" s="47">
        <v>3.58</v>
      </c>
      <c r="AD369" s="42">
        <v>60010.829999999994</v>
      </c>
      <c r="AE369" s="45">
        <v>1.84</v>
      </c>
      <c r="AF369" s="48">
        <v>0</v>
      </c>
      <c r="AG369" s="46">
        <v>0</v>
      </c>
      <c r="AH369" s="45">
        <v>0</v>
      </c>
      <c r="AI369" s="45">
        <v>8.64</v>
      </c>
      <c r="AJ369" s="45">
        <v>15.38</v>
      </c>
      <c r="AK369" s="45">
        <v>1.39</v>
      </c>
      <c r="AL369" s="45">
        <v>0.19</v>
      </c>
      <c r="AM369" s="45">
        <v>0.043188629621700975</v>
      </c>
      <c r="AN369" s="49">
        <v>32617</v>
      </c>
      <c r="AO369" s="44">
        <v>203.55</v>
      </c>
      <c r="AP369" s="44">
        <v>203.40318862962172</v>
      </c>
      <c r="AQ369" s="49">
        <v>25031</v>
      </c>
      <c r="AR369" s="50">
        <v>25031</v>
      </c>
      <c r="AS369" s="51">
        <v>5095060.050000001</v>
      </c>
      <c r="AT369" s="5">
        <v>199.1875798956824</v>
      </c>
      <c r="AU369" s="5" t="e">
        <v>#N/A</v>
      </c>
      <c r="AV369" s="52">
        <v>199.1875798956824</v>
      </c>
      <c r="AW369" s="5">
        <v>15.95</v>
      </c>
      <c r="AX369" s="5">
        <v>3.059999999999999</v>
      </c>
      <c r="AY369" s="5">
        <v>0</v>
      </c>
      <c r="AZ369" s="5">
        <v>0</v>
      </c>
      <c r="BA369" s="5">
        <v>197.1375798956824</v>
      </c>
      <c r="BB369" s="53">
        <v>4934550.762368826</v>
      </c>
      <c r="BC369" s="44">
        <v>203.40318862962172</v>
      </c>
      <c r="BD369" s="44">
        <v>201.30173837818435</v>
      </c>
      <c r="BE369" s="46">
        <v>5038783.813344332</v>
      </c>
      <c r="BF369" s="44">
        <v>203.40318862962172</v>
      </c>
      <c r="BG369" s="54">
        <v>201.30173837818435</v>
      </c>
      <c r="BH369" s="46">
        <v>5038783.813344332</v>
      </c>
      <c r="BI369" s="46">
        <v>0</v>
      </c>
      <c r="BJ369" s="55"/>
      <c r="BL369" s="56"/>
    </row>
    <row r="370" spans="1:64" ht="15">
      <c r="A370" s="37">
        <v>206301210</v>
      </c>
      <c r="B370" s="38">
        <v>1821027632</v>
      </c>
      <c r="C370" s="39" t="s">
        <v>546</v>
      </c>
      <c r="D370" s="40">
        <v>42005</v>
      </c>
      <c r="E370" s="40">
        <v>42369</v>
      </c>
      <c r="F370" s="41">
        <v>6</v>
      </c>
      <c r="G370" s="42">
        <v>3281601</v>
      </c>
      <c r="H370" s="43">
        <v>3425574.680673</v>
      </c>
      <c r="I370" s="44">
        <v>96.68</v>
      </c>
      <c r="J370" s="45">
        <v>96.68</v>
      </c>
      <c r="K370" s="42">
        <v>960453</v>
      </c>
      <c r="L370" s="43">
        <v>1002590.9544690001</v>
      </c>
      <c r="M370" s="44">
        <v>28.3</v>
      </c>
      <c r="N370" s="45">
        <v>28.3</v>
      </c>
      <c r="O370" s="42">
        <v>917881</v>
      </c>
      <c r="P370" s="43">
        <v>991071.913059</v>
      </c>
      <c r="Q370" s="5">
        <v>27.97</v>
      </c>
      <c r="R370" s="45">
        <v>27.97</v>
      </c>
      <c r="S370" s="42">
        <v>986382</v>
      </c>
      <c r="T370" s="46">
        <v>1065035.114298</v>
      </c>
      <c r="U370" s="44">
        <v>30.06</v>
      </c>
      <c r="V370" s="45">
        <v>29.6</v>
      </c>
      <c r="W370" s="42">
        <v>111929</v>
      </c>
      <c r="X370" s="46">
        <v>120854.106531</v>
      </c>
      <c r="Y370" s="44">
        <v>3.41</v>
      </c>
      <c r="Z370" s="45">
        <v>3.41</v>
      </c>
      <c r="AA370" s="42">
        <v>23675</v>
      </c>
      <c r="AB370" s="46">
        <v>24898.208333578</v>
      </c>
      <c r="AC370" s="47">
        <v>0.7</v>
      </c>
      <c r="AD370" s="42">
        <v>87288.48</v>
      </c>
      <c r="AE370" s="45">
        <v>1.92</v>
      </c>
      <c r="AF370" s="48">
        <v>0</v>
      </c>
      <c r="AG370" s="46">
        <v>0</v>
      </c>
      <c r="AH370" s="45">
        <v>0</v>
      </c>
      <c r="AI370" s="45">
        <v>8.46</v>
      </c>
      <c r="AJ370" s="45">
        <v>15.38</v>
      </c>
      <c r="AK370" s="45">
        <v>1.39</v>
      </c>
      <c r="AL370" s="45">
        <v>0.19</v>
      </c>
      <c r="AM370" s="45">
        <v>0.2151377346428779</v>
      </c>
      <c r="AN370" s="49">
        <v>35432</v>
      </c>
      <c r="AO370" s="44">
        <v>214</v>
      </c>
      <c r="AP370" s="44">
        <v>214.0251377346428</v>
      </c>
      <c r="AQ370" s="49">
        <v>29142</v>
      </c>
      <c r="AR370" s="50">
        <v>29142</v>
      </c>
      <c r="AS370" s="51">
        <v>6236388</v>
      </c>
      <c r="AT370" s="5">
        <v>207.48622910071506</v>
      </c>
      <c r="AU370" s="5" t="e">
        <v>#N/A</v>
      </c>
      <c r="AV370" s="52">
        <v>207.48622910071506</v>
      </c>
      <c r="AW370" s="5">
        <v>15.95</v>
      </c>
      <c r="AX370" s="5">
        <v>3.059999999999999</v>
      </c>
      <c r="AY370" s="5">
        <v>0.8025301969315838</v>
      </c>
      <c r="AZ370" s="5">
        <v>0.21454831619180154</v>
      </c>
      <c r="BA370" s="5">
        <v>204.41915058759167</v>
      </c>
      <c r="BB370" s="53">
        <v>5957182.886423596</v>
      </c>
      <c r="BC370" s="44">
        <v>214.02513773464287</v>
      </c>
      <c r="BD370" s="44">
        <v>211.81394732737076</v>
      </c>
      <c r="BE370" s="46">
        <v>6172682.053014238</v>
      </c>
      <c r="BF370" s="44">
        <v>214.0251377346428</v>
      </c>
      <c r="BG370" s="54">
        <v>211.8139473273707</v>
      </c>
      <c r="BH370" s="46">
        <v>6172682.0530142365</v>
      </c>
      <c r="BI370" s="46">
        <v>0</v>
      </c>
      <c r="BJ370" s="55"/>
      <c r="BL370" s="56"/>
    </row>
    <row r="371" spans="1:64" ht="15">
      <c r="A371" s="37">
        <v>206190402</v>
      </c>
      <c r="B371" s="38">
        <v>1689733453</v>
      </c>
      <c r="C371" s="39" t="s">
        <v>547</v>
      </c>
      <c r="D371" s="40">
        <v>41913</v>
      </c>
      <c r="E371" s="40">
        <v>42277</v>
      </c>
      <c r="F371" s="41">
        <v>5</v>
      </c>
      <c r="G371" s="42">
        <v>1875727</v>
      </c>
      <c r="H371" s="43">
        <v>1966335.8684619998</v>
      </c>
      <c r="I371" s="44">
        <v>82.82</v>
      </c>
      <c r="J371" s="45">
        <v>82.82</v>
      </c>
      <c r="K371" s="42">
        <v>308924</v>
      </c>
      <c r="L371" s="43">
        <v>323846.882744</v>
      </c>
      <c r="M371" s="44">
        <v>13.64</v>
      </c>
      <c r="N371" s="45">
        <v>13.64</v>
      </c>
      <c r="O371" s="42">
        <v>565418</v>
      </c>
      <c r="P371" s="43">
        <v>615884.3835900001</v>
      </c>
      <c r="Q371" s="5">
        <v>25.94</v>
      </c>
      <c r="R371" s="45">
        <v>25.94</v>
      </c>
      <c r="S371" s="42">
        <v>276165</v>
      </c>
      <c r="T371" s="46">
        <v>300814.107075</v>
      </c>
      <c r="U371" s="44">
        <v>12.67</v>
      </c>
      <c r="V371" s="45">
        <v>12.67</v>
      </c>
      <c r="W371" s="42">
        <v>56221</v>
      </c>
      <c r="X371" s="46">
        <v>61239.005355</v>
      </c>
      <c r="Y371" s="44">
        <v>2.58</v>
      </c>
      <c r="Z371" s="45">
        <v>2.58</v>
      </c>
      <c r="AA371" s="42">
        <v>9688</v>
      </c>
      <c r="AB371" s="46">
        <v>10236.9866667765</v>
      </c>
      <c r="AC371" s="47">
        <v>0.43</v>
      </c>
      <c r="AD371" s="42">
        <v>43644.24</v>
      </c>
      <c r="AE371" s="45">
        <v>1.84</v>
      </c>
      <c r="AF371" s="48">
        <v>0</v>
      </c>
      <c r="AG371" s="46">
        <v>0</v>
      </c>
      <c r="AH371" s="45">
        <v>0</v>
      </c>
      <c r="AI371" s="45">
        <v>8.63</v>
      </c>
      <c r="AJ371" s="45">
        <v>15.38</v>
      </c>
      <c r="AK371" s="45">
        <v>1.39</v>
      </c>
      <c r="AL371" s="45">
        <v>0.19</v>
      </c>
      <c r="AM371" s="45">
        <v>0.3356555342834858</v>
      </c>
      <c r="AN371" s="49">
        <v>23741</v>
      </c>
      <c r="AO371" s="44">
        <v>165.51</v>
      </c>
      <c r="AP371" s="44">
        <v>165.65565553428348</v>
      </c>
      <c r="AQ371" s="49">
        <v>22709</v>
      </c>
      <c r="AR371" s="50">
        <v>22709</v>
      </c>
      <c r="AS371" s="51">
        <v>3758566.59</v>
      </c>
      <c r="AT371" s="5">
        <v>165.0067907330581</v>
      </c>
      <c r="AU371" s="5" t="e">
        <v>#N/A</v>
      </c>
      <c r="AV371" s="52">
        <v>165.0067907330581</v>
      </c>
      <c r="AW371" s="5">
        <v>15.95</v>
      </c>
      <c r="AX371" s="5">
        <v>3.059999999999999</v>
      </c>
      <c r="AY371" s="5">
        <v>1.3050024475927207</v>
      </c>
      <c r="AZ371" s="5">
        <v>0.33473593007996943</v>
      </c>
      <c r="BA371" s="5">
        <v>161.31705235538539</v>
      </c>
      <c r="BB371" s="53">
        <v>3663348.941938447</v>
      </c>
      <c r="BC371" s="44">
        <v>165.65565553428348</v>
      </c>
      <c r="BD371" s="44">
        <v>163.94419210384322</v>
      </c>
      <c r="BE371" s="46">
        <v>3723008.658486176</v>
      </c>
      <c r="BF371" s="44">
        <v>165.65565553428348</v>
      </c>
      <c r="BG371" s="54">
        <v>163.94419210384322</v>
      </c>
      <c r="BH371" s="46">
        <v>3723008.658486176</v>
      </c>
      <c r="BI371" s="46">
        <v>0</v>
      </c>
      <c r="BJ371" s="55"/>
      <c r="BL371" s="56"/>
    </row>
    <row r="372" spans="1:64" ht="15">
      <c r="A372" s="37">
        <v>206500820</v>
      </c>
      <c r="B372" s="38">
        <v>1851385843</v>
      </c>
      <c r="C372" s="39" t="s">
        <v>548</v>
      </c>
      <c r="D372" s="40">
        <v>42005</v>
      </c>
      <c r="E372" s="40">
        <v>42369</v>
      </c>
      <c r="F372" s="41">
        <v>3</v>
      </c>
      <c r="G372" s="42">
        <v>4288900</v>
      </c>
      <c r="H372" s="43">
        <v>4477066.909700001</v>
      </c>
      <c r="I372" s="44">
        <v>107.87</v>
      </c>
      <c r="J372" s="45">
        <v>107.87</v>
      </c>
      <c r="K372" s="42">
        <v>921552</v>
      </c>
      <c r="L372" s="43">
        <v>961983.2508960001</v>
      </c>
      <c r="M372" s="44">
        <v>23.18</v>
      </c>
      <c r="N372" s="45">
        <v>23.18</v>
      </c>
      <c r="O372" s="42">
        <v>883882</v>
      </c>
      <c r="P372" s="43">
        <v>954361.8667980001</v>
      </c>
      <c r="Q372" s="5">
        <v>22.99</v>
      </c>
      <c r="R372" s="45">
        <v>22.99</v>
      </c>
      <c r="S372" s="42">
        <v>941164</v>
      </c>
      <c r="T372" s="46">
        <v>1016211.476196</v>
      </c>
      <c r="U372" s="44">
        <v>24.48</v>
      </c>
      <c r="V372" s="45">
        <v>24.48</v>
      </c>
      <c r="W372" s="42">
        <v>38997</v>
      </c>
      <c r="X372" s="46">
        <v>42106.581783</v>
      </c>
      <c r="Y372" s="44">
        <v>1.01</v>
      </c>
      <c r="Z372" s="45">
        <v>1.01</v>
      </c>
      <c r="AA372" s="42">
        <v>58991</v>
      </c>
      <c r="AB372" s="46">
        <v>62038.8683339429</v>
      </c>
      <c r="AC372" s="47">
        <v>1.49</v>
      </c>
      <c r="AD372" s="42">
        <v>72740.4</v>
      </c>
      <c r="AE372" s="45">
        <v>1.75</v>
      </c>
      <c r="AF372" s="48">
        <v>59107</v>
      </c>
      <c r="AG372" s="46">
        <v>63820.133073</v>
      </c>
      <c r="AH372" s="45">
        <v>1.5376863211497687</v>
      </c>
      <c r="AI372" s="45">
        <v>8.17</v>
      </c>
      <c r="AJ372" s="45">
        <v>15.38</v>
      </c>
      <c r="AK372" s="45">
        <v>1.39</v>
      </c>
      <c r="AL372" s="45">
        <v>0.19</v>
      </c>
      <c r="AM372" s="45">
        <v>0</v>
      </c>
      <c r="AN372" s="49">
        <v>41504</v>
      </c>
      <c r="AO372" s="44">
        <v>209.44</v>
      </c>
      <c r="AP372" s="44">
        <v>209.24768632114976</v>
      </c>
      <c r="AQ372" s="49">
        <v>29029</v>
      </c>
      <c r="AR372" s="50">
        <v>29029</v>
      </c>
      <c r="AS372" s="51">
        <v>6079833.76</v>
      </c>
      <c r="AT372" s="5">
        <v>187.93325793701445</v>
      </c>
      <c r="AU372" s="5">
        <v>189.51</v>
      </c>
      <c r="AV372" s="52">
        <v>189.51</v>
      </c>
      <c r="AW372" s="5">
        <v>15.95</v>
      </c>
      <c r="AX372" s="5">
        <v>3.059999999999999</v>
      </c>
      <c r="AY372" s="5">
        <v>0</v>
      </c>
      <c r="AZ372" s="5">
        <v>0</v>
      </c>
      <c r="BA372" s="5">
        <v>187.45999999999998</v>
      </c>
      <c r="BB372" s="53">
        <v>5441776.34</v>
      </c>
      <c r="BC372" s="44">
        <v>209.25</v>
      </c>
      <c r="BD372" s="44">
        <v>207.08814369835682</v>
      </c>
      <c r="BE372" s="46">
        <v>6011561.7234196</v>
      </c>
      <c r="BF372" s="44">
        <v>209.24768632114976</v>
      </c>
      <c r="BG372" s="54">
        <v>207.08585392316823</v>
      </c>
      <c r="BH372" s="46">
        <v>6011495.253535651</v>
      </c>
      <c r="BI372" s="46">
        <v>66.46988394949585</v>
      </c>
      <c r="BJ372" s="55"/>
      <c r="BL372" s="56"/>
    </row>
    <row r="373" spans="1:64" ht="15">
      <c r="A373" s="37">
        <v>206240909</v>
      </c>
      <c r="B373" s="38">
        <v>1700870797</v>
      </c>
      <c r="C373" s="39" t="s">
        <v>549</v>
      </c>
      <c r="D373" s="40">
        <v>42005</v>
      </c>
      <c r="E373" s="40">
        <v>42369</v>
      </c>
      <c r="F373" s="41">
        <v>2</v>
      </c>
      <c r="G373" s="42">
        <v>3772573</v>
      </c>
      <c r="H373" s="43">
        <v>3938087.0952290003</v>
      </c>
      <c r="I373" s="44">
        <v>96.59</v>
      </c>
      <c r="J373" s="45">
        <v>96.59</v>
      </c>
      <c r="K373" s="42">
        <v>911517</v>
      </c>
      <c r="L373" s="43">
        <v>951507.985341</v>
      </c>
      <c r="M373" s="44">
        <v>23.34</v>
      </c>
      <c r="N373" s="45">
        <v>23.34</v>
      </c>
      <c r="O373" s="42">
        <v>750097</v>
      </c>
      <c r="P373" s="43">
        <v>809908.984683</v>
      </c>
      <c r="Q373" s="5">
        <v>19.86</v>
      </c>
      <c r="R373" s="45">
        <v>19.86</v>
      </c>
      <c r="S373" s="42">
        <v>943210</v>
      </c>
      <c r="T373" s="46">
        <v>1018420.62219</v>
      </c>
      <c r="U373" s="44">
        <v>24.98</v>
      </c>
      <c r="V373" s="45">
        <v>24.98</v>
      </c>
      <c r="W373" s="42">
        <v>20425</v>
      </c>
      <c r="X373" s="46">
        <v>22053.669075</v>
      </c>
      <c r="Y373" s="44">
        <v>0.54</v>
      </c>
      <c r="Z373" s="45">
        <v>0.54</v>
      </c>
      <c r="AA373" s="42">
        <v>37067</v>
      </c>
      <c r="AB373" s="46">
        <v>38982.1283337164</v>
      </c>
      <c r="AC373" s="47">
        <v>0.96</v>
      </c>
      <c r="AD373" s="42">
        <v>73346.56999999999</v>
      </c>
      <c r="AE373" s="45">
        <v>1.8</v>
      </c>
      <c r="AF373" s="48">
        <v>54881</v>
      </c>
      <c r="AG373" s="46">
        <v>59257.156059</v>
      </c>
      <c r="AH373" s="45">
        <v>1.453414340070148</v>
      </c>
      <c r="AI373" s="45">
        <v>8.39</v>
      </c>
      <c r="AJ373" s="45">
        <v>15.38</v>
      </c>
      <c r="AK373" s="45">
        <v>1.39</v>
      </c>
      <c r="AL373" s="45">
        <v>0.19</v>
      </c>
      <c r="AM373" s="45">
        <v>0</v>
      </c>
      <c r="AN373" s="49">
        <v>40771</v>
      </c>
      <c r="AO373" s="44">
        <v>194.87</v>
      </c>
      <c r="AP373" s="44">
        <v>194.68341434007016</v>
      </c>
      <c r="AQ373" s="49">
        <v>27343</v>
      </c>
      <c r="AR373" s="50">
        <v>27343</v>
      </c>
      <c r="AS373" s="51">
        <v>5328330.41</v>
      </c>
      <c r="AT373" s="5">
        <v>187.60517257956218</v>
      </c>
      <c r="AU373" s="5">
        <v>189.17</v>
      </c>
      <c r="AV373" s="52">
        <v>189.17</v>
      </c>
      <c r="AW373" s="5">
        <v>15.95</v>
      </c>
      <c r="AX373" s="5">
        <v>3.059999999999999</v>
      </c>
      <c r="AY373" s="5">
        <v>0</v>
      </c>
      <c r="AZ373" s="5">
        <v>0</v>
      </c>
      <c r="BA373" s="5">
        <v>187.11999999999998</v>
      </c>
      <c r="BB373" s="53">
        <v>5116422.159999999</v>
      </c>
      <c r="BC373" s="44">
        <v>194.68</v>
      </c>
      <c r="BD373" s="44">
        <v>192.66867295195271</v>
      </c>
      <c r="BE373" s="46">
        <v>5268139.524525243</v>
      </c>
      <c r="BF373" s="44">
        <v>194.68341434007016</v>
      </c>
      <c r="BG373" s="54">
        <v>192.67205201693278</v>
      </c>
      <c r="BH373" s="46">
        <v>5268231.918298993</v>
      </c>
      <c r="BI373" s="46">
        <v>-92.39377375040203</v>
      </c>
      <c r="BJ373" s="55"/>
      <c r="BL373" s="56"/>
    </row>
    <row r="374" spans="1:64" ht="15">
      <c r="A374" s="37">
        <v>206190403</v>
      </c>
      <c r="B374" s="38">
        <v>1013045475</v>
      </c>
      <c r="C374" s="39" t="s">
        <v>550</v>
      </c>
      <c r="D374" s="40">
        <v>41760</v>
      </c>
      <c r="E374" s="40">
        <v>42124</v>
      </c>
      <c r="F374" s="41">
        <v>5</v>
      </c>
      <c r="G374" s="42">
        <v>1163290</v>
      </c>
      <c r="H374" s="43">
        <v>1228175.9896200001</v>
      </c>
      <c r="I374" s="44">
        <v>80.35</v>
      </c>
      <c r="J374" s="45">
        <v>80.35</v>
      </c>
      <c r="K374" s="42">
        <v>385648</v>
      </c>
      <c r="L374" s="43">
        <v>407158.67414400005</v>
      </c>
      <c r="M374" s="44">
        <v>26.64</v>
      </c>
      <c r="N374" s="45">
        <v>26.64</v>
      </c>
      <c r="O374" s="42">
        <v>246361</v>
      </c>
      <c r="P374" s="43">
        <v>271065.341997</v>
      </c>
      <c r="Q374" s="5">
        <v>17.73</v>
      </c>
      <c r="R374" s="45">
        <v>17.73</v>
      </c>
      <c r="S374" s="42">
        <v>391860</v>
      </c>
      <c r="T374" s="46">
        <v>431154.54521999997</v>
      </c>
      <c r="U374" s="44">
        <v>28.21</v>
      </c>
      <c r="V374" s="45">
        <v>26.92</v>
      </c>
      <c r="W374" s="42">
        <v>66167</v>
      </c>
      <c r="X374" s="46">
        <v>72802.028259</v>
      </c>
      <c r="Y374" s="44">
        <v>4.76</v>
      </c>
      <c r="Z374" s="45">
        <v>4.05</v>
      </c>
      <c r="AA374" s="42">
        <v>14243</v>
      </c>
      <c r="AB374" s="46">
        <v>15168.7950001852</v>
      </c>
      <c r="AC374" s="47">
        <v>0.99</v>
      </c>
      <c r="AD374" s="42">
        <v>32127.01</v>
      </c>
      <c r="AE374" s="45">
        <v>2.1</v>
      </c>
      <c r="AF374" s="48">
        <v>0</v>
      </c>
      <c r="AG374" s="46">
        <v>0</v>
      </c>
      <c r="AH374" s="45">
        <v>0</v>
      </c>
      <c r="AI374" s="45">
        <v>8.63</v>
      </c>
      <c r="AJ374" s="45">
        <v>15.38</v>
      </c>
      <c r="AK374" s="45">
        <v>1.39</v>
      </c>
      <c r="AL374" s="45">
        <v>0.19</v>
      </c>
      <c r="AM374" s="45">
        <v>1.2776932742543483</v>
      </c>
      <c r="AN374" s="49">
        <v>15286</v>
      </c>
      <c r="AO374" s="44">
        <v>185.08</v>
      </c>
      <c r="AP374" s="44">
        <v>185.45769327425432</v>
      </c>
      <c r="AQ374" s="49">
        <v>15155</v>
      </c>
      <c r="AR374" s="50">
        <v>15155</v>
      </c>
      <c r="AS374" s="51">
        <v>2804887.4000000004</v>
      </c>
      <c r="AT374" s="5">
        <v>173.40802438435202</v>
      </c>
      <c r="AU374" s="5" t="e">
        <v>#N/A</v>
      </c>
      <c r="AV374" s="52">
        <v>173.40802438435202</v>
      </c>
      <c r="AW374" s="5">
        <v>15.95</v>
      </c>
      <c r="AX374" s="5">
        <v>3.059999999999999</v>
      </c>
      <c r="AY374" s="5">
        <v>0</v>
      </c>
      <c r="AZ374" s="5">
        <v>0</v>
      </c>
      <c r="BA374" s="5">
        <v>171.358024384352</v>
      </c>
      <c r="BB374" s="53">
        <v>2596930.8595448546</v>
      </c>
      <c r="BC374" s="44">
        <v>186.16769327425436</v>
      </c>
      <c r="BD374" s="44">
        <v>184.24431071335914</v>
      </c>
      <c r="BE374" s="46">
        <v>2792222.528860958</v>
      </c>
      <c r="BF374" s="44">
        <v>185.45769327425432</v>
      </c>
      <c r="BG374" s="54">
        <v>183.5416460441795</v>
      </c>
      <c r="BH374" s="46">
        <v>2781573.64579954</v>
      </c>
      <c r="BI374" s="46">
        <v>10648.883061417844</v>
      </c>
      <c r="BJ374" s="55"/>
      <c r="BL374" s="56"/>
    </row>
    <row r="375" spans="1:64" ht="15">
      <c r="A375" s="37">
        <v>206430801</v>
      </c>
      <c r="B375" s="38">
        <v>1770501744</v>
      </c>
      <c r="C375" s="39" t="s">
        <v>551</v>
      </c>
      <c r="D375" s="40">
        <v>42005</v>
      </c>
      <c r="E375" s="40">
        <v>42369</v>
      </c>
      <c r="F375" s="41">
        <v>7</v>
      </c>
      <c r="G375" s="42">
        <v>9261801</v>
      </c>
      <c r="H375" s="43">
        <v>9668143.995273</v>
      </c>
      <c r="I375" s="44">
        <v>160.98</v>
      </c>
      <c r="J375" s="45">
        <v>160.98</v>
      </c>
      <c r="K375" s="42">
        <v>2334648</v>
      </c>
      <c r="L375" s="43">
        <v>2437076.011704</v>
      </c>
      <c r="M375" s="44">
        <v>40.58</v>
      </c>
      <c r="N375" s="45">
        <v>40.58</v>
      </c>
      <c r="O375" s="42">
        <v>1908728</v>
      </c>
      <c r="P375" s="43">
        <v>2060928.061992</v>
      </c>
      <c r="Q375" s="5">
        <v>34.32</v>
      </c>
      <c r="R375" s="45">
        <v>30.55</v>
      </c>
      <c r="S375" s="42">
        <v>2574366</v>
      </c>
      <c r="T375" s="46">
        <v>2779643.370474</v>
      </c>
      <c r="U375" s="44">
        <v>46.28</v>
      </c>
      <c r="V375" s="45">
        <v>32.99</v>
      </c>
      <c r="W375" s="42">
        <v>205645</v>
      </c>
      <c r="X375" s="46">
        <v>222042.926655</v>
      </c>
      <c r="Y375" s="44">
        <v>3.7</v>
      </c>
      <c r="Z375" s="45">
        <v>3.7</v>
      </c>
      <c r="AA375" s="42">
        <v>143785</v>
      </c>
      <c r="AB375" s="46">
        <v>151213.891668152</v>
      </c>
      <c r="AC375" s="47">
        <v>2.52</v>
      </c>
      <c r="AD375" s="42">
        <v>112141.45</v>
      </c>
      <c r="AE375" s="45">
        <v>1.87</v>
      </c>
      <c r="AF375" s="48">
        <v>0</v>
      </c>
      <c r="AG375" s="46">
        <v>0</v>
      </c>
      <c r="AH375" s="45">
        <v>0</v>
      </c>
      <c r="AI375" s="45">
        <v>9.88</v>
      </c>
      <c r="AJ375" s="45">
        <v>15.38</v>
      </c>
      <c r="AK375" s="45">
        <v>1.39</v>
      </c>
      <c r="AL375" s="45">
        <v>0.19</v>
      </c>
      <c r="AM375" s="45">
        <v>0.10608280764497134</v>
      </c>
      <c r="AN375" s="49">
        <v>60058</v>
      </c>
      <c r="AO375" s="44">
        <v>300.03</v>
      </c>
      <c r="AP375" s="44">
        <v>299.9460828076449</v>
      </c>
      <c r="AQ375" s="49">
        <v>49763</v>
      </c>
      <c r="AR375" s="50">
        <v>49763</v>
      </c>
      <c r="AS375" s="51">
        <v>14930392.889999999</v>
      </c>
      <c r="AT375" s="5">
        <v>292.02092819084294</v>
      </c>
      <c r="AU375" s="5" t="e">
        <v>#N/A</v>
      </c>
      <c r="AV375" s="52">
        <v>292.02092819084294</v>
      </c>
      <c r="AW375" s="5">
        <v>15.95</v>
      </c>
      <c r="AX375" s="5">
        <v>3.059999999999999</v>
      </c>
      <c r="AY375" s="5">
        <v>0.47510572032687587</v>
      </c>
      <c r="AZ375" s="5">
        <v>0</v>
      </c>
      <c r="BA375" s="5">
        <v>289.49582247051603</v>
      </c>
      <c r="BB375" s="53">
        <v>14406180.61360029</v>
      </c>
      <c r="BC375" s="44">
        <v>299.9460828076449</v>
      </c>
      <c r="BD375" s="44">
        <v>296.84720429261074</v>
      </c>
      <c r="BE375" s="46">
        <v>14772007.427213188</v>
      </c>
      <c r="BF375" s="44">
        <v>299.9460828076449</v>
      </c>
      <c r="BG375" s="54">
        <v>296.84720429261074</v>
      </c>
      <c r="BH375" s="46">
        <v>14772007.427213188</v>
      </c>
      <c r="BI375" s="46">
        <v>0</v>
      </c>
      <c r="BJ375" s="55"/>
      <c r="BL375" s="56"/>
    </row>
    <row r="376" spans="1:64" ht="15">
      <c r="A376" s="37">
        <v>206190405</v>
      </c>
      <c r="B376" s="38">
        <v>1265502405</v>
      </c>
      <c r="C376" s="39" t="s">
        <v>552</v>
      </c>
      <c r="D376" s="40">
        <v>42005</v>
      </c>
      <c r="E376" s="40">
        <v>42369</v>
      </c>
      <c r="F376" s="41">
        <v>5</v>
      </c>
      <c r="G376" s="42">
        <v>3786622</v>
      </c>
      <c r="H376" s="43">
        <v>3952752.467006</v>
      </c>
      <c r="I376" s="44">
        <v>85.47</v>
      </c>
      <c r="J376" s="45">
        <v>85.47</v>
      </c>
      <c r="K376" s="42">
        <v>814881</v>
      </c>
      <c r="L376" s="43">
        <v>850632.274113</v>
      </c>
      <c r="M376" s="44">
        <v>18.39</v>
      </c>
      <c r="N376" s="45">
        <v>18.39</v>
      </c>
      <c r="O376" s="42">
        <v>777098</v>
      </c>
      <c r="P376" s="43">
        <v>839063.017422</v>
      </c>
      <c r="Q376" s="5">
        <v>18.14</v>
      </c>
      <c r="R376" s="45">
        <v>18.14</v>
      </c>
      <c r="S376" s="42">
        <v>776241</v>
      </c>
      <c r="T376" s="46">
        <v>838137.681099</v>
      </c>
      <c r="U376" s="44">
        <v>18.12</v>
      </c>
      <c r="V376" s="45">
        <v>18.12</v>
      </c>
      <c r="W376" s="42">
        <v>126109</v>
      </c>
      <c r="X376" s="46">
        <v>136164.805551</v>
      </c>
      <c r="Y376" s="44">
        <v>2.94</v>
      </c>
      <c r="Z376" s="45">
        <v>2.94</v>
      </c>
      <c r="AA376" s="42">
        <v>27703</v>
      </c>
      <c r="AB376" s="46">
        <v>29134.3216669529</v>
      </c>
      <c r="AC376" s="47">
        <v>0.63</v>
      </c>
      <c r="AD376" s="42">
        <v>78802.09999999999</v>
      </c>
      <c r="AE376" s="45">
        <v>1.7</v>
      </c>
      <c r="AF376" s="48">
        <v>0</v>
      </c>
      <c r="AG376" s="46">
        <v>0</v>
      </c>
      <c r="AH376" s="45">
        <v>0</v>
      </c>
      <c r="AI376" s="45">
        <v>7.92</v>
      </c>
      <c r="AJ376" s="45">
        <v>15.38</v>
      </c>
      <c r="AK376" s="45">
        <v>1.39</v>
      </c>
      <c r="AL376" s="45">
        <v>0.19</v>
      </c>
      <c r="AM376" s="45">
        <v>0.07988711603169435</v>
      </c>
      <c r="AN376" s="49">
        <v>46246</v>
      </c>
      <c r="AO376" s="44">
        <v>170.27</v>
      </c>
      <c r="AP376" s="44">
        <v>170.15988711603165</v>
      </c>
      <c r="AQ376" s="49">
        <v>36307</v>
      </c>
      <c r="AR376" s="50">
        <v>36307</v>
      </c>
      <c r="AS376" s="51">
        <v>6181992.890000001</v>
      </c>
      <c r="AT376" s="5">
        <v>166.86818508008125</v>
      </c>
      <c r="AU376" s="5" t="e">
        <v>#N/A</v>
      </c>
      <c r="AV376" s="52">
        <v>166.86818508008125</v>
      </c>
      <c r="AW376" s="5">
        <v>15.95</v>
      </c>
      <c r="AX376" s="5">
        <v>3.059999999999999</v>
      </c>
      <c r="AY376" s="5">
        <v>0.11232721405834387</v>
      </c>
      <c r="AZ376" s="5">
        <v>0.07966824722064861</v>
      </c>
      <c r="BA376" s="5">
        <v>164.62618961880224</v>
      </c>
      <c r="BB376" s="53">
        <v>5977083.066489853</v>
      </c>
      <c r="BC376" s="44">
        <v>170.1598871160317</v>
      </c>
      <c r="BD376" s="44">
        <v>168.40188843383964</v>
      </c>
      <c r="BE376" s="46">
        <v>6114167.363367416</v>
      </c>
      <c r="BF376" s="44">
        <v>170.15988711603165</v>
      </c>
      <c r="BG376" s="54">
        <v>168.4018884338396</v>
      </c>
      <c r="BH376" s="46">
        <v>6114167.363367414</v>
      </c>
      <c r="BI376" s="46">
        <v>0</v>
      </c>
      <c r="BJ376" s="55"/>
      <c r="BL376" s="56"/>
    </row>
    <row r="377" spans="1:64" ht="15">
      <c r="A377" s="37">
        <v>206190343</v>
      </c>
      <c r="B377" s="38">
        <v>1316033087</v>
      </c>
      <c r="C377" s="39" t="s">
        <v>553</v>
      </c>
      <c r="D377" s="40">
        <v>42005</v>
      </c>
      <c r="E377" s="40">
        <v>42369</v>
      </c>
      <c r="F377" s="41">
        <v>5</v>
      </c>
      <c r="G377" s="42">
        <v>2034381</v>
      </c>
      <c r="H377" s="43">
        <v>2123635.397613</v>
      </c>
      <c r="I377" s="44">
        <v>94.51</v>
      </c>
      <c r="J377" s="45">
        <v>94.51</v>
      </c>
      <c r="K377" s="42">
        <v>477328</v>
      </c>
      <c r="L377" s="43">
        <v>498269.81134400005</v>
      </c>
      <c r="M377" s="44">
        <v>22.18</v>
      </c>
      <c r="N377" s="45">
        <v>22.18</v>
      </c>
      <c r="O377" s="42">
        <v>443716</v>
      </c>
      <c r="P377" s="43">
        <v>479097.470124</v>
      </c>
      <c r="Q377" s="5">
        <v>21.32</v>
      </c>
      <c r="R377" s="45">
        <v>21.32</v>
      </c>
      <c r="S377" s="42">
        <v>388845</v>
      </c>
      <c r="T377" s="46">
        <v>419851.111455</v>
      </c>
      <c r="U377" s="44">
        <v>18.69</v>
      </c>
      <c r="V377" s="45">
        <v>18.69</v>
      </c>
      <c r="W377" s="42">
        <v>49427</v>
      </c>
      <c r="X377" s="46">
        <v>53368.259553</v>
      </c>
      <c r="Y377" s="44">
        <v>2.38</v>
      </c>
      <c r="Z377" s="45">
        <v>2.38</v>
      </c>
      <c r="AA377" s="42">
        <v>32754</v>
      </c>
      <c r="AB377" s="46">
        <v>34446.2900003385</v>
      </c>
      <c r="AC377" s="47">
        <v>1.53</v>
      </c>
      <c r="AD377" s="42">
        <v>63647.85</v>
      </c>
      <c r="AE377" s="45">
        <v>1.84</v>
      </c>
      <c r="AF377" s="48">
        <v>0</v>
      </c>
      <c r="AG377" s="46">
        <v>0</v>
      </c>
      <c r="AH377" s="45">
        <v>0</v>
      </c>
      <c r="AI377" s="45">
        <v>8.62</v>
      </c>
      <c r="AJ377" s="45">
        <v>15.38</v>
      </c>
      <c r="AK377" s="45">
        <v>1.39</v>
      </c>
      <c r="AL377" s="45">
        <v>0.19</v>
      </c>
      <c r="AM377" s="45">
        <v>0</v>
      </c>
      <c r="AN377" s="49">
        <v>22469</v>
      </c>
      <c r="AO377" s="44">
        <v>188.03</v>
      </c>
      <c r="AP377" s="44">
        <v>187.83999999999997</v>
      </c>
      <c r="AQ377" s="49">
        <v>15917</v>
      </c>
      <c r="AR377" s="50">
        <v>15917</v>
      </c>
      <c r="AS377" s="51">
        <v>2992873.5100000002</v>
      </c>
      <c r="AT377" s="5">
        <v>185.51361743684947</v>
      </c>
      <c r="AU377" s="5" t="e">
        <v>#N/A</v>
      </c>
      <c r="AV377" s="52">
        <v>185.51361743684947</v>
      </c>
      <c r="AW377" s="5">
        <v>15.95</v>
      </c>
      <c r="AX377" s="5">
        <v>3.059999999999999</v>
      </c>
      <c r="AY377" s="5">
        <v>0.7062389469165832</v>
      </c>
      <c r="AZ377" s="5">
        <v>0</v>
      </c>
      <c r="BA377" s="5">
        <v>182.75737848993288</v>
      </c>
      <c r="BB377" s="53">
        <v>2908949.1934242616</v>
      </c>
      <c r="BC377" s="44">
        <v>187.84</v>
      </c>
      <c r="BD377" s="44">
        <v>185.8993400826731</v>
      </c>
      <c r="BE377" s="46">
        <v>2958959.7960959077</v>
      </c>
      <c r="BF377" s="44">
        <v>187.83999999999997</v>
      </c>
      <c r="BG377" s="54">
        <v>185.89934008267306</v>
      </c>
      <c r="BH377" s="46">
        <v>2958959.796095907</v>
      </c>
      <c r="BI377" s="46">
        <v>0</v>
      </c>
      <c r="BJ377" s="55"/>
      <c r="BL377" s="56"/>
    </row>
    <row r="378" spans="1:64" ht="15">
      <c r="A378" s="37">
        <v>206190404</v>
      </c>
      <c r="B378" s="38">
        <v>1255742904</v>
      </c>
      <c r="C378" s="39" t="s">
        <v>554</v>
      </c>
      <c r="D378" s="40">
        <v>42005</v>
      </c>
      <c r="E378" s="40">
        <v>42369</v>
      </c>
      <c r="F378" s="41">
        <v>5</v>
      </c>
      <c r="G378" s="42">
        <v>3155049</v>
      </c>
      <c r="H378" s="43">
        <v>3293470.4647770002</v>
      </c>
      <c r="I378" s="44">
        <v>97.85</v>
      </c>
      <c r="J378" s="45">
        <v>97.85</v>
      </c>
      <c r="K378" s="42">
        <v>795585</v>
      </c>
      <c r="L378" s="43">
        <v>830489.7007050001</v>
      </c>
      <c r="M378" s="44">
        <v>24.67</v>
      </c>
      <c r="N378" s="45">
        <v>24.67</v>
      </c>
      <c r="O378" s="42">
        <v>804490</v>
      </c>
      <c r="P378" s="43">
        <v>868639.22811</v>
      </c>
      <c r="Q378" s="5">
        <v>25.81</v>
      </c>
      <c r="R378" s="45">
        <v>25.81</v>
      </c>
      <c r="S378" s="42">
        <v>856952</v>
      </c>
      <c r="T378" s="46">
        <v>925284.495528</v>
      </c>
      <c r="U378" s="44">
        <v>27.49</v>
      </c>
      <c r="V378" s="45">
        <v>26.92</v>
      </c>
      <c r="W378" s="42">
        <v>57095</v>
      </c>
      <c r="X378" s="46">
        <v>61647.698205</v>
      </c>
      <c r="Y378" s="44">
        <v>1.83</v>
      </c>
      <c r="Z378" s="45">
        <v>1.83</v>
      </c>
      <c r="AA378" s="42">
        <v>69222</v>
      </c>
      <c r="AB378" s="46">
        <v>72798.4700007153</v>
      </c>
      <c r="AC378" s="47">
        <v>2.16</v>
      </c>
      <c r="AD378" s="42">
        <v>60010.829999999994</v>
      </c>
      <c r="AE378" s="45">
        <v>1.78</v>
      </c>
      <c r="AF378" s="48">
        <v>0</v>
      </c>
      <c r="AG378" s="46">
        <v>0</v>
      </c>
      <c r="AH378" s="45">
        <v>0</v>
      </c>
      <c r="AI378" s="45">
        <v>8.23</v>
      </c>
      <c r="AJ378" s="45">
        <v>15.38</v>
      </c>
      <c r="AK378" s="45">
        <v>1.39</v>
      </c>
      <c r="AL378" s="45">
        <v>0.19</v>
      </c>
      <c r="AM378" s="45">
        <v>0</v>
      </c>
      <c r="AN378" s="49">
        <v>33658</v>
      </c>
      <c r="AO378" s="44">
        <v>206.21</v>
      </c>
      <c r="AP378" s="44">
        <v>206.01999999999998</v>
      </c>
      <c r="AQ378" s="49">
        <v>23513</v>
      </c>
      <c r="AR378" s="50">
        <v>23513</v>
      </c>
      <c r="AS378" s="51">
        <v>4848615.73</v>
      </c>
      <c r="AT378" s="5">
        <v>198.6200364720286</v>
      </c>
      <c r="AU378" s="5" t="e">
        <v>#N/A</v>
      </c>
      <c r="AV378" s="52">
        <v>198.6200364720286</v>
      </c>
      <c r="AW378" s="5">
        <v>15.95</v>
      </c>
      <c r="AX378" s="5">
        <v>3.059999999999999</v>
      </c>
      <c r="AY378" s="5">
        <v>0</v>
      </c>
      <c r="AZ378" s="5">
        <v>0</v>
      </c>
      <c r="BA378" s="5">
        <v>196.5700364720286</v>
      </c>
      <c r="BB378" s="53">
        <v>4621951.2675668085</v>
      </c>
      <c r="BC378" s="44">
        <v>206.02</v>
      </c>
      <c r="BD378" s="44">
        <v>203.89151428786366</v>
      </c>
      <c r="BE378" s="46">
        <v>4794101.175450538</v>
      </c>
      <c r="BF378" s="44">
        <v>206.01999999999998</v>
      </c>
      <c r="BG378" s="54">
        <v>203.89151428786363</v>
      </c>
      <c r="BH378" s="46">
        <v>4794101.175450537</v>
      </c>
      <c r="BI378" s="46">
        <v>0</v>
      </c>
      <c r="BJ378" s="55"/>
      <c r="BL378" s="56"/>
    </row>
    <row r="379" spans="1:64" ht="15">
      <c r="A379" s="37">
        <v>206130764</v>
      </c>
      <c r="B379" s="38">
        <v>1699908962</v>
      </c>
      <c r="C379" s="39" t="s">
        <v>555</v>
      </c>
      <c r="D379" s="40">
        <v>41671</v>
      </c>
      <c r="E379" s="40">
        <v>42035</v>
      </c>
      <c r="F379" s="41">
        <v>1</v>
      </c>
      <c r="G379" s="42">
        <v>2295689</v>
      </c>
      <c r="H379" s="43">
        <v>2434148.8906570002</v>
      </c>
      <c r="I379" s="44">
        <v>75.93</v>
      </c>
      <c r="J379" s="45">
        <v>75.93</v>
      </c>
      <c r="K379" s="42">
        <v>579852</v>
      </c>
      <c r="L379" s="43">
        <v>614824.613676</v>
      </c>
      <c r="M379" s="44">
        <v>19.18</v>
      </c>
      <c r="N379" s="45">
        <v>19.18</v>
      </c>
      <c r="O379" s="42">
        <v>444468</v>
      </c>
      <c r="P379" s="43">
        <v>486837.356568</v>
      </c>
      <c r="Q379" s="5">
        <v>15.19</v>
      </c>
      <c r="R379" s="45">
        <v>15.19</v>
      </c>
      <c r="S379" s="42">
        <v>608844</v>
      </c>
      <c r="T379" s="46">
        <v>666882.663144</v>
      </c>
      <c r="U379" s="44">
        <v>20.8</v>
      </c>
      <c r="V379" s="45">
        <v>20.8</v>
      </c>
      <c r="W379" s="42">
        <v>45688</v>
      </c>
      <c r="X379" s="46">
        <v>50043.254288000004</v>
      </c>
      <c r="Y379" s="44">
        <v>1.56</v>
      </c>
      <c r="Z379" s="45">
        <v>1.56</v>
      </c>
      <c r="AA379" s="42">
        <v>32264</v>
      </c>
      <c r="AB379" s="46">
        <v>34522.4800004517</v>
      </c>
      <c r="AC379" s="47">
        <v>1.08</v>
      </c>
      <c r="AD379" s="42">
        <v>60010.829999999994</v>
      </c>
      <c r="AE379" s="45">
        <v>1.87</v>
      </c>
      <c r="AF379" s="48">
        <v>0</v>
      </c>
      <c r="AG379" s="46">
        <v>0</v>
      </c>
      <c r="AH379" s="45">
        <v>0</v>
      </c>
      <c r="AI379" s="45">
        <v>8.51</v>
      </c>
      <c r="AJ379" s="45">
        <v>15.38</v>
      </c>
      <c r="AK379" s="45">
        <v>1.39</v>
      </c>
      <c r="AL379" s="45">
        <v>0.19</v>
      </c>
      <c r="AM379" s="45">
        <v>0.1721857508634036</v>
      </c>
      <c r="AN379" s="49">
        <v>32059</v>
      </c>
      <c r="AO379" s="44">
        <v>161.08</v>
      </c>
      <c r="AP379" s="44">
        <v>161.06218575086342</v>
      </c>
      <c r="AQ379" s="49">
        <v>20701</v>
      </c>
      <c r="AR379" s="50">
        <v>20701</v>
      </c>
      <c r="AS379" s="51">
        <v>3334517.08</v>
      </c>
      <c r="AT379" s="5">
        <v>157.61856205601882</v>
      </c>
      <c r="AU379" s="5" t="e">
        <v>#N/A</v>
      </c>
      <c r="AV379" s="52">
        <v>157.61856205601882</v>
      </c>
      <c r="AW379" s="5">
        <v>15.95</v>
      </c>
      <c r="AX379" s="5">
        <v>3.059999999999999</v>
      </c>
      <c r="AY379" s="5">
        <v>2.976679421181455</v>
      </c>
      <c r="AZ379" s="5">
        <v>0.17171400908021622</v>
      </c>
      <c r="BA379" s="5">
        <v>152.42016862575716</v>
      </c>
      <c r="BB379" s="53">
        <v>3155249.910721799</v>
      </c>
      <c r="BC379" s="44">
        <v>161.06218575086342</v>
      </c>
      <c r="BD379" s="44">
        <v>159.39817953235956</v>
      </c>
      <c r="BE379" s="46">
        <v>3299701.7144993753</v>
      </c>
      <c r="BF379" s="44">
        <v>161.06218575086342</v>
      </c>
      <c r="BG379" s="54">
        <v>159.39817953235956</v>
      </c>
      <c r="BH379" s="46">
        <v>3299701.7144993753</v>
      </c>
      <c r="BI379" s="46">
        <v>0</v>
      </c>
      <c r="BJ379" s="55"/>
      <c r="BL379" s="56"/>
    </row>
    <row r="380" spans="1:64" ht="15">
      <c r="A380" s="37">
        <v>206130728</v>
      </c>
      <c r="B380" s="38">
        <v>1578668976</v>
      </c>
      <c r="C380" s="39" t="s">
        <v>556</v>
      </c>
      <c r="D380" s="40">
        <v>41821</v>
      </c>
      <c r="E380" s="40">
        <v>42185</v>
      </c>
      <c r="F380" s="41">
        <v>1</v>
      </c>
      <c r="G380" s="42">
        <v>613425</v>
      </c>
      <c r="H380" s="43">
        <v>645799.731225</v>
      </c>
      <c r="I380" s="44">
        <v>58.31</v>
      </c>
      <c r="J380" s="45">
        <v>58.31</v>
      </c>
      <c r="K380" s="42">
        <v>185015</v>
      </c>
      <c r="L380" s="43">
        <v>194779.536655</v>
      </c>
      <c r="M380" s="44">
        <v>17.59</v>
      </c>
      <c r="N380" s="45">
        <v>17.59</v>
      </c>
      <c r="O380" s="42">
        <v>145507</v>
      </c>
      <c r="P380" s="43">
        <v>160509.790249</v>
      </c>
      <c r="Q380" s="5">
        <v>14.49</v>
      </c>
      <c r="R380" s="45">
        <v>14.49</v>
      </c>
      <c r="S380" s="42">
        <v>404611</v>
      </c>
      <c r="T380" s="46">
        <v>446329.22637700004</v>
      </c>
      <c r="U380" s="44">
        <v>40.3</v>
      </c>
      <c r="V380" s="45">
        <v>23.76</v>
      </c>
      <c r="W380" s="42">
        <v>46863</v>
      </c>
      <c r="X380" s="46">
        <v>51694.903341000005</v>
      </c>
      <c r="Y380" s="44">
        <v>4.67</v>
      </c>
      <c r="Z380" s="45">
        <v>3.63</v>
      </c>
      <c r="AA380" s="42">
        <v>0</v>
      </c>
      <c r="AB380" s="46">
        <v>0</v>
      </c>
      <c r="AC380" s="47">
        <v>0</v>
      </c>
      <c r="AD380" s="42">
        <v>18791.27</v>
      </c>
      <c r="AE380" s="45">
        <v>1.7</v>
      </c>
      <c r="AF380" s="48">
        <v>0</v>
      </c>
      <c r="AG380" s="46">
        <v>0</v>
      </c>
      <c r="AH380" s="45">
        <v>0</v>
      </c>
      <c r="AI380" s="45">
        <v>7.78</v>
      </c>
      <c r="AJ380" s="45">
        <v>15.38</v>
      </c>
      <c r="AK380" s="45">
        <v>1.39</v>
      </c>
      <c r="AL380" s="45">
        <v>0.19</v>
      </c>
      <c r="AM380" s="45">
        <v>0</v>
      </c>
      <c r="AN380" s="49">
        <v>11075</v>
      </c>
      <c r="AO380" s="44">
        <v>145.26</v>
      </c>
      <c r="AP380" s="44">
        <v>144.03</v>
      </c>
      <c r="AQ380" s="49">
        <v>11075</v>
      </c>
      <c r="AR380" s="50">
        <v>11075</v>
      </c>
      <c r="AS380" s="51">
        <v>1608754.5</v>
      </c>
      <c r="AT380" s="5">
        <v>146.99218211917463</v>
      </c>
      <c r="AU380" s="5" t="e">
        <v>#N/A</v>
      </c>
      <c r="AV380" s="52">
        <v>146.99218211917463</v>
      </c>
      <c r="AW380" s="5">
        <v>15.95</v>
      </c>
      <c r="AX380" s="5">
        <v>3.059999999999999</v>
      </c>
      <c r="AY380" s="5">
        <v>0</v>
      </c>
      <c r="AZ380" s="5">
        <v>0</v>
      </c>
      <c r="BA380" s="5">
        <v>144.94218211917462</v>
      </c>
      <c r="BB380" s="53">
        <v>1605234.6669698588</v>
      </c>
      <c r="BC380" s="44">
        <v>145.07</v>
      </c>
      <c r="BD380" s="44">
        <v>143.57121627871265</v>
      </c>
      <c r="BE380" s="46">
        <v>1590051.2202867426</v>
      </c>
      <c r="BF380" s="44">
        <v>144.03</v>
      </c>
      <c r="BG380" s="54">
        <v>142.54196098864674</v>
      </c>
      <c r="BH380" s="46">
        <v>1578652.2179492626</v>
      </c>
      <c r="BI380" s="46">
        <v>11399.002337479964</v>
      </c>
      <c r="BJ380" s="55"/>
      <c r="BL380" s="56"/>
    </row>
    <row r="381" spans="1:64" ht="15">
      <c r="A381" s="37">
        <v>206334439</v>
      </c>
      <c r="B381" s="38">
        <v>1992799795</v>
      </c>
      <c r="C381" s="39" t="s">
        <v>557</v>
      </c>
      <c r="D381" s="40">
        <v>42005</v>
      </c>
      <c r="E381" s="40">
        <v>42369</v>
      </c>
      <c r="F381" s="41">
        <v>6</v>
      </c>
      <c r="G381" s="42">
        <v>1980594</v>
      </c>
      <c r="H381" s="43">
        <v>2067488.6005620002</v>
      </c>
      <c r="I381" s="44">
        <v>102.38</v>
      </c>
      <c r="J381" s="45">
        <v>102.38</v>
      </c>
      <c r="K381" s="42">
        <v>521224</v>
      </c>
      <c r="L381" s="43">
        <v>544091.660552</v>
      </c>
      <c r="M381" s="44">
        <v>26.94</v>
      </c>
      <c r="N381" s="45">
        <v>26.94</v>
      </c>
      <c r="O381" s="42">
        <v>850203</v>
      </c>
      <c r="P381" s="43">
        <v>917997.337017</v>
      </c>
      <c r="Q381" s="5">
        <v>45.46</v>
      </c>
      <c r="R381" s="45">
        <v>29.22</v>
      </c>
      <c r="S381" s="42">
        <v>518199</v>
      </c>
      <c r="T381" s="46">
        <v>559519.670061</v>
      </c>
      <c r="U381" s="44">
        <v>27.71</v>
      </c>
      <c r="V381" s="45">
        <v>27.71</v>
      </c>
      <c r="W381" s="42">
        <v>76871</v>
      </c>
      <c r="X381" s="46">
        <v>83000.616669</v>
      </c>
      <c r="Y381" s="44">
        <v>4.11</v>
      </c>
      <c r="Z381" s="45">
        <v>4.11</v>
      </c>
      <c r="AA381" s="42">
        <v>38145</v>
      </c>
      <c r="AB381" s="46">
        <v>40115.8250003942</v>
      </c>
      <c r="AC381" s="47">
        <v>1.99</v>
      </c>
      <c r="AD381" s="42">
        <v>60010.829999999994</v>
      </c>
      <c r="AE381" s="45">
        <v>1.83</v>
      </c>
      <c r="AF381" s="48">
        <v>0</v>
      </c>
      <c r="AG381" s="46">
        <v>0</v>
      </c>
      <c r="AH381" s="45">
        <v>0</v>
      </c>
      <c r="AI381" s="45">
        <v>12.1</v>
      </c>
      <c r="AJ381" s="45">
        <v>15.38</v>
      </c>
      <c r="AK381" s="45">
        <v>1.39</v>
      </c>
      <c r="AL381" s="45">
        <v>0.19</v>
      </c>
      <c r="AM381" s="45">
        <v>0</v>
      </c>
      <c r="AN381" s="49">
        <v>20195</v>
      </c>
      <c r="AO381" s="44">
        <v>223.24</v>
      </c>
      <c r="AP381" s="44">
        <v>223.05</v>
      </c>
      <c r="AQ381" s="49">
        <v>12502</v>
      </c>
      <c r="AR381" s="50">
        <v>12502</v>
      </c>
      <c r="AS381" s="51">
        <v>2790946.48</v>
      </c>
      <c r="AT381" s="5">
        <v>222.9290293985968</v>
      </c>
      <c r="AU381" s="5" t="e">
        <v>#N/A</v>
      </c>
      <c r="AV381" s="52">
        <v>222.9290293985968</v>
      </c>
      <c r="AW381" s="5">
        <v>15.95</v>
      </c>
      <c r="AX381" s="5">
        <v>3.059999999999999</v>
      </c>
      <c r="AY381" s="5">
        <v>0</v>
      </c>
      <c r="AZ381" s="5">
        <v>0</v>
      </c>
      <c r="BA381" s="5">
        <v>220.8790293985968</v>
      </c>
      <c r="BB381" s="53">
        <v>2761429.625541257</v>
      </c>
      <c r="BC381" s="44">
        <v>223.05</v>
      </c>
      <c r="BD381" s="44">
        <v>220.7455696626929</v>
      </c>
      <c r="BE381" s="46">
        <v>2759761.111922987</v>
      </c>
      <c r="BF381" s="44">
        <v>223.05</v>
      </c>
      <c r="BG381" s="54">
        <v>220.7455696626929</v>
      </c>
      <c r="BH381" s="46">
        <v>2759761.111922987</v>
      </c>
      <c r="BI381" s="46">
        <v>0</v>
      </c>
      <c r="BJ381" s="55"/>
      <c r="BL381" s="56"/>
    </row>
    <row r="382" spans="1:64" ht="15">
      <c r="A382" s="37">
        <v>206190255</v>
      </c>
      <c r="B382" s="38">
        <v>1659552289</v>
      </c>
      <c r="C382" s="39" t="s">
        <v>558</v>
      </c>
      <c r="D382" s="40">
        <v>42005</v>
      </c>
      <c r="E382" s="40">
        <v>42369</v>
      </c>
      <c r="F382" s="41">
        <v>5</v>
      </c>
      <c r="G382" s="42">
        <v>2744575</v>
      </c>
      <c r="H382" s="43">
        <v>2864987.738975</v>
      </c>
      <c r="I382" s="44">
        <v>86.1</v>
      </c>
      <c r="J382" s="45">
        <v>86.1</v>
      </c>
      <c r="K382" s="42">
        <v>532945</v>
      </c>
      <c r="L382" s="43">
        <v>556326.8959850001</v>
      </c>
      <c r="M382" s="44">
        <v>16.72</v>
      </c>
      <c r="N382" s="45">
        <v>16.72</v>
      </c>
      <c r="O382" s="42">
        <v>882101</v>
      </c>
      <c r="P382" s="43">
        <v>952438.851639</v>
      </c>
      <c r="Q382" s="5">
        <v>28.62</v>
      </c>
      <c r="R382" s="45">
        <v>27.41</v>
      </c>
      <c r="S382" s="42">
        <v>818610</v>
      </c>
      <c r="T382" s="46">
        <v>883885.14279</v>
      </c>
      <c r="U382" s="44">
        <v>26.56</v>
      </c>
      <c r="V382" s="45">
        <v>26.56</v>
      </c>
      <c r="W382" s="42">
        <v>76322</v>
      </c>
      <c r="X382" s="46">
        <v>82407.839958</v>
      </c>
      <c r="Y382" s="44">
        <v>2.48</v>
      </c>
      <c r="Z382" s="45">
        <v>2.48</v>
      </c>
      <c r="AA382" s="42">
        <v>41592</v>
      </c>
      <c r="AB382" s="46">
        <v>43740.9200004298</v>
      </c>
      <c r="AC382" s="47">
        <v>1.31</v>
      </c>
      <c r="AD382" s="42">
        <v>60010.829999999994</v>
      </c>
      <c r="AE382" s="45">
        <v>1.8</v>
      </c>
      <c r="AF382" s="48">
        <v>0</v>
      </c>
      <c r="AG382" s="46">
        <v>0</v>
      </c>
      <c r="AH382" s="45">
        <v>0</v>
      </c>
      <c r="AI382" s="45">
        <v>8.28</v>
      </c>
      <c r="AJ382" s="45">
        <v>15.38</v>
      </c>
      <c r="AK382" s="45">
        <v>1.39</v>
      </c>
      <c r="AL382" s="45">
        <v>0.19</v>
      </c>
      <c r="AM382" s="45">
        <v>0</v>
      </c>
      <c r="AN382" s="49">
        <v>33277</v>
      </c>
      <c r="AO382" s="44">
        <v>187.62</v>
      </c>
      <c r="AP382" s="44">
        <v>187.42999999999998</v>
      </c>
      <c r="AQ382" s="49">
        <v>26816</v>
      </c>
      <c r="AR382" s="50">
        <v>26816</v>
      </c>
      <c r="AS382" s="51">
        <v>5031217.92</v>
      </c>
      <c r="AT382" s="5">
        <v>186.5016127408588</v>
      </c>
      <c r="AU382" s="5" t="e">
        <v>#N/A</v>
      </c>
      <c r="AV382" s="52">
        <v>186.5016127408588</v>
      </c>
      <c r="AW382" s="5">
        <v>15.95</v>
      </c>
      <c r="AX382" s="5">
        <v>3.059999999999999</v>
      </c>
      <c r="AY382" s="5">
        <v>0</v>
      </c>
      <c r="AZ382" s="5">
        <v>0</v>
      </c>
      <c r="BA382" s="5">
        <v>184.4516127408588</v>
      </c>
      <c r="BB382" s="53">
        <v>4946254.447258869</v>
      </c>
      <c r="BC382" s="44">
        <v>187.43</v>
      </c>
      <c r="BD382" s="44">
        <v>185.49357597793556</v>
      </c>
      <c r="BE382" s="46">
        <v>4974195.73342432</v>
      </c>
      <c r="BF382" s="44">
        <v>187.42999999999998</v>
      </c>
      <c r="BG382" s="54">
        <v>185.49357597793554</v>
      </c>
      <c r="BH382" s="46">
        <v>4974195.733424319</v>
      </c>
      <c r="BI382" s="46">
        <v>0</v>
      </c>
      <c r="BJ382" s="55"/>
      <c r="BL382" s="56"/>
    </row>
    <row r="383" spans="1:64" ht="15">
      <c r="A383" s="37">
        <v>206190411</v>
      </c>
      <c r="B383" s="38">
        <v>1013989656</v>
      </c>
      <c r="C383" s="39" t="s">
        <v>559</v>
      </c>
      <c r="D383" s="40">
        <v>42005</v>
      </c>
      <c r="E383" s="40">
        <v>42369</v>
      </c>
      <c r="F383" s="41">
        <v>5</v>
      </c>
      <c r="G383" s="42">
        <v>2621443</v>
      </c>
      <c r="H383" s="43">
        <v>2736453.5687390002</v>
      </c>
      <c r="I383" s="44">
        <v>89.07</v>
      </c>
      <c r="J383" s="45">
        <v>89.07</v>
      </c>
      <c r="K383" s="42">
        <v>768515</v>
      </c>
      <c r="L383" s="43">
        <v>802232.0585950001</v>
      </c>
      <c r="M383" s="44">
        <v>26.11</v>
      </c>
      <c r="N383" s="45">
        <v>26.11</v>
      </c>
      <c r="O383" s="42">
        <v>615231</v>
      </c>
      <c r="P383" s="43">
        <v>664288.904709</v>
      </c>
      <c r="Q383" s="5">
        <v>21.62</v>
      </c>
      <c r="R383" s="45">
        <v>21.62</v>
      </c>
      <c r="S383" s="42">
        <v>788749</v>
      </c>
      <c r="T383" s="46">
        <v>851643.056511</v>
      </c>
      <c r="U383" s="44">
        <v>27.72</v>
      </c>
      <c r="V383" s="45">
        <v>26.92</v>
      </c>
      <c r="W383" s="42">
        <v>342788</v>
      </c>
      <c r="X383" s="46">
        <v>370121.572332</v>
      </c>
      <c r="Y383" s="44">
        <v>12.05</v>
      </c>
      <c r="Z383" s="45">
        <v>4.05</v>
      </c>
      <c r="AA383" s="42">
        <v>37883</v>
      </c>
      <c r="AB383" s="46">
        <v>39840.2883337248</v>
      </c>
      <c r="AC383" s="47">
        <v>1.3</v>
      </c>
      <c r="AD383" s="42">
        <v>60010.829999999994</v>
      </c>
      <c r="AE383" s="45">
        <v>1.95</v>
      </c>
      <c r="AF383" s="48">
        <v>0</v>
      </c>
      <c r="AG383" s="46">
        <v>0</v>
      </c>
      <c r="AH383" s="45">
        <v>0</v>
      </c>
      <c r="AI383" s="45">
        <v>8.52</v>
      </c>
      <c r="AJ383" s="45">
        <v>15.38</v>
      </c>
      <c r="AK383" s="45">
        <v>1.39</v>
      </c>
      <c r="AL383" s="45">
        <v>0.19</v>
      </c>
      <c r="AM383" s="45">
        <v>0</v>
      </c>
      <c r="AN383" s="49">
        <v>30722</v>
      </c>
      <c r="AO383" s="44">
        <v>204.5</v>
      </c>
      <c r="AP383" s="44">
        <v>196.30999999999997</v>
      </c>
      <c r="AQ383" s="49">
        <v>22205</v>
      </c>
      <c r="AR383" s="50">
        <v>22205</v>
      </c>
      <c r="AS383" s="51">
        <v>4540922.5</v>
      </c>
      <c r="AT383" s="5">
        <v>190.6076506992774</v>
      </c>
      <c r="AU383" s="5" t="e">
        <v>#N/A</v>
      </c>
      <c r="AV383" s="52">
        <v>190.6076506992774</v>
      </c>
      <c r="AW383" s="5">
        <v>15.95</v>
      </c>
      <c r="AX383" s="5">
        <v>3.059999999999999</v>
      </c>
      <c r="AY383" s="5">
        <v>0</v>
      </c>
      <c r="AZ383" s="5">
        <v>0</v>
      </c>
      <c r="BA383" s="5">
        <v>188.5576506992774</v>
      </c>
      <c r="BB383" s="53">
        <v>4186922.6337774545</v>
      </c>
      <c r="BC383" s="44">
        <v>204.31</v>
      </c>
      <c r="BD383" s="44">
        <v>202.19918107054374</v>
      </c>
      <c r="BE383" s="46">
        <v>4489832.815671423</v>
      </c>
      <c r="BF383" s="44">
        <v>196.30999999999997</v>
      </c>
      <c r="BG383" s="54">
        <v>194.28183268542136</v>
      </c>
      <c r="BH383" s="46">
        <v>4314028.094779781</v>
      </c>
      <c r="BI383" s="46">
        <v>175804.72089164238</v>
      </c>
      <c r="BJ383" s="55"/>
      <c r="BL383" s="56"/>
    </row>
    <row r="384" spans="1:64" ht="15">
      <c r="A384" s="37">
        <v>206360042</v>
      </c>
      <c r="B384" s="38">
        <v>1093711681</v>
      </c>
      <c r="C384" s="39" t="s">
        <v>560</v>
      </c>
      <c r="D384" s="40">
        <v>42005</v>
      </c>
      <c r="E384" s="40">
        <v>42369</v>
      </c>
      <c r="F384" s="41">
        <v>6</v>
      </c>
      <c r="G384" s="42">
        <v>2423511</v>
      </c>
      <c r="H384" s="43">
        <v>2529837.698103</v>
      </c>
      <c r="I384" s="44">
        <v>126.91</v>
      </c>
      <c r="J384" s="45">
        <v>126.91</v>
      </c>
      <c r="K384" s="42">
        <v>636865</v>
      </c>
      <c r="L384" s="43">
        <v>664806.178145</v>
      </c>
      <c r="M384" s="44">
        <v>33.35</v>
      </c>
      <c r="N384" s="45">
        <v>33.35</v>
      </c>
      <c r="O384" s="42">
        <v>489214</v>
      </c>
      <c r="P384" s="43">
        <v>528223.435146</v>
      </c>
      <c r="Q384" s="5">
        <v>26.5</v>
      </c>
      <c r="R384" s="45">
        <v>26.5</v>
      </c>
      <c r="S384" s="42">
        <v>445093</v>
      </c>
      <c r="T384" s="46">
        <v>480584.270727</v>
      </c>
      <c r="U384" s="44">
        <v>24.11</v>
      </c>
      <c r="V384" s="45">
        <v>24.11</v>
      </c>
      <c r="W384" s="42">
        <v>60653</v>
      </c>
      <c r="X384" s="46">
        <v>65489.409567</v>
      </c>
      <c r="Y384" s="44">
        <v>3.29</v>
      </c>
      <c r="Z384" s="45">
        <v>3.29</v>
      </c>
      <c r="AA384" s="42">
        <v>58</v>
      </c>
      <c r="AB384" s="46">
        <v>60.996666667266</v>
      </c>
      <c r="AC384" s="47">
        <v>0</v>
      </c>
      <c r="AD384" s="42">
        <v>35764.03</v>
      </c>
      <c r="AE384" s="45">
        <v>1.79</v>
      </c>
      <c r="AF384" s="48">
        <v>0</v>
      </c>
      <c r="AG384" s="46">
        <v>0</v>
      </c>
      <c r="AH384" s="45">
        <v>0</v>
      </c>
      <c r="AI384" s="45">
        <v>8.31</v>
      </c>
      <c r="AJ384" s="45">
        <v>0</v>
      </c>
      <c r="AK384" s="45">
        <v>1.39</v>
      </c>
      <c r="AL384" s="45">
        <v>0.19</v>
      </c>
      <c r="AM384" s="45">
        <v>0</v>
      </c>
      <c r="AN384" s="49">
        <v>19934</v>
      </c>
      <c r="AO384" s="44">
        <v>225.84</v>
      </c>
      <c r="AP384" s="44">
        <v>225.64999999999998</v>
      </c>
      <c r="AQ384" s="49">
        <v>8512</v>
      </c>
      <c r="AR384" s="50">
        <v>8512</v>
      </c>
      <c r="AS384" s="51">
        <v>1922350.08</v>
      </c>
      <c r="AT384" s="5">
        <v>224.68875995220478</v>
      </c>
      <c r="AU384" s="5" t="e">
        <v>#N/A</v>
      </c>
      <c r="AV384" s="52">
        <v>224.68875995220478</v>
      </c>
      <c r="AW384" s="5">
        <v>0</v>
      </c>
      <c r="AX384" s="5">
        <v>3.059999999999999</v>
      </c>
      <c r="AY384" s="5">
        <v>0</v>
      </c>
      <c r="AZ384" s="5">
        <v>0</v>
      </c>
      <c r="BA384" s="5">
        <v>223.20875995220476</v>
      </c>
      <c r="BB384" s="53">
        <v>1899952.964713167</v>
      </c>
      <c r="BC384" s="44">
        <v>225.65</v>
      </c>
      <c r="BD384" s="44">
        <v>223.31870788785764</v>
      </c>
      <c r="BE384" s="46">
        <v>1900888.8415414442</v>
      </c>
      <c r="BF384" s="44">
        <v>225.64999999999998</v>
      </c>
      <c r="BG384" s="54">
        <v>223.3187078878576</v>
      </c>
      <c r="BH384" s="46">
        <v>1900888.841541444</v>
      </c>
      <c r="BI384" s="46">
        <v>0</v>
      </c>
      <c r="BJ384" s="55"/>
      <c r="BL384" s="56"/>
    </row>
    <row r="385" spans="1:64" ht="15">
      <c r="A385" s="37">
        <v>206190173</v>
      </c>
      <c r="B385" s="38">
        <v>1841232279</v>
      </c>
      <c r="C385" s="39" t="s">
        <v>561</v>
      </c>
      <c r="D385" s="40">
        <v>42005</v>
      </c>
      <c r="E385" s="40">
        <v>42369</v>
      </c>
      <c r="F385" s="41">
        <v>5</v>
      </c>
      <c r="G385" s="42">
        <v>7062905</v>
      </c>
      <c r="H385" s="43">
        <v>7372775.831065</v>
      </c>
      <c r="I385" s="44">
        <v>122.6</v>
      </c>
      <c r="J385" s="45">
        <v>118.02</v>
      </c>
      <c r="K385" s="42">
        <v>1295957</v>
      </c>
      <c r="L385" s="43">
        <v>1352814.521461</v>
      </c>
      <c r="M385" s="44">
        <v>22.5</v>
      </c>
      <c r="N385" s="45">
        <v>22.5</v>
      </c>
      <c r="O385" s="42">
        <v>1064461</v>
      </c>
      <c r="P385" s="43">
        <v>1149340.055679</v>
      </c>
      <c r="Q385" s="5">
        <v>19.11</v>
      </c>
      <c r="R385" s="45">
        <v>19.11</v>
      </c>
      <c r="S385" s="42">
        <v>1109479</v>
      </c>
      <c r="T385" s="46">
        <v>1197947.745981</v>
      </c>
      <c r="U385" s="44">
        <v>19.92</v>
      </c>
      <c r="V385" s="45">
        <v>19.92</v>
      </c>
      <c r="W385" s="42">
        <v>94857</v>
      </c>
      <c r="X385" s="46">
        <v>102420.802323</v>
      </c>
      <c r="Y385" s="44">
        <v>1.7</v>
      </c>
      <c r="Z385" s="45">
        <v>1.7</v>
      </c>
      <c r="AA385" s="42">
        <v>55196</v>
      </c>
      <c r="AB385" s="46">
        <v>58047.7933339037</v>
      </c>
      <c r="AC385" s="47">
        <v>0.97</v>
      </c>
      <c r="AD385" s="42">
        <v>146086.97</v>
      </c>
      <c r="AE385" s="45">
        <v>1.79</v>
      </c>
      <c r="AF385" s="48">
        <v>0</v>
      </c>
      <c r="AG385" s="46">
        <v>0</v>
      </c>
      <c r="AH385" s="45">
        <v>0</v>
      </c>
      <c r="AI385" s="45">
        <v>8.29</v>
      </c>
      <c r="AJ385" s="45">
        <v>15.38</v>
      </c>
      <c r="AK385" s="45">
        <v>1.39</v>
      </c>
      <c r="AL385" s="45">
        <v>0.19</v>
      </c>
      <c r="AM385" s="45">
        <v>0</v>
      </c>
      <c r="AN385" s="49">
        <v>60138</v>
      </c>
      <c r="AO385" s="44">
        <v>209.26</v>
      </c>
      <c r="AP385" s="44">
        <v>209.06999999999996</v>
      </c>
      <c r="AQ385" s="49">
        <v>46612</v>
      </c>
      <c r="AR385" s="50">
        <v>46612</v>
      </c>
      <c r="AS385" s="51">
        <v>9754027.12</v>
      </c>
      <c r="AT385" s="5">
        <v>200.7285868776555</v>
      </c>
      <c r="AU385" s="5" t="e">
        <v>#N/A</v>
      </c>
      <c r="AV385" s="52">
        <v>200.7285868776555</v>
      </c>
      <c r="AW385" s="5">
        <v>15.95</v>
      </c>
      <c r="AX385" s="5">
        <v>3.059999999999999</v>
      </c>
      <c r="AY385" s="5">
        <v>0</v>
      </c>
      <c r="AZ385" s="5">
        <v>0</v>
      </c>
      <c r="BA385" s="5">
        <v>198.67858687765548</v>
      </c>
      <c r="BB385" s="53">
        <v>9260806.291541276</v>
      </c>
      <c r="BC385" s="44">
        <v>209.07</v>
      </c>
      <c r="BD385" s="44">
        <v>206.91000335969156</v>
      </c>
      <c r="BE385" s="46">
        <v>9644489.076601943</v>
      </c>
      <c r="BF385" s="44">
        <v>209.06999999999996</v>
      </c>
      <c r="BG385" s="54">
        <v>206.91000335969153</v>
      </c>
      <c r="BH385" s="46">
        <v>9644489.076601941</v>
      </c>
      <c r="BI385" s="46">
        <v>0</v>
      </c>
      <c r="BJ385" s="55"/>
      <c r="BL385" s="56"/>
    </row>
    <row r="386" spans="1:64" ht="15">
      <c r="A386" s="37">
        <v>206190420</v>
      </c>
      <c r="B386" s="38">
        <v>1659424745</v>
      </c>
      <c r="C386" s="39" t="s">
        <v>562</v>
      </c>
      <c r="D386" s="40">
        <v>42005</v>
      </c>
      <c r="E386" s="40">
        <v>42369</v>
      </c>
      <c r="F386" s="41">
        <v>5</v>
      </c>
      <c r="G386" s="42">
        <v>3592881</v>
      </c>
      <c r="H386" s="43">
        <v>3750511.468113</v>
      </c>
      <c r="I386" s="44">
        <v>70.43</v>
      </c>
      <c r="J386" s="45">
        <v>70.43</v>
      </c>
      <c r="K386" s="42">
        <v>945511</v>
      </c>
      <c r="L386" s="43">
        <v>986993.4041030001</v>
      </c>
      <c r="M386" s="44">
        <v>18.53</v>
      </c>
      <c r="N386" s="45">
        <v>18.53</v>
      </c>
      <c r="O386" s="42">
        <v>896912</v>
      </c>
      <c r="P386" s="43">
        <v>968430.865968</v>
      </c>
      <c r="Q386" s="5">
        <v>18.19</v>
      </c>
      <c r="R386" s="45">
        <v>18.19</v>
      </c>
      <c r="S386" s="42">
        <v>1294788</v>
      </c>
      <c r="T386" s="46">
        <v>1398033.100332</v>
      </c>
      <c r="U386" s="44">
        <v>26.25</v>
      </c>
      <c r="V386" s="45">
        <v>26.25</v>
      </c>
      <c r="W386" s="42">
        <v>152315</v>
      </c>
      <c r="X386" s="46">
        <v>164460.445785</v>
      </c>
      <c r="Y386" s="44">
        <v>3.09</v>
      </c>
      <c r="Z386" s="45">
        <v>3.09</v>
      </c>
      <c r="AA386" s="42">
        <v>11577</v>
      </c>
      <c r="AB386" s="46">
        <v>12175.1450001196</v>
      </c>
      <c r="AC386" s="47">
        <v>0.23</v>
      </c>
      <c r="AD386" s="42">
        <v>89106.98999999999</v>
      </c>
      <c r="AE386" s="45">
        <v>1.67</v>
      </c>
      <c r="AF386" s="48">
        <v>0</v>
      </c>
      <c r="AG386" s="46">
        <v>0</v>
      </c>
      <c r="AH386" s="45">
        <v>0</v>
      </c>
      <c r="AI386" s="45">
        <v>7.73</v>
      </c>
      <c r="AJ386" s="45">
        <v>15.38</v>
      </c>
      <c r="AK386" s="45">
        <v>1.39</v>
      </c>
      <c r="AL386" s="45">
        <v>0.19</v>
      </c>
      <c r="AM386" s="45">
        <v>0</v>
      </c>
      <c r="AN386" s="49">
        <v>53254</v>
      </c>
      <c r="AO386" s="44">
        <v>163.08</v>
      </c>
      <c r="AP386" s="44">
        <v>162.88999999999996</v>
      </c>
      <c r="AQ386" s="49">
        <v>49171</v>
      </c>
      <c r="AR386" s="50">
        <v>49171</v>
      </c>
      <c r="AS386" s="51">
        <v>8018806.680000001</v>
      </c>
      <c r="AT386" s="5">
        <v>159.3500639165459</v>
      </c>
      <c r="AU386" s="5" t="e">
        <v>#N/A</v>
      </c>
      <c r="AV386" s="52">
        <v>159.3500639165459</v>
      </c>
      <c r="AW386" s="5">
        <v>15.95</v>
      </c>
      <c r="AX386" s="5">
        <v>3.059999999999999</v>
      </c>
      <c r="AY386" s="5">
        <v>0</v>
      </c>
      <c r="AZ386" s="5">
        <v>0</v>
      </c>
      <c r="BA386" s="5">
        <v>157.3000639165459</v>
      </c>
      <c r="BB386" s="53">
        <v>7734601.442840478</v>
      </c>
      <c r="BC386" s="44">
        <v>162.89000000000001</v>
      </c>
      <c r="BD386" s="44">
        <v>161.20710980657273</v>
      </c>
      <c r="BE386" s="46">
        <v>7926714.796298988</v>
      </c>
      <c r="BF386" s="44">
        <v>162.88999999999996</v>
      </c>
      <c r="BG386" s="54">
        <v>161.20710980657267</v>
      </c>
      <c r="BH386" s="46">
        <v>7926714.796298985</v>
      </c>
      <c r="BI386" s="46">
        <v>0</v>
      </c>
      <c r="BJ386" s="55"/>
      <c r="BL386" s="56"/>
    </row>
    <row r="387" spans="1:64" ht="15">
      <c r="A387" s="37">
        <v>206190419</v>
      </c>
      <c r="B387" s="38">
        <v>1033293436</v>
      </c>
      <c r="C387" s="39" t="s">
        <v>563</v>
      </c>
      <c r="D387" s="40">
        <v>42005</v>
      </c>
      <c r="E387" s="40">
        <v>42369</v>
      </c>
      <c r="F387" s="41">
        <v>5</v>
      </c>
      <c r="G387" s="42">
        <v>1789731</v>
      </c>
      <c r="H387" s="43">
        <v>1868251.868163</v>
      </c>
      <c r="I387" s="44">
        <v>94.59</v>
      </c>
      <c r="J387" s="45">
        <v>94.59</v>
      </c>
      <c r="K387" s="42">
        <v>499884</v>
      </c>
      <c r="L387" s="43">
        <v>521815.410732</v>
      </c>
      <c r="M387" s="44">
        <v>26.42</v>
      </c>
      <c r="N387" s="45">
        <v>26.42</v>
      </c>
      <c r="O387" s="42">
        <v>377321</v>
      </c>
      <c r="P387" s="43">
        <v>407408.199219</v>
      </c>
      <c r="Q387" s="5">
        <v>20.63</v>
      </c>
      <c r="R387" s="45">
        <v>20.63</v>
      </c>
      <c r="S387" s="42">
        <v>389939</v>
      </c>
      <c r="T387" s="46">
        <v>421032.345921</v>
      </c>
      <c r="U387" s="44">
        <v>21.32</v>
      </c>
      <c r="V387" s="45">
        <v>21.32</v>
      </c>
      <c r="W387" s="42">
        <v>41971</v>
      </c>
      <c r="X387" s="46">
        <v>45317.725569</v>
      </c>
      <c r="Y387" s="44">
        <v>2.29</v>
      </c>
      <c r="Z387" s="45">
        <v>2.29</v>
      </c>
      <c r="AA387" s="42">
        <v>18983</v>
      </c>
      <c r="AB387" s="46">
        <v>19963.7883335295</v>
      </c>
      <c r="AC387" s="47">
        <v>1.01</v>
      </c>
      <c r="AD387" s="42">
        <v>52130.619999999995</v>
      </c>
      <c r="AE387" s="45">
        <v>1.71</v>
      </c>
      <c r="AF387" s="48">
        <v>0</v>
      </c>
      <c r="AG387" s="46">
        <v>0</v>
      </c>
      <c r="AH387" s="45">
        <v>0</v>
      </c>
      <c r="AI387" s="45">
        <v>7.9</v>
      </c>
      <c r="AJ387" s="45">
        <v>15.38</v>
      </c>
      <c r="AK387" s="45">
        <v>1.39</v>
      </c>
      <c r="AL387" s="45">
        <v>0.19</v>
      </c>
      <c r="AM387" s="45">
        <v>0</v>
      </c>
      <c r="AN387" s="49">
        <v>19752</v>
      </c>
      <c r="AO387" s="44">
        <v>192.83</v>
      </c>
      <c r="AP387" s="44">
        <v>192.64</v>
      </c>
      <c r="AQ387" s="49">
        <v>16612</v>
      </c>
      <c r="AR387" s="50">
        <v>16612</v>
      </c>
      <c r="AS387" s="51">
        <v>3203291.9600000004</v>
      </c>
      <c r="AT387" s="5">
        <v>184.01912019324564</v>
      </c>
      <c r="AU387" s="5" t="e">
        <v>#N/A</v>
      </c>
      <c r="AV387" s="52">
        <v>184.01912019324564</v>
      </c>
      <c r="AW387" s="5">
        <v>15.95</v>
      </c>
      <c r="AX387" s="5">
        <v>3.059999999999999</v>
      </c>
      <c r="AY387" s="5">
        <v>0.4630201071031626</v>
      </c>
      <c r="AZ387" s="5">
        <v>0</v>
      </c>
      <c r="BA387" s="5">
        <v>181.50610008614245</v>
      </c>
      <c r="BB387" s="53">
        <v>3015179.3346309983</v>
      </c>
      <c r="BC387" s="44">
        <v>192.64000000000001</v>
      </c>
      <c r="BD387" s="44">
        <v>190.6497491137465</v>
      </c>
      <c r="BE387" s="46">
        <v>3167073.632277557</v>
      </c>
      <c r="BF387" s="44">
        <v>192.64</v>
      </c>
      <c r="BG387" s="54">
        <v>190.64974911374648</v>
      </c>
      <c r="BH387" s="46">
        <v>3167073.6322775567</v>
      </c>
      <c r="BI387" s="46">
        <v>0</v>
      </c>
      <c r="BJ387" s="55"/>
      <c r="BL387" s="56"/>
    </row>
    <row r="388" spans="1:64" ht="15">
      <c r="A388" s="37">
        <v>206190014</v>
      </c>
      <c r="B388" s="38">
        <v>1063773075</v>
      </c>
      <c r="C388" s="39" t="s">
        <v>564</v>
      </c>
      <c r="D388" s="40">
        <v>42005</v>
      </c>
      <c r="E388" s="40">
        <v>42369</v>
      </c>
      <c r="F388" s="41">
        <v>5</v>
      </c>
      <c r="G388" s="42">
        <v>2916761</v>
      </c>
      <c r="H388" s="43">
        <v>3044728.0553530003</v>
      </c>
      <c r="I388" s="44">
        <v>87.61</v>
      </c>
      <c r="J388" s="45">
        <v>87.61</v>
      </c>
      <c r="K388" s="42">
        <v>808580</v>
      </c>
      <c r="L388" s="43">
        <v>844054.83034</v>
      </c>
      <c r="M388" s="44">
        <v>24.29</v>
      </c>
      <c r="N388" s="45">
        <v>24.29</v>
      </c>
      <c r="O388" s="42">
        <v>487732</v>
      </c>
      <c r="P388" s="43">
        <v>526623.261948</v>
      </c>
      <c r="Q388" s="5">
        <v>15.15</v>
      </c>
      <c r="R388" s="45">
        <v>15.15</v>
      </c>
      <c r="S388" s="42">
        <v>824060</v>
      </c>
      <c r="T388" s="46">
        <v>889769.72034</v>
      </c>
      <c r="U388" s="44">
        <v>25.6</v>
      </c>
      <c r="V388" s="45">
        <v>25.6</v>
      </c>
      <c r="W388" s="42">
        <v>46858</v>
      </c>
      <c r="X388" s="46">
        <v>50594.410062</v>
      </c>
      <c r="Y388" s="44">
        <v>1.46</v>
      </c>
      <c r="Z388" s="45">
        <v>1.46</v>
      </c>
      <c r="AA388" s="42">
        <v>51201</v>
      </c>
      <c r="AB388" s="46">
        <v>53846.3850005291</v>
      </c>
      <c r="AC388" s="47">
        <v>1.55</v>
      </c>
      <c r="AD388" s="42">
        <v>59404.659999999996</v>
      </c>
      <c r="AE388" s="45">
        <v>1.71</v>
      </c>
      <c r="AF388" s="48">
        <v>0</v>
      </c>
      <c r="AG388" s="46">
        <v>0</v>
      </c>
      <c r="AH388" s="45">
        <v>0</v>
      </c>
      <c r="AI388" s="45">
        <v>7.91</v>
      </c>
      <c r="AJ388" s="45">
        <v>15.38</v>
      </c>
      <c r="AK388" s="45">
        <v>1.39</v>
      </c>
      <c r="AL388" s="45">
        <v>0.19</v>
      </c>
      <c r="AM388" s="45">
        <v>0.14967033468901134</v>
      </c>
      <c r="AN388" s="49">
        <v>34752</v>
      </c>
      <c r="AO388" s="44">
        <v>182.24</v>
      </c>
      <c r="AP388" s="44">
        <v>182.19967033468902</v>
      </c>
      <c r="AQ388" s="49">
        <v>25292</v>
      </c>
      <c r="AR388" s="50">
        <v>25292</v>
      </c>
      <c r="AS388" s="51">
        <v>4609214.08</v>
      </c>
      <c r="AT388" s="5">
        <v>168.29042930887726</v>
      </c>
      <c r="AU388" s="5" t="e">
        <v>#N/A</v>
      </c>
      <c r="AV388" s="52">
        <v>168.29042930887726</v>
      </c>
      <c r="AW388" s="5">
        <v>15.95</v>
      </c>
      <c r="AX388" s="5">
        <v>3.059999999999999</v>
      </c>
      <c r="AY388" s="5">
        <v>2.6332793527187173</v>
      </c>
      <c r="AZ388" s="5">
        <v>0.14926027897753458</v>
      </c>
      <c r="BA388" s="5">
        <v>163.45788967718102</v>
      </c>
      <c r="BB388" s="53">
        <v>4134176.945715262</v>
      </c>
      <c r="BC388" s="44">
        <v>182.19967033468902</v>
      </c>
      <c r="BD388" s="44">
        <v>180.31728321177212</v>
      </c>
      <c r="BE388" s="46">
        <v>4560584.7269921405</v>
      </c>
      <c r="BF388" s="44">
        <v>182.19967033468902</v>
      </c>
      <c r="BG388" s="54">
        <v>180.31728321177212</v>
      </c>
      <c r="BH388" s="46">
        <v>4560584.7269921405</v>
      </c>
      <c r="BI388" s="46">
        <v>0</v>
      </c>
      <c r="BJ388" s="55"/>
      <c r="BL388" s="56"/>
    </row>
    <row r="389" spans="1:64" ht="15">
      <c r="A389" s="37">
        <v>206370770</v>
      </c>
      <c r="B389" s="38">
        <v>1881684900</v>
      </c>
      <c r="C389" s="39" t="s">
        <v>565</v>
      </c>
      <c r="D389" s="40">
        <v>42005</v>
      </c>
      <c r="E389" s="40">
        <v>42369</v>
      </c>
      <c r="F389" s="41">
        <v>6</v>
      </c>
      <c r="G389" s="42">
        <v>2891948</v>
      </c>
      <c r="H389" s="43">
        <v>3018826.4346040003</v>
      </c>
      <c r="I389" s="44">
        <v>95.28</v>
      </c>
      <c r="J389" s="45">
        <v>95.28</v>
      </c>
      <c r="K389" s="42">
        <v>594920</v>
      </c>
      <c r="L389" s="43">
        <v>621020.92516</v>
      </c>
      <c r="M389" s="44">
        <v>19.6</v>
      </c>
      <c r="N389" s="45">
        <v>19.6</v>
      </c>
      <c r="O389" s="42">
        <v>729993</v>
      </c>
      <c r="P389" s="43">
        <v>788201.911827</v>
      </c>
      <c r="Q389" s="5">
        <v>24.88</v>
      </c>
      <c r="R389" s="45">
        <v>24.88</v>
      </c>
      <c r="S389" s="42">
        <v>793751</v>
      </c>
      <c r="T389" s="46">
        <v>857043.910989</v>
      </c>
      <c r="U389" s="44">
        <v>27.05</v>
      </c>
      <c r="V389" s="45">
        <v>27.05</v>
      </c>
      <c r="W389" s="42">
        <v>166785</v>
      </c>
      <c r="X389" s="46">
        <v>180084.269115</v>
      </c>
      <c r="Y389" s="44">
        <v>5.68</v>
      </c>
      <c r="Z389" s="45">
        <v>4.25</v>
      </c>
      <c r="AA389" s="42">
        <v>44409</v>
      </c>
      <c r="AB389" s="46">
        <v>46703.4650004589</v>
      </c>
      <c r="AC389" s="47">
        <v>1.47</v>
      </c>
      <c r="AD389" s="42">
        <v>77589.76</v>
      </c>
      <c r="AE389" s="45">
        <v>1.7</v>
      </c>
      <c r="AF389" s="48">
        <v>0</v>
      </c>
      <c r="AG389" s="46">
        <v>0</v>
      </c>
      <c r="AH389" s="45">
        <v>0</v>
      </c>
      <c r="AI389" s="45">
        <v>7.68</v>
      </c>
      <c r="AJ389" s="45">
        <v>15.38</v>
      </c>
      <c r="AK389" s="45">
        <v>1.39</v>
      </c>
      <c r="AL389" s="45">
        <v>0.19</v>
      </c>
      <c r="AM389" s="45">
        <v>0</v>
      </c>
      <c r="AN389" s="49">
        <v>31684</v>
      </c>
      <c r="AO389" s="44">
        <v>200.3</v>
      </c>
      <c r="AP389" s="44">
        <v>198.67999999999998</v>
      </c>
      <c r="AQ389" s="49">
        <v>15731</v>
      </c>
      <c r="AR389" s="50">
        <v>15731</v>
      </c>
      <c r="AS389" s="51">
        <v>3150919.3000000003</v>
      </c>
      <c r="AT389" s="5">
        <v>218.81304945964933</v>
      </c>
      <c r="AU389" s="5" t="e">
        <v>#N/A</v>
      </c>
      <c r="AV389" s="52">
        <v>218.81304945964933</v>
      </c>
      <c r="AW389" s="5">
        <v>15.95</v>
      </c>
      <c r="AX389" s="5">
        <v>3.059999999999999</v>
      </c>
      <c r="AY389" s="5">
        <v>0</v>
      </c>
      <c r="AZ389" s="5">
        <v>0</v>
      </c>
      <c r="BA389" s="5">
        <v>216.76304945964932</v>
      </c>
      <c r="BB389" s="53">
        <v>3409899.5310497433</v>
      </c>
      <c r="BC389" s="44">
        <v>200.11</v>
      </c>
      <c r="BD389" s="44">
        <v>198.04257316835452</v>
      </c>
      <c r="BE389" s="46">
        <v>3115407.718511385</v>
      </c>
      <c r="BF389" s="44">
        <v>198.67999999999998</v>
      </c>
      <c r="BG389" s="54">
        <v>196.62734714451386</v>
      </c>
      <c r="BH389" s="46">
        <v>3093144.7979303477</v>
      </c>
      <c r="BI389" s="46">
        <v>22262.92058103718</v>
      </c>
      <c r="BJ389" s="55"/>
      <c r="BL389" s="56"/>
    </row>
    <row r="390" spans="1:64" ht="15">
      <c r="A390" s="37">
        <v>206190947</v>
      </c>
      <c r="B390" s="38">
        <v>1992882534</v>
      </c>
      <c r="C390" s="39" t="s">
        <v>566</v>
      </c>
      <c r="D390" s="40">
        <v>42005</v>
      </c>
      <c r="E390" s="40">
        <v>42369</v>
      </c>
      <c r="F390" s="41">
        <v>5</v>
      </c>
      <c r="G390" s="42">
        <v>1368055</v>
      </c>
      <c r="H390" s="43">
        <v>1428075.677015</v>
      </c>
      <c r="I390" s="44">
        <v>149.44</v>
      </c>
      <c r="J390" s="45">
        <v>118.02</v>
      </c>
      <c r="K390" s="42">
        <v>788653</v>
      </c>
      <c r="L390" s="43">
        <v>823253.573069</v>
      </c>
      <c r="M390" s="44">
        <v>86.15</v>
      </c>
      <c r="N390" s="45">
        <v>34.39</v>
      </c>
      <c r="O390" s="42">
        <v>432766</v>
      </c>
      <c r="P390" s="43">
        <v>467274.328074</v>
      </c>
      <c r="Q390" s="5">
        <v>48.9</v>
      </c>
      <c r="R390" s="45">
        <v>27.41</v>
      </c>
      <c r="S390" s="42">
        <v>334377</v>
      </c>
      <c r="T390" s="46">
        <v>361039.887603</v>
      </c>
      <c r="U390" s="44">
        <v>37.78</v>
      </c>
      <c r="V390" s="45">
        <v>26.92</v>
      </c>
      <c r="W390" s="42">
        <v>7706</v>
      </c>
      <c r="X390" s="46">
        <v>8320.468734</v>
      </c>
      <c r="Y390" s="44">
        <v>0.87</v>
      </c>
      <c r="Z390" s="45">
        <v>0.87</v>
      </c>
      <c r="AA390" s="42">
        <v>8703</v>
      </c>
      <c r="AB390" s="46">
        <v>9152.65500008993</v>
      </c>
      <c r="AC390" s="47">
        <v>0.96</v>
      </c>
      <c r="AD390" s="42">
        <v>16366.589999999998</v>
      </c>
      <c r="AE390" s="45">
        <v>1.71</v>
      </c>
      <c r="AF390" s="48">
        <v>0</v>
      </c>
      <c r="AG390" s="46">
        <v>0</v>
      </c>
      <c r="AH390" s="45">
        <v>0</v>
      </c>
      <c r="AI390" s="45">
        <v>12.22</v>
      </c>
      <c r="AJ390" s="45">
        <v>15.38</v>
      </c>
      <c r="AK390" s="45">
        <v>1.39</v>
      </c>
      <c r="AL390" s="45">
        <v>0.19</v>
      </c>
      <c r="AM390" s="45">
        <v>0</v>
      </c>
      <c r="AN390" s="49">
        <v>9556</v>
      </c>
      <c r="AO390" s="44">
        <v>239.46</v>
      </c>
      <c r="AP390" s="44">
        <v>239.27</v>
      </c>
      <c r="AQ390" s="49">
        <v>9362</v>
      </c>
      <c r="AR390" s="50">
        <v>9362</v>
      </c>
      <c r="AS390" s="51">
        <v>2241824.52</v>
      </c>
      <c r="AT390" s="5">
        <v>234.6009145394768</v>
      </c>
      <c r="AU390" s="5" t="e">
        <v>#N/A</v>
      </c>
      <c r="AV390" s="52">
        <v>234.6009145394768</v>
      </c>
      <c r="AW390" s="5">
        <v>15.95</v>
      </c>
      <c r="AX390" s="5">
        <v>3.059999999999999</v>
      </c>
      <c r="AY390" s="5">
        <v>0</v>
      </c>
      <c r="AZ390" s="5">
        <v>0</v>
      </c>
      <c r="BA390" s="5">
        <v>232.5509145394768</v>
      </c>
      <c r="BB390" s="53">
        <v>2177141.661918582</v>
      </c>
      <c r="BC390" s="44">
        <v>239.27</v>
      </c>
      <c r="BD390" s="44">
        <v>236.7979935135285</v>
      </c>
      <c r="BE390" s="46">
        <v>2216902.8152736537</v>
      </c>
      <c r="BF390" s="44">
        <v>239.27</v>
      </c>
      <c r="BG390" s="54">
        <v>236.7979935135285</v>
      </c>
      <c r="BH390" s="46">
        <v>2216902.8152736537</v>
      </c>
      <c r="BI390" s="46">
        <v>0</v>
      </c>
      <c r="BJ390" s="55"/>
      <c r="BL390" s="56"/>
    </row>
    <row r="391" spans="1:64" ht="15">
      <c r="A391" s="37">
        <v>206010855</v>
      </c>
      <c r="B391" s="38">
        <v>1659495604</v>
      </c>
      <c r="C391" s="39" t="s">
        <v>567</v>
      </c>
      <c r="D391" s="40">
        <v>42005</v>
      </c>
      <c r="E391" s="40">
        <v>42369</v>
      </c>
      <c r="F391" s="41">
        <v>7</v>
      </c>
      <c r="G391" s="42">
        <v>860317</v>
      </c>
      <c r="H391" s="43">
        <v>898061.6877410001</v>
      </c>
      <c r="I391" s="44">
        <v>111.31</v>
      </c>
      <c r="J391" s="45">
        <v>111.31</v>
      </c>
      <c r="K391" s="42">
        <v>244250</v>
      </c>
      <c r="L391" s="43">
        <v>254965.98025000002</v>
      </c>
      <c r="M391" s="44">
        <v>31.6</v>
      </c>
      <c r="N391" s="45">
        <v>31.6</v>
      </c>
      <c r="O391" s="42">
        <v>239801</v>
      </c>
      <c r="P391" s="43">
        <v>258922.491939</v>
      </c>
      <c r="Q391" s="5">
        <v>32.09</v>
      </c>
      <c r="R391" s="45">
        <v>30.55</v>
      </c>
      <c r="S391" s="42">
        <v>171929</v>
      </c>
      <c r="T391" s="46">
        <v>185638.446531</v>
      </c>
      <c r="U391" s="44">
        <v>23.01</v>
      </c>
      <c r="V391" s="45">
        <v>23.01</v>
      </c>
      <c r="W391" s="42">
        <v>16694</v>
      </c>
      <c r="X391" s="46">
        <v>18025.162866</v>
      </c>
      <c r="Y391" s="44">
        <v>2.23</v>
      </c>
      <c r="Z391" s="45">
        <v>2.23</v>
      </c>
      <c r="AA391" s="42">
        <v>8018</v>
      </c>
      <c r="AB391" s="46">
        <v>8432.26333341619</v>
      </c>
      <c r="AC391" s="47">
        <v>1.05</v>
      </c>
      <c r="AD391" s="42">
        <v>15154.249999999998</v>
      </c>
      <c r="AE391" s="45">
        <v>1.88</v>
      </c>
      <c r="AF391" s="48">
        <v>0</v>
      </c>
      <c r="AG391" s="46">
        <v>0</v>
      </c>
      <c r="AH391" s="45">
        <v>0</v>
      </c>
      <c r="AI391" s="45">
        <v>9.08</v>
      </c>
      <c r="AJ391" s="45">
        <v>15.38</v>
      </c>
      <c r="AK391" s="45">
        <v>1.39</v>
      </c>
      <c r="AL391" s="45">
        <v>0.19</v>
      </c>
      <c r="AM391" s="45">
        <v>0</v>
      </c>
      <c r="AN391" s="49">
        <v>8068</v>
      </c>
      <c r="AO391" s="44">
        <v>227.67</v>
      </c>
      <c r="AP391" s="44">
        <v>227.48</v>
      </c>
      <c r="AQ391" s="49">
        <v>5707</v>
      </c>
      <c r="AR391" s="50">
        <v>5707</v>
      </c>
      <c r="AS391" s="51">
        <v>1299312.69</v>
      </c>
      <c r="AT391" s="5">
        <v>220.60547690109283</v>
      </c>
      <c r="AU391" s="5" t="e">
        <v>#N/A</v>
      </c>
      <c r="AV391" s="52">
        <v>220.60547690109283</v>
      </c>
      <c r="AW391" s="5">
        <v>15.95</v>
      </c>
      <c r="AX391" s="5">
        <v>3.059999999999999</v>
      </c>
      <c r="AY391" s="5">
        <v>1.0828877005347595</v>
      </c>
      <c r="AZ391" s="5">
        <v>0</v>
      </c>
      <c r="BA391" s="5">
        <v>217.47258920055805</v>
      </c>
      <c r="BB391" s="53">
        <v>1241116.0665675849</v>
      </c>
      <c r="BC391" s="44">
        <v>227.48</v>
      </c>
      <c r="BD391" s="44">
        <v>225.1298013309544</v>
      </c>
      <c r="BE391" s="46">
        <v>1284815.7761957566</v>
      </c>
      <c r="BF391" s="44">
        <v>227.48</v>
      </c>
      <c r="BG391" s="54">
        <v>225.1298013309544</v>
      </c>
      <c r="BH391" s="46">
        <v>1284815.7761957566</v>
      </c>
      <c r="BI391" s="46">
        <v>0</v>
      </c>
      <c r="BJ391" s="55"/>
      <c r="BL391" s="56"/>
    </row>
    <row r="392" spans="1:64" ht="15">
      <c r="A392" s="37">
        <v>206270807</v>
      </c>
      <c r="B392" s="38">
        <v>1811945652</v>
      </c>
      <c r="C392" s="39" t="s">
        <v>568</v>
      </c>
      <c r="D392" s="40">
        <v>42005</v>
      </c>
      <c r="E392" s="40">
        <v>42369</v>
      </c>
      <c r="F392" s="41">
        <v>7</v>
      </c>
      <c r="G392" s="42">
        <v>1798019</v>
      </c>
      <c r="H392" s="43">
        <v>1876903.487587</v>
      </c>
      <c r="I392" s="44">
        <v>127.1</v>
      </c>
      <c r="J392" s="45">
        <v>127.1</v>
      </c>
      <c r="K392" s="42">
        <v>552112</v>
      </c>
      <c r="L392" s="43">
        <v>576334.809776</v>
      </c>
      <c r="M392" s="44">
        <v>39.03</v>
      </c>
      <c r="N392" s="45">
        <v>39.03</v>
      </c>
      <c r="O392" s="42">
        <v>390612</v>
      </c>
      <c r="P392" s="43">
        <v>421759.010268</v>
      </c>
      <c r="Q392" s="5">
        <v>28.56</v>
      </c>
      <c r="R392" s="45">
        <v>28.56</v>
      </c>
      <c r="S392" s="42">
        <v>859620</v>
      </c>
      <c r="T392" s="46">
        <v>928165.23918</v>
      </c>
      <c r="U392" s="44">
        <v>62.85</v>
      </c>
      <c r="V392" s="45">
        <v>32.99</v>
      </c>
      <c r="W392" s="42">
        <v>0</v>
      </c>
      <c r="X392" s="46">
        <v>0</v>
      </c>
      <c r="Y392" s="44">
        <v>0</v>
      </c>
      <c r="Z392" s="45">
        <v>0</v>
      </c>
      <c r="AA392" s="42">
        <v>11837</v>
      </c>
      <c r="AB392" s="46">
        <v>12448.5783334556</v>
      </c>
      <c r="AC392" s="47">
        <v>0.84</v>
      </c>
      <c r="AD392" s="42">
        <v>30914.67</v>
      </c>
      <c r="AE392" s="45">
        <v>2.09</v>
      </c>
      <c r="AF392" s="48">
        <v>0</v>
      </c>
      <c r="AG392" s="46">
        <v>0</v>
      </c>
      <c r="AH392" s="45">
        <v>0</v>
      </c>
      <c r="AI392" s="45">
        <v>8.85</v>
      </c>
      <c r="AJ392" s="45">
        <v>15.38</v>
      </c>
      <c r="AK392" s="45">
        <v>1.39</v>
      </c>
      <c r="AL392" s="45">
        <v>0.19</v>
      </c>
      <c r="AM392" s="45">
        <v>0.8510113918504455</v>
      </c>
      <c r="AN392" s="49">
        <v>14767</v>
      </c>
      <c r="AO392" s="44">
        <v>256.42</v>
      </c>
      <c r="AP392" s="44">
        <v>257.08101139185044</v>
      </c>
      <c r="AQ392" s="49">
        <v>7631</v>
      </c>
      <c r="AR392" s="50">
        <v>7631</v>
      </c>
      <c r="AS392" s="51">
        <v>1956741.02</v>
      </c>
      <c r="AT392" s="5">
        <v>257.71564977207</v>
      </c>
      <c r="AU392" s="5" t="e">
        <v>#N/A</v>
      </c>
      <c r="AV392" s="52">
        <v>257.71564977207</v>
      </c>
      <c r="AW392" s="5">
        <v>15.95</v>
      </c>
      <c r="AX392" s="5">
        <v>3.059999999999999</v>
      </c>
      <c r="AY392" s="5">
        <v>0.9496283466839864</v>
      </c>
      <c r="AZ392" s="5">
        <v>0</v>
      </c>
      <c r="BA392" s="5">
        <v>254.71602142538597</v>
      </c>
      <c r="BB392" s="53">
        <v>1943737.9594971205</v>
      </c>
      <c r="BC392" s="44">
        <v>257.08101139185044</v>
      </c>
      <c r="BD392" s="44">
        <v>254.42499129861136</v>
      </c>
      <c r="BE392" s="46">
        <v>1941517.1085997033</v>
      </c>
      <c r="BF392" s="44">
        <v>257.08101139185044</v>
      </c>
      <c r="BG392" s="54">
        <v>254.42499129861136</v>
      </c>
      <c r="BH392" s="46">
        <v>1941517.1085997033</v>
      </c>
      <c r="BI392" s="46">
        <v>0</v>
      </c>
      <c r="BJ392" s="55"/>
      <c r="BL392" s="56"/>
    </row>
    <row r="393" spans="1:64" ht="15">
      <c r="A393" s="37">
        <v>206541695</v>
      </c>
      <c r="B393" s="38">
        <v>1871674358</v>
      </c>
      <c r="C393" s="39" t="s">
        <v>569</v>
      </c>
      <c r="D393" s="40">
        <v>42005</v>
      </c>
      <c r="E393" s="40">
        <v>42369</v>
      </c>
      <c r="F393" s="41">
        <v>1</v>
      </c>
      <c r="G393" s="42">
        <v>2649949</v>
      </c>
      <c r="H393" s="43">
        <v>2766210.212477</v>
      </c>
      <c r="I393" s="44">
        <v>87.03</v>
      </c>
      <c r="J393" s="45">
        <v>87.03</v>
      </c>
      <c r="K393" s="42">
        <v>699301</v>
      </c>
      <c r="L393" s="43">
        <v>729981.432773</v>
      </c>
      <c r="M393" s="44">
        <v>22.97</v>
      </c>
      <c r="N393" s="45">
        <v>22.97</v>
      </c>
      <c r="O393" s="42">
        <v>604571</v>
      </c>
      <c r="P393" s="43">
        <v>652778.886969</v>
      </c>
      <c r="Q393" s="5">
        <v>20.54</v>
      </c>
      <c r="R393" s="45">
        <v>20.54</v>
      </c>
      <c r="S393" s="42">
        <v>585373</v>
      </c>
      <c r="T393" s="46">
        <v>632050.057647</v>
      </c>
      <c r="U393" s="44">
        <v>19.89</v>
      </c>
      <c r="V393" s="45">
        <v>19.89</v>
      </c>
      <c r="W393" s="42">
        <v>71634</v>
      </c>
      <c r="X393" s="46">
        <v>77346.023526</v>
      </c>
      <c r="Y393" s="44">
        <v>2.43</v>
      </c>
      <c r="Z393" s="45">
        <v>2.43</v>
      </c>
      <c r="AA393" s="42">
        <v>9517</v>
      </c>
      <c r="AB393" s="46">
        <v>10008.711666765</v>
      </c>
      <c r="AC393" s="47">
        <v>0.31</v>
      </c>
      <c r="AD393" s="42">
        <v>60010.829999999994</v>
      </c>
      <c r="AE393" s="45">
        <v>1.89</v>
      </c>
      <c r="AF393" s="48">
        <v>0</v>
      </c>
      <c r="AG393" s="46">
        <v>0</v>
      </c>
      <c r="AH393" s="45">
        <v>0</v>
      </c>
      <c r="AI393" s="45">
        <v>8.47</v>
      </c>
      <c r="AJ393" s="45">
        <v>15.38</v>
      </c>
      <c r="AK393" s="45">
        <v>1.39</v>
      </c>
      <c r="AL393" s="45">
        <v>0.19</v>
      </c>
      <c r="AM393" s="45">
        <v>0</v>
      </c>
      <c r="AN393" s="49">
        <v>31783</v>
      </c>
      <c r="AO393" s="44">
        <v>180.49</v>
      </c>
      <c r="AP393" s="44">
        <v>180.29999999999998</v>
      </c>
      <c r="AQ393" s="49">
        <v>26445</v>
      </c>
      <c r="AR393" s="50">
        <v>26445</v>
      </c>
      <c r="AS393" s="51">
        <v>4773058.05</v>
      </c>
      <c r="AT393" s="5">
        <v>176.35085062089416</v>
      </c>
      <c r="AU393" s="5" t="e">
        <v>#N/A</v>
      </c>
      <c r="AV393" s="52">
        <v>176.35085062089416</v>
      </c>
      <c r="AW393" s="5">
        <v>15.95</v>
      </c>
      <c r="AX393" s="5">
        <v>3.059999999999999</v>
      </c>
      <c r="AY393" s="5">
        <v>0</v>
      </c>
      <c r="AZ393" s="5">
        <v>0</v>
      </c>
      <c r="BA393" s="5">
        <v>174.30085062089415</v>
      </c>
      <c r="BB393" s="53">
        <v>4609385.994669545</v>
      </c>
      <c r="BC393" s="44">
        <v>180.3</v>
      </c>
      <c r="BD393" s="44">
        <v>178.43723922969528</v>
      </c>
      <c r="BE393" s="46">
        <v>4718772.7914292915</v>
      </c>
      <c r="BF393" s="44">
        <v>180.29999999999998</v>
      </c>
      <c r="BG393" s="54">
        <v>178.43723922969525</v>
      </c>
      <c r="BH393" s="46">
        <v>4718772.791429291</v>
      </c>
      <c r="BI393" s="46">
        <v>0</v>
      </c>
      <c r="BJ393" s="55"/>
      <c r="BL393" s="56"/>
    </row>
    <row r="394" spans="1:64" ht="15">
      <c r="A394" s="37">
        <v>206370732</v>
      </c>
      <c r="B394" s="38">
        <v>1275946568</v>
      </c>
      <c r="C394" s="39" t="s">
        <v>570</v>
      </c>
      <c r="D394" s="40">
        <v>42005</v>
      </c>
      <c r="E394" s="40">
        <v>42369</v>
      </c>
      <c r="F394" s="41">
        <v>6</v>
      </c>
      <c r="G394" s="42">
        <v>3295524</v>
      </c>
      <c r="H394" s="43">
        <v>3440108.5244520004</v>
      </c>
      <c r="I394" s="44">
        <v>113.96</v>
      </c>
      <c r="J394" s="45">
        <v>113.96</v>
      </c>
      <c r="K394" s="42">
        <v>881390</v>
      </c>
      <c r="L394" s="43">
        <v>920059.2234700001</v>
      </c>
      <c r="M394" s="44">
        <v>30.48</v>
      </c>
      <c r="N394" s="45">
        <v>30.48</v>
      </c>
      <c r="O394" s="42">
        <v>957606</v>
      </c>
      <c r="P394" s="43">
        <v>1033964.5448340001</v>
      </c>
      <c r="Q394" s="5">
        <v>34.25</v>
      </c>
      <c r="R394" s="45">
        <v>29.22</v>
      </c>
      <c r="S394" s="42">
        <v>1081547</v>
      </c>
      <c r="T394" s="46">
        <v>1167788.476233</v>
      </c>
      <c r="U394" s="44">
        <v>38.68</v>
      </c>
      <c r="V394" s="45">
        <v>29.6</v>
      </c>
      <c r="W394" s="42">
        <v>70550</v>
      </c>
      <c r="X394" s="46">
        <v>76175.58645</v>
      </c>
      <c r="Y394" s="44">
        <v>2.52</v>
      </c>
      <c r="Z394" s="45">
        <v>2.52</v>
      </c>
      <c r="AA394" s="42">
        <v>103577</v>
      </c>
      <c r="AB394" s="46">
        <v>108928.478334404</v>
      </c>
      <c r="AC394" s="47">
        <v>3.61</v>
      </c>
      <c r="AD394" s="42">
        <v>53342.96</v>
      </c>
      <c r="AE394" s="45">
        <v>1.77</v>
      </c>
      <c r="AF394" s="48">
        <v>0</v>
      </c>
      <c r="AG394" s="46">
        <v>0</v>
      </c>
      <c r="AH394" s="45">
        <v>0</v>
      </c>
      <c r="AI394" s="45">
        <v>7.99</v>
      </c>
      <c r="AJ394" s="45">
        <v>15.38</v>
      </c>
      <c r="AK394" s="45">
        <v>1.39</v>
      </c>
      <c r="AL394" s="45">
        <v>0.19</v>
      </c>
      <c r="AM394" s="45">
        <v>0.11720014129973864</v>
      </c>
      <c r="AN394" s="49">
        <v>30188</v>
      </c>
      <c r="AO394" s="44">
        <v>236.11</v>
      </c>
      <c r="AP394" s="44">
        <v>236.03720014129976</v>
      </c>
      <c r="AQ394" s="49">
        <v>11639</v>
      </c>
      <c r="AR394" s="50">
        <v>11639</v>
      </c>
      <c r="AS394" s="51">
        <v>2748084.29</v>
      </c>
      <c r="AT394" s="5">
        <v>218.0498004094326</v>
      </c>
      <c r="AU394" s="5" t="e">
        <v>#N/A</v>
      </c>
      <c r="AV394" s="52">
        <v>218.0498004094326</v>
      </c>
      <c r="AW394" s="5">
        <v>15.95</v>
      </c>
      <c r="AX394" s="5">
        <v>3.059999999999999</v>
      </c>
      <c r="AY394" s="5">
        <v>1.0756442991918087</v>
      </c>
      <c r="AZ394" s="5">
        <v>0.11665247708805762</v>
      </c>
      <c r="BA394" s="5">
        <v>214.80750363315272</v>
      </c>
      <c r="BB394" s="53">
        <v>2500144.5347862644</v>
      </c>
      <c r="BC394" s="44">
        <v>236.03720014129976</v>
      </c>
      <c r="BD394" s="44">
        <v>233.59859317094046</v>
      </c>
      <c r="BE394" s="46">
        <v>2718854.025916576</v>
      </c>
      <c r="BF394" s="44">
        <v>236.03720014129976</v>
      </c>
      <c r="BG394" s="54">
        <v>233.59859317094046</v>
      </c>
      <c r="BH394" s="46">
        <v>2718854.025916576</v>
      </c>
      <c r="BI394" s="46">
        <v>0</v>
      </c>
      <c r="BJ394" s="55"/>
      <c r="BL394" s="56"/>
    </row>
    <row r="395" spans="1:64" ht="15">
      <c r="A395" s="37">
        <v>206194199</v>
      </c>
      <c r="B395" s="38">
        <v>1619347465</v>
      </c>
      <c r="C395" s="39" t="s">
        <v>571</v>
      </c>
      <c r="D395" s="40">
        <v>41944</v>
      </c>
      <c r="E395" s="40">
        <v>42308</v>
      </c>
      <c r="F395" s="41">
        <v>5</v>
      </c>
      <c r="G395" s="42">
        <v>9154172</v>
      </c>
      <c r="H395" s="43">
        <v>9582806.949727999</v>
      </c>
      <c r="I395" s="44">
        <v>98.63</v>
      </c>
      <c r="J395" s="45">
        <v>98.63</v>
      </c>
      <c r="K395" s="42">
        <v>2907445</v>
      </c>
      <c r="L395" s="43">
        <v>3043583.20468</v>
      </c>
      <c r="M395" s="44">
        <v>31.33</v>
      </c>
      <c r="N395" s="45">
        <v>31.33</v>
      </c>
      <c r="O395" s="42">
        <v>2453576</v>
      </c>
      <c r="P395" s="43">
        <v>2663108.936824</v>
      </c>
      <c r="Q395" s="5">
        <v>27.41</v>
      </c>
      <c r="R395" s="45">
        <v>27.41</v>
      </c>
      <c r="S395" s="42">
        <v>2646389</v>
      </c>
      <c r="T395" s="46">
        <v>2872387.974211</v>
      </c>
      <c r="U395" s="44">
        <v>29.57</v>
      </c>
      <c r="V395" s="45">
        <v>26.92</v>
      </c>
      <c r="W395" s="42">
        <v>189174</v>
      </c>
      <c r="X395" s="46">
        <v>205329.270426</v>
      </c>
      <c r="Y395" s="44">
        <v>2.11</v>
      </c>
      <c r="Z395" s="45">
        <v>2.11</v>
      </c>
      <c r="AA395" s="42">
        <v>11320</v>
      </c>
      <c r="AB395" s="46">
        <v>11942.6000001245</v>
      </c>
      <c r="AC395" s="47">
        <v>0.12</v>
      </c>
      <c r="AD395" s="42">
        <v>181851</v>
      </c>
      <c r="AE395" s="45">
        <v>1.87</v>
      </c>
      <c r="AF395" s="48">
        <v>0</v>
      </c>
      <c r="AG395" s="46">
        <v>0</v>
      </c>
      <c r="AH395" s="45">
        <v>0</v>
      </c>
      <c r="AI395" s="45">
        <v>13.76</v>
      </c>
      <c r="AJ395" s="45">
        <v>15.38</v>
      </c>
      <c r="AK395" s="45">
        <v>1.39</v>
      </c>
      <c r="AL395" s="45">
        <v>0.19</v>
      </c>
      <c r="AM395" s="45">
        <v>1.620813980883145</v>
      </c>
      <c r="AN395" s="49">
        <v>97155</v>
      </c>
      <c r="AO395" s="44">
        <v>219.11</v>
      </c>
      <c r="AP395" s="44">
        <v>220.54081398088312</v>
      </c>
      <c r="AQ395" s="49">
        <v>65052</v>
      </c>
      <c r="AR395" s="50">
        <v>65052</v>
      </c>
      <c r="AS395" s="51">
        <v>14253543.72</v>
      </c>
      <c r="AT395" s="5">
        <v>206.03760448006602</v>
      </c>
      <c r="AU395" s="5" t="e">
        <v>#N/A</v>
      </c>
      <c r="AV395" s="52">
        <v>206.03760448006602</v>
      </c>
      <c r="AW395" s="5">
        <v>15.95</v>
      </c>
      <c r="AX395" s="5">
        <v>3.059999999999999</v>
      </c>
      <c r="AY395" s="5">
        <v>0</v>
      </c>
      <c r="AZ395" s="5">
        <v>0</v>
      </c>
      <c r="BA395" s="5">
        <v>203.987604480066</v>
      </c>
      <c r="BB395" s="53">
        <v>13269801.646637253</v>
      </c>
      <c r="BC395" s="44">
        <v>220.54081398088317</v>
      </c>
      <c r="BD395" s="44">
        <v>218.2623071781396</v>
      </c>
      <c r="BE395" s="46">
        <v>14198399.606552336</v>
      </c>
      <c r="BF395" s="44">
        <v>220.54081398088312</v>
      </c>
      <c r="BG395" s="54">
        <v>218.26230717813954</v>
      </c>
      <c r="BH395" s="46">
        <v>14198399.606552333</v>
      </c>
      <c r="BI395" s="46">
        <v>0</v>
      </c>
      <c r="BJ395" s="55"/>
      <c r="BL395" s="56"/>
    </row>
    <row r="396" spans="1:64" ht="15">
      <c r="A396" s="37">
        <v>206190441</v>
      </c>
      <c r="B396" s="38">
        <v>1144226861</v>
      </c>
      <c r="C396" s="39" t="s">
        <v>572</v>
      </c>
      <c r="D396" s="40">
        <v>42005</v>
      </c>
      <c r="E396" s="40">
        <v>42369</v>
      </c>
      <c r="F396" s="41">
        <v>5</v>
      </c>
      <c r="G396" s="42">
        <v>3031684</v>
      </c>
      <c r="H396" s="43">
        <v>3164693.0721320002</v>
      </c>
      <c r="I396" s="44">
        <v>94.97</v>
      </c>
      <c r="J396" s="45">
        <v>94.97</v>
      </c>
      <c r="K396" s="42">
        <v>632636</v>
      </c>
      <c r="L396" s="43">
        <v>660391.6392280001</v>
      </c>
      <c r="M396" s="44">
        <v>19.82</v>
      </c>
      <c r="N396" s="45">
        <v>19.82</v>
      </c>
      <c r="O396" s="42">
        <v>798561</v>
      </c>
      <c r="P396" s="43">
        <v>862237.4555790001</v>
      </c>
      <c r="Q396" s="5">
        <v>25.87</v>
      </c>
      <c r="R396" s="45">
        <v>25.87</v>
      </c>
      <c r="S396" s="42">
        <v>1109775</v>
      </c>
      <c r="T396" s="46">
        <v>1198267.348725</v>
      </c>
      <c r="U396" s="44">
        <v>35.96</v>
      </c>
      <c r="V396" s="45">
        <v>26.92</v>
      </c>
      <c r="W396" s="42">
        <v>134881</v>
      </c>
      <c r="X396" s="46">
        <v>145636.276059</v>
      </c>
      <c r="Y396" s="44">
        <v>4.37</v>
      </c>
      <c r="Z396" s="45">
        <v>4.05</v>
      </c>
      <c r="AA396" s="42">
        <v>14403</v>
      </c>
      <c r="AB396" s="46">
        <v>15147.1550001488</v>
      </c>
      <c r="AC396" s="47">
        <v>0.45</v>
      </c>
      <c r="AD396" s="42">
        <v>58798.49</v>
      </c>
      <c r="AE396" s="45">
        <v>1.76</v>
      </c>
      <c r="AF396" s="48">
        <v>0</v>
      </c>
      <c r="AG396" s="46">
        <v>0</v>
      </c>
      <c r="AH396" s="45">
        <v>0</v>
      </c>
      <c r="AI396" s="45">
        <v>8.28</v>
      </c>
      <c r="AJ396" s="45">
        <v>15.38</v>
      </c>
      <c r="AK396" s="45">
        <v>1.39</v>
      </c>
      <c r="AL396" s="45">
        <v>0.19</v>
      </c>
      <c r="AM396" s="45">
        <v>0.14494223404945805</v>
      </c>
      <c r="AN396" s="49">
        <v>33324</v>
      </c>
      <c r="AO396" s="44">
        <v>199.4</v>
      </c>
      <c r="AP396" s="44">
        <v>199.03494223404942</v>
      </c>
      <c r="AQ396" s="49">
        <v>23468</v>
      </c>
      <c r="AR396" s="50">
        <v>23468</v>
      </c>
      <c r="AS396" s="51">
        <v>4679519.2</v>
      </c>
      <c r="AT396" s="5">
        <v>194.32326040377242</v>
      </c>
      <c r="AU396" s="5" t="e">
        <v>#N/A</v>
      </c>
      <c r="AV396" s="52">
        <v>194.32326040377242</v>
      </c>
      <c r="AW396" s="5">
        <v>15.95</v>
      </c>
      <c r="AX396" s="5">
        <v>3.059999999999999</v>
      </c>
      <c r="AY396" s="5">
        <v>0.19274815043156596</v>
      </c>
      <c r="AZ396" s="5">
        <v>0.14454513203836364</v>
      </c>
      <c r="BA396" s="5">
        <v>191.9359671213025</v>
      </c>
      <c r="BB396" s="53">
        <v>4504353.276402727</v>
      </c>
      <c r="BC396" s="44">
        <v>199.35494223404947</v>
      </c>
      <c r="BD396" s="44">
        <v>197.2953162453642</v>
      </c>
      <c r="BE396" s="46">
        <v>4630126.481646207</v>
      </c>
      <c r="BF396" s="44">
        <v>199.03494223404942</v>
      </c>
      <c r="BG396" s="54">
        <v>196.97862230995926</v>
      </c>
      <c r="BH396" s="46">
        <v>4622694.308370124</v>
      </c>
      <c r="BI396" s="46">
        <v>7432.173276083544</v>
      </c>
      <c r="BJ396" s="55"/>
      <c r="BL396" s="56"/>
    </row>
    <row r="397" spans="1:64" ht="15">
      <c r="A397" s="37">
        <v>206380921</v>
      </c>
      <c r="B397" s="38">
        <v>1992882278</v>
      </c>
      <c r="C397" s="39" t="s">
        <v>573</v>
      </c>
      <c r="D397" s="40">
        <v>41821</v>
      </c>
      <c r="E397" s="40">
        <v>42185</v>
      </c>
      <c r="F397" s="41">
        <v>7</v>
      </c>
      <c r="G397" s="42">
        <v>5381206</v>
      </c>
      <c r="H397" s="43">
        <v>5665209.909062</v>
      </c>
      <c r="I397" s="44">
        <v>130.92</v>
      </c>
      <c r="J397" s="45">
        <v>130.92</v>
      </c>
      <c r="K397" s="42">
        <v>1154289</v>
      </c>
      <c r="L397" s="43">
        <v>1215208.9105530002</v>
      </c>
      <c r="M397" s="44">
        <v>28.08</v>
      </c>
      <c r="N397" s="45">
        <v>28.08</v>
      </c>
      <c r="O397" s="42">
        <v>836316</v>
      </c>
      <c r="P397" s="43">
        <v>922546.0338120001</v>
      </c>
      <c r="Q397" s="5">
        <v>21.32</v>
      </c>
      <c r="R397" s="45">
        <v>21.32</v>
      </c>
      <c r="S397" s="42">
        <v>1633860</v>
      </c>
      <c r="T397" s="46">
        <v>1802322.40302</v>
      </c>
      <c r="U397" s="44">
        <v>41.65</v>
      </c>
      <c r="V397" s="45">
        <v>32.99</v>
      </c>
      <c r="W397" s="42">
        <v>178627</v>
      </c>
      <c r="X397" s="46">
        <v>197044.694089</v>
      </c>
      <c r="Y397" s="44">
        <v>4.55</v>
      </c>
      <c r="Z397" s="45">
        <v>4.01</v>
      </c>
      <c r="AA397" s="42">
        <v>64565</v>
      </c>
      <c r="AB397" s="46">
        <v>68546.5083341296</v>
      </c>
      <c r="AC397" s="47">
        <v>1.58</v>
      </c>
      <c r="AD397" s="42">
        <v>72740.4</v>
      </c>
      <c r="AE397" s="45">
        <v>1.68</v>
      </c>
      <c r="AF397" s="48">
        <v>0</v>
      </c>
      <c r="AG397" s="46">
        <v>0</v>
      </c>
      <c r="AH397" s="45">
        <v>0</v>
      </c>
      <c r="AI397" s="45">
        <v>8.91</v>
      </c>
      <c r="AJ397" s="45">
        <v>15.38</v>
      </c>
      <c r="AK397" s="45">
        <v>1.39</v>
      </c>
      <c r="AL397" s="45">
        <v>0.19</v>
      </c>
      <c r="AM397" s="45">
        <v>0</v>
      </c>
      <c r="AN397" s="49">
        <v>43273</v>
      </c>
      <c r="AO397" s="44">
        <v>246.99</v>
      </c>
      <c r="AP397" s="44">
        <v>246.26</v>
      </c>
      <c r="AQ397" s="49">
        <v>38592</v>
      </c>
      <c r="AR397" s="50">
        <v>38592</v>
      </c>
      <c r="AS397" s="51">
        <v>9531838.08</v>
      </c>
      <c r="AT397" s="5">
        <v>235.1178975269775</v>
      </c>
      <c r="AU397" s="5" t="e">
        <v>#N/A</v>
      </c>
      <c r="AV397" s="52">
        <v>235.1178975269775</v>
      </c>
      <c r="AW397" s="5">
        <v>15.95</v>
      </c>
      <c r="AX397" s="5">
        <v>3.059999999999999</v>
      </c>
      <c r="AY397" s="5">
        <v>0</v>
      </c>
      <c r="AZ397" s="5">
        <v>0</v>
      </c>
      <c r="BA397" s="5">
        <v>233.06789752697748</v>
      </c>
      <c r="BB397" s="53">
        <v>8994556.301361116</v>
      </c>
      <c r="BC397" s="44">
        <v>246.8</v>
      </c>
      <c r="BD397" s="44">
        <v>244.2501976810249</v>
      </c>
      <c r="BE397" s="46">
        <v>9426103.628906112</v>
      </c>
      <c r="BF397" s="44">
        <v>246.26</v>
      </c>
      <c r="BG397" s="54">
        <v>243.71577666502913</v>
      </c>
      <c r="BH397" s="46">
        <v>9405479.253056804</v>
      </c>
      <c r="BI397" s="46">
        <v>20624.375849308446</v>
      </c>
      <c r="BJ397" s="55"/>
      <c r="BL397" s="56"/>
    </row>
    <row r="398" spans="1:64" ht="15">
      <c r="A398" s="37">
        <v>206380814</v>
      </c>
      <c r="B398" s="38">
        <v>1427072016</v>
      </c>
      <c r="C398" s="39" t="s">
        <v>574</v>
      </c>
      <c r="D398" s="40">
        <v>42005</v>
      </c>
      <c r="E398" s="40">
        <v>42369</v>
      </c>
      <c r="F398" s="41">
        <v>7</v>
      </c>
      <c r="G398" s="42">
        <v>6236517</v>
      </c>
      <c r="H398" s="43">
        <v>6510131.710341</v>
      </c>
      <c r="I398" s="44">
        <v>131.05</v>
      </c>
      <c r="J398" s="45">
        <v>131.05</v>
      </c>
      <c r="K398" s="42">
        <v>1461809</v>
      </c>
      <c r="L398" s="43">
        <v>1525942.946257</v>
      </c>
      <c r="M398" s="44">
        <v>30.72</v>
      </c>
      <c r="N398" s="45">
        <v>30.72</v>
      </c>
      <c r="O398" s="42">
        <v>1019414</v>
      </c>
      <c r="P398" s="43">
        <v>1100701.052946</v>
      </c>
      <c r="Q398" s="5">
        <v>22.16</v>
      </c>
      <c r="R398" s="45">
        <v>22.16</v>
      </c>
      <c r="S398" s="42">
        <v>1537705</v>
      </c>
      <c r="T398" s="46">
        <v>1660320.058995</v>
      </c>
      <c r="U398" s="44">
        <v>33.42</v>
      </c>
      <c r="V398" s="45">
        <v>32.99</v>
      </c>
      <c r="W398" s="42">
        <v>7343</v>
      </c>
      <c r="X398" s="46">
        <v>7928.523477</v>
      </c>
      <c r="Y398" s="44">
        <v>0.16</v>
      </c>
      <c r="Z398" s="45">
        <v>0.16</v>
      </c>
      <c r="AA398" s="42">
        <v>66274</v>
      </c>
      <c r="AB398" s="46">
        <v>69698.1566673515</v>
      </c>
      <c r="AC398" s="47">
        <v>1.4</v>
      </c>
      <c r="AD398" s="42">
        <v>84863.79999999999</v>
      </c>
      <c r="AE398" s="45">
        <v>1.71</v>
      </c>
      <c r="AF398" s="48">
        <v>0</v>
      </c>
      <c r="AG398" s="46">
        <v>0</v>
      </c>
      <c r="AH398" s="45">
        <v>0</v>
      </c>
      <c r="AI398" s="45">
        <v>9.05</v>
      </c>
      <c r="AJ398" s="45">
        <v>15.38</v>
      </c>
      <c r="AK398" s="45">
        <v>1.39</v>
      </c>
      <c r="AL398" s="45">
        <v>0.19</v>
      </c>
      <c r="AM398" s="45">
        <v>0</v>
      </c>
      <c r="AN398" s="49">
        <v>49675</v>
      </c>
      <c r="AO398" s="44">
        <v>246.2</v>
      </c>
      <c r="AP398" s="44">
        <v>246.01000000000002</v>
      </c>
      <c r="AQ398" s="49">
        <v>44914</v>
      </c>
      <c r="AR398" s="50">
        <v>44914</v>
      </c>
      <c r="AS398" s="51">
        <v>11057826.799999999</v>
      </c>
      <c r="AT398" s="5">
        <v>233.61665846711983</v>
      </c>
      <c r="AU398" s="5" t="e">
        <v>#N/A</v>
      </c>
      <c r="AV398" s="52">
        <v>233.61665846711983</v>
      </c>
      <c r="AW398" s="5">
        <v>15.95</v>
      </c>
      <c r="AX398" s="5">
        <v>3.059999999999999</v>
      </c>
      <c r="AY398" s="5">
        <v>0</v>
      </c>
      <c r="AZ398" s="5">
        <v>0</v>
      </c>
      <c r="BA398" s="5">
        <v>231.56665846711982</v>
      </c>
      <c r="BB398" s="53">
        <v>10400584.89839222</v>
      </c>
      <c r="BC398" s="44">
        <v>246.01</v>
      </c>
      <c r="BD398" s="44">
        <v>243.46835952799407</v>
      </c>
      <c r="BE398" s="46">
        <v>10935137.899840325</v>
      </c>
      <c r="BF398" s="44">
        <v>246.01000000000002</v>
      </c>
      <c r="BG398" s="54">
        <v>243.4683595279941</v>
      </c>
      <c r="BH398" s="46">
        <v>10935137.899840327</v>
      </c>
      <c r="BI398" s="46">
        <v>0</v>
      </c>
      <c r="BJ398" s="55"/>
      <c r="BL398" s="56"/>
    </row>
    <row r="399" spans="1:64" ht="15">
      <c r="A399" s="37">
        <v>206271712</v>
      </c>
      <c r="B399" s="38">
        <v>1013937804</v>
      </c>
      <c r="C399" s="39" t="s">
        <v>575</v>
      </c>
      <c r="D399" s="40">
        <v>42005</v>
      </c>
      <c r="E399" s="40">
        <v>42369</v>
      </c>
      <c r="F399" s="41">
        <v>7</v>
      </c>
      <c r="G399" s="42">
        <v>5447821</v>
      </c>
      <c r="H399" s="43">
        <v>5686833.250733</v>
      </c>
      <c r="I399" s="44">
        <v>107.95</v>
      </c>
      <c r="J399" s="45">
        <v>107.95</v>
      </c>
      <c r="K399" s="42">
        <v>1272062</v>
      </c>
      <c r="L399" s="43">
        <v>1327871.176126</v>
      </c>
      <c r="M399" s="44">
        <v>25.21</v>
      </c>
      <c r="N399" s="45">
        <v>25.21</v>
      </c>
      <c r="O399" s="42">
        <v>1049817</v>
      </c>
      <c r="P399" s="43">
        <v>1133528.357763</v>
      </c>
      <c r="Q399" s="5">
        <v>21.52</v>
      </c>
      <c r="R399" s="45">
        <v>21.52</v>
      </c>
      <c r="S399" s="42">
        <v>1699279</v>
      </c>
      <c r="T399" s="46">
        <v>1834777.808181</v>
      </c>
      <c r="U399" s="44">
        <v>34.83</v>
      </c>
      <c r="V399" s="45">
        <v>32.99</v>
      </c>
      <c r="W399" s="42">
        <v>320205</v>
      </c>
      <c r="X399" s="46">
        <v>345737.826495</v>
      </c>
      <c r="Y399" s="44">
        <v>6.56</v>
      </c>
      <c r="Z399" s="45">
        <v>4.01</v>
      </c>
      <c r="AA399" s="42">
        <v>68855</v>
      </c>
      <c r="AB399" s="46">
        <v>72412.5083340448</v>
      </c>
      <c r="AC399" s="47">
        <v>1.37</v>
      </c>
      <c r="AD399" s="42">
        <v>90319.32999999999</v>
      </c>
      <c r="AE399" s="45">
        <v>1.71</v>
      </c>
      <c r="AF399" s="48">
        <v>0</v>
      </c>
      <c r="AG399" s="46">
        <v>0</v>
      </c>
      <c r="AH399" s="45">
        <v>0</v>
      </c>
      <c r="AI399" s="45">
        <v>8.14</v>
      </c>
      <c r="AJ399" s="45">
        <v>15.38</v>
      </c>
      <c r="AK399" s="45">
        <v>1.39</v>
      </c>
      <c r="AL399" s="45">
        <v>0.19</v>
      </c>
      <c r="AM399" s="45">
        <v>0</v>
      </c>
      <c r="AN399" s="49">
        <v>52679</v>
      </c>
      <c r="AO399" s="44">
        <v>222.41</v>
      </c>
      <c r="AP399" s="44">
        <v>219.67000000000002</v>
      </c>
      <c r="AQ399" s="49">
        <v>7613</v>
      </c>
      <c r="AR399" s="50">
        <v>7613</v>
      </c>
      <c r="AS399" s="51">
        <v>1693207.33</v>
      </c>
      <c r="AT399" s="5">
        <v>215.58190578777027</v>
      </c>
      <c r="AU399" s="5" t="e">
        <v>#N/A</v>
      </c>
      <c r="AV399" s="52">
        <v>215.58190578777027</v>
      </c>
      <c r="AW399" s="5">
        <v>15.95</v>
      </c>
      <c r="AX399" s="5">
        <v>3.059999999999999</v>
      </c>
      <c r="AY399" s="5">
        <v>0</v>
      </c>
      <c r="AZ399" s="5">
        <v>0</v>
      </c>
      <c r="BA399" s="5">
        <v>213.53190578777026</v>
      </c>
      <c r="BB399" s="53">
        <v>1625618.398762295</v>
      </c>
      <c r="BC399" s="44">
        <v>222.22</v>
      </c>
      <c r="BD399" s="44">
        <v>219.92414476773644</v>
      </c>
      <c r="BE399" s="46">
        <v>1674282.5141167776</v>
      </c>
      <c r="BF399" s="44">
        <v>219.67000000000002</v>
      </c>
      <c r="BG399" s="54">
        <v>217.4004899699787</v>
      </c>
      <c r="BH399" s="46">
        <v>1655069.9301414478</v>
      </c>
      <c r="BI399" s="46">
        <v>19212.583975329762</v>
      </c>
      <c r="BJ399" s="55"/>
      <c r="BL399" s="56"/>
    </row>
    <row r="400" spans="1:64" ht="15">
      <c r="A400" s="37">
        <v>206070896</v>
      </c>
      <c r="B400" s="38">
        <v>1932129731</v>
      </c>
      <c r="C400" s="39" t="s">
        <v>576</v>
      </c>
      <c r="D400" s="40">
        <v>42005</v>
      </c>
      <c r="E400" s="40">
        <v>42369</v>
      </c>
      <c r="F400" s="41">
        <v>7</v>
      </c>
      <c r="G400" s="42">
        <v>3598921</v>
      </c>
      <c r="H400" s="43">
        <v>3756816.461033</v>
      </c>
      <c r="I400" s="44">
        <v>113.69</v>
      </c>
      <c r="J400" s="45">
        <v>113.69</v>
      </c>
      <c r="K400" s="42">
        <v>841759</v>
      </c>
      <c r="L400" s="43">
        <v>878689.492607</v>
      </c>
      <c r="M400" s="44">
        <v>26.59</v>
      </c>
      <c r="N400" s="45">
        <v>26.59</v>
      </c>
      <c r="O400" s="42">
        <v>702786</v>
      </c>
      <c r="P400" s="43">
        <v>758825.452854</v>
      </c>
      <c r="Q400" s="5">
        <v>22.96</v>
      </c>
      <c r="R400" s="45">
        <v>22.96</v>
      </c>
      <c r="S400" s="42">
        <v>1195520</v>
      </c>
      <c r="T400" s="46">
        <v>1290849.56928</v>
      </c>
      <c r="U400" s="44">
        <v>39.06</v>
      </c>
      <c r="V400" s="45">
        <v>32.99</v>
      </c>
      <c r="W400" s="42">
        <v>277215</v>
      </c>
      <c r="X400" s="46">
        <v>299319.846885</v>
      </c>
      <c r="Y400" s="44">
        <v>9.06</v>
      </c>
      <c r="Z400" s="45">
        <v>4.01</v>
      </c>
      <c r="AA400" s="42">
        <v>60319</v>
      </c>
      <c r="AB400" s="46">
        <v>63435.48166729</v>
      </c>
      <c r="AC400" s="47">
        <v>1.92</v>
      </c>
      <c r="AD400" s="42">
        <v>60010.829999999994</v>
      </c>
      <c r="AE400" s="45">
        <v>1.82</v>
      </c>
      <c r="AF400" s="48">
        <v>0</v>
      </c>
      <c r="AG400" s="46">
        <v>0</v>
      </c>
      <c r="AH400" s="45">
        <v>0</v>
      </c>
      <c r="AI400" s="45">
        <v>8.85</v>
      </c>
      <c r="AJ400" s="45">
        <v>15.38</v>
      </c>
      <c r="AK400" s="45">
        <v>1.39</v>
      </c>
      <c r="AL400" s="45">
        <v>0.19</v>
      </c>
      <c r="AM400" s="45">
        <v>0</v>
      </c>
      <c r="AN400" s="49">
        <v>33044</v>
      </c>
      <c r="AO400" s="44">
        <v>234.84</v>
      </c>
      <c r="AP400" s="44">
        <v>229.59999999999997</v>
      </c>
      <c r="AQ400" s="49">
        <v>22929</v>
      </c>
      <c r="AR400" s="50">
        <v>22929</v>
      </c>
      <c r="AS400" s="51">
        <v>5384646.36</v>
      </c>
      <c r="AT400" s="5">
        <v>222.31262660580757</v>
      </c>
      <c r="AU400" s="5" t="e">
        <v>#N/A</v>
      </c>
      <c r="AV400" s="52">
        <v>222.31262660580757</v>
      </c>
      <c r="AW400" s="5">
        <v>15.95</v>
      </c>
      <c r="AX400" s="5">
        <v>3.059999999999999</v>
      </c>
      <c r="AY400" s="5">
        <v>0</v>
      </c>
      <c r="AZ400" s="5">
        <v>0</v>
      </c>
      <c r="BA400" s="5">
        <v>220.26262660580755</v>
      </c>
      <c r="BB400" s="53">
        <v>5050401.765444562</v>
      </c>
      <c r="BC400" s="44">
        <v>234.65</v>
      </c>
      <c r="BD400" s="44">
        <v>232.2257248211203</v>
      </c>
      <c r="BE400" s="46">
        <v>5324703.644423467</v>
      </c>
      <c r="BF400" s="44">
        <v>229.59999999999997</v>
      </c>
      <c r="BG400" s="54">
        <v>227.22789865301178</v>
      </c>
      <c r="BH400" s="46">
        <v>5210108.488214907</v>
      </c>
      <c r="BI400" s="46">
        <v>114595.15620855987</v>
      </c>
      <c r="BJ400" s="55"/>
      <c r="BL400" s="56"/>
    </row>
    <row r="401" spans="1:64" ht="15">
      <c r="A401" s="37">
        <v>206010825</v>
      </c>
      <c r="B401" s="38">
        <v>1427072040</v>
      </c>
      <c r="C401" s="39" t="s">
        <v>577</v>
      </c>
      <c r="D401" s="40">
        <v>41821</v>
      </c>
      <c r="E401" s="40">
        <v>42185</v>
      </c>
      <c r="F401" s="41">
        <v>7</v>
      </c>
      <c r="G401" s="42">
        <v>3565492</v>
      </c>
      <c r="H401" s="43">
        <v>3753667.971284</v>
      </c>
      <c r="I401" s="44">
        <v>139.41</v>
      </c>
      <c r="J401" s="45">
        <v>139.41</v>
      </c>
      <c r="K401" s="42">
        <v>856490</v>
      </c>
      <c r="L401" s="43">
        <v>901692.97273</v>
      </c>
      <c r="M401" s="44">
        <v>33.49</v>
      </c>
      <c r="N401" s="45">
        <v>33.49</v>
      </c>
      <c r="O401" s="42">
        <v>609381</v>
      </c>
      <c r="P401" s="43">
        <v>672212.446767</v>
      </c>
      <c r="Q401" s="5">
        <v>24.97</v>
      </c>
      <c r="R401" s="45">
        <v>24.97</v>
      </c>
      <c r="S401" s="42">
        <v>920855</v>
      </c>
      <c r="T401" s="46">
        <v>1015801.5964850001</v>
      </c>
      <c r="U401" s="44">
        <v>37.73</v>
      </c>
      <c r="V401" s="45">
        <v>32.99</v>
      </c>
      <c r="W401" s="42">
        <v>107353</v>
      </c>
      <c r="X401" s="46">
        <v>118421.84577100001</v>
      </c>
      <c r="Y401" s="44">
        <v>4.4</v>
      </c>
      <c r="Z401" s="45">
        <v>4.01</v>
      </c>
      <c r="AA401" s="42">
        <v>66481</v>
      </c>
      <c r="AB401" s="46">
        <v>70580.6616674866</v>
      </c>
      <c r="AC401" s="47">
        <v>2.62</v>
      </c>
      <c r="AD401" s="42">
        <v>50312.10999999999</v>
      </c>
      <c r="AE401" s="45">
        <v>1.87</v>
      </c>
      <c r="AF401" s="48">
        <v>0</v>
      </c>
      <c r="AG401" s="46">
        <v>0</v>
      </c>
      <c r="AH401" s="45">
        <v>0</v>
      </c>
      <c r="AI401" s="45">
        <v>9.08</v>
      </c>
      <c r="AJ401" s="45">
        <v>15.38</v>
      </c>
      <c r="AK401" s="45">
        <v>1.39</v>
      </c>
      <c r="AL401" s="45">
        <v>0.19</v>
      </c>
      <c r="AM401" s="45">
        <v>0</v>
      </c>
      <c r="AN401" s="49">
        <v>26926</v>
      </c>
      <c r="AO401" s="44">
        <v>265.79</v>
      </c>
      <c r="AP401" s="44">
        <v>265.21000000000004</v>
      </c>
      <c r="AQ401" s="49">
        <v>17386</v>
      </c>
      <c r="AR401" s="50">
        <v>17386</v>
      </c>
      <c r="AS401" s="51">
        <v>4621024.94</v>
      </c>
      <c r="AT401" s="5">
        <v>254.21644212291488</v>
      </c>
      <c r="AU401" s="5" t="e">
        <v>#N/A</v>
      </c>
      <c r="AV401" s="52">
        <v>254.21644212291488</v>
      </c>
      <c r="AW401" s="5">
        <v>15.95</v>
      </c>
      <c r="AX401" s="5">
        <v>3.059999999999999</v>
      </c>
      <c r="AY401" s="5">
        <v>0</v>
      </c>
      <c r="AZ401" s="5">
        <v>0</v>
      </c>
      <c r="BA401" s="5">
        <v>252.16644212291487</v>
      </c>
      <c r="BB401" s="53">
        <v>4384165.762748998</v>
      </c>
      <c r="BC401" s="44">
        <v>265.6</v>
      </c>
      <c r="BD401" s="44">
        <v>262.85596638606245</v>
      </c>
      <c r="BE401" s="46">
        <v>4570013.831588082</v>
      </c>
      <c r="BF401" s="44">
        <v>265.21000000000004</v>
      </c>
      <c r="BG401" s="54">
        <v>262.46999565228776</v>
      </c>
      <c r="BH401" s="46">
        <v>4563303.344410675</v>
      </c>
      <c r="BI401" s="46">
        <v>6710.487177407369</v>
      </c>
      <c r="BJ401" s="55"/>
      <c r="BL401" s="56"/>
    </row>
    <row r="402" spans="1:64" ht="15">
      <c r="A402" s="37">
        <v>206380984</v>
      </c>
      <c r="B402" s="38">
        <v>1053480343</v>
      </c>
      <c r="C402" s="39" t="s">
        <v>578</v>
      </c>
      <c r="D402" s="40">
        <v>41821</v>
      </c>
      <c r="E402" s="40">
        <v>42185</v>
      </c>
      <c r="F402" s="41">
        <v>7</v>
      </c>
      <c r="G402" s="42">
        <v>4027372</v>
      </c>
      <c r="H402" s="43">
        <v>4239924.612044</v>
      </c>
      <c r="I402" s="44">
        <v>130.16</v>
      </c>
      <c r="J402" s="45">
        <v>130.16</v>
      </c>
      <c r="K402" s="42">
        <v>1045481</v>
      </c>
      <c r="L402" s="43">
        <v>1100658.3507370001</v>
      </c>
      <c r="M402" s="44">
        <v>33.79</v>
      </c>
      <c r="N402" s="45">
        <v>33.79</v>
      </c>
      <c r="O402" s="42">
        <v>710551</v>
      </c>
      <c r="P402" s="43">
        <v>783813.781957</v>
      </c>
      <c r="Q402" s="5">
        <v>24.06</v>
      </c>
      <c r="R402" s="45">
        <v>24.06</v>
      </c>
      <c r="S402" s="42">
        <v>993382</v>
      </c>
      <c r="T402" s="46">
        <v>1095806.637874</v>
      </c>
      <c r="U402" s="44">
        <v>33.64</v>
      </c>
      <c r="V402" s="45">
        <v>32.99</v>
      </c>
      <c r="W402" s="42">
        <v>11340</v>
      </c>
      <c r="X402" s="46">
        <v>12509.233380000001</v>
      </c>
      <c r="Y402" s="44">
        <v>0.38</v>
      </c>
      <c r="Z402" s="45">
        <v>0.38</v>
      </c>
      <c r="AA402" s="42">
        <v>43354</v>
      </c>
      <c r="AB402" s="46">
        <v>46027.4966672014</v>
      </c>
      <c r="AC402" s="47">
        <v>1.41</v>
      </c>
      <c r="AD402" s="42">
        <v>54555.299999999996</v>
      </c>
      <c r="AE402" s="45">
        <v>1.67</v>
      </c>
      <c r="AF402" s="48">
        <v>0</v>
      </c>
      <c r="AG402" s="46">
        <v>0</v>
      </c>
      <c r="AH402" s="45">
        <v>0</v>
      </c>
      <c r="AI402" s="45">
        <v>8.87</v>
      </c>
      <c r="AJ402" s="45">
        <v>15.38</v>
      </c>
      <c r="AK402" s="45">
        <v>1.39</v>
      </c>
      <c r="AL402" s="45">
        <v>0.19</v>
      </c>
      <c r="AM402" s="45">
        <v>0</v>
      </c>
      <c r="AN402" s="49">
        <v>32574</v>
      </c>
      <c r="AO402" s="44">
        <v>250.29</v>
      </c>
      <c r="AP402" s="44">
        <v>250.09999999999997</v>
      </c>
      <c r="AQ402" s="49">
        <v>30096</v>
      </c>
      <c r="AR402" s="50">
        <v>30096</v>
      </c>
      <c r="AS402" s="51">
        <v>7532727.84</v>
      </c>
      <c r="AT402" s="5">
        <v>239.3332972712135</v>
      </c>
      <c r="AU402" s="5" t="e">
        <v>#N/A</v>
      </c>
      <c r="AV402" s="52">
        <v>239.3332972712135</v>
      </c>
      <c r="AW402" s="5">
        <v>15.95</v>
      </c>
      <c r="AX402" s="5">
        <v>3.059999999999999</v>
      </c>
      <c r="AY402" s="5">
        <v>0</v>
      </c>
      <c r="AZ402" s="5">
        <v>0</v>
      </c>
      <c r="BA402" s="5">
        <v>237.28329727121348</v>
      </c>
      <c r="BB402" s="53">
        <v>7141278.114674441</v>
      </c>
      <c r="BC402" s="44">
        <v>250.1</v>
      </c>
      <c r="BD402" s="44">
        <v>247.51610388988786</v>
      </c>
      <c r="BE402" s="46">
        <v>7449244.662670065</v>
      </c>
      <c r="BF402" s="44">
        <v>250.09999999999997</v>
      </c>
      <c r="BG402" s="54">
        <v>247.51610388988783</v>
      </c>
      <c r="BH402" s="46">
        <v>7449244.662670064</v>
      </c>
      <c r="BI402" s="46">
        <v>0</v>
      </c>
      <c r="BJ402" s="55"/>
      <c r="BL402" s="56"/>
    </row>
    <row r="403" spans="1:64" ht="15">
      <c r="A403" s="37">
        <v>206010972</v>
      </c>
      <c r="B403" s="38">
        <v>1083634893</v>
      </c>
      <c r="C403" s="39" t="s">
        <v>579</v>
      </c>
      <c r="D403" s="40">
        <v>42005</v>
      </c>
      <c r="E403" s="40">
        <v>42369</v>
      </c>
      <c r="F403" s="41">
        <v>7</v>
      </c>
      <c r="G403" s="42">
        <v>4883273</v>
      </c>
      <c r="H403" s="43">
        <v>5097516.836329</v>
      </c>
      <c r="I403" s="44">
        <v>118.96</v>
      </c>
      <c r="J403" s="45">
        <v>118.96</v>
      </c>
      <c r="K403" s="42">
        <v>1261366</v>
      </c>
      <c r="L403" s="43">
        <v>1316705.9105180001</v>
      </c>
      <c r="M403" s="44">
        <v>30.73</v>
      </c>
      <c r="N403" s="45">
        <v>30.73</v>
      </c>
      <c r="O403" s="42">
        <v>1055768</v>
      </c>
      <c r="P403" s="43">
        <v>1139953.884552</v>
      </c>
      <c r="Q403" s="5">
        <v>26.6</v>
      </c>
      <c r="R403" s="45">
        <v>26.6</v>
      </c>
      <c r="S403" s="42">
        <v>1922186</v>
      </c>
      <c r="T403" s="46">
        <v>2075459.189454</v>
      </c>
      <c r="U403" s="44">
        <v>48.44</v>
      </c>
      <c r="V403" s="45">
        <v>32.99</v>
      </c>
      <c r="W403" s="42">
        <v>14165</v>
      </c>
      <c r="X403" s="46">
        <v>15294.502935</v>
      </c>
      <c r="Y403" s="44">
        <v>0.36</v>
      </c>
      <c r="Z403" s="45">
        <v>0.36</v>
      </c>
      <c r="AA403" s="42">
        <v>38128</v>
      </c>
      <c r="AB403" s="46">
        <v>40097.9466670607</v>
      </c>
      <c r="AC403" s="47">
        <v>0.94</v>
      </c>
      <c r="AD403" s="42">
        <v>75165.08</v>
      </c>
      <c r="AE403" s="45">
        <v>1.75</v>
      </c>
      <c r="AF403" s="48">
        <v>0</v>
      </c>
      <c r="AG403" s="46">
        <v>0</v>
      </c>
      <c r="AH403" s="45">
        <v>0</v>
      </c>
      <c r="AI403" s="45">
        <v>8.91</v>
      </c>
      <c r="AJ403" s="45">
        <v>15.38</v>
      </c>
      <c r="AK403" s="45">
        <v>1.39</v>
      </c>
      <c r="AL403" s="45">
        <v>0.19</v>
      </c>
      <c r="AM403" s="45">
        <v>0</v>
      </c>
      <c r="AN403" s="49">
        <v>42850</v>
      </c>
      <c r="AO403" s="44">
        <v>238.2</v>
      </c>
      <c r="AP403" s="44">
        <v>238.01</v>
      </c>
      <c r="AQ403" s="49">
        <v>33134</v>
      </c>
      <c r="AR403" s="50">
        <v>33134</v>
      </c>
      <c r="AS403" s="51">
        <v>7892518.8</v>
      </c>
      <c r="AT403" s="5">
        <v>233.23886320702314</v>
      </c>
      <c r="AU403" s="5" t="e">
        <v>#N/A</v>
      </c>
      <c r="AV403" s="52">
        <v>233.23886320702314</v>
      </c>
      <c r="AW403" s="5">
        <v>15.95</v>
      </c>
      <c r="AX403" s="5">
        <v>3.059999999999999</v>
      </c>
      <c r="AY403" s="5">
        <v>0</v>
      </c>
      <c r="AZ403" s="5">
        <v>0</v>
      </c>
      <c r="BA403" s="5">
        <v>231.18886320702313</v>
      </c>
      <c r="BB403" s="53">
        <v>7660211.793501505</v>
      </c>
      <c r="BC403" s="44">
        <v>238.01</v>
      </c>
      <c r="BD403" s="44">
        <v>235.5510111428717</v>
      </c>
      <c r="BE403" s="46">
        <v>7804747.20320791</v>
      </c>
      <c r="BF403" s="44">
        <v>238.01</v>
      </c>
      <c r="BG403" s="54">
        <v>235.5510111428717</v>
      </c>
      <c r="BH403" s="46">
        <v>7804747.20320791</v>
      </c>
      <c r="BI403" s="46">
        <v>0</v>
      </c>
      <c r="BJ403" s="55"/>
      <c r="BL403" s="56"/>
    </row>
    <row r="404" spans="1:64" ht="15">
      <c r="A404" s="37">
        <v>206071107</v>
      </c>
      <c r="B404" s="38">
        <v>1639199409</v>
      </c>
      <c r="C404" s="39" t="s">
        <v>580</v>
      </c>
      <c r="D404" s="40">
        <v>42005</v>
      </c>
      <c r="E404" s="40">
        <v>42369</v>
      </c>
      <c r="F404" s="41">
        <v>7</v>
      </c>
      <c r="G404" s="42">
        <v>3240634</v>
      </c>
      <c r="H404" s="43">
        <v>3382810.3354820004</v>
      </c>
      <c r="I404" s="44">
        <v>110.35</v>
      </c>
      <c r="J404" s="45">
        <v>110.35</v>
      </c>
      <c r="K404" s="42">
        <v>864979</v>
      </c>
      <c r="L404" s="43">
        <v>902928.2236670001</v>
      </c>
      <c r="M404" s="44">
        <v>29.46</v>
      </c>
      <c r="N404" s="45">
        <v>29.46</v>
      </c>
      <c r="O404" s="42">
        <v>694990</v>
      </c>
      <c r="P404" s="43">
        <v>750407.80761</v>
      </c>
      <c r="Q404" s="5">
        <v>24.48</v>
      </c>
      <c r="R404" s="45">
        <v>24.48</v>
      </c>
      <c r="S404" s="42">
        <v>1233820</v>
      </c>
      <c r="T404" s="46">
        <v>1332203.57298</v>
      </c>
      <c r="U404" s="44">
        <v>43.46</v>
      </c>
      <c r="V404" s="45">
        <v>32.99</v>
      </c>
      <c r="W404" s="42">
        <v>122087</v>
      </c>
      <c r="X404" s="46">
        <v>131822.095293</v>
      </c>
      <c r="Y404" s="44">
        <v>4.3</v>
      </c>
      <c r="Z404" s="45">
        <v>4.01</v>
      </c>
      <c r="AA404" s="42">
        <v>67211</v>
      </c>
      <c r="AB404" s="46">
        <v>70683.5683340278</v>
      </c>
      <c r="AC404" s="47">
        <v>2.31</v>
      </c>
      <c r="AD404" s="42">
        <v>58798.49</v>
      </c>
      <c r="AE404" s="45">
        <v>1.92</v>
      </c>
      <c r="AF404" s="48">
        <v>0</v>
      </c>
      <c r="AG404" s="46">
        <v>0</v>
      </c>
      <c r="AH404" s="45">
        <v>0</v>
      </c>
      <c r="AI404" s="45">
        <v>9.08</v>
      </c>
      <c r="AJ404" s="45">
        <v>15.38</v>
      </c>
      <c r="AK404" s="45">
        <v>1.39</v>
      </c>
      <c r="AL404" s="45">
        <v>0.19</v>
      </c>
      <c r="AM404" s="45">
        <v>0</v>
      </c>
      <c r="AN404" s="49">
        <v>30654</v>
      </c>
      <c r="AO404" s="44">
        <v>231.85</v>
      </c>
      <c r="AP404" s="44">
        <v>231.36999999999998</v>
      </c>
      <c r="AQ404" s="49">
        <v>22204</v>
      </c>
      <c r="AR404" s="50">
        <v>22204</v>
      </c>
      <c r="AS404" s="51">
        <v>5147997.399999999</v>
      </c>
      <c r="AT404" s="5">
        <v>227.36315271446773</v>
      </c>
      <c r="AU404" s="5" t="e">
        <v>#N/A</v>
      </c>
      <c r="AV404" s="52">
        <v>227.36315271446773</v>
      </c>
      <c r="AW404" s="5">
        <v>15.95</v>
      </c>
      <c r="AX404" s="5">
        <v>3.059999999999999</v>
      </c>
      <c r="AY404" s="5">
        <v>0</v>
      </c>
      <c r="AZ404" s="5">
        <v>0</v>
      </c>
      <c r="BA404" s="5">
        <v>225.31315271446772</v>
      </c>
      <c r="BB404" s="53">
        <v>5002853.242872042</v>
      </c>
      <c r="BC404" s="44">
        <v>231.66</v>
      </c>
      <c r="BD404" s="44">
        <v>229.26661586218083</v>
      </c>
      <c r="BE404" s="46">
        <v>5090635.938603863</v>
      </c>
      <c r="BF404" s="44">
        <v>231.36999999999998</v>
      </c>
      <c r="BG404" s="54">
        <v>228.9796119832201</v>
      </c>
      <c r="BH404" s="46">
        <v>5084263.304475419</v>
      </c>
      <c r="BI404" s="46">
        <v>6372.634128443897</v>
      </c>
      <c r="BJ404" s="55"/>
      <c r="BL404" s="56"/>
    </row>
    <row r="405" spans="1:64" ht="15">
      <c r="A405" s="37">
        <v>206440809</v>
      </c>
      <c r="B405" s="38">
        <v>1750396248</v>
      </c>
      <c r="C405" s="39" t="s">
        <v>581</v>
      </c>
      <c r="D405" s="40">
        <v>41821</v>
      </c>
      <c r="E405" s="40">
        <v>42185</v>
      </c>
      <c r="F405" s="41">
        <v>6</v>
      </c>
      <c r="G405" s="42">
        <v>6318887</v>
      </c>
      <c r="H405" s="43">
        <v>6652378.899199001</v>
      </c>
      <c r="I405" s="44">
        <v>136.98</v>
      </c>
      <c r="J405" s="45">
        <v>135.48</v>
      </c>
      <c r="K405" s="42">
        <v>1305838</v>
      </c>
      <c r="L405" s="43">
        <v>1374756.212126</v>
      </c>
      <c r="M405" s="44">
        <v>28.31</v>
      </c>
      <c r="N405" s="45">
        <v>28.31</v>
      </c>
      <c r="O405" s="42">
        <v>903037</v>
      </c>
      <c r="P405" s="43">
        <v>996146.435959</v>
      </c>
      <c r="Q405" s="5">
        <v>20.51</v>
      </c>
      <c r="R405" s="45">
        <v>20.51</v>
      </c>
      <c r="S405" s="42">
        <v>1618559</v>
      </c>
      <c r="T405" s="46">
        <v>1785443.762813</v>
      </c>
      <c r="U405" s="44">
        <v>36.76</v>
      </c>
      <c r="V405" s="45">
        <v>29.6</v>
      </c>
      <c r="W405" s="42">
        <v>266496</v>
      </c>
      <c r="X405" s="46">
        <v>293973.603072</v>
      </c>
      <c r="Y405" s="44">
        <v>6.05</v>
      </c>
      <c r="Z405" s="45">
        <v>4.25</v>
      </c>
      <c r="AA405" s="42">
        <v>67301</v>
      </c>
      <c r="AB405" s="46">
        <v>71451.2283341634</v>
      </c>
      <c r="AC405" s="47">
        <v>1.47</v>
      </c>
      <c r="AD405" s="42">
        <v>90319.32999999999</v>
      </c>
      <c r="AE405" s="45">
        <v>1.86</v>
      </c>
      <c r="AF405" s="48">
        <v>0</v>
      </c>
      <c r="AG405" s="46">
        <v>0</v>
      </c>
      <c r="AH405" s="45">
        <v>0</v>
      </c>
      <c r="AI405" s="45">
        <v>9.07</v>
      </c>
      <c r="AJ405" s="45">
        <v>15.38</v>
      </c>
      <c r="AK405" s="45">
        <v>1.39</v>
      </c>
      <c r="AL405" s="45">
        <v>0.19</v>
      </c>
      <c r="AM405" s="45">
        <v>0</v>
      </c>
      <c r="AN405" s="49">
        <v>48564</v>
      </c>
      <c r="AO405" s="44">
        <v>249.31</v>
      </c>
      <c r="AP405" s="44">
        <v>247.31999999999996</v>
      </c>
      <c r="AQ405" s="49">
        <v>32739</v>
      </c>
      <c r="AR405" s="50">
        <v>32739</v>
      </c>
      <c r="AS405" s="51">
        <v>8162160.09</v>
      </c>
      <c r="AT405" s="5">
        <v>237.14606155486464</v>
      </c>
      <c r="AU405" s="5" t="e">
        <v>#N/A</v>
      </c>
      <c r="AV405" s="52">
        <v>237.14606155486464</v>
      </c>
      <c r="AW405" s="5">
        <v>15.95</v>
      </c>
      <c r="AX405" s="5">
        <v>3.059999999999999</v>
      </c>
      <c r="AY405" s="5">
        <v>0</v>
      </c>
      <c r="AZ405" s="5">
        <v>0</v>
      </c>
      <c r="BA405" s="5">
        <v>235.09606155486463</v>
      </c>
      <c r="BB405" s="53">
        <v>7696809.959244713</v>
      </c>
      <c r="BC405" s="44">
        <v>249.12</v>
      </c>
      <c r="BD405" s="44">
        <v>246.5462287127104</v>
      </c>
      <c r="BE405" s="46">
        <v>8071676.981825425</v>
      </c>
      <c r="BF405" s="44">
        <v>247.31999999999996</v>
      </c>
      <c r="BG405" s="54">
        <v>244.7648253260578</v>
      </c>
      <c r="BH405" s="46">
        <v>8013355.616349806</v>
      </c>
      <c r="BI405" s="46">
        <v>58321.36547561921</v>
      </c>
      <c r="BJ405" s="55"/>
      <c r="BL405" s="56"/>
    </row>
    <row r="406" spans="1:64" ht="15">
      <c r="A406" s="37">
        <v>206454003</v>
      </c>
      <c r="B406" s="38">
        <v>1841214442</v>
      </c>
      <c r="C406" s="39" t="s">
        <v>582</v>
      </c>
      <c r="D406" s="40">
        <v>41821</v>
      </c>
      <c r="E406" s="40">
        <v>42185</v>
      </c>
      <c r="F406" s="41">
        <v>3</v>
      </c>
      <c r="G406" s="42">
        <v>4184416</v>
      </c>
      <c r="H406" s="43">
        <v>4405256.923232</v>
      </c>
      <c r="I406" s="44">
        <v>116.1</v>
      </c>
      <c r="J406" s="45">
        <v>116.1</v>
      </c>
      <c r="K406" s="42">
        <v>831004</v>
      </c>
      <c r="L406" s="43">
        <v>874861.898108</v>
      </c>
      <c r="M406" s="44">
        <v>23.06</v>
      </c>
      <c r="N406" s="45">
        <v>23.06</v>
      </c>
      <c r="O406" s="42">
        <v>844223</v>
      </c>
      <c r="P406" s="43">
        <v>931268.3008610001</v>
      </c>
      <c r="Q406" s="5">
        <v>24.54</v>
      </c>
      <c r="R406" s="45">
        <v>24.54</v>
      </c>
      <c r="S406" s="42">
        <v>1225758</v>
      </c>
      <c r="T406" s="46">
        <v>1352142.230106</v>
      </c>
      <c r="U406" s="44">
        <v>35.63</v>
      </c>
      <c r="V406" s="45">
        <v>29.305</v>
      </c>
      <c r="W406" s="42">
        <v>174758</v>
      </c>
      <c r="X406" s="46">
        <v>192776.773106</v>
      </c>
      <c r="Y406" s="44">
        <v>5.08</v>
      </c>
      <c r="Z406" s="45">
        <v>3.63</v>
      </c>
      <c r="AA406" s="42">
        <v>55990</v>
      </c>
      <c r="AB406" s="46">
        <v>59442.7166673572</v>
      </c>
      <c r="AC406" s="47">
        <v>1.57</v>
      </c>
      <c r="AD406" s="42">
        <v>69709.54999999999</v>
      </c>
      <c r="AE406" s="45">
        <v>1.84</v>
      </c>
      <c r="AF406" s="48">
        <v>0</v>
      </c>
      <c r="AG406" s="46">
        <v>0</v>
      </c>
      <c r="AH406" s="45">
        <v>0</v>
      </c>
      <c r="AI406" s="45">
        <v>10.69</v>
      </c>
      <c r="AJ406" s="45">
        <v>15.38</v>
      </c>
      <c r="AK406" s="45">
        <v>1.39</v>
      </c>
      <c r="AL406" s="45">
        <v>0.19</v>
      </c>
      <c r="AM406" s="45">
        <v>0</v>
      </c>
      <c r="AN406" s="49">
        <v>37945</v>
      </c>
      <c r="AO406" s="44">
        <v>229.15</v>
      </c>
      <c r="AP406" s="44">
        <v>227.50499999999997</v>
      </c>
      <c r="AQ406" s="49">
        <v>25876</v>
      </c>
      <c r="AR406" s="50">
        <v>25876</v>
      </c>
      <c r="AS406" s="51">
        <v>5929485.4</v>
      </c>
      <c r="AT406" s="5">
        <v>206.50487756492237</v>
      </c>
      <c r="AU406" s="5" t="e">
        <v>#N/A</v>
      </c>
      <c r="AV406" s="52">
        <v>206.50487756492237</v>
      </c>
      <c r="AW406" s="5">
        <v>15.95</v>
      </c>
      <c r="AX406" s="5">
        <v>3.059999999999999</v>
      </c>
      <c r="AY406" s="5">
        <v>0</v>
      </c>
      <c r="AZ406" s="5">
        <v>0</v>
      </c>
      <c r="BA406" s="5">
        <v>204.45487756492236</v>
      </c>
      <c r="BB406" s="53">
        <v>5290474.411869931</v>
      </c>
      <c r="BC406" s="44">
        <v>228.96</v>
      </c>
      <c r="BD406" s="44">
        <v>226.59451078220204</v>
      </c>
      <c r="BE406" s="46">
        <v>5863359.56100026</v>
      </c>
      <c r="BF406" s="44">
        <v>227.50499999999997</v>
      </c>
      <c r="BG406" s="54">
        <v>225.15454304465786</v>
      </c>
      <c r="BH406" s="46">
        <v>5826098.955823567</v>
      </c>
      <c r="BI406" s="46">
        <v>37260.60517669283</v>
      </c>
      <c r="BJ406" s="55"/>
      <c r="BL406" s="56"/>
    </row>
    <row r="407" spans="1:64" ht="15">
      <c r="A407" s="37">
        <v>206314025</v>
      </c>
      <c r="B407" s="38">
        <v>1700806585</v>
      </c>
      <c r="C407" s="39" t="s">
        <v>583</v>
      </c>
      <c r="D407" s="40">
        <v>42005</v>
      </c>
      <c r="E407" s="40">
        <v>42369</v>
      </c>
      <c r="F407" s="41">
        <v>4</v>
      </c>
      <c r="G407" s="42">
        <v>4616075</v>
      </c>
      <c r="H407" s="43">
        <v>4818596.058475</v>
      </c>
      <c r="I407" s="44">
        <v>140.97</v>
      </c>
      <c r="J407" s="45">
        <v>140.97</v>
      </c>
      <c r="K407" s="42">
        <v>857682</v>
      </c>
      <c r="L407" s="43">
        <v>895311.0823860001</v>
      </c>
      <c r="M407" s="44">
        <v>26.19</v>
      </c>
      <c r="N407" s="45">
        <v>26.19</v>
      </c>
      <c r="O407" s="42">
        <v>847777</v>
      </c>
      <c r="P407" s="43">
        <v>915377.890203</v>
      </c>
      <c r="Q407" s="5">
        <v>26.78</v>
      </c>
      <c r="R407" s="45">
        <v>26.78</v>
      </c>
      <c r="S407" s="42">
        <v>1396626</v>
      </c>
      <c r="T407" s="46">
        <v>1507991.560614</v>
      </c>
      <c r="U407" s="44">
        <v>44.12</v>
      </c>
      <c r="V407" s="45">
        <v>29.56</v>
      </c>
      <c r="W407" s="42">
        <v>422309</v>
      </c>
      <c r="X407" s="46">
        <v>455983.497351</v>
      </c>
      <c r="Y407" s="44">
        <v>13.34</v>
      </c>
      <c r="Z407" s="45">
        <v>4.08</v>
      </c>
      <c r="AA407" s="42">
        <v>97093</v>
      </c>
      <c r="AB407" s="46">
        <v>102109.47166767</v>
      </c>
      <c r="AC407" s="47">
        <v>2.99</v>
      </c>
      <c r="AD407" s="42">
        <v>64860.189999999995</v>
      </c>
      <c r="AE407" s="45">
        <v>1.9</v>
      </c>
      <c r="AF407" s="48">
        <v>0</v>
      </c>
      <c r="AG407" s="46">
        <v>0</v>
      </c>
      <c r="AH407" s="45">
        <v>0</v>
      </c>
      <c r="AI407" s="45">
        <v>13.34</v>
      </c>
      <c r="AJ407" s="45">
        <v>15.38</v>
      </c>
      <c r="AK407" s="45">
        <v>1.39</v>
      </c>
      <c r="AL407" s="45">
        <v>0.19</v>
      </c>
      <c r="AM407" s="45">
        <v>0</v>
      </c>
      <c r="AN407" s="49">
        <v>34181</v>
      </c>
      <c r="AO407" s="44">
        <v>272.03</v>
      </c>
      <c r="AP407" s="44">
        <v>262.58000000000004</v>
      </c>
      <c r="AQ407" s="49">
        <v>12660</v>
      </c>
      <c r="AR407" s="50">
        <v>12660</v>
      </c>
      <c r="AS407" s="51">
        <v>3443899.8</v>
      </c>
      <c r="AT407" s="5">
        <v>257.04990657363953</v>
      </c>
      <c r="AU407" s="5" t="e">
        <v>#N/A</v>
      </c>
      <c r="AV407" s="52">
        <v>257.04990657363953</v>
      </c>
      <c r="AW407" s="5">
        <v>15.95</v>
      </c>
      <c r="AX407" s="5">
        <v>3.059999999999999</v>
      </c>
      <c r="AY407" s="5">
        <v>0</v>
      </c>
      <c r="AZ407" s="5">
        <v>0</v>
      </c>
      <c r="BA407" s="5">
        <v>254.99990657363952</v>
      </c>
      <c r="BB407" s="53">
        <v>3228298.8172222762</v>
      </c>
      <c r="BC407" s="44">
        <v>271.84</v>
      </c>
      <c r="BD407" s="44">
        <v>269.03149812645785</v>
      </c>
      <c r="BE407" s="46">
        <v>3405938.7662809566</v>
      </c>
      <c r="BF407" s="44">
        <v>262.58000000000004</v>
      </c>
      <c r="BG407" s="54">
        <v>259.86716737067877</v>
      </c>
      <c r="BH407" s="46">
        <v>3289918.3389127934</v>
      </c>
      <c r="BI407" s="46">
        <v>116020.42736816313</v>
      </c>
      <c r="BJ407" s="55"/>
      <c r="BL407" s="56"/>
    </row>
    <row r="408" spans="1:64" ht="15">
      <c r="A408" s="37">
        <v>206210957</v>
      </c>
      <c r="B408" s="38">
        <v>1235159039</v>
      </c>
      <c r="C408" s="39" t="s">
        <v>584</v>
      </c>
      <c r="D408" s="40">
        <v>42005</v>
      </c>
      <c r="E408" s="40">
        <v>42369</v>
      </c>
      <c r="F408" s="41">
        <v>7</v>
      </c>
      <c r="G408" s="42">
        <v>2190348</v>
      </c>
      <c r="H408" s="43">
        <v>2286445.137804</v>
      </c>
      <c r="I408" s="44">
        <v>137.96</v>
      </c>
      <c r="J408" s="45">
        <v>137.96</v>
      </c>
      <c r="K408" s="42">
        <v>654651</v>
      </c>
      <c r="L408" s="43">
        <v>683372.503323</v>
      </c>
      <c r="M408" s="44">
        <v>41.23</v>
      </c>
      <c r="N408" s="45">
        <v>41.23</v>
      </c>
      <c r="O408" s="42">
        <v>428453</v>
      </c>
      <c r="P408" s="43">
        <v>462617.413767</v>
      </c>
      <c r="Q408" s="5">
        <v>27.91</v>
      </c>
      <c r="R408" s="45">
        <v>27.91</v>
      </c>
      <c r="S408" s="42">
        <v>817496</v>
      </c>
      <c r="T408" s="46">
        <v>882682.313544</v>
      </c>
      <c r="U408" s="44">
        <v>53.26</v>
      </c>
      <c r="V408" s="45">
        <v>32.99</v>
      </c>
      <c r="W408" s="42">
        <v>148713</v>
      </c>
      <c r="X408" s="46">
        <v>160571.22590700001</v>
      </c>
      <c r="Y408" s="44">
        <v>9.69</v>
      </c>
      <c r="Z408" s="45">
        <v>4.01</v>
      </c>
      <c r="AA408" s="42">
        <v>72950</v>
      </c>
      <c r="AB408" s="46">
        <v>76719.0833340871</v>
      </c>
      <c r="AC408" s="47">
        <v>4.63</v>
      </c>
      <c r="AD408" s="42">
        <v>43644.24</v>
      </c>
      <c r="AE408" s="45">
        <v>2.63</v>
      </c>
      <c r="AF408" s="48">
        <v>0</v>
      </c>
      <c r="AG408" s="46">
        <v>0</v>
      </c>
      <c r="AH408" s="45">
        <v>0</v>
      </c>
      <c r="AI408" s="45">
        <v>9.54</v>
      </c>
      <c r="AJ408" s="45">
        <v>15.38</v>
      </c>
      <c r="AK408" s="45">
        <v>1.39</v>
      </c>
      <c r="AL408" s="45">
        <v>0.19</v>
      </c>
      <c r="AM408" s="45">
        <v>0</v>
      </c>
      <c r="AN408" s="49">
        <v>16573</v>
      </c>
      <c r="AO408" s="44">
        <v>283.54</v>
      </c>
      <c r="AP408" s="44">
        <v>277.66999999999996</v>
      </c>
      <c r="AQ408" s="49">
        <v>1805</v>
      </c>
      <c r="AR408" s="50">
        <v>1805</v>
      </c>
      <c r="AS408" s="51">
        <v>511789.7</v>
      </c>
      <c r="AT408" s="5">
        <v>269.53703411788604</v>
      </c>
      <c r="AU408" s="5" t="e">
        <v>#N/A</v>
      </c>
      <c r="AV408" s="52">
        <v>269.53703411788604</v>
      </c>
      <c r="AW408" s="5">
        <v>15.95</v>
      </c>
      <c r="AX408" s="5">
        <v>3.059999999999999</v>
      </c>
      <c r="AY408" s="5">
        <v>0</v>
      </c>
      <c r="AZ408" s="5">
        <v>0</v>
      </c>
      <c r="BA408" s="5">
        <v>267.487034117886</v>
      </c>
      <c r="BB408" s="53">
        <v>482814.09658278426</v>
      </c>
      <c r="BC408" s="44">
        <v>283.35</v>
      </c>
      <c r="BD408" s="44">
        <v>280.4225831155527</v>
      </c>
      <c r="BE408" s="46">
        <v>506162.7625235726</v>
      </c>
      <c r="BF408" s="44">
        <v>277.66999999999996</v>
      </c>
      <c r="BG408" s="54">
        <v>274.80126576211575</v>
      </c>
      <c r="BH408" s="46">
        <v>496016.28470061894</v>
      </c>
      <c r="BI408" s="46">
        <v>10146.47782295366</v>
      </c>
      <c r="BJ408" s="55"/>
      <c r="BL408" s="56"/>
    </row>
    <row r="409" spans="1:64" ht="15">
      <c r="A409" s="37">
        <v>206380938</v>
      </c>
      <c r="B409" s="38">
        <v>1497779086</v>
      </c>
      <c r="C409" s="39" t="s">
        <v>585</v>
      </c>
      <c r="D409" s="40">
        <v>41821</v>
      </c>
      <c r="E409" s="40">
        <v>42185</v>
      </c>
      <c r="F409" s="41">
        <v>7</v>
      </c>
      <c r="G409" s="42">
        <v>10053461</v>
      </c>
      <c r="H409" s="43">
        <v>10584052.511197</v>
      </c>
      <c r="I409" s="44">
        <v>175.31</v>
      </c>
      <c r="J409" s="45">
        <v>162.18</v>
      </c>
      <c r="K409" s="42">
        <v>1843442</v>
      </c>
      <c r="L409" s="43">
        <v>1940733.338434</v>
      </c>
      <c r="M409" s="44">
        <v>32.15</v>
      </c>
      <c r="N409" s="45">
        <v>32.15</v>
      </c>
      <c r="O409" s="42">
        <v>1310143</v>
      </c>
      <c r="P409" s="43">
        <v>1445227.914301</v>
      </c>
      <c r="Q409" s="5">
        <v>23.94</v>
      </c>
      <c r="R409" s="45">
        <v>23.94</v>
      </c>
      <c r="S409" s="42">
        <v>2648676</v>
      </c>
      <c r="T409" s="46">
        <v>2921773.036332</v>
      </c>
      <c r="U409" s="44">
        <v>48.39</v>
      </c>
      <c r="V409" s="45">
        <v>32.99</v>
      </c>
      <c r="W409" s="42">
        <v>596136</v>
      </c>
      <c r="X409" s="46">
        <v>657601.794552</v>
      </c>
      <c r="Y409" s="44">
        <v>10.89</v>
      </c>
      <c r="Z409" s="45">
        <v>4.01</v>
      </c>
      <c r="AA409" s="42">
        <v>146045</v>
      </c>
      <c r="AB409" s="46">
        <v>155051.108335135</v>
      </c>
      <c r="AC409" s="47">
        <v>2.57</v>
      </c>
      <c r="AD409" s="42">
        <v>109110.59999999999</v>
      </c>
      <c r="AE409" s="45">
        <v>1.81</v>
      </c>
      <c r="AF409" s="48">
        <v>0</v>
      </c>
      <c r="AG409" s="46">
        <v>0</v>
      </c>
      <c r="AH409" s="45">
        <v>0</v>
      </c>
      <c r="AI409" s="45">
        <v>9.58</v>
      </c>
      <c r="AJ409" s="45">
        <v>15.38</v>
      </c>
      <c r="AK409" s="45">
        <v>1.39</v>
      </c>
      <c r="AL409" s="45">
        <v>0.19</v>
      </c>
      <c r="AM409" s="45">
        <v>0</v>
      </c>
      <c r="AN409" s="49">
        <v>60374</v>
      </c>
      <c r="AO409" s="44">
        <v>293.07</v>
      </c>
      <c r="AP409" s="44">
        <v>286</v>
      </c>
      <c r="AQ409" s="49">
        <v>25903</v>
      </c>
      <c r="AR409" s="50">
        <v>25903</v>
      </c>
      <c r="AS409" s="51">
        <v>7591392.21</v>
      </c>
      <c r="AT409" s="5">
        <v>278.9918576008305</v>
      </c>
      <c r="AU409" s="5" t="e">
        <v>#N/A</v>
      </c>
      <c r="AV409" s="52">
        <v>278.9918576008305</v>
      </c>
      <c r="AW409" s="5">
        <v>15.95</v>
      </c>
      <c r="AX409" s="5">
        <v>3.059999999999999</v>
      </c>
      <c r="AY409" s="5">
        <v>0</v>
      </c>
      <c r="AZ409" s="5">
        <v>0</v>
      </c>
      <c r="BA409" s="5">
        <v>276.9418576008305</v>
      </c>
      <c r="BB409" s="53">
        <v>7173624.937434312</v>
      </c>
      <c r="BC409" s="44">
        <v>292.88</v>
      </c>
      <c r="BD409" s="44">
        <v>289.8541243793297</v>
      </c>
      <c r="BE409" s="46">
        <v>7508091.383797777</v>
      </c>
      <c r="BF409" s="44">
        <v>286</v>
      </c>
      <c r="BG409" s="54">
        <v>283.04520476812445</v>
      </c>
      <c r="BH409" s="46">
        <v>7331719.9391087275</v>
      </c>
      <c r="BI409" s="46">
        <v>176371.4446890494</v>
      </c>
      <c r="BJ409" s="55"/>
      <c r="BL409" s="56"/>
    </row>
    <row r="410" spans="1:64" ht="15">
      <c r="A410" s="37">
        <v>206374060</v>
      </c>
      <c r="B410" s="38">
        <v>1114392511</v>
      </c>
      <c r="C410" s="39" t="s">
        <v>586</v>
      </c>
      <c r="D410" s="40">
        <v>41821</v>
      </c>
      <c r="E410" s="40">
        <v>42185</v>
      </c>
      <c r="F410" s="41">
        <v>6</v>
      </c>
      <c r="G410" s="42">
        <v>4366731</v>
      </c>
      <c r="H410" s="43">
        <v>4597193.961987</v>
      </c>
      <c r="I410" s="44">
        <v>123.76</v>
      </c>
      <c r="J410" s="45">
        <v>123.76</v>
      </c>
      <c r="K410" s="42">
        <v>956027</v>
      </c>
      <c r="L410" s="43">
        <v>1006483.236979</v>
      </c>
      <c r="M410" s="44">
        <v>27.1</v>
      </c>
      <c r="N410" s="45">
        <v>27.1</v>
      </c>
      <c r="O410" s="42">
        <v>881778</v>
      </c>
      <c r="P410" s="43">
        <v>972695.4842460001</v>
      </c>
      <c r="Q410" s="5">
        <v>26.19</v>
      </c>
      <c r="R410" s="45">
        <v>26.19</v>
      </c>
      <c r="S410" s="42">
        <v>1595889</v>
      </c>
      <c r="T410" s="46">
        <v>1760436.327123</v>
      </c>
      <c r="U410" s="44">
        <v>47.39</v>
      </c>
      <c r="V410" s="45">
        <v>29.6</v>
      </c>
      <c r="W410" s="42">
        <v>616719</v>
      </c>
      <c r="X410" s="46">
        <v>680307.045933</v>
      </c>
      <c r="Y410" s="44">
        <v>18.31</v>
      </c>
      <c r="Z410" s="45">
        <v>4.25</v>
      </c>
      <c r="AA410" s="42">
        <v>66646</v>
      </c>
      <c r="AB410" s="46">
        <v>70755.8366674886</v>
      </c>
      <c r="AC410" s="47">
        <v>1.9</v>
      </c>
      <c r="AD410" s="42">
        <v>71528.06</v>
      </c>
      <c r="AE410" s="45">
        <v>1.93</v>
      </c>
      <c r="AF410" s="48">
        <v>0</v>
      </c>
      <c r="AG410" s="46">
        <v>0</v>
      </c>
      <c r="AH410" s="45">
        <v>0</v>
      </c>
      <c r="AI410" s="45">
        <v>10.49</v>
      </c>
      <c r="AJ410" s="45">
        <v>15.38</v>
      </c>
      <c r="AK410" s="45">
        <v>1.39</v>
      </c>
      <c r="AL410" s="45">
        <v>0.19</v>
      </c>
      <c r="AM410" s="45">
        <v>0</v>
      </c>
      <c r="AN410" s="49">
        <v>37145</v>
      </c>
      <c r="AO410" s="44">
        <v>256.24</v>
      </c>
      <c r="AP410" s="44">
        <v>241.99</v>
      </c>
      <c r="AQ410" s="49">
        <v>20665</v>
      </c>
      <c r="AR410" s="50">
        <v>20665</v>
      </c>
      <c r="AS410" s="51">
        <v>5295199.600000001</v>
      </c>
      <c r="AT410" s="5">
        <v>238.8958501279437</v>
      </c>
      <c r="AU410" s="5" t="e">
        <v>#N/A</v>
      </c>
      <c r="AV410" s="52">
        <v>238.8958501279437</v>
      </c>
      <c r="AW410" s="5">
        <v>15.95</v>
      </c>
      <c r="AX410" s="5">
        <v>3.059999999999999</v>
      </c>
      <c r="AY410" s="5">
        <v>0</v>
      </c>
      <c r="AZ410" s="5">
        <v>0</v>
      </c>
      <c r="BA410" s="5">
        <v>236.8458501279437</v>
      </c>
      <c r="BB410" s="53">
        <v>4894419.492893957</v>
      </c>
      <c r="BC410" s="44">
        <v>256.05</v>
      </c>
      <c r="BD410" s="44">
        <v>253.40463175132265</v>
      </c>
      <c r="BE410" s="46">
        <v>5236606.715141082</v>
      </c>
      <c r="BF410" s="44">
        <v>241.99</v>
      </c>
      <c r="BG410" s="54">
        <v>239.48989196447008</v>
      </c>
      <c r="BH410" s="46">
        <v>4949058.617445774</v>
      </c>
      <c r="BI410" s="46">
        <v>287548.0976953078</v>
      </c>
      <c r="BJ410" s="55"/>
      <c r="BL410" s="56"/>
    </row>
    <row r="411" spans="1:64" ht="15">
      <c r="A411" s="37">
        <v>206394003</v>
      </c>
      <c r="B411" s="38">
        <v>1891700464</v>
      </c>
      <c r="C411" s="39" t="s">
        <v>587</v>
      </c>
      <c r="D411" s="40">
        <v>41821</v>
      </c>
      <c r="E411" s="40">
        <v>42185</v>
      </c>
      <c r="F411" s="41">
        <v>3</v>
      </c>
      <c r="G411" s="42">
        <v>4921709</v>
      </c>
      <c r="H411" s="43">
        <v>5181462.035893001</v>
      </c>
      <c r="I411" s="44">
        <v>130.43</v>
      </c>
      <c r="J411" s="45">
        <v>130.43</v>
      </c>
      <c r="K411" s="42">
        <v>1013924</v>
      </c>
      <c r="L411" s="43">
        <v>1067435.8669480002</v>
      </c>
      <c r="M411" s="44">
        <v>26.87</v>
      </c>
      <c r="N411" s="45">
        <v>26.87</v>
      </c>
      <c r="O411" s="42">
        <v>970012</v>
      </c>
      <c r="P411" s="43">
        <v>1070027.027284</v>
      </c>
      <c r="Q411" s="5">
        <v>26.94</v>
      </c>
      <c r="R411" s="45">
        <v>26.94</v>
      </c>
      <c r="S411" s="42">
        <v>1476181</v>
      </c>
      <c r="T411" s="46">
        <v>1628385.594367</v>
      </c>
      <c r="U411" s="44">
        <v>40.99</v>
      </c>
      <c r="V411" s="45">
        <v>29.305</v>
      </c>
      <c r="W411" s="42">
        <v>273297</v>
      </c>
      <c r="X411" s="46">
        <v>301475.83377900004</v>
      </c>
      <c r="Y411" s="44">
        <v>7.59</v>
      </c>
      <c r="Z411" s="45">
        <v>3.63</v>
      </c>
      <c r="AA411" s="42">
        <v>31214</v>
      </c>
      <c r="AB411" s="46">
        <v>33138.8633337183</v>
      </c>
      <c r="AC411" s="47">
        <v>0.83</v>
      </c>
      <c r="AD411" s="42">
        <v>72740.4</v>
      </c>
      <c r="AE411" s="45">
        <v>1.83</v>
      </c>
      <c r="AF411" s="48">
        <v>0</v>
      </c>
      <c r="AG411" s="46">
        <v>0</v>
      </c>
      <c r="AH411" s="45">
        <v>0</v>
      </c>
      <c r="AI411" s="45">
        <v>10.06</v>
      </c>
      <c r="AJ411" s="45">
        <v>15.38</v>
      </c>
      <c r="AK411" s="45">
        <v>1.39</v>
      </c>
      <c r="AL411" s="45">
        <v>0.19</v>
      </c>
      <c r="AM411" s="45">
        <v>0</v>
      </c>
      <c r="AN411" s="49">
        <v>39725</v>
      </c>
      <c r="AO411" s="44">
        <v>250.82</v>
      </c>
      <c r="AP411" s="44">
        <v>246.66500000000002</v>
      </c>
      <c r="AQ411" s="49">
        <v>22014</v>
      </c>
      <c r="AR411" s="50">
        <v>22014</v>
      </c>
      <c r="AS411" s="51">
        <v>5521551.4799999995</v>
      </c>
      <c r="AT411" s="5">
        <v>248.8477726373312</v>
      </c>
      <c r="AU411" s="5" t="e">
        <v>#N/A</v>
      </c>
      <c r="AV411" s="52">
        <v>248.8477726373312</v>
      </c>
      <c r="AW411" s="5">
        <v>15.95</v>
      </c>
      <c r="AX411" s="5">
        <v>3.059999999999999</v>
      </c>
      <c r="AY411" s="5">
        <v>0</v>
      </c>
      <c r="AZ411" s="5">
        <v>0</v>
      </c>
      <c r="BA411" s="5">
        <v>246.79777263733118</v>
      </c>
      <c r="BB411" s="53">
        <v>5433006.166838208</v>
      </c>
      <c r="BC411" s="44">
        <v>250.63</v>
      </c>
      <c r="BD411" s="44">
        <v>248.04062822040223</v>
      </c>
      <c r="BE411" s="46">
        <v>5460366.389643935</v>
      </c>
      <c r="BF411" s="44">
        <v>246.66500000000002</v>
      </c>
      <c r="BG411" s="54">
        <v>244.11659242702598</v>
      </c>
      <c r="BH411" s="46">
        <v>5373982.66568855</v>
      </c>
      <c r="BI411" s="46">
        <v>86383.72395538446</v>
      </c>
      <c r="BJ411" s="55"/>
      <c r="BL411" s="56"/>
    </row>
    <row r="412" spans="1:64" ht="15">
      <c r="A412" s="37">
        <v>206194139</v>
      </c>
      <c r="B412" s="38">
        <v>1871670117</v>
      </c>
      <c r="C412" s="39" t="s">
        <v>588</v>
      </c>
      <c r="D412" s="40">
        <v>41821</v>
      </c>
      <c r="E412" s="40">
        <v>42185</v>
      </c>
      <c r="F412" s="41">
        <v>5</v>
      </c>
      <c r="G412" s="42">
        <v>5935462</v>
      </c>
      <c r="H412" s="43">
        <v>6248717.877974001</v>
      </c>
      <c r="I412" s="44">
        <v>166.27</v>
      </c>
      <c r="J412" s="45">
        <v>118.02</v>
      </c>
      <c r="K412" s="42">
        <v>1123154</v>
      </c>
      <c r="L412" s="43">
        <v>1182430.698658</v>
      </c>
      <c r="M412" s="44">
        <v>31.46</v>
      </c>
      <c r="N412" s="45">
        <v>31.46</v>
      </c>
      <c r="O412" s="42">
        <v>827419</v>
      </c>
      <c r="P412" s="43">
        <v>912731.690833</v>
      </c>
      <c r="Q412" s="5">
        <v>24.29</v>
      </c>
      <c r="R412" s="45">
        <v>24.29</v>
      </c>
      <c r="S412" s="42">
        <v>1507991</v>
      </c>
      <c r="T412" s="46">
        <v>1663475.4280370001</v>
      </c>
      <c r="U412" s="44">
        <v>44.26</v>
      </c>
      <c r="V412" s="45">
        <v>26.92</v>
      </c>
      <c r="W412" s="42">
        <v>685583</v>
      </c>
      <c r="X412" s="46">
        <v>756271.4063810001</v>
      </c>
      <c r="Y412" s="44">
        <v>20.12</v>
      </c>
      <c r="Z412" s="45">
        <v>4.05</v>
      </c>
      <c r="AA412" s="42">
        <v>89192</v>
      </c>
      <c r="AB412" s="46">
        <v>94692.1733344334</v>
      </c>
      <c r="AC412" s="47">
        <v>2.52</v>
      </c>
      <c r="AD412" s="42">
        <v>72740.4</v>
      </c>
      <c r="AE412" s="45">
        <v>1.94</v>
      </c>
      <c r="AF412" s="48">
        <v>0</v>
      </c>
      <c r="AG412" s="46">
        <v>0</v>
      </c>
      <c r="AH412" s="45">
        <v>0</v>
      </c>
      <c r="AI412" s="45">
        <v>11.32</v>
      </c>
      <c r="AJ412" s="45">
        <v>15.38</v>
      </c>
      <c r="AK412" s="45">
        <v>1.39</v>
      </c>
      <c r="AL412" s="45">
        <v>0.19</v>
      </c>
      <c r="AM412" s="45">
        <v>0</v>
      </c>
      <c r="AN412" s="49">
        <v>37582</v>
      </c>
      <c r="AO412" s="44">
        <v>253.55</v>
      </c>
      <c r="AP412" s="44">
        <v>237.29</v>
      </c>
      <c r="AQ412" s="49">
        <v>9011</v>
      </c>
      <c r="AR412" s="50">
        <v>9011</v>
      </c>
      <c r="AS412" s="51">
        <v>2284739.0500000003</v>
      </c>
      <c r="AT412" s="5">
        <v>237.2852492822686</v>
      </c>
      <c r="AU412" s="5" t="e">
        <v>#N/A</v>
      </c>
      <c r="AV412" s="52">
        <v>237.2852492822686</v>
      </c>
      <c r="AW412" s="5">
        <v>15.95</v>
      </c>
      <c r="AX412" s="5">
        <v>3.059999999999999</v>
      </c>
      <c r="AY412" s="5">
        <v>0</v>
      </c>
      <c r="AZ412" s="5">
        <v>0</v>
      </c>
      <c r="BA412" s="5">
        <v>235.2352492822686</v>
      </c>
      <c r="BB412" s="53">
        <v>2119704.8312825225</v>
      </c>
      <c r="BC412" s="44">
        <v>253.36</v>
      </c>
      <c r="BD412" s="44">
        <v>250.74242335682524</v>
      </c>
      <c r="BE412" s="46">
        <v>2259439.9768683524</v>
      </c>
      <c r="BF412" s="44">
        <v>237.29</v>
      </c>
      <c r="BG412" s="54">
        <v>234.83844978821068</v>
      </c>
      <c r="BH412" s="46">
        <v>2116129.2710415665</v>
      </c>
      <c r="BI412" s="46">
        <v>143310.70582678588</v>
      </c>
      <c r="BJ412" s="55"/>
      <c r="BL412" s="56"/>
    </row>
    <row r="413" spans="1:64" ht="15">
      <c r="A413" s="37">
        <v>206073366</v>
      </c>
      <c r="B413" s="38">
        <v>1699795484</v>
      </c>
      <c r="C413" s="39" t="s">
        <v>589</v>
      </c>
      <c r="D413" s="40">
        <v>42005</v>
      </c>
      <c r="E413" s="40">
        <v>42369</v>
      </c>
      <c r="F413" s="41">
        <v>7</v>
      </c>
      <c r="G413" s="42">
        <v>5361034</v>
      </c>
      <c r="H413" s="43">
        <v>5596238.644682</v>
      </c>
      <c r="I413" s="44">
        <v>116.93</v>
      </c>
      <c r="J413" s="45">
        <v>116.93</v>
      </c>
      <c r="K413" s="42">
        <v>1259906</v>
      </c>
      <c r="L413" s="43">
        <v>1315181.8559380001</v>
      </c>
      <c r="M413" s="44">
        <v>27.48</v>
      </c>
      <c r="N413" s="45">
        <v>27.48</v>
      </c>
      <c r="O413" s="42">
        <v>1080234</v>
      </c>
      <c r="P413" s="43">
        <v>1166370.778926</v>
      </c>
      <c r="Q413" s="5">
        <v>24.37</v>
      </c>
      <c r="R413" s="45">
        <v>24.37</v>
      </c>
      <c r="S413" s="42">
        <v>1566378</v>
      </c>
      <c r="T413" s="46">
        <v>1691279.415342</v>
      </c>
      <c r="U413" s="44">
        <v>35.34</v>
      </c>
      <c r="V413" s="45">
        <v>32.99</v>
      </c>
      <c r="W413" s="42">
        <v>396730</v>
      </c>
      <c r="X413" s="46">
        <v>428364.85347</v>
      </c>
      <c r="Y413" s="44">
        <v>8.95</v>
      </c>
      <c r="Z413" s="45">
        <v>4.01</v>
      </c>
      <c r="AA413" s="42">
        <v>107384</v>
      </c>
      <c r="AB413" s="46">
        <v>112932.173334443</v>
      </c>
      <c r="AC413" s="47">
        <v>2.36</v>
      </c>
      <c r="AD413" s="42">
        <v>109110.59999999999</v>
      </c>
      <c r="AE413" s="45">
        <v>1.88</v>
      </c>
      <c r="AF413" s="48">
        <v>0</v>
      </c>
      <c r="AG413" s="46">
        <v>0</v>
      </c>
      <c r="AH413" s="45">
        <v>0</v>
      </c>
      <c r="AI413" s="45">
        <v>10.4</v>
      </c>
      <c r="AJ413" s="45">
        <v>15.38</v>
      </c>
      <c r="AK413" s="45">
        <v>1.39</v>
      </c>
      <c r="AL413" s="45">
        <v>0.19</v>
      </c>
      <c r="AM413" s="45">
        <v>0</v>
      </c>
      <c r="AN413" s="49">
        <v>47861</v>
      </c>
      <c r="AO413" s="44">
        <v>242.32</v>
      </c>
      <c r="AP413" s="44">
        <v>237.19</v>
      </c>
      <c r="AQ413" s="49">
        <v>34221</v>
      </c>
      <c r="AR413" s="50">
        <v>34221</v>
      </c>
      <c r="AS413" s="51">
        <v>8292432.72</v>
      </c>
      <c r="AT413" s="5">
        <v>237.3449011654418</v>
      </c>
      <c r="AU413" s="5" t="e">
        <v>#N/A</v>
      </c>
      <c r="AV413" s="52">
        <v>237.3449011654418</v>
      </c>
      <c r="AW413" s="5">
        <v>15.95</v>
      </c>
      <c r="AX413" s="5">
        <v>3.059999999999999</v>
      </c>
      <c r="AY413" s="5">
        <v>0</v>
      </c>
      <c r="AZ413" s="5">
        <v>0</v>
      </c>
      <c r="BA413" s="5">
        <v>235.2949011654418</v>
      </c>
      <c r="BB413" s="53">
        <v>8052026.812782584</v>
      </c>
      <c r="BC413" s="44">
        <v>242.13</v>
      </c>
      <c r="BD413" s="44">
        <v>239.6284455612097</v>
      </c>
      <c r="BE413" s="46">
        <v>8200325.035550158</v>
      </c>
      <c r="BF413" s="44">
        <v>237.19</v>
      </c>
      <c r="BG413" s="54">
        <v>234.73948293339666</v>
      </c>
      <c r="BH413" s="46">
        <v>8033019.845463767</v>
      </c>
      <c r="BI413" s="46">
        <v>167305.19008639082</v>
      </c>
      <c r="BJ413" s="55"/>
      <c r="BL413" s="56"/>
    </row>
    <row r="414" spans="1:64" ht="15">
      <c r="A414" s="37">
        <v>206160741</v>
      </c>
      <c r="B414" s="38">
        <v>1588760623</v>
      </c>
      <c r="C414" s="39" t="s">
        <v>590</v>
      </c>
      <c r="D414" s="40">
        <v>42005</v>
      </c>
      <c r="E414" s="40">
        <v>42369</v>
      </c>
      <c r="F414" s="41">
        <v>1</v>
      </c>
      <c r="G414" s="42">
        <v>1695843</v>
      </c>
      <c r="H414" s="43">
        <v>1770244.719939</v>
      </c>
      <c r="I414" s="44">
        <v>83.05</v>
      </c>
      <c r="J414" s="45">
        <v>83.05</v>
      </c>
      <c r="K414" s="42">
        <v>559324</v>
      </c>
      <c r="L414" s="43">
        <v>583863.221852</v>
      </c>
      <c r="M414" s="44">
        <v>27.39</v>
      </c>
      <c r="N414" s="45">
        <v>27.39</v>
      </c>
      <c r="O414" s="42">
        <v>508357</v>
      </c>
      <c r="P414" s="43">
        <v>548892.878823</v>
      </c>
      <c r="Q414" s="5">
        <v>25.75</v>
      </c>
      <c r="R414" s="45">
        <v>25.75</v>
      </c>
      <c r="S414" s="42">
        <v>531296</v>
      </c>
      <c r="T414" s="46">
        <v>573661.011744</v>
      </c>
      <c r="U414" s="44">
        <v>26.91</v>
      </c>
      <c r="V414" s="45">
        <v>23.76</v>
      </c>
      <c r="W414" s="42">
        <v>69256</v>
      </c>
      <c r="X414" s="46">
        <v>74778.404184</v>
      </c>
      <c r="Y414" s="44">
        <v>3.51</v>
      </c>
      <c r="Z414" s="45">
        <v>3.51</v>
      </c>
      <c r="AA414" s="42">
        <v>25353</v>
      </c>
      <c r="AB414" s="46">
        <v>26662.905000262</v>
      </c>
      <c r="AC414" s="47">
        <v>1.25</v>
      </c>
      <c r="AD414" s="42">
        <v>42431.899999999994</v>
      </c>
      <c r="AE414" s="45">
        <v>1.99</v>
      </c>
      <c r="AF414" s="48">
        <v>0</v>
      </c>
      <c r="AG414" s="46">
        <v>0</v>
      </c>
      <c r="AH414" s="45">
        <v>0</v>
      </c>
      <c r="AI414" s="45">
        <v>8.47</v>
      </c>
      <c r="AJ414" s="45">
        <v>15.38</v>
      </c>
      <c r="AK414" s="45">
        <v>1.39</v>
      </c>
      <c r="AL414" s="45">
        <v>0.19</v>
      </c>
      <c r="AM414" s="45">
        <v>0.25721311268953706</v>
      </c>
      <c r="AN414" s="49">
        <v>21316</v>
      </c>
      <c r="AO414" s="44">
        <v>192.13</v>
      </c>
      <c r="AP414" s="44">
        <v>192.1972131126895</v>
      </c>
      <c r="AQ414" s="49">
        <v>11112</v>
      </c>
      <c r="AR414" s="50">
        <v>11112</v>
      </c>
      <c r="AS414" s="51">
        <v>2134948.56</v>
      </c>
      <c r="AT414" s="5">
        <v>191.6541163506267</v>
      </c>
      <c r="AU414" s="5" t="e">
        <v>#N/A</v>
      </c>
      <c r="AV414" s="52">
        <v>191.6541163506267</v>
      </c>
      <c r="AW414" s="5">
        <v>15.95</v>
      </c>
      <c r="AX414" s="5">
        <v>3.059999999999999</v>
      </c>
      <c r="AY414" s="5">
        <v>1.3198190209500105</v>
      </c>
      <c r="AZ414" s="5">
        <v>0.5327536010860823</v>
      </c>
      <c r="BA414" s="5">
        <v>187.7515437285906</v>
      </c>
      <c r="BB414" s="53">
        <v>2086295.1539120988</v>
      </c>
      <c r="BC414" s="44">
        <v>192.19721311268952</v>
      </c>
      <c r="BD414" s="44">
        <v>190.21153685784637</v>
      </c>
      <c r="BE414" s="46">
        <v>2113630.597564389</v>
      </c>
      <c r="BF414" s="44">
        <v>192.1972131126895</v>
      </c>
      <c r="BG414" s="54">
        <v>190.21153685784634</v>
      </c>
      <c r="BH414" s="46">
        <v>2113630.5975643885</v>
      </c>
      <c r="BI414" s="46">
        <v>0</v>
      </c>
      <c r="BJ414" s="55"/>
      <c r="BL414" s="56"/>
    </row>
    <row r="415" spans="1:64" ht="15">
      <c r="A415" s="37">
        <v>206102153</v>
      </c>
      <c r="B415" s="38">
        <v>1700833977</v>
      </c>
      <c r="C415" s="39" t="s">
        <v>591</v>
      </c>
      <c r="D415" s="40">
        <v>42005</v>
      </c>
      <c r="E415" s="40">
        <v>42369</v>
      </c>
      <c r="F415" s="41">
        <v>6</v>
      </c>
      <c r="G415" s="42">
        <v>2766364</v>
      </c>
      <c r="H415" s="43">
        <v>2887732.687772</v>
      </c>
      <c r="I415" s="44">
        <v>97.74</v>
      </c>
      <c r="J415" s="45">
        <v>97.74</v>
      </c>
      <c r="K415" s="42">
        <v>779321</v>
      </c>
      <c r="L415" s="43">
        <v>813512.150233</v>
      </c>
      <c r="M415" s="44">
        <v>27.53</v>
      </c>
      <c r="N415" s="45">
        <v>27.53</v>
      </c>
      <c r="O415" s="42">
        <v>474117</v>
      </c>
      <c r="P415" s="43">
        <v>511922.615463</v>
      </c>
      <c r="Q415" s="5">
        <v>17.33</v>
      </c>
      <c r="R415" s="45">
        <v>17.33</v>
      </c>
      <c r="S415" s="42">
        <v>568807</v>
      </c>
      <c r="T415" s="46">
        <v>614163.101373</v>
      </c>
      <c r="U415" s="44">
        <v>20.79</v>
      </c>
      <c r="V415" s="45">
        <v>20.79</v>
      </c>
      <c r="W415" s="42">
        <v>200289</v>
      </c>
      <c r="X415" s="46">
        <v>216259.844571</v>
      </c>
      <c r="Y415" s="44">
        <v>7.32</v>
      </c>
      <c r="Z415" s="45">
        <v>4.25</v>
      </c>
      <c r="AA415" s="42">
        <v>30542</v>
      </c>
      <c r="AB415" s="46">
        <v>32120.0033336489</v>
      </c>
      <c r="AC415" s="47">
        <v>1.09</v>
      </c>
      <c r="AD415" s="42">
        <v>52130.619999999995</v>
      </c>
      <c r="AE415" s="45">
        <v>1.76</v>
      </c>
      <c r="AF415" s="48">
        <v>0</v>
      </c>
      <c r="AG415" s="46">
        <v>0</v>
      </c>
      <c r="AH415" s="45">
        <v>0</v>
      </c>
      <c r="AI415" s="45">
        <v>8.13</v>
      </c>
      <c r="AJ415" s="45">
        <v>15.38</v>
      </c>
      <c r="AK415" s="45">
        <v>1.39</v>
      </c>
      <c r="AL415" s="45">
        <v>0.19</v>
      </c>
      <c r="AM415" s="45">
        <v>0</v>
      </c>
      <c r="AN415" s="49">
        <v>29545</v>
      </c>
      <c r="AO415" s="44">
        <v>198.65</v>
      </c>
      <c r="AP415" s="44">
        <v>195.38999999999996</v>
      </c>
      <c r="AQ415" s="49">
        <v>22954</v>
      </c>
      <c r="AR415" s="50">
        <v>22954</v>
      </c>
      <c r="AS415" s="51">
        <v>4559812.100000001</v>
      </c>
      <c r="AT415" s="5">
        <v>201.09644015722327</v>
      </c>
      <c r="AU415" s="5" t="e">
        <v>#N/A</v>
      </c>
      <c r="AV415" s="52">
        <v>201.09644015722327</v>
      </c>
      <c r="AW415" s="5">
        <v>15.95</v>
      </c>
      <c r="AX415" s="5">
        <v>3.059999999999999</v>
      </c>
      <c r="AY415" s="5">
        <v>0</v>
      </c>
      <c r="AZ415" s="5">
        <v>0</v>
      </c>
      <c r="BA415" s="5">
        <v>199.04644015722326</v>
      </c>
      <c r="BB415" s="53">
        <v>4568911.987368903</v>
      </c>
      <c r="BC415" s="44">
        <v>198.46</v>
      </c>
      <c r="BD415" s="44">
        <v>196.40962006392303</v>
      </c>
      <c r="BE415" s="46">
        <v>4508386.418947289</v>
      </c>
      <c r="BF415" s="44">
        <v>195.38999999999996</v>
      </c>
      <c r="BG415" s="54">
        <v>193.37133762113228</v>
      </c>
      <c r="BH415" s="46">
        <v>4438645.68375547</v>
      </c>
      <c r="BI415" s="46">
        <v>69740.73519181833</v>
      </c>
      <c r="BJ415" s="55"/>
      <c r="BL415" s="56"/>
    </row>
    <row r="416" spans="1:64" ht="15">
      <c r="A416" s="37">
        <v>206190444</v>
      </c>
      <c r="B416" s="38">
        <v>1538416599</v>
      </c>
      <c r="C416" s="39" t="s">
        <v>592</v>
      </c>
      <c r="D416" s="40">
        <v>41730</v>
      </c>
      <c r="E416" s="40">
        <v>42094</v>
      </c>
      <c r="F416" s="41">
        <v>5</v>
      </c>
      <c r="G416" s="42">
        <v>1872042</v>
      </c>
      <c r="H416" s="43">
        <v>1979283.7980119998</v>
      </c>
      <c r="I416" s="44">
        <v>120.77</v>
      </c>
      <c r="J416" s="45">
        <v>118.02</v>
      </c>
      <c r="K416" s="42">
        <v>444626</v>
      </c>
      <c r="L416" s="43">
        <v>470096.84503599996</v>
      </c>
      <c r="M416" s="44">
        <v>28.68</v>
      </c>
      <c r="N416" s="45">
        <v>28.68</v>
      </c>
      <c r="O416" s="42">
        <v>406457</v>
      </c>
      <c r="P416" s="43">
        <v>444803.37275100005</v>
      </c>
      <c r="Q416" s="5">
        <v>27.14</v>
      </c>
      <c r="R416" s="45">
        <v>27.14</v>
      </c>
      <c r="S416" s="42">
        <v>492325</v>
      </c>
      <c r="T416" s="46">
        <v>538772.417475</v>
      </c>
      <c r="U416" s="44">
        <v>32.87</v>
      </c>
      <c r="V416" s="45">
        <v>26.92</v>
      </c>
      <c r="W416" s="42">
        <v>0</v>
      </c>
      <c r="X416" s="46">
        <v>0</v>
      </c>
      <c r="Y416" s="44">
        <v>0</v>
      </c>
      <c r="Z416" s="45">
        <v>0</v>
      </c>
      <c r="AA416" s="42">
        <v>1015</v>
      </c>
      <c r="AB416" s="46">
        <v>1082.6666666802</v>
      </c>
      <c r="AC416" s="47">
        <v>0.07</v>
      </c>
      <c r="AD416" s="42">
        <v>29702.329999999998</v>
      </c>
      <c r="AE416" s="45">
        <v>1.81</v>
      </c>
      <c r="AF416" s="48">
        <v>0</v>
      </c>
      <c r="AG416" s="46">
        <v>0</v>
      </c>
      <c r="AH416" s="45">
        <v>0</v>
      </c>
      <c r="AI416" s="45">
        <v>8.51</v>
      </c>
      <c r="AJ416" s="45">
        <v>15.38</v>
      </c>
      <c r="AK416" s="45">
        <v>1.39</v>
      </c>
      <c r="AL416" s="45">
        <v>0.19</v>
      </c>
      <c r="AM416" s="45">
        <v>0</v>
      </c>
      <c r="AN416" s="49">
        <v>16389</v>
      </c>
      <c r="AO416" s="44">
        <v>228.11</v>
      </c>
      <c r="AP416" s="44">
        <v>227.91999999999996</v>
      </c>
      <c r="AQ416" s="49">
        <v>8217</v>
      </c>
      <c r="AR416" s="50">
        <v>8217</v>
      </c>
      <c r="AS416" s="51">
        <v>1874379.87</v>
      </c>
      <c r="AT416" s="5">
        <v>227.25379092865032</v>
      </c>
      <c r="AU416" s="5" t="e">
        <v>#N/A</v>
      </c>
      <c r="AV416" s="52">
        <v>227.25379092865032</v>
      </c>
      <c r="AW416" s="5">
        <v>15.95</v>
      </c>
      <c r="AX416" s="5">
        <v>3.059999999999999</v>
      </c>
      <c r="AY416" s="5">
        <v>0</v>
      </c>
      <c r="AZ416" s="5">
        <v>0</v>
      </c>
      <c r="BA416" s="5">
        <v>225.2037909286503</v>
      </c>
      <c r="BB416" s="53">
        <v>1850499.5500607195</v>
      </c>
      <c r="BC416" s="44">
        <v>227.92000000000002</v>
      </c>
      <c r="BD416" s="44">
        <v>225.56525549213615</v>
      </c>
      <c r="BE416" s="46">
        <v>1853469.7043788827</v>
      </c>
      <c r="BF416" s="44">
        <v>227.91999999999996</v>
      </c>
      <c r="BG416" s="54">
        <v>225.5652554921361</v>
      </c>
      <c r="BH416" s="46">
        <v>1853469.7043788822</v>
      </c>
      <c r="BI416" s="46">
        <v>0</v>
      </c>
      <c r="BJ416" s="55"/>
      <c r="BL416" s="56"/>
    </row>
    <row r="417" spans="1:64" ht="15">
      <c r="A417" s="37">
        <v>206030915</v>
      </c>
      <c r="B417" s="38">
        <v>1467449603</v>
      </c>
      <c r="C417" s="39" t="s">
        <v>593</v>
      </c>
      <c r="D417" s="40">
        <v>42005</v>
      </c>
      <c r="E417" s="40">
        <v>42369</v>
      </c>
      <c r="F417" s="41">
        <v>4</v>
      </c>
      <c r="G417" s="42">
        <v>4680891</v>
      </c>
      <c r="H417" s="43">
        <v>4886255.730843</v>
      </c>
      <c r="I417" s="44">
        <v>122.59</v>
      </c>
      <c r="J417" s="45">
        <v>122.59</v>
      </c>
      <c r="K417" s="42">
        <v>1011635</v>
      </c>
      <c r="L417" s="43">
        <v>1056018.462355</v>
      </c>
      <c r="M417" s="44">
        <v>26.49</v>
      </c>
      <c r="N417" s="45">
        <v>26.49</v>
      </c>
      <c r="O417" s="42">
        <v>671043</v>
      </c>
      <c r="P417" s="43">
        <v>724551.297777</v>
      </c>
      <c r="Q417" s="5">
        <v>18.18</v>
      </c>
      <c r="R417" s="45">
        <v>18.18</v>
      </c>
      <c r="S417" s="42">
        <v>963742</v>
      </c>
      <c r="T417" s="46">
        <v>1040589.823338</v>
      </c>
      <c r="U417" s="44">
        <v>26.11</v>
      </c>
      <c r="V417" s="45">
        <v>26.11</v>
      </c>
      <c r="W417" s="42">
        <v>265965</v>
      </c>
      <c r="X417" s="46">
        <v>287172.783135</v>
      </c>
      <c r="Y417" s="44">
        <v>7.2</v>
      </c>
      <c r="Z417" s="45">
        <v>4.08</v>
      </c>
      <c r="AA417" s="42">
        <v>36817</v>
      </c>
      <c r="AB417" s="46">
        <v>38719.2116670471</v>
      </c>
      <c r="AC417" s="47">
        <v>0.97</v>
      </c>
      <c r="AD417" s="42">
        <v>120627.82999999999</v>
      </c>
      <c r="AE417" s="45">
        <v>3.03</v>
      </c>
      <c r="AF417" s="48">
        <v>0</v>
      </c>
      <c r="AG417" s="46">
        <v>0</v>
      </c>
      <c r="AH417" s="45">
        <v>0</v>
      </c>
      <c r="AI417" s="45">
        <v>8.75</v>
      </c>
      <c r="AJ417" s="45">
        <v>15.38</v>
      </c>
      <c r="AK417" s="45">
        <v>1.39</v>
      </c>
      <c r="AL417" s="45">
        <v>0.19</v>
      </c>
      <c r="AM417" s="45">
        <v>0</v>
      </c>
      <c r="AN417" s="49">
        <v>39859</v>
      </c>
      <c r="AO417" s="44">
        <v>230.28</v>
      </c>
      <c r="AP417" s="44">
        <v>226.97</v>
      </c>
      <c r="AQ417" s="49">
        <v>32911</v>
      </c>
      <c r="AR417" s="50">
        <v>32911</v>
      </c>
      <c r="AS417" s="51">
        <v>7578745.08</v>
      </c>
      <c r="AT417" s="5">
        <v>221.43773231926798</v>
      </c>
      <c r="AU417" s="5" t="e">
        <v>#N/A</v>
      </c>
      <c r="AV417" s="52">
        <v>221.43773231926798</v>
      </c>
      <c r="AW417" s="5">
        <v>15.95</v>
      </c>
      <c r="AX417" s="5">
        <v>3.059999999999999</v>
      </c>
      <c r="AY417" s="5">
        <v>0</v>
      </c>
      <c r="AZ417" s="5">
        <v>0</v>
      </c>
      <c r="BA417" s="5">
        <v>219.38773231926797</v>
      </c>
      <c r="BB417" s="53">
        <v>7220269.658359428</v>
      </c>
      <c r="BC417" s="44">
        <v>230.09</v>
      </c>
      <c r="BD417" s="44">
        <v>227.71283624160057</v>
      </c>
      <c r="BE417" s="46">
        <v>7494257.153547317</v>
      </c>
      <c r="BF417" s="44">
        <v>226.97</v>
      </c>
      <c r="BG417" s="54">
        <v>224.62507037140284</v>
      </c>
      <c r="BH417" s="46">
        <v>7392635.690993239</v>
      </c>
      <c r="BI417" s="46">
        <v>101621.46255407762</v>
      </c>
      <c r="BJ417" s="55"/>
      <c r="BL417" s="56"/>
    </row>
    <row r="418" spans="1:64" ht="15">
      <c r="A418" s="37">
        <v>206364001</v>
      </c>
      <c r="B418" s="38">
        <v>1588091383</v>
      </c>
      <c r="C418" s="39" t="s">
        <v>594</v>
      </c>
      <c r="D418" s="40">
        <v>42005</v>
      </c>
      <c r="E418" s="40">
        <v>42369</v>
      </c>
      <c r="F418" s="41">
        <v>6</v>
      </c>
      <c r="G418" s="42">
        <v>3274532</v>
      </c>
      <c r="H418" s="43">
        <v>3418195.542436</v>
      </c>
      <c r="I418" s="44">
        <v>85.01</v>
      </c>
      <c r="J418" s="45">
        <v>85.01</v>
      </c>
      <c r="K418" s="42">
        <v>1254308</v>
      </c>
      <c r="L418" s="43">
        <v>1309338.2548840002</v>
      </c>
      <c r="M418" s="44">
        <v>32.56</v>
      </c>
      <c r="N418" s="45">
        <v>32.56</v>
      </c>
      <c r="O418" s="42">
        <v>1086093</v>
      </c>
      <c r="P418" s="43">
        <v>1172696.969727</v>
      </c>
      <c r="Q418" s="5">
        <v>29.16</v>
      </c>
      <c r="R418" s="45">
        <v>29.16</v>
      </c>
      <c r="S418" s="42">
        <v>963865</v>
      </c>
      <c r="T418" s="46">
        <v>1040722.631235</v>
      </c>
      <c r="U418" s="44">
        <v>25.88</v>
      </c>
      <c r="V418" s="45">
        <v>25.88</v>
      </c>
      <c r="W418" s="42">
        <v>253010</v>
      </c>
      <c r="X418" s="46">
        <v>273184.76439</v>
      </c>
      <c r="Y418" s="44">
        <v>6.79</v>
      </c>
      <c r="Z418" s="45">
        <v>4.25</v>
      </c>
      <c r="AA418" s="42">
        <v>32543</v>
      </c>
      <c r="AB418" s="46">
        <v>34224.3883336696</v>
      </c>
      <c r="AC418" s="47">
        <v>0.85</v>
      </c>
      <c r="AD418" s="42">
        <v>70315.72</v>
      </c>
      <c r="AE418" s="45">
        <v>1.75</v>
      </c>
      <c r="AF418" s="48">
        <v>0</v>
      </c>
      <c r="AG418" s="46">
        <v>0</v>
      </c>
      <c r="AH418" s="45">
        <v>0</v>
      </c>
      <c r="AI418" s="45">
        <v>9.63</v>
      </c>
      <c r="AJ418" s="45">
        <v>15.38</v>
      </c>
      <c r="AK418" s="45">
        <v>1.39</v>
      </c>
      <c r="AL418" s="45">
        <v>0.19</v>
      </c>
      <c r="AM418" s="45">
        <v>0</v>
      </c>
      <c r="AN418" s="49">
        <v>40211</v>
      </c>
      <c r="AO418" s="44">
        <v>208.59</v>
      </c>
      <c r="AP418" s="44">
        <v>205.85999999999999</v>
      </c>
      <c r="AQ418" s="49">
        <v>11708</v>
      </c>
      <c r="AR418" s="50">
        <v>11708</v>
      </c>
      <c r="AS418" s="51">
        <v>2442171.72</v>
      </c>
      <c r="AT418" s="5">
        <v>194.51484904711884</v>
      </c>
      <c r="AU418" s="5" t="e">
        <v>#N/A</v>
      </c>
      <c r="AV418" s="52">
        <v>194.51484904711884</v>
      </c>
      <c r="AW418" s="5">
        <v>15.95</v>
      </c>
      <c r="AX418" s="5">
        <v>3.059999999999999</v>
      </c>
      <c r="AY418" s="5">
        <v>0</v>
      </c>
      <c r="AZ418" s="5">
        <v>0</v>
      </c>
      <c r="BA418" s="5">
        <v>192.46484904711883</v>
      </c>
      <c r="BB418" s="53">
        <v>2253378.4526436673</v>
      </c>
      <c r="BC418" s="44">
        <v>208.4</v>
      </c>
      <c r="BD418" s="44">
        <v>206.24692543243756</v>
      </c>
      <c r="BE418" s="46">
        <v>2414739.002962979</v>
      </c>
      <c r="BF418" s="44">
        <v>205.85999999999999</v>
      </c>
      <c r="BG418" s="54">
        <v>203.7331673201612</v>
      </c>
      <c r="BH418" s="46">
        <v>2385307.9229844473</v>
      </c>
      <c r="BI418" s="46">
        <v>29431.079978531692</v>
      </c>
      <c r="BJ418" s="55"/>
      <c r="BL418" s="56"/>
    </row>
    <row r="419" spans="1:64" ht="15">
      <c r="A419" s="37">
        <v>206301280</v>
      </c>
      <c r="B419" s="38">
        <v>1114969540</v>
      </c>
      <c r="C419" s="39" t="s">
        <v>595</v>
      </c>
      <c r="D419" s="40">
        <v>42005</v>
      </c>
      <c r="E419" s="40">
        <v>42369</v>
      </c>
      <c r="F419" s="41">
        <v>6</v>
      </c>
      <c r="G419" s="42">
        <v>1908189</v>
      </c>
      <c r="H419" s="43">
        <v>1991906.975997</v>
      </c>
      <c r="I419" s="44">
        <v>130.44</v>
      </c>
      <c r="J419" s="45">
        <v>130.44</v>
      </c>
      <c r="K419" s="42">
        <v>468189</v>
      </c>
      <c r="L419" s="43">
        <v>488729.855997</v>
      </c>
      <c r="M419" s="44">
        <v>32</v>
      </c>
      <c r="N419" s="45">
        <v>32</v>
      </c>
      <c r="O419" s="42">
        <v>363006</v>
      </c>
      <c r="P419" s="43">
        <v>391951.735434</v>
      </c>
      <c r="Q419" s="5">
        <v>25.67</v>
      </c>
      <c r="R419" s="45">
        <v>25.67</v>
      </c>
      <c r="S419" s="42">
        <v>295286</v>
      </c>
      <c r="T419" s="46">
        <v>318831.810354</v>
      </c>
      <c r="U419" s="44">
        <v>20.88</v>
      </c>
      <c r="V419" s="45">
        <v>20.88</v>
      </c>
      <c r="W419" s="42">
        <v>49914</v>
      </c>
      <c r="X419" s="46">
        <v>53894.092446</v>
      </c>
      <c r="Y419" s="44">
        <v>3.53</v>
      </c>
      <c r="Z419" s="45">
        <v>3.53</v>
      </c>
      <c r="AA419" s="42">
        <v>9943</v>
      </c>
      <c r="AB419" s="46">
        <v>10456.7216667694</v>
      </c>
      <c r="AC419" s="47">
        <v>0.68</v>
      </c>
      <c r="AD419" s="42">
        <v>60010.829999999994</v>
      </c>
      <c r="AE419" s="45">
        <v>1.71</v>
      </c>
      <c r="AF419" s="48">
        <v>0</v>
      </c>
      <c r="AG419" s="46">
        <v>0</v>
      </c>
      <c r="AH419" s="45">
        <v>0</v>
      </c>
      <c r="AI419" s="45">
        <v>7.9</v>
      </c>
      <c r="AJ419" s="45">
        <v>15.38</v>
      </c>
      <c r="AK419" s="45">
        <v>1.39</v>
      </c>
      <c r="AL419" s="45">
        <v>0.19</v>
      </c>
      <c r="AM419" s="45">
        <v>0</v>
      </c>
      <c r="AN419" s="49">
        <v>15271</v>
      </c>
      <c r="AO419" s="44">
        <v>239.77</v>
      </c>
      <c r="AP419" s="44">
        <v>239.58</v>
      </c>
      <c r="AQ419" s="49">
        <v>1469</v>
      </c>
      <c r="AR419" s="50">
        <v>1469</v>
      </c>
      <c r="AS419" s="51">
        <v>352222.13</v>
      </c>
      <c r="AT419" s="5">
        <v>234.92899989692916</v>
      </c>
      <c r="AU419" s="5" t="e">
        <v>#N/A</v>
      </c>
      <c r="AV419" s="52">
        <v>234.92899989692916</v>
      </c>
      <c r="AW419" s="5">
        <v>15.95</v>
      </c>
      <c r="AX419" s="5">
        <v>3.059999999999999</v>
      </c>
      <c r="AY419" s="5">
        <v>0</v>
      </c>
      <c r="AZ419" s="5">
        <v>0</v>
      </c>
      <c r="BA419" s="5">
        <v>232.87899989692914</v>
      </c>
      <c r="BB419" s="53">
        <v>342099.25084858894</v>
      </c>
      <c r="BC419" s="44">
        <v>239.58</v>
      </c>
      <c r="BD419" s="44">
        <v>237.10479076345197</v>
      </c>
      <c r="BE419" s="46">
        <v>348306.93763151095</v>
      </c>
      <c r="BF419" s="44">
        <v>239.58</v>
      </c>
      <c r="BG419" s="54">
        <v>237.10479076345197</v>
      </c>
      <c r="BH419" s="46">
        <v>348306.93763151095</v>
      </c>
      <c r="BI419" s="46">
        <v>0</v>
      </c>
      <c r="BJ419" s="55"/>
      <c r="BL419" s="56"/>
    </row>
    <row r="420" spans="1:64" ht="15">
      <c r="A420" s="37">
        <v>206010863</v>
      </c>
      <c r="B420" s="38">
        <v>1912072554</v>
      </c>
      <c r="C420" s="39" t="s">
        <v>596</v>
      </c>
      <c r="D420" s="40">
        <v>42005</v>
      </c>
      <c r="E420" s="40">
        <v>42369</v>
      </c>
      <c r="F420" s="41">
        <v>7</v>
      </c>
      <c r="G420" s="42">
        <v>2265748</v>
      </c>
      <c r="H420" s="43">
        <v>2365153.162004</v>
      </c>
      <c r="I420" s="44">
        <v>118.7</v>
      </c>
      <c r="J420" s="45">
        <v>118.7</v>
      </c>
      <c r="K420" s="42">
        <v>579997</v>
      </c>
      <c r="L420" s="43">
        <v>605443.208381</v>
      </c>
      <c r="M420" s="44">
        <v>30.38</v>
      </c>
      <c r="N420" s="45">
        <v>30.38</v>
      </c>
      <c r="O420" s="42">
        <v>420806</v>
      </c>
      <c r="P420" s="43">
        <v>454360.64963400003</v>
      </c>
      <c r="Q420" s="5">
        <v>22.8</v>
      </c>
      <c r="R420" s="45">
        <v>22.8</v>
      </c>
      <c r="S420" s="42">
        <v>422854</v>
      </c>
      <c r="T420" s="46">
        <v>456571.955106</v>
      </c>
      <c r="U420" s="44">
        <v>22.91</v>
      </c>
      <c r="V420" s="45">
        <v>22.91</v>
      </c>
      <c r="W420" s="42">
        <v>28143</v>
      </c>
      <c r="X420" s="46">
        <v>30387.094677</v>
      </c>
      <c r="Y420" s="44">
        <v>1.52</v>
      </c>
      <c r="Z420" s="45">
        <v>1.52</v>
      </c>
      <c r="AA420" s="42">
        <v>42353</v>
      </c>
      <c r="AB420" s="46">
        <v>44541.238333771</v>
      </c>
      <c r="AC420" s="47">
        <v>2.24</v>
      </c>
      <c r="AD420" s="42">
        <v>36370.2</v>
      </c>
      <c r="AE420" s="45">
        <v>1.83</v>
      </c>
      <c r="AF420" s="48">
        <v>0</v>
      </c>
      <c r="AG420" s="46">
        <v>0</v>
      </c>
      <c r="AH420" s="45">
        <v>0</v>
      </c>
      <c r="AI420" s="45">
        <v>9.27</v>
      </c>
      <c r="AJ420" s="45">
        <v>15.38</v>
      </c>
      <c r="AK420" s="45">
        <v>1.39</v>
      </c>
      <c r="AL420" s="45">
        <v>0.19</v>
      </c>
      <c r="AM420" s="45">
        <v>0</v>
      </c>
      <c r="AN420" s="49">
        <v>19926</v>
      </c>
      <c r="AO420" s="44">
        <v>226.61</v>
      </c>
      <c r="AP420" s="44">
        <v>226.42000000000004</v>
      </c>
      <c r="AQ420" s="49">
        <v>15347</v>
      </c>
      <c r="AR420" s="50">
        <v>15347</v>
      </c>
      <c r="AS420" s="51">
        <v>3477783.6700000004</v>
      </c>
      <c r="AT420" s="5">
        <v>220.91112681493672</v>
      </c>
      <c r="AU420" s="5" t="e">
        <v>#N/A</v>
      </c>
      <c r="AV420" s="52">
        <v>220.91112681493672</v>
      </c>
      <c r="AW420" s="5">
        <v>15.95</v>
      </c>
      <c r="AX420" s="5">
        <v>3.059999999999999</v>
      </c>
      <c r="AY420" s="5">
        <v>0.1903213280264052</v>
      </c>
      <c r="AZ420" s="5">
        <v>0</v>
      </c>
      <c r="BA420" s="5">
        <v>218.6708054869103</v>
      </c>
      <c r="BB420" s="53">
        <v>3355940.8518076125</v>
      </c>
      <c r="BC420" s="44">
        <v>226.42000000000002</v>
      </c>
      <c r="BD420" s="44">
        <v>224.0807526699257</v>
      </c>
      <c r="BE420" s="46">
        <v>3438967.3112253495</v>
      </c>
      <c r="BF420" s="44">
        <v>226.42000000000004</v>
      </c>
      <c r="BG420" s="54">
        <v>224.08075266992572</v>
      </c>
      <c r="BH420" s="46">
        <v>3438967.31122535</v>
      </c>
      <c r="BI420" s="46">
        <v>0</v>
      </c>
      <c r="BJ420" s="55"/>
      <c r="BL420" s="56"/>
    </row>
    <row r="421" spans="1:64" ht="15">
      <c r="A421" s="37">
        <v>206301233</v>
      </c>
      <c r="B421" s="38">
        <v>1659326718</v>
      </c>
      <c r="C421" s="39" t="s">
        <v>597</v>
      </c>
      <c r="D421" s="40">
        <v>42005</v>
      </c>
      <c r="E421" s="40">
        <v>42369</v>
      </c>
      <c r="F421" s="41">
        <v>6</v>
      </c>
      <c r="G421" s="42">
        <v>2453688</v>
      </c>
      <c r="H421" s="43">
        <v>2561338.653624</v>
      </c>
      <c r="I421" s="44">
        <v>97.81</v>
      </c>
      <c r="J421" s="45">
        <v>97.81</v>
      </c>
      <c r="K421" s="42">
        <v>640052</v>
      </c>
      <c r="L421" s="43">
        <v>668133.001396</v>
      </c>
      <c r="M421" s="44">
        <v>25.51</v>
      </c>
      <c r="N421" s="45">
        <v>25.51</v>
      </c>
      <c r="O421" s="42">
        <v>626310</v>
      </c>
      <c r="P421" s="43">
        <v>676251.33309</v>
      </c>
      <c r="Q421" s="5">
        <v>25.82</v>
      </c>
      <c r="R421" s="45">
        <v>25.82</v>
      </c>
      <c r="S421" s="42">
        <v>634158</v>
      </c>
      <c r="T421" s="46">
        <v>684725.124762</v>
      </c>
      <c r="U421" s="44">
        <v>26.15</v>
      </c>
      <c r="V421" s="45">
        <v>26.15</v>
      </c>
      <c r="W421" s="42">
        <v>94217</v>
      </c>
      <c r="X421" s="46">
        <v>101729.769363</v>
      </c>
      <c r="Y421" s="44">
        <v>3.88</v>
      </c>
      <c r="Z421" s="45">
        <v>3.88</v>
      </c>
      <c r="AA421" s="42">
        <v>43696</v>
      </c>
      <c r="AB421" s="46">
        <v>45953.6266671182</v>
      </c>
      <c r="AC421" s="47">
        <v>1.75</v>
      </c>
      <c r="AD421" s="42">
        <v>52130.619999999995</v>
      </c>
      <c r="AE421" s="45">
        <v>1.99</v>
      </c>
      <c r="AF421" s="48">
        <v>0</v>
      </c>
      <c r="AG421" s="46">
        <v>0</v>
      </c>
      <c r="AH421" s="45">
        <v>0</v>
      </c>
      <c r="AI421" s="45">
        <v>8.61</v>
      </c>
      <c r="AJ421" s="45">
        <v>15.38</v>
      </c>
      <c r="AK421" s="45">
        <v>1.39</v>
      </c>
      <c r="AL421" s="45">
        <v>0.19</v>
      </c>
      <c r="AM421" s="45">
        <v>0</v>
      </c>
      <c r="AN421" s="49">
        <v>26186</v>
      </c>
      <c r="AO421" s="44">
        <v>208.48</v>
      </c>
      <c r="AP421" s="44">
        <v>208.29000000000002</v>
      </c>
      <c r="AQ421" s="49">
        <v>18030</v>
      </c>
      <c r="AR421" s="50">
        <v>18030</v>
      </c>
      <c r="AS421" s="51">
        <v>3758894.4</v>
      </c>
      <c r="AT421" s="5">
        <v>192.64575670769347</v>
      </c>
      <c r="AU421" s="5" t="e">
        <v>#N/A</v>
      </c>
      <c r="AV421" s="52">
        <v>192.64575670769347</v>
      </c>
      <c r="AW421" s="5">
        <v>15.95</v>
      </c>
      <c r="AX421" s="5">
        <v>3.059999999999999</v>
      </c>
      <c r="AY421" s="5">
        <v>0</v>
      </c>
      <c r="AZ421" s="5">
        <v>0</v>
      </c>
      <c r="BA421" s="5">
        <v>190.59575670769345</v>
      </c>
      <c r="BB421" s="53">
        <v>3436441.493439713</v>
      </c>
      <c r="BC421" s="44">
        <v>208.29</v>
      </c>
      <c r="BD421" s="44">
        <v>206.1380618921421</v>
      </c>
      <c r="BE421" s="46">
        <v>3716669.2559153223</v>
      </c>
      <c r="BF421" s="44">
        <v>208.29000000000002</v>
      </c>
      <c r="BG421" s="54">
        <v>206.13806189214213</v>
      </c>
      <c r="BH421" s="46">
        <v>3716669.255915323</v>
      </c>
      <c r="BI421" s="46">
        <v>0</v>
      </c>
      <c r="BJ421" s="55"/>
      <c r="BL421" s="56"/>
    </row>
    <row r="422" spans="1:64" ht="15">
      <c r="A422" s="37">
        <v>206370779</v>
      </c>
      <c r="B422" s="38">
        <v>1457486078</v>
      </c>
      <c r="C422" s="39" t="s">
        <v>598</v>
      </c>
      <c r="D422" s="40">
        <v>42005</v>
      </c>
      <c r="E422" s="40">
        <v>42369</v>
      </c>
      <c r="F422" s="41">
        <v>6</v>
      </c>
      <c r="G422" s="42">
        <v>5269067</v>
      </c>
      <c r="H422" s="43">
        <v>5500236.776491</v>
      </c>
      <c r="I422" s="44">
        <v>122.05</v>
      </c>
      <c r="J422" s="45">
        <v>122.05</v>
      </c>
      <c r="K422" s="42">
        <v>1153802</v>
      </c>
      <c r="L422" s="43">
        <v>1204422.755146</v>
      </c>
      <c r="M422" s="44">
        <v>26.73</v>
      </c>
      <c r="N422" s="45">
        <v>26.73</v>
      </c>
      <c r="O422" s="42">
        <v>1247629</v>
      </c>
      <c r="P422" s="43">
        <v>1347113.688831</v>
      </c>
      <c r="Q422" s="5">
        <v>29.89</v>
      </c>
      <c r="R422" s="45">
        <v>29.22</v>
      </c>
      <c r="S422" s="42">
        <v>1512982</v>
      </c>
      <c r="T422" s="46">
        <v>1633625.671698</v>
      </c>
      <c r="U422" s="44">
        <v>36.25</v>
      </c>
      <c r="V422" s="45">
        <v>29.6</v>
      </c>
      <c r="W422" s="42">
        <v>0</v>
      </c>
      <c r="X422" s="46">
        <v>0</v>
      </c>
      <c r="Y422" s="44">
        <v>0</v>
      </c>
      <c r="Z422" s="45">
        <v>0</v>
      </c>
      <c r="AA422" s="42">
        <v>77513</v>
      </c>
      <c r="AB422" s="46">
        <v>81517.8383341343</v>
      </c>
      <c r="AC422" s="47">
        <v>1.81</v>
      </c>
      <c r="AD422" s="42">
        <v>97593.37</v>
      </c>
      <c r="AE422" s="45">
        <v>2.17</v>
      </c>
      <c r="AF422" s="48">
        <v>0</v>
      </c>
      <c r="AG422" s="46">
        <v>0</v>
      </c>
      <c r="AH422" s="45">
        <v>0</v>
      </c>
      <c r="AI422" s="45">
        <v>8.43</v>
      </c>
      <c r="AJ422" s="45">
        <v>15.38</v>
      </c>
      <c r="AK422" s="45">
        <v>1.39</v>
      </c>
      <c r="AL422" s="45">
        <v>0.19</v>
      </c>
      <c r="AM422" s="45">
        <v>0.10051747854756655</v>
      </c>
      <c r="AN422" s="49">
        <v>45066</v>
      </c>
      <c r="AO422" s="44">
        <v>236.97</v>
      </c>
      <c r="AP422" s="44">
        <v>236.88051747854755</v>
      </c>
      <c r="AQ422" s="49">
        <v>24706</v>
      </c>
      <c r="AR422" s="50">
        <v>24706</v>
      </c>
      <c r="AS422" s="51">
        <v>5854580.82</v>
      </c>
      <c r="AT422" s="5">
        <v>227.88369142158908</v>
      </c>
      <c r="AU422" s="5" t="e">
        <v>#N/A</v>
      </c>
      <c r="AV422" s="52">
        <v>227.88369142158908</v>
      </c>
      <c r="AW422" s="5">
        <v>15.95</v>
      </c>
      <c r="AX422" s="5">
        <v>3.059999999999999</v>
      </c>
      <c r="AY422" s="5">
        <v>0.17165570675174166</v>
      </c>
      <c r="AZ422" s="5">
        <v>0.06192076335937227</v>
      </c>
      <c r="BA422" s="5">
        <v>225.60011495147793</v>
      </c>
      <c r="BB422" s="53">
        <v>5573676.439991213</v>
      </c>
      <c r="BC422" s="44">
        <v>236.88051747854757</v>
      </c>
      <c r="BD422" s="44">
        <v>234.43319781571603</v>
      </c>
      <c r="BE422" s="46">
        <v>5791906.58523508</v>
      </c>
      <c r="BF422" s="44">
        <v>236.88051747854755</v>
      </c>
      <c r="BG422" s="54">
        <v>234.433197815716</v>
      </c>
      <c r="BH422" s="46">
        <v>5791906.58523508</v>
      </c>
      <c r="BI422" s="46">
        <v>0</v>
      </c>
      <c r="BJ422" s="55"/>
      <c r="BL422" s="56"/>
    </row>
    <row r="423" spans="1:64" ht="15">
      <c r="A423" s="37">
        <v>206480995</v>
      </c>
      <c r="B423" s="38">
        <v>1235152679</v>
      </c>
      <c r="C423" s="39" t="s">
        <v>599</v>
      </c>
      <c r="D423" s="40">
        <v>42005</v>
      </c>
      <c r="E423" s="40">
        <v>42369</v>
      </c>
      <c r="F423" s="41">
        <v>6</v>
      </c>
      <c r="G423" s="42">
        <v>3003161</v>
      </c>
      <c r="H423" s="43">
        <v>3134918.6825530003</v>
      </c>
      <c r="I423" s="44">
        <v>121.54</v>
      </c>
      <c r="J423" s="45">
        <v>121.54</v>
      </c>
      <c r="K423" s="42">
        <v>1030921</v>
      </c>
      <c r="L423" s="43">
        <v>1076150.597033</v>
      </c>
      <c r="M423" s="44">
        <v>41.72</v>
      </c>
      <c r="N423" s="45">
        <v>33.43</v>
      </c>
      <c r="O423" s="42">
        <v>625744</v>
      </c>
      <c r="P423" s="43">
        <v>675640.200816</v>
      </c>
      <c r="Q423" s="5">
        <v>26.19</v>
      </c>
      <c r="R423" s="45">
        <v>26.19</v>
      </c>
      <c r="S423" s="42">
        <v>664158</v>
      </c>
      <c r="T423" s="46">
        <v>717117.294762</v>
      </c>
      <c r="U423" s="44">
        <v>27.8</v>
      </c>
      <c r="V423" s="45">
        <v>27.8</v>
      </c>
      <c r="W423" s="42">
        <v>225918</v>
      </c>
      <c r="X423" s="46">
        <v>243932.475402</v>
      </c>
      <c r="Y423" s="44">
        <v>9.46</v>
      </c>
      <c r="Z423" s="45">
        <v>4.25</v>
      </c>
      <c r="AA423" s="42">
        <v>23252</v>
      </c>
      <c r="AB423" s="46">
        <v>24453.3533335736</v>
      </c>
      <c r="AC423" s="47">
        <v>0.95</v>
      </c>
      <c r="AD423" s="42">
        <v>60010.829999999994</v>
      </c>
      <c r="AE423" s="45">
        <v>2.33</v>
      </c>
      <c r="AF423" s="48">
        <v>14860</v>
      </c>
      <c r="AG423" s="46">
        <v>16044.92154</v>
      </c>
      <c r="AH423" s="45">
        <v>0.6220408443824145</v>
      </c>
      <c r="AI423" s="45">
        <v>9.08</v>
      </c>
      <c r="AJ423" s="45">
        <v>15.38</v>
      </c>
      <c r="AK423" s="45">
        <v>1.39</v>
      </c>
      <c r="AL423" s="45">
        <v>0.19</v>
      </c>
      <c r="AM423" s="45">
        <v>0</v>
      </c>
      <c r="AN423" s="49">
        <v>25794</v>
      </c>
      <c r="AO423" s="44">
        <v>248.36</v>
      </c>
      <c r="AP423" s="44">
        <v>242.96204084438241</v>
      </c>
      <c r="AQ423" s="49">
        <v>17784</v>
      </c>
      <c r="AR423" s="50">
        <v>17784</v>
      </c>
      <c r="AS423" s="51">
        <v>4416834.24</v>
      </c>
      <c r="AT423" s="5">
        <v>216.3176123469058</v>
      </c>
      <c r="AU423" s="5" t="e">
        <v>#N/A</v>
      </c>
      <c r="AV423" s="52">
        <v>216.3176123469058</v>
      </c>
      <c r="AW423" s="5">
        <v>15.95</v>
      </c>
      <c r="AX423" s="5">
        <v>3.059999999999999</v>
      </c>
      <c r="AY423" s="5">
        <v>0</v>
      </c>
      <c r="AZ423" s="5">
        <v>0</v>
      </c>
      <c r="BA423" s="5">
        <v>214.2676123469058</v>
      </c>
      <c r="BB423" s="53">
        <v>3810535.2179773725</v>
      </c>
      <c r="BC423" s="44">
        <v>248.17000000000002</v>
      </c>
      <c r="BD423" s="44">
        <v>245.6060435919771</v>
      </c>
      <c r="BE423" s="46">
        <v>4367857.879239721</v>
      </c>
      <c r="BF423" s="44">
        <v>242.96204084438241</v>
      </c>
      <c r="BG423" s="54">
        <v>240.4518902156631</v>
      </c>
      <c r="BH423" s="46">
        <v>4276196.415595353</v>
      </c>
      <c r="BI423" s="46">
        <v>91661.46364436857</v>
      </c>
      <c r="BJ423" s="55"/>
      <c r="BL423" s="56"/>
    </row>
    <row r="424" spans="1:64" ht="15">
      <c r="A424" s="37">
        <v>206370769</v>
      </c>
      <c r="B424" s="38">
        <v>1003852666</v>
      </c>
      <c r="C424" s="39" t="s">
        <v>600</v>
      </c>
      <c r="D424" s="40">
        <v>42005</v>
      </c>
      <c r="E424" s="40">
        <v>42369</v>
      </c>
      <c r="F424" s="41">
        <v>6</v>
      </c>
      <c r="G424" s="42">
        <v>2879045</v>
      </c>
      <c r="H424" s="43">
        <v>3005357.341285</v>
      </c>
      <c r="I424" s="44">
        <v>103.51</v>
      </c>
      <c r="J424" s="45">
        <v>103.51</v>
      </c>
      <c r="K424" s="42">
        <v>973255</v>
      </c>
      <c r="L424" s="43">
        <v>1015954.6166150001</v>
      </c>
      <c r="M424" s="44">
        <v>34.99</v>
      </c>
      <c r="N424" s="45">
        <v>33.43</v>
      </c>
      <c r="O424" s="42">
        <v>639647</v>
      </c>
      <c r="P424" s="43">
        <v>690651.812133</v>
      </c>
      <c r="Q424" s="5">
        <v>23.79</v>
      </c>
      <c r="R424" s="45">
        <v>23.79</v>
      </c>
      <c r="S424" s="42">
        <v>1254416</v>
      </c>
      <c r="T424" s="46">
        <v>1354441.877424</v>
      </c>
      <c r="U424" s="44">
        <v>46.65</v>
      </c>
      <c r="V424" s="45">
        <v>29.6</v>
      </c>
      <c r="W424" s="42">
        <v>113815</v>
      </c>
      <c r="X424" s="46">
        <v>122890.494285</v>
      </c>
      <c r="Y424" s="44">
        <v>4.23</v>
      </c>
      <c r="Z424" s="45">
        <v>4.23</v>
      </c>
      <c r="AA424" s="42">
        <v>53531</v>
      </c>
      <c r="AB424" s="46">
        <v>56296.7683338865</v>
      </c>
      <c r="AC424" s="47">
        <v>1.94</v>
      </c>
      <c r="AD424" s="42">
        <v>56979.979999999996</v>
      </c>
      <c r="AE424" s="45">
        <v>1.96</v>
      </c>
      <c r="AF424" s="48">
        <v>0</v>
      </c>
      <c r="AG424" s="46">
        <v>0</v>
      </c>
      <c r="AH424" s="45">
        <v>0</v>
      </c>
      <c r="AI424" s="45">
        <v>8.43</v>
      </c>
      <c r="AJ424" s="45">
        <v>15.38</v>
      </c>
      <c r="AK424" s="45">
        <v>1.39</v>
      </c>
      <c r="AL424" s="45">
        <v>0.19</v>
      </c>
      <c r="AM424" s="45">
        <v>0.21885696919287245</v>
      </c>
      <c r="AN424" s="49">
        <v>29034</v>
      </c>
      <c r="AO424" s="44">
        <v>223.85</v>
      </c>
      <c r="AP424" s="44">
        <v>223.87885696919284</v>
      </c>
      <c r="AQ424" s="49">
        <v>23281</v>
      </c>
      <c r="AR424" s="50">
        <v>23281</v>
      </c>
      <c r="AS424" s="51">
        <v>5211451.85</v>
      </c>
      <c r="AT424" s="5">
        <v>213.3561416946074</v>
      </c>
      <c r="AU424" s="5" t="e">
        <v>#N/A</v>
      </c>
      <c r="AV424" s="52">
        <v>213.3561416946074</v>
      </c>
      <c r="AW424" s="5">
        <v>15.95</v>
      </c>
      <c r="AX424" s="5">
        <v>3.059999999999999</v>
      </c>
      <c r="AY424" s="5">
        <v>1.042989417989418</v>
      </c>
      <c r="AZ424" s="5">
        <v>0.21825736105809748</v>
      </c>
      <c r="BA424" s="5">
        <v>210.04489491555987</v>
      </c>
      <c r="BB424" s="53">
        <v>4890055.198529149</v>
      </c>
      <c r="BC424" s="44">
        <v>223.87885696919287</v>
      </c>
      <c r="BD424" s="44">
        <v>221.56586333600995</v>
      </c>
      <c r="BE424" s="46">
        <v>5158274.864325648</v>
      </c>
      <c r="BF424" s="44">
        <v>223.87885696919284</v>
      </c>
      <c r="BG424" s="54">
        <v>221.56586333600993</v>
      </c>
      <c r="BH424" s="46">
        <v>5158274.864325647</v>
      </c>
      <c r="BI424" s="46">
        <v>0</v>
      </c>
      <c r="BJ424" s="55"/>
      <c r="BL424" s="56"/>
    </row>
    <row r="425" spans="1:64" ht="15">
      <c r="A425" s="37">
        <v>206301201</v>
      </c>
      <c r="B425" s="38">
        <v>1881681559</v>
      </c>
      <c r="C425" s="39" t="s">
        <v>601</v>
      </c>
      <c r="D425" s="40">
        <v>42005</v>
      </c>
      <c r="E425" s="40">
        <v>42369</v>
      </c>
      <c r="F425" s="41">
        <v>6</v>
      </c>
      <c r="G425" s="42">
        <v>2758047</v>
      </c>
      <c r="H425" s="43">
        <v>2879050.796031</v>
      </c>
      <c r="I425" s="44">
        <v>117.02</v>
      </c>
      <c r="J425" s="45">
        <v>117.02</v>
      </c>
      <c r="K425" s="42">
        <v>750211</v>
      </c>
      <c r="L425" s="43">
        <v>783125.007203</v>
      </c>
      <c r="M425" s="44">
        <v>31.83</v>
      </c>
      <c r="N425" s="45">
        <v>31.83</v>
      </c>
      <c r="O425" s="42">
        <v>621323</v>
      </c>
      <c r="P425" s="43">
        <v>670866.674697</v>
      </c>
      <c r="Q425" s="5">
        <v>27.27</v>
      </c>
      <c r="R425" s="45">
        <v>27.27</v>
      </c>
      <c r="S425" s="42">
        <v>546127</v>
      </c>
      <c r="T425" s="46">
        <v>589674.620853</v>
      </c>
      <c r="U425" s="44">
        <v>23.97</v>
      </c>
      <c r="V425" s="45">
        <v>23.97</v>
      </c>
      <c r="W425" s="42">
        <v>35845</v>
      </c>
      <c r="X425" s="46">
        <v>38703.244455</v>
      </c>
      <c r="Y425" s="44">
        <v>1.57</v>
      </c>
      <c r="Z425" s="45">
        <v>1.57</v>
      </c>
      <c r="AA425" s="42">
        <v>14889</v>
      </c>
      <c r="AB425" s="46">
        <v>15658.2650001539</v>
      </c>
      <c r="AC425" s="47">
        <v>0.64</v>
      </c>
      <c r="AD425" s="42">
        <v>43644.24</v>
      </c>
      <c r="AE425" s="45">
        <v>1.77</v>
      </c>
      <c r="AF425" s="48">
        <v>0</v>
      </c>
      <c r="AG425" s="46">
        <v>0</v>
      </c>
      <c r="AH425" s="45">
        <v>0</v>
      </c>
      <c r="AI425" s="45">
        <v>8.19</v>
      </c>
      <c r="AJ425" s="45">
        <v>15.38</v>
      </c>
      <c r="AK425" s="45">
        <v>1.39</v>
      </c>
      <c r="AL425" s="45">
        <v>0.19</v>
      </c>
      <c r="AM425" s="45">
        <v>0</v>
      </c>
      <c r="AN425" s="49">
        <v>24604</v>
      </c>
      <c r="AO425" s="44">
        <v>229.22</v>
      </c>
      <c r="AP425" s="44">
        <v>229.02999999999997</v>
      </c>
      <c r="AQ425" s="49">
        <v>16473</v>
      </c>
      <c r="AR425" s="50">
        <v>16473</v>
      </c>
      <c r="AS425" s="51">
        <v>3775941.06</v>
      </c>
      <c r="AT425" s="5">
        <v>222.48159420724596</v>
      </c>
      <c r="AU425" s="5" t="e">
        <v>#N/A</v>
      </c>
      <c r="AV425" s="52">
        <v>222.48159420724596</v>
      </c>
      <c r="AW425" s="5">
        <v>15.95</v>
      </c>
      <c r="AX425" s="5">
        <v>3.059999999999999</v>
      </c>
      <c r="AY425" s="5">
        <v>1.4899536636064437</v>
      </c>
      <c r="AZ425" s="5">
        <v>0</v>
      </c>
      <c r="BA425" s="5">
        <v>218.9416405436395</v>
      </c>
      <c r="BB425" s="53">
        <v>3606625.6446753736</v>
      </c>
      <c r="BC425" s="44">
        <v>229.03</v>
      </c>
      <c r="BD425" s="44">
        <v>226.66378758057184</v>
      </c>
      <c r="BE425" s="46">
        <v>3733832.57281476</v>
      </c>
      <c r="BF425" s="44">
        <v>229.02999999999997</v>
      </c>
      <c r="BG425" s="54">
        <v>226.66378758057184</v>
      </c>
      <c r="BH425" s="46">
        <v>3733832.57281476</v>
      </c>
      <c r="BI425" s="46">
        <v>0</v>
      </c>
      <c r="BJ425" s="55"/>
      <c r="BL425" s="56"/>
    </row>
    <row r="426" spans="1:64" ht="15">
      <c r="A426" s="37">
        <v>206370781</v>
      </c>
      <c r="B426" s="38">
        <v>1265462436</v>
      </c>
      <c r="C426" s="39" t="s">
        <v>602</v>
      </c>
      <c r="D426" s="40">
        <v>42005</v>
      </c>
      <c r="E426" s="40">
        <v>42369</v>
      </c>
      <c r="F426" s="41">
        <v>6</v>
      </c>
      <c r="G426" s="42">
        <v>3549619</v>
      </c>
      <c r="H426" s="43">
        <v>3705351.4343870003</v>
      </c>
      <c r="I426" s="44">
        <v>116.14</v>
      </c>
      <c r="J426" s="45">
        <v>116.14</v>
      </c>
      <c r="K426" s="42">
        <v>922025</v>
      </c>
      <c r="L426" s="43">
        <v>962477.0028250001</v>
      </c>
      <c r="M426" s="44">
        <v>30.17</v>
      </c>
      <c r="N426" s="45">
        <v>30.17</v>
      </c>
      <c r="O426" s="42">
        <v>966216</v>
      </c>
      <c r="P426" s="43">
        <v>1043261.097624</v>
      </c>
      <c r="Q426" s="5">
        <v>32.7</v>
      </c>
      <c r="R426" s="45">
        <v>29.22</v>
      </c>
      <c r="S426" s="42">
        <v>1098167</v>
      </c>
      <c r="T426" s="46">
        <v>1185733.738413</v>
      </c>
      <c r="U426" s="44">
        <v>37.16</v>
      </c>
      <c r="V426" s="45">
        <v>29.6</v>
      </c>
      <c r="W426" s="42">
        <v>107728</v>
      </c>
      <c r="X426" s="46">
        <v>116318.122992</v>
      </c>
      <c r="Y426" s="44">
        <v>3.65</v>
      </c>
      <c r="Z426" s="45">
        <v>3.65</v>
      </c>
      <c r="AA426" s="42">
        <v>17242</v>
      </c>
      <c r="AB426" s="46">
        <v>18132.8366668448</v>
      </c>
      <c r="AC426" s="47">
        <v>0.57</v>
      </c>
      <c r="AD426" s="42">
        <v>56373.81</v>
      </c>
      <c r="AE426" s="45">
        <v>1.77</v>
      </c>
      <c r="AF426" s="48">
        <v>0</v>
      </c>
      <c r="AG426" s="46">
        <v>0</v>
      </c>
      <c r="AH426" s="45">
        <v>0</v>
      </c>
      <c r="AI426" s="45">
        <v>7.99</v>
      </c>
      <c r="AJ426" s="45">
        <v>15.38</v>
      </c>
      <c r="AK426" s="45">
        <v>1.39</v>
      </c>
      <c r="AL426" s="45">
        <v>0.19</v>
      </c>
      <c r="AM426" s="45">
        <v>0.23642002728686107</v>
      </c>
      <c r="AN426" s="49">
        <v>31905</v>
      </c>
      <c r="AO426" s="44">
        <v>236.07</v>
      </c>
      <c r="AP426" s="44">
        <v>236.11642002728686</v>
      </c>
      <c r="AQ426" s="49">
        <v>15042</v>
      </c>
      <c r="AR426" s="50">
        <v>15042</v>
      </c>
      <c r="AS426" s="51">
        <v>3550964.94</v>
      </c>
      <c r="AT426" s="5">
        <v>228.0909811148521</v>
      </c>
      <c r="AU426" s="5" t="e">
        <v>#N/A</v>
      </c>
      <c r="AV426" s="52">
        <v>228.0909811148521</v>
      </c>
      <c r="AW426" s="5">
        <v>15.95</v>
      </c>
      <c r="AX426" s="5">
        <v>3.059999999999999</v>
      </c>
      <c r="AY426" s="5">
        <v>1.126303564656807</v>
      </c>
      <c r="AZ426" s="5">
        <v>0.2357723011847053</v>
      </c>
      <c r="BA426" s="5">
        <v>224.67890524901057</v>
      </c>
      <c r="BB426" s="53">
        <v>3379620.092755617</v>
      </c>
      <c r="BC426" s="44">
        <v>236.11642002728686</v>
      </c>
      <c r="BD426" s="44">
        <v>233.67699460048914</v>
      </c>
      <c r="BE426" s="46">
        <v>3514969.3527805577</v>
      </c>
      <c r="BF426" s="44">
        <v>236.11642002728686</v>
      </c>
      <c r="BG426" s="54">
        <v>233.67699460048914</v>
      </c>
      <c r="BH426" s="46">
        <v>3514969.3527805577</v>
      </c>
      <c r="BI426" s="46">
        <v>0</v>
      </c>
      <c r="BJ426" s="55"/>
      <c r="BL426" s="56"/>
    </row>
    <row r="427" spans="1:64" ht="15">
      <c r="A427" s="37">
        <v>206390916</v>
      </c>
      <c r="B427" s="38">
        <v>1679528988</v>
      </c>
      <c r="C427" s="39" t="s">
        <v>603</v>
      </c>
      <c r="D427" s="40">
        <v>42005</v>
      </c>
      <c r="E427" s="40">
        <v>42369</v>
      </c>
      <c r="F427" s="41">
        <v>3</v>
      </c>
      <c r="G427" s="42">
        <v>3593355</v>
      </c>
      <c r="H427" s="43">
        <v>3751006.263915</v>
      </c>
      <c r="I427" s="44">
        <v>112.25</v>
      </c>
      <c r="J427" s="45">
        <v>112.25</v>
      </c>
      <c r="K427" s="42">
        <v>676765</v>
      </c>
      <c r="L427" s="43">
        <v>706456.710845</v>
      </c>
      <c r="M427" s="44">
        <v>21.14</v>
      </c>
      <c r="N427" s="45">
        <v>21.14</v>
      </c>
      <c r="O427" s="42">
        <v>731223</v>
      </c>
      <c r="P427" s="43">
        <v>789529.990797</v>
      </c>
      <c r="Q427" s="5">
        <v>23.63</v>
      </c>
      <c r="R427" s="45">
        <v>23.63</v>
      </c>
      <c r="S427" s="42">
        <v>873955</v>
      </c>
      <c r="T427" s="46">
        <v>943643.297745</v>
      </c>
      <c r="U427" s="44">
        <v>28.24</v>
      </c>
      <c r="V427" s="45">
        <v>28.24</v>
      </c>
      <c r="W427" s="42">
        <v>88274</v>
      </c>
      <c r="X427" s="46">
        <v>95312.880486</v>
      </c>
      <c r="Y427" s="44">
        <v>2.85</v>
      </c>
      <c r="Z427" s="45">
        <v>2.85</v>
      </c>
      <c r="AA427" s="42">
        <v>49641</v>
      </c>
      <c r="AB427" s="46">
        <v>52205.785000513</v>
      </c>
      <c r="AC427" s="47">
        <v>1.56</v>
      </c>
      <c r="AD427" s="42">
        <v>70315.72</v>
      </c>
      <c r="AE427" s="45">
        <v>2.1</v>
      </c>
      <c r="AF427" s="48">
        <v>0</v>
      </c>
      <c r="AG427" s="46">
        <v>0</v>
      </c>
      <c r="AH427" s="45">
        <v>0</v>
      </c>
      <c r="AI427" s="45">
        <v>8.75</v>
      </c>
      <c r="AJ427" s="45">
        <v>15.38</v>
      </c>
      <c r="AK427" s="45">
        <v>1.39</v>
      </c>
      <c r="AL427" s="45">
        <v>0.19</v>
      </c>
      <c r="AM427" s="45">
        <v>0</v>
      </c>
      <c r="AN427" s="49">
        <v>33418</v>
      </c>
      <c r="AO427" s="44">
        <v>217.48</v>
      </c>
      <c r="AP427" s="44">
        <v>217.28999999999996</v>
      </c>
      <c r="AQ427" s="49">
        <v>26231</v>
      </c>
      <c r="AR427" s="50">
        <v>26231</v>
      </c>
      <c r="AS427" s="51">
        <v>5704717.88</v>
      </c>
      <c r="AT427" s="5">
        <v>250.2893598140157</v>
      </c>
      <c r="AU427" s="5" t="e">
        <v>#N/A</v>
      </c>
      <c r="AV427" s="52">
        <v>250.2893598140157</v>
      </c>
      <c r="AW427" s="5">
        <v>15.95</v>
      </c>
      <c r="AX427" s="5">
        <v>3.059999999999999</v>
      </c>
      <c r="AY427" s="5">
        <v>0</v>
      </c>
      <c r="AZ427" s="5">
        <v>0</v>
      </c>
      <c r="BA427" s="5">
        <v>248.2393598140157</v>
      </c>
      <c r="BB427" s="53">
        <v>6511566.647281446</v>
      </c>
      <c r="BC427" s="44">
        <v>217.29</v>
      </c>
      <c r="BD427" s="44">
        <v>215.04507882540477</v>
      </c>
      <c r="BE427" s="46">
        <v>5640847.462669193</v>
      </c>
      <c r="BF427" s="44">
        <v>217.28999999999996</v>
      </c>
      <c r="BG427" s="54">
        <v>215.04507882540474</v>
      </c>
      <c r="BH427" s="46">
        <v>5640847.462669192</v>
      </c>
      <c r="BI427" s="46">
        <v>0</v>
      </c>
      <c r="BJ427" s="55"/>
      <c r="BL427" s="56"/>
    </row>
    <row r="428" spans="1:64" ht="15">
      <c r="A428" s="37">
        <v>206242204</v>
      </c>
      <c r="B428" s="38">
        <v>1740332121</v>
      </c>
      <c r="C428" s="39" t="s">
        <v>604</v>
      </c>
      <c r="D428" s="40">
        <v>42005</v>
      </c>
      <c r="E428" s="40">
        <v>42369</v>
      </c>
      <c r="F428" s="41">
        <v>2</v>
      </c>
      <c r="G428" s="42">
        <v>1948384</v>
      </c>
      <c r="H428" s="43">
        <v>2033865.451232</v>
      </c>
      <c r="I428" s="44">
        <v>93.57</v>
      </c>
      <c r="J428" s="45">
        <v>93.57</v>
      </c>
      <c r="K428" s="42">
        <v>556906</v>
      </c>
      <c r="L428" s="43">
        <v>581339.136938</v>
      </c>
      <c r="M428" s="44">
        <v>26.74</v>
      </c>
      <c r="N428" s="45">
        <v>26.74</v>
      </c>
      <c r="O428" s="42">
        <v>475422</v>
      </c>
      <c r="P428" s="43">
        <v>513331.674858</v>
      </c>
      <c r="Q428" s="5">
        <v>23.62</v>
      </c>
      <c r="R428" s="45">
        <v>23.62</v>
      </c>
      <c r="S428" s="42">
        <v>573715</v>
      </c>
      <c r="T428" s="46">
        <v>619462.460385</v>
      </c>
      <c r="U428" s="44">
        <v>28.5</v>
      </c>
      <c r="V428" s="45">
        <v>26.6</v>
      </c>
      <c r="W428" s="42">
        <v>95291</v>
      </c>
      <c r="X428" s="46">
        <v>102889.409049</v>
      </c>
      <c r="Y428" s="44">
        <v>4.73</v>
      </c>
      <c r="Z428" s="45">
        <v>3.73</v>
      </c>
      <c r="AA428" s="42">
        <v>22537</v>
      </c>
      <c r="AB428" s="46">
        <v>23701.4116668995</v>
      </c>
      <c r="AC428" s="47">
        <v>1.09</v>
      </c>
      <c r="AD428" s="42">
        <v>41219.56</v>
      </c>
      <c r="AE428" s="45">
        <v>1.9</v>
      </c>
      <c r="AF428" s="48">
        <v>0</v>
      </c>
      <c r="AG428" s="46">
        <v>0</v>
      </c>
      <c r="AH428" s="45">
        <v>0</v>
      </c>
      <c r="AI428" s="45">
        <v>8.69</v>
      </c>
      <c r="AJ428" s="45">
        <v>15.38</v>
      </c>
      <c r="AK428" s="45">
        <v>1.39</v>
      </c>
      <c r="AL428" s="45">
        <v>0.19</v>
      </c>
      <c r="AM428" s="45">
        <v>0.17236557857927287</v>
      </c>
      <c r="AN428" s="49">
        <v>21737</v>
      </c>
      <c r="AO428" s="44">
        <v>203.9</v>
      </c>
      <c r="AP428" s="44">
        <v>202.88236557857923</v>
      </c>
      <c r="AQ428" s="49">
        <v>18177</v>
      </c>
      <c r="AR428" s="50">
        <v>18177</v>
      </c>
      <c r="AS428" s="51">
        <v>3706290.3000000003</v>
      </c>
      <c r="AT428" s="5">
        <v>197.96524923808312</v>
      </c>
      <c r="AU428" s="5" t="e">
        <v>#N/A</v>
      </c>
      <c r="AV428" s="52">
        <v>197.96524923808312</v>
      </c>
      <c r="AW428" s="5">
        <v>15.95</v>
      </c>
      <c r="AX428" s="5">
        <v>3.059999999999999</v>
      </c>
      <c r="AY428" s="5">
        <v>0.9686427135109109</v>
      </c>
      <c r="AZ428" s="5">
        <v>0.17189334411741186</v>
      </c>
      <c r="BA428" s="5">
        <v>194.77471318045477</v>
      </c>
      <c r="BB428" s="53">
        <v>3540419.9614811265</v>
      </c>
      <c r="BC428" s="44">
        <v>203.88236557857928</v>
      </c>
      <c r="BD428" s="44">
        <v>201.7759647335615</v>
      </c>
      <c r="BE428" s="46">
        <v>3667681.710961947</v>
      </c>
      <c r="BF428" s="44">
        <v>202.88236557857923</v>
      </c>
      <c r="BG428" s="54">
        <v>200.78629618542115</v>
      </c>
      <c r="BH428" s="46">
        <v>3649692.5057624</v>
      </c>
      <c r="BI428" s="46">
        <v>17989.205199547112</v>
      </c>
      <c r="BJ428" s="55"/>
      <c r="BL428" s="56"/>
    </row>
    <row r="429" spans="1:64" ht="15">
      <c r="A429" s="37">
        <v>206301115</v>
      </c>
      <c r="B429" s="38">
        <v>1720072374</v>
      </c>
      <c r="C429" s="39" t="s">
        <v>605</v>
      </c>
      <c r="D429" s="40">
        <v>42005</v>
      </c>
      <c r="E429" s="40">
        <v>42369</v>
      </c>
      <c r="F429" s="41">
        <v>6</v>
      </c>
      <c r="G429" s="42">
        <v>7915570</v>
      </c>
      <c r="H429" s="43">
        <v>8262849.802610001</v>
      </c>
      <c r="I429" s="44">
        <v>141.27</v>
      </c>
      <c r="J429" s="45">
        <v>135.48</v>
      </c>
      <c r="K429" s="42">
        <v>1821964</v>
      </c>
      <c r="L429" s="43">
        <v>1901899.026572</v>
      </c>
      <c r="M429" s="44">
        <v>32.52</v>
      </c>
      <c r="N429" s="45">
        <v>32.52</v>
      </c>
      <c r="O429" s="42">
        <v>1403225</v>
      </c>
      <c r="P429" s="43">
        <v>1515116.758275</v>
      </c>
      <c r="Q429" s="5">
        <v>25.9</v>
      </c>
      <c r="R429" s="45">
        <v>25.9</v>
      </c>
      <c r="S429" s="42">
        <v>1697698</v>
      </c>
      <c r="T429" s="46">
        <v>1833070.740822</v>
      </c>
      <c r="U429" s="44">
        <v>31.34</v>
      </c>
      <c r="V429" s="45">
        <v>29.6</v>
      </c>
      <c r="W429" s="42">
        <v>267587</v>
      </c>
      <c r="X429" s="46">
        <v>288924.119793</v>
      </c>
      <c r="Y429" s="44">
        <v>4.94</v>
      </c>
      <c r="Z429" s="45">
        <v>4.25</v>
      </c>
      <c r="AA429" s="42">
        <v>67371</v>
      </c>
      <c r="AB429" s="46">
        <v>70851.8350006962</v>
      </c>
      <c r="AC429" s="47">
        <v>1.21</v>
      </c>
      <c r="AD429" s="42">
        <v>126083.35999999999</v>
      </c>
      <c r="AE429" s="45">
        <v>2.16</v>
      </c>
      <c r="AF429" s="48">
        <v>0</v>
      </c>
      <c r="AG429" s="46">
        <v>0</v>
      </c>
      <c r="AH429" s="45">
        <v>0</v>
      </c>
      <c r="AI429" s="45">
        <v>8.46</v>
      </c>
      <c r="AJ429" s="45">
        <v>15.38</v>
      </c>
      <c r="AK429" s="45">
        <v>1.39</v>
      </c>
      <c r="AL429" s="45">
        <v>0.19</v>
      </c>
      <c r="AM429" s="45">
        <v>0.19726718188004277</v>
      </c>
      <c r="AN429" s="49">
        <v>58488</v>
      </c>
      <c r="AO429" s="44">
        <v>257.23</v>
      </c>
      <c r="AP429" s="44">
        <v>256.54726718188004</v>
      </c>
      <c r="AQ429" s="49">
        <v>37907</v>
      </c>
      <c r="AR429" s="50">
        <v>37907</v>
      </c>
      <c r="AS429" s="51">
        <v>9750817.610000001</v>
      </c>
      <c r="AT429" s="5">
        <v>225.73513414007408</v>
      </c>
      <c r="AU429" s="5" t="e">
        <v>#N/A</v>
      </c>
      <c r="AV429" s="52">
        <v>225.73513414007408</v>
      </c>
      <c r="AW429" s="5">
        <v>15.95</v>
      </c>
      <c r="AX429" s="5">
        <v>3.059999999999999</v>
      </c>
      <c r="AY429" s="5">
        <v>1.3957539009455155</v>
      </c>
      <c r="AZ429" s="5">
        <v>0.19672672384749473</v>
      </c>
      <c r="BA429" s="5">
        <v>222.09265351528106</v>
      </c>
      <c r="BB429" s="53">
        <v>8418866.21680376</v>
      </c>
      <c r="BC429" s="44">
        <v>257.23726718188004</v>
      </c>
      <c r="BD429" s="44">
        <v>254.57963273946848</v>
      </c>
      <c r="BE429" s="46">
        <v>9650350.138255032</v>
      </c>
      <c r="BF429" s="44">
        <v>256.54726718188004</v>
      </c>
      <c r="BG429" s="54">
        <v>253.89676144125167</v>
      </c>
      <c r="BH429" s="46">
        <v>9624464.535953527</v>
      </c>
      <c r="BI429" s="46">
        <v>25885.602301504463</v>
      </c>
      <c r="BJ429" s="55"/>
      <c r="BL429" s="56"/>
    </row>
    <row r="430" spans="1:64" ht="15">
      <c r="A430" s="37">
        <v>206190051</v>
      </c>
      <c r="B430" s="38">
        <v>1053396366</v>
      </c>
      <c r="C430" s="39" t="s">
        <v>606</v>
      </c>
      <c r="D430" s="40">
        <v>42005</v>
      </c>
      <c r="E430" s="40">
        <v>42369</v>
      </c>
      <c r="F430" s="41">
        <v>5</v>
      </c>
      <c r="G430" s="42">
        <v>2386200</v>
      </c>
      <c r="H430" s="43">
        <v>2490889.7526000002</v>
      </c>
      <c r="I430" s="44">
        <v>145.42</v>
      </c>
      <c r="J430" s="45">
        <v>118.02</v>
      </c>
      <c r="K430" s="42">
        <v>844896</v>
      </c>
      <c r="L430" s="43">
        <v>881964.122208</v>
      </c>
      <c r="M430" s="44">
        <v>51.49</v>
      </c>
      <c r="N430" s="45">
        <v>34.39</v>
      </c>
      <c r="O430" s="42">
        <v>548250</v>
      </c>
      <c r="P430" s="43">
        <v>591966.90675</v>
      </c>
      <c r="Q430" s="5">
        <v>34.56</v>
      </c>
      <c r="R430" s="45">
        <v>27.41</v>
      </c>
      <c r="S430" s="42">
        <v>877959</v>
      </c>
      <c r="T430" s="46">
        <v>947966.572701</v>
      </c>
      <c r="U430" s="44">
        <v>55.34</v>
      </c>
      <c r="V430" s="45">
        <v>26.92</v>
      </c>
      <c r="W430" s="42">
        <v>98214</v>
      </c>
      <c r="X430" s="46">
        <v>106045.486146</v>
      </c>
      <c r="Y430" s="44">
        <v>6.19</v>
      </c>
      <c r="Z430" s="45">
        <v>4.05</v>
      </c>
      <c r="AA430" s="42">
        <v>28659</v>
      </c>
      <c r="AB430" s="46">
        <v>30139.7150002961</v>
      </c>
      <c r="AC430" s="47">
        <v>1.76</v>
      </c>
      <c r="AD430" s="42">
        <v>30308.499999999996</v>
      </c>
      <c r="AE430" s="45">
        <v>1.77</v>
      </c>
      <c r="AF430" s="48">
        <v>0</v>
      </c>
      <c r="AG430" s="46">
        <v>0</v>
      </c>
      <c r="AH430" s="45">
        <v>0</v>
      </c>
      <c r="AI430" s="45">
        <v>8.22</v>
      </c>
      <c r="AJ430" s="45">
        <v>15.38</v>
      </c>
      <c r="AK430" s="45">
        <v>1.39</v>
      </c>
      <c r="AL430" s="45">
        <v>0.19</v>
      </c>
      <c r="AM430" s="45">
        <v>0</v>
      </c>
      <c r="AN430" s="49">
        <v>17129</v>
      </c>
      <c r="AO430" s="44">
        <v>241.64</v>
      </c>
      <c r="AP430" s="44">
        <v>239.31</v>
      </c>
      <c r="AQ430" s="49">
        <v>153</v>
      </c>
      <c r="AR430" s="50">
        <v>153</v>
      </c>
      <c r="AS430" s="51">
        <v>36970.92</v>
      </c>
      <c r="AT430" s="5">
        <v>233.10961746014803</v>
      </c>
      <c r="AU430" s="5" t="e">
        <v>#N/A</v>
      </c>
      <c r="AV430" s="52">
        <v>233.10961746014803</v>
      </c>
      <c r="AW430" s="5">
        <v>15.95</v>
      </c>
      <c r="AX430" s="5">
        <v>3.059999999999999</v>
      </c>
      <c r="AY430" s="5">
        <v>0</v>
      </c>
      <c r="AZ430" s="5">
        <v>0</v>
      </c>
      <c r="BA430" s="5">
        <v>231.05961746014802</v>
      </c>
      <c r="BB430" s="53">
        <v>35352.12147140265</v>
      </c>
      <c r="BC430" s="44">
        <v>241.45</v>
      </c>
      <c r="BD430" s="44">
        <v>238.9554709484743</v>
      </c>
      <c r="BE430" s="46">
        <v>36560.18705511657</v>
      </c>
      <c r="BF430" s="44">
        <v>239.31</v>
      </c>
      <c r="BG430" s="54">
        <v>236.8375802554541</v>
      </c>
      <c r="BH430" s="46">
        <v>36236.14977908448</v>
      </c>
      <c r="BI430" s="46">
        <v>324.0372760320897</v>
      </c>
      <c r="BJ430" s="55"/>
      <c r="BL430" s="56"/>
    </row>
    <row r="431" spans="1:64" ht="15">
      <c r="A431" s="37">
        <v>206304007</v>
      </c>
      <c r="B431" s="38">
        <v>1891741476</v>
      </c>
      <c r="C431" s="39" t="s">
        <v>607</v>
      </c>
      <c r="D431" s="40">
        <v>41913</v>
      </c>
      <c r="E431" s="40">
        <v>42277</v>
      </c>
      <c r="F431" s="41">
        <v>6</v>
      </c>
      <c r="G431" s="42">
        <v>6135781</v>
      </c>
      <c r="H431" s="43">
        <v>6432176.036986</v>
      </c>
      <c r="I431" s="44">
        <v>139.08</v>
      </c>
      <c r="J431" s="45">
        <v>135.48</v>
      </c>
      <c r="K431" s="42">
        <v>1163551</v>
      </c>
      <c r="L431" s="43">
        <v>1219757.494606</v>
      </c>
      <c r="M431" s="44">
        <v>26.37</v>
      </c>
      <c r="N431" s="45">
        <v>26.37</v>
      </c>
      <c r="O431" s="42">
        <v>1120138</v>
      </c>
      <c r="P431" s="43">
        <v>1220115.9171900002</v>
      </c>
      <c r="Q431" s="5">
        <v>26.38</v>
      </c>
      <c r="R431" s="45">
        <v>26.38</v>
      </c>
      <c r="S431" s="42">
        <v>1712420</v>
      </c>
      <c r="T431" s="46">
        <v>1865262.0471</v>
      </c>
      <c r="U431" s="44">
        <v>40.33</v>
      </c>
      <c r="V431" s="45">
        <v>29.6</v>
      </c>
      <c r="W431" s="42">
        <v>179281</v>
      </c>
      <c r="X431" s="46">
        <v>195282.72565500002</v>
      </c>
      <c r="Y431" s="44">
        <v>4.22</v>
      </c>
      <c r="Z431" s="45">
        <v>4.22</v>
      </c>
      <c r="AA431" s="42">
        <v>87400</v>
      </c>
      <c r="AB431" s="46">
        <v>92352.6666676572</v>
      </c>
      <c r="AC431" s="47">
        <v>2</v>
      </c>
      <c r="AD431" s="42">
        <v>106079.75</v>
      </c>
      <c r="AE431" s="45">
        <v>2.29</v>
      </c>
      <c r="AF431" s="48">
        <v>0</v>
      </c>
      <c r="AG431" s="46">
        <v>0</v>
      </c>
      <c r="AH431" s="45">
        <v>0</v>
      </c>
      <c r="AI431" s="45">
        <v>9.54</v>
      </c>
      <c r="AJ431" s="45">
        <v>15.38</v>
      </c>
      <c r="AK431" s="45">
        <v>1.39</v>
      </c>
      <c r="AL431" s="45">
        <v>0.19</v>
      </c>
      <c r="AM431" s="45">
        <v>0</v>
      </c>
      <c r="AN431" s="49">
        <v>46248</v>
      </c>
      <c r="AO431" s="44">
        <v>252.84</v>
      </c>
      <c r="AP431" s="44">
        <v>252.64999999999995</v>
      </c>
      <c r="AQ431" s="49">
        <v>23950</v>
      </c>
      <c r="AR431" s="50">
        <v>23950</v>
      </c>
      <c r="AS431" s="51">
        <v>6055518</v>
      </c>
      <c r="AT431" s="5">
        <v>240.39708918780138</v>
      </c>
      <c r="AU431" s="5" t="e">
        <v>#N/A</v>
      </c>
      <c r="AV431" s="52">
        <v>240.39708918780138</v>
      </c>
      <c r="AW431" s="5">
        <v>15.95</v>
      </c>
      <c r="AX431" s="5">
        <v>3.059999999999999</v>
      </c>
      <c r="AY431" s="5">
        <v>0</v>
      </c>
      <c r="AZ431" s="5">
        <v>0</v>
      </c>
      <c r="BA431" s="5">
        <v>238.34708918780137</v>
      </c>
      <c r="BB431" s="53">
        <v>5708412.786047843</v>
      </c>
      <c r="BC431" s="44">
        <v>252.65</v>
      </c>
      <c r="BD431" s="44">
        <v>250.03975868764564</v>
      </c>
      <c r="BE431" s="46">
        <v>5988452.220569113</v>
      </c>
      <c r="BF431" s="44">
        <v>252.64999999999995</v>
      </c>
      <c r="BG431" s="54">
        <v>250.0397586876456</v>
      </c>
      <c r="BH431" s="46">
        <v>5988452.220569111</v>
      </c>
      <c r="BI431" s="46">
        <v>0</v>
      </c>
      <c r="BJ431" s="55"/>
      <c r="BL431" s="56"/>
    </row>
    <row r="432" spans="1:64" ht="15">
      <c r="A432" s="37">
        <v>206370794</v>
      </c>
      <c r="B432" s="38">
        <v>1790789170</v>
      </c>
      <c r="C432" s="39" t="s">
        <v>608</v>
      </c>
      <c r="D432" s="40">
        <v>42005</v>
      </c>
      <c r="E432" s="40">
        <v>42369</v>
      </c>
      <c r="F432" s="41">
        <v>6</v>
      </c>
      <c r="G432" s="42">
        <v>2665404</v>
      </c>
      <c r="H432" s="43">
        <v>2782343.269692</v>
      </c>
      <c r="I432" s="44">
        <v>81.34</v>
      </c>
      <c r="J432" s="45">
        <v>81.34</v>
      </c>
      <c r="K432" s="42">
        <v>743680</v>
      </c>
      <c r="L432" s="43">
        <v>776307.47264</v>
      </c>
      <c r="M432" s="44">
        <v>22.69</v>
      </c>
      <c r="N432" s="45">
        <v>22.69</v>
      </c>
      <c r="O432" s="42">
        <v>643241</v>
      </c>
      <c r="P432" s="43">
        <v>694532.394099</v>
      </c>
      <c r="Q432" s="5">
        <v>20.3</v>
      </c>
      <c r="R432" s="45">
        <v>20.3</v>
      </c>
      <c r="S432" s="42">
        <v>1013200</v>
      </c>
      <c r="T432" s="46">
        <v>1093991.5548</v>
      </c>
      <c r="U432" s="44">
        <v>31.98</v>
      </c>
      <c r="V432" s="45">
        <v>29.6</v>
      </c>
      <c r="W432" s="42">
        <v>84863</v>
      </c>
      <c r="X432" s="46">
        <v>91629.890757</v>
      </c>
      <c r="Y432" s="44">
        <v>2.68</v>
      </c>
      <c r="Z432" s="45">
        <v>2.68</v>
      </c>
      <c r="AA432" s="42">
        <v>41664</v>
      </c>
      <c r="AB432" s="46">
        <v>43816.6400004305</v>
      </c>
      <c r="AC432" s="47">
        <v>1.28</v>
      </c>
      <c r="AD432" s="42">
        <v>56979.979999999996</v>
      </c>
      <c r="AE432" s="45">
        <v>1.67</v>
      </c>
      <c r="AF432" s="48">
        <v>0</v>
      </c>
      <c r="AG432" s="46">
        <v>0</v>
      </c>
      <c r="AH432" s="45">
        <v>0</v>
      </c>
      <c r="AI432" s="45">
        <v>7.53</v>
      </c>
      <c r="AJ432" s="45">
        <v>15.38</v>
      </c>
      <c r="AK432" s="45">
        <v>1.39</v>
      </c>
      <c r="AL432" s="45">
        <v>0.19</v>
      </c>
      <c r="AM432" s="45">
        <v>0.259155106480533</v>
      </c>
      <c r="AN432" s="49">
        <v>34208</v>
      </c>
      <c r="AO432" s="44">
        <v>184.05</v>
      </c>
      <c r="AP432" s="44">
        <v>184.11915510648052</v>
      </c>
      <c r="AQ432" s="49">
        <v>27280</v>
      </c>
      <c r="AR432" s="50">
        <v>27280</v>
      </c>
      <c r="AS432" s="51">
        <v>5020884</v>
      </c>
      <c r="AT432" s="5">
        <v>165.99730629938077</v>
      </c>
      <c r="AU432" s="5" t="e">
        <v>#N/A</v>
      </c>
      <c r="AV432" s="52">
        <v>165.99730629938077</v>
      </c>
      <c r="AW432" s="5">
        <v>15.95</v>
      </c>
      <c r="AX432" s="5">
        <v>3.059999999999999</v>
      </c>
      <c r="AY432" s="5">
        <v>0.6175893083416184</v>
      </c>
      <c r="AZ432" s="5">
        <v>0.25844509249017544</v>
      </c>
      <c r="BA432" s="5">
        <v>163.07127189854896</v>
      </c>
      <c r="BB432" s="53">
        <v>4448584.297392416</v>
      </c>
      <c r="BC432" s="44">
        <v>184.11915510648055</v>
      </c>
      <c r="BD432" s="44">
        <v>182.21693691904846</v>
      </c>
      <c r="BE432" s="46">
        <v>4970878.0391516425</v>
      </c>
      <c r="BF432" s="44">
        <v>184.11915510648052</v>
      </c>
      <c r="BG432" s="54">
        <v>182.21693691904844</v>
      </c>
      <c r="BH432" s="46">
        <v>4970878.039151642</v>
      </c>
      <c r="BI432" s="46">
        <v>0</v>
      </c>
      <c r="BJ432" s="55"/>
      <c r="BL432" s="56"/>
    </row>
    <row r="433" spans="1:64" ht="15">
      <c r="A433" s="37">
        <v>206190454</v>
      </c>
      <c r="B433" s="38">
        <v>1609275718</v>
      </c>
      <c r="C433" s="39" t="s">
        <v>609</v>
      </c>
      <c r="D433" s="40">
        <v>41852</v>
      </c>
      <c r="E433" s="40">
        <v>42155</v>
      </c>
      <c r="F433" s="41">
        <v>5</v>
      </c>
      <c r="G433" s="42">
        <v>1599932</v>
      </c>
      <c r="H433" s="43">
        <v>1684371.6111640001</v>
      </c>
      <c r="I433" s="44">
        <v>57</v>
      </c>
      <c r="J433" s="45">
        <v>57</v>
      </c>
      <c r="K433" s="42">
        <v>490337</v>
      </c>
      <c r="L433" s="43">
        <v>516215.515849</v>
      </c>
      <c r="M433" s="44">
        <v>17.47</v>
      </c>
      <c r="N433" s="45">
        <v>17.47</v>
      </c>
      <c r="O433" s="42">
        <v>563072</v>
      </c>
      <c r="P433" s="43">
        <v>621128.664704</v>
      </c>
      <c r="Q433" s="5">
        <v>21.02</v>
      </c>
      <c r="R433" s="45">
        <v>21.02</v>
      </c>
      <c r="S433" s="42">
        <v>322111</v>
      </c>
      <c r="T433" s="46">
        <v>355322.898877</v>
      </c>
      <c r="U433" s="44">
        <v>12.02</v>
      </c>
      <c r="V433" s="45">
        <v>12.02</v>
      </c>
      <c r="W433" s="42">
        <v>73961</v>
      </c>
      <c r="X433" s="46">
        <v>81586.896827</v>
      </c>
      <c r="Y433" s="44">
        <v>2.76</v>
      </c>
      <c r="Z433" s="45">
        <v>2.76</v>
      </c>
      <c r="AA433" s="42">
        <v>14658</v>
      </c>
      <c r="AB433" s="46">
        <v>15561.9100001808</v>
      </c>
      <c r="AC433" s="47">
        <v>0.53</v>
      </c>
      <c r="AD433" s="42">
        <v>60010.829999999994</v>
      </c>
      <c r="AE433" s="45">
        <v>1.69</v>
      </c>
      <c r="AF433" s="48">
        <v>0</v>
      </c>
      <c r="AG433" s="46">
        <v>0</v>
      </c>
      <c r="AH433" s="45">
        <v>0</v>
      </c>
      <c r="AI433" s="45">
        <v>7.84</v>
      </c>
      <c r="AJ433" s="45">
        <v>15.38</v>
      </c>
      <c r="AK433" s="45">
        <v>1.39</v>
      </c>
      <c r="AL433" s="45">
        <v>0.19</v>
      </c>
      <c r="AM433" s="45">
        <v>0</v>
      </c>
      <c r="AN433" s="49">
        <v>29550</v>
      </c>
      <c r="AO433" s="44">
        <v>137.29</v>
      </c>
      <c r="AP433" s="44">
        <v>137.1</v>
      </c>
      <c r="AQ433" s="49">
        <v>25437</v>
      </c>
      <c r="AR433" s="50">
        <v>30541.13486842105</v>
      </c>
      <c r="AS433" s="51">
        <v>4192992.4060855256</v>
      </c>
      <c r="AT433" s="5">
        <v>150.7800767006698</v>
      </c>
      <c r="AU433" s="5" t="e">
        <v>#N/A</v>
      </c>
      <c r="AV433" s="52">
        <v>150.7800767006698</v>
      </c>
      <c r="AW433" s="5">
        <v>15.95</v>
      </c>
      <c r="AX433" s="5">
        <v>3.059999999999999</v>
      </c>
      <c r="AY433" s="5">
        <v>0</v>
      </c>
      <c r="AZ433" s="5">
        <v>0</v>
      </c>
      <c r="BA433" s="5">
        <v>148.7300767006698</v>
      </c>
      <c r="BB433" s="53">
        <v>4542385.331505763</v>
      </c>
      <c r="BC433" s="44">
        <v>137.1</v>
      </c>
      <c r="BD433" s="44">
        <v>135.6835579500345</v>
      </c>
      <c r="BE433" s="46">
        <v>4143929.8427792266</v>
      </c>
      <c r="BF433" s="44">
        <v>137.1</v>
      </c>
      <c r="BG433" s="54">
        <v>135.6835579500345</v>
      </c>
      <c r="BH433" s="46">
        <v>4143929.8427792266</v>
      </c>
      <c r="BI433" s="46">
        <v>0</v>
      </c>
      <c r="BJ433" s="55"/>
      <c r="BL433" s="56"/>
    </row>
    <row r="434" spans="1:64" ht="15">
      <c r="A434" s="37">
        <v>206190309</v>
      </c>
      <c r="B434" s="38">
        <v>1396029724</v>
      </c>
      <c r="C434" s="39" t="s">
        <v>610</v>
      </c>
      <c r="D434" s="40">
        <v>41760</v>
      </c>
      <c r="E434" s="40">
        <v>42124</v>
      </c>
      <c r="F434" s="41">
        <v>5</v>
      </c>
      <c r="G434" s="42">
        <v>6965212</v>
      </c>
      <c r="H434" s="43">
        <v>7353717.594936001</v>
      </c>
      <c r="I434" s="44">
        <v>70.51</v>
      </c>
      <c r="J434" s="45">
        <v>70.51</v>
      </c>
      <c r="K434" s="42">
        <v>1695645</v>
      </c>
      <c r="L434" s="43">
        <v>1790224.68681</v>
      </c>
      <c r="M434" s="44">
        <v>17.17</v>
      </c>
      <c r="N434" s="45">
        <v>17.17</v>
      </c>
      <c r="O434" s="42">
        <v>1423535</v>
      </c>
      <c r="P434" s="43">
        <v>1566282.819195</v>
      </c>
      <c r="Q434" s="5">
        <v>15.02</v>
      </c>
      <c r="R434" s="45">
        <v>15.02</v>
      </c>
      <c r="S434" s="42">
        <v>1717532</v>
      </c>
      <c r="T434" s="46">
        <v>1889760.956364</v>
      </c>
      <c r="U434" s="44">
        <v>18.12</v>
      </c>
      <c r="V434" s="45">
        <v>18.12</v>
      </c>
      <c r="W434" s="42">
        <v>154895</v>
      </c>
      <c r="X434" s="46">
        <v>170427.40591499998</v>
      </c>
      <c r="Y434" s="44">
        <v>1.63</v>
      </c>
      <c r="Z434" s="45">
        <v>1.63</v>
      </c>
      <c r="AA434" s="42">
        <v>61507</v>
      </c>
      <c r="AB434" s="46">
        <v>65504.9550007996</v>
      </c>
      <c r="AC434" s="47">
        <v>0.63</v>
      </c>
      <c r="AD434" s="42">
        <v>175789.3</v>
      </c>
      <c r="AE434" s="45">
        <v>1.69</v>
      </c>
      <c r="AF434" s="48">
        <v>0</v>
      </c>
      <c r="AG434" s="46">
        <v>0</v>
      </c>
      <c r="AH434" s="45">
        <v>0</v>
      </c>
      <c r="AI434" s="45">
        <v>7.91</v>
      </c>
      <c r="AJ434" s="45">
        <v>14.28</v>
      </c>
      <c r="AK434" s="45">
        <v>1.39</v>
      </c>
      <c r="AL434" s="45">
        <v>0.19</v>
      </c>
      <c r="AM434" s="45">
        <v>0.13906260473222065</v>
      </c>
      <c r="AN434" s="49">
        <v>104292</v>
      </c>
      <c r="AO434" s="44">
        <v>148.54</v>
      </c>
      <c r="AP434" s="44">
        <v>148.48906260473223</v>
      </c>
      <c r="AQ434" s="49">
        <v>72618</v>
      </c>
      <c r="AR434" s="50">
        <v>72618</v>
      </c>
      <c r="AS434" s="51">
        <v>10786677.719999999</v>
      </c>
      <c r="AT434" s="5">
        <v>143.35016342278905</v>
      </c>
      <c r="AU434" s="5" t="e">
        <v>#N/A</v>
      </c>
      <c r="AV434" s="52">
        <v>143.35016342278905</v>
      </c>
      <c r="AW434" s="5">
        <v>14.85</v>
      </c>
      <c r="AX434" s="5">
        <v>3.059999999999999</v>
      </c>
      <c r="AY434" s="5">
        <v>2.4180455772027867</v>
      </c>
      <c r="AZ434" s="5">
        <v>0.13868161129459813</v>
      </c>
      <c r="BA434" s="5">
        <v>138.74343623429164</v>
      </c>
      <c r="BB434" s="53">
        <v>10075270.85246179</v>
      </c>
      <c r="BC434" s="44">
        <v>148.48906260473223</v>
      </c>
      <c r="BD434" s="44">
        <v>146.95495500273876</v>
      </c>
      <c r="BE434" s="46">
        <v>10671574.922388883</v>
      </c>
      <c r="BF434" s="44">
        <v>148.48906260473223</v>
      </c>
      <c r="BG434" s="54">
        <v>146.95495500273876</v>
      </c>
      <c r="BH434" s="46">
        <v>10671574.922388883</v>
      </c>
      <c r="BI434" s="46">
        <v>0</v>
      </c>
      <c r="BJ434" s="55"/>
      <c r="BL434" s="56"/>
    </row>
    <row r="435" spans="1:64" ht="15">
      <c r="A435" s="37">
        <v>206190456</v>
      </c>
      <c r="B435" s="38">
        <v>1760437628</v>
      </c>
      <c r="C435" s="39" t="s">
        <v>611</v>
      </c>
      <c r="D435" s="40">
        <v>42005</v>
      </c>
      <c r="E435" s="40">
        <v>42369</v>
      </c>
      <c r="F435" s="41">
        <v>5</v>
      </c>
      <c r="G435" s="42">
        <v>3298252</v>
      </c>
      <c r="H435" s="43">
        <v>3442956.2099960004</v>
      </c>
      <c r="I435" s="44">
        <v>113.71</v>
      </c>
      <c r="J435" s="45">
        <v>113.71</v>
      </c>
      <c r="K435" s="42">
        <v>725023</v>
      </c>
      <c r="L435" s="43">
        <v>756831.934079</v>
      </c>
      <c r="M435" s="44">
        <v>25</v>
      </c>
      <c r="N435" s="45">
        <v>25</v>
      </c>
      <c r="O435" s="42">
        <v>545512</v>
      </c>
      <c r="P435" s="43">
        <v>589010.581368</v>
      </c>
      <c r="Q435" s="5">
        <v>19.45</v>
      </c>
      <c r="R435" s="45">
        <v>19.45</v>
      </c>
      <c r="S435" s="42">
        <v>965467</v>
      </c>
      <c r="T435" s="46">
        <v>1042452.373113</v>
      </c>
      <c r="U435" s="44">
        <v>34.43</v>
      </c>
      <c r="V435" s="45">
        <v>26.92</v>
      </c>
      <c r="W435" s="42">
        <v>60296</v>
      </c>
      <c r="X435" s="46">
        <v>65103.942744</v>
      </c>
      <c r="Y435" s="44">
        <v>2.15</v>
      </c>
      <c r="Z435" s="45">
        <v>2.15</v>
      </c>
      <c r="AA435" s="42">
        <v>63764</v>
      </c>
      <c r="AB435" s="46">
        <v>67058.4733339922</v>
      </c>
      <c r="AC435" s="47">
        <v>2.21</v>
      </c>
      <c r="AD435" s="42">
        <v>60010.829999999994</v>
      </c>
      <c r="AE435" s="45">
        <v>1.98</v>
      </c>
      <c r="AF435" s="48">
        <v>0</v>
      </c>
      <c r="AG435" s="46">
        <v>0</v>
      </c>
      <c r="AH435" s="45">
        <v>0</v>
      </c>
      <c r="AI435" s="45">
        <v>8.36</v>
      </c>
      <c r="AJ435" s="45">
        <v>15.38</v>
      </c>
      <c r="AK435" s="45">
        <v>1.39</v>
      </c>
      <c r="AL435" s="45">
        <v>0.19</v>
      </c>
      <c r="AM435" s="45">
        <v>0</v>
      </c>
      <c r="AN435" s="49">
        <v>30279</v>
      </c>
      <c r="AO435" s="44">
        <v>216.74</v>
      </c>
      <c r="AP435" s="44">
        <v>216.54999999999995</v>
      </c>
      <c r="AQ435" s="49">
        <v>16257</v>
      </c>
      <c r="AR435" s="50">
        <v>16257</v>
      </c>
      <c r="AS435" s="51">
        <v>3523542.18</v>
      </c>
      <c r="AT435" s="5">
        <v>200.22154587068374</v>
      </c>
      <c r="AU435" s="5" t="e">
        <v>#N/A</v>
      </c>
      <c r="AV435" s="52">
        <v>200.22154587068374</v>
      </c>
      <c r="AW435" s="5">
        <v>15.95</v>
      </c>
      <c r="AX435" s="5">
        <v>3.059999999999999</v>
      </c>
      <c r="AY435" s="5">
        <v>0</v>
      </c>
      <c r="AZ435" s="5">
        <v>0</v>
      </c>
      <c r="BA435" s="5">
        <v>198.17154587068373</v>
      </c>
      <c r="BB435" s="53">
        <v>3221674.8212197055</v>
      </c>
      <c r="BC435" s="44">
        <v>216.55</v>
      </c>
      <c r="BD435" s="44">
        <v>214.31272409978098</v>
      </c>
      <c r="BE435" s="46">
        <v>3484081.9556901394</v>
      </c>
      <c r="BF435" s="44">
        <v>216.54999999999995</v>
      </c>
      <c r="BG435" s="54">
        <v>214.31272409978092</v>
      </c>
      <c r="BH435" s="46">
        <v>3484081.9556901385</v>
      </c>
      <c r="BI435" s="46">
        <v>0</v>
      </c>
      <c r="BJ435" s="55"/>
      <c r="BL435" s="56"/>
    </row>
    <row r="436" spans="1:64" ht="15">
      <c r="A436" s="37">
        <v>206080930</v>
      </c>
      <c r="B436" s="38">
        <v>1356748800</v>
      </c>
      <c r="C436" s="39" t="s">
        <v>612</v>
      </c>
      <c r="D436" s="40">
        <v>42095</v>
      </c>
      <c r="E436" s="40">
        <v>42369</v>
      </c>
      <c r="F436" s="41">
        <v>1</v>
      </c>
      <c r="G436" s="42">
        <v>1504041</v>
      </c>
      <c r="H436" s="43">
        <v>1566577.520739</v>
      </c>
      <c r="I436" s="44">
        <v>85.66</v>
      </c>
      <c r="J436" s="45">
        <v>85.66</v>
      </c>
      <c r="K436" s="42">
        <v>504376</v>
      </c>
      <c r="L436" s="43">
        <v>525347.449704</v>
      </c>
      <c r="M436" s="44">
        <v>28.73</v>
      </c>
      <c r="N436" s="45">
        <v>28.73</v>
      </c>
      <c r="O436" s="42">
        <v>491473</v>
      </c>
      <c r="P436" s="43">
        <v>529765.627322</v>
      </c>
      <c r="Q436" s="5">
        <v>28.97</v>
      </c>
      <c r="R436" s="45">
        <v>27.12</v>
      </c>
      <c r="S436" s="42">
        <v>480420</v>
      </c>
      <c r="T436" s="46">
        <v>517851.44388000004</v>
      </c>
      <c r="U436" s="44">
        <v>28.32</v>
      </c>
      <c r="V436" s="45">
        <v>23.76</v>
      </c>
      <c r="W436" s="42">
        <v>52051</v>
      </c>
      <c r="X436" s="46">
        <v>56106.501614</v>
      </c>
      <c r="Y436" s="44">
        <v>3.07</v>
      </c>
      <c r="Z436" s="45">
        <v>3.07</v>
      </c>
      <c r="AA436" s="42">
        <v>16585</v>
      </c>
      <c r="AB436" s="46">
        <v>17414.2500001659</v>
      </c>
      <c r="AC436" s="47">
        <v>0.95</v>
      </c>
      <c r="AD436" s="42">
        <v>60010.829999999994</v>
      </c>
      <c r="AE436" s="45">
        <v>2.47</v>
      </c>
      <c r="AF436" s="48">
        <v>0</v>
      </c>
      <c r="AG436" s="46">
        <v>0</v>
      </c>
      <c r="AH436" s="45">
        <v>0</v>
      </c>
      <c r="AI436" s="45">
        <v>8.91</v>
      </c>
      <c r="AJ436" s="45">
        <v>15.38</v>
      </c>
      <c r="AK436" s="45">
        <v>1.39</v>
      </c>
      <c r="AL436" s="45">
        <v>0.19</v>
      </c>
      <c r="AM436" s="45">
        <v>0</v>
      </c>
      <c r="AN436" s="49">
        <v>18288</v>
      </c>
      <c r="AO436" s="44">
        <v>197.63</v>
      </c>
      <c r="AP436" s="44">
        <v>197.43999999999994</v>
      </c>
      <c r="AQ436" s="49">
        <v>15224</v>
      </c>
      <c r="AR436" s="50">
        <v>20206.4</v>
      </c>
      <c r="AS436" s="51">
        <v>3993390.8320000004</v>
      </c>
      <c r="AT436" s="5">
        <v>186.3325990718682</v>
      </c>
      <c r="AU436" s="5" t="e">
        <v>#N/A</v>
      </c>
      <c r="AV436" s="52">
        <v>186.3325990718682</v>
      </c>
      <c r="AW436" s="5">
        <v>15.95</v>
      </c>
      <c r="AX436" s="5">
        <v>3.059999999999999</v>
      </c>
      <c r="AY436" s="5">
        <v>0</v>
      </c>
      <c r="AZ436" s="5">
        <v>0</v>
      </c>
      <c r="BA436" s="5">
        <v>184.2825990718682</v>
      </c>
      <c r="BB436" s="53">
        <v>3723687.9098857976</v>
      </c>
      <c r="BC436" s="44">
        <v>197.44</v>
      </c>
      <c r="BD436" s="44">
        <v>195.40015814481993</v>
      </c>
      <c r="BE436" s="46">
        <v>3948333.7555374894</v>
      </c>
      <c r="BF436" s="44">
        <v>197.43999999999994</v>
      </c>
      <c r="BG436" s="54">
        <v>195.40015814481987</v>
      </c>
      <c r="BH436" s="46">
        <v>3948333.7555374885</v>
      </c>
      <c r="BI436" s="46">
        <v>0</v>
      </c>
      <c r="BJ436" s="55"/>
      <c r="BL436" s="56"/>
    </row>
    <row r="437" spans="1:64" ht="15">
      <c r="A437" s="37">
        <v>206190463</v>
      </c>
      <c r="B437" s="38">
        <v>1942220421</v>
      </c>
      <c r="C437" s="39" t="s">
        <v>613</v>
      </c>
      <c r="D437" s="40">
        <v>42005</v>
      </c>
      <c r="E437" s="40">
        <v>42369</v>
      </c>
      <c r="F437" s="41">
        <v>5</v>
      </c>
      <c r="G437" s="42">
        <v>3384426</v>
      </c>
      <c r="H437" s="43">
        <v>3532910.921898</v>
      </c>
      <c r="I437" s="44">
        <v>105.67</v>
      </c>
      <c r="J437" s="45">
        <v>105.67</v>
      </c>
      <c r="K437" s="42">
        <v>880563</v>
      </c>
      <c r="L437" s="43">
        <v>919195.940499</v>
      </c>
      <c r="M437" s="44">
        <v>27.49</v>
      </c>
      <c r="N437" s="45">
        <v>27.49</v>
      </c>
      <c r="O437" s="42">
        <v>781769</v>
      </c>
      <c r="P437" s="43">
        <v>844106.478291</v>
      </c>
      <c r="Q437" s="5">
        <v>25.25</v>
      </c>
      <c r="R437" s="45">
        <v>25.25</v>
      </c>
      <c r="S437" s="42">
        <v>681451</v>
      </c>
      <c r="T437" s="46">
        <v>735789.221289</v>
      </c>
      <c r="U437" s="44">
        <v>22.01</v>
      </c>
      <c r="V437" s="45">
        <v>22.01</v>
      </c>
      <c r="W437" s="42">
        <v>82293</v>
      </c>
      <c r="X437" s="46">
        <v>88854.961527</v>
      </c>
      <c r="Y437" s="44">
        <v>2.66</v>
      </c>
      <c r="Z437" s="45">
        <v>2.66</v>
      </c>
      <c r="AA437" s="42">
        <v>22419</v>
      </c>
      <c r="AB437" s="46">
        <v>23577.3150002317</v>
      </c>
      <c r="AC437" s="47">
        <v>0.71</v>
      </c>
      <c r="AD437" s="42">
        <v>60010.829999999994</v>
      </c>
      <c r="AE437" s="45">
        <v>1.79</v>
      </c>
      <c r="AF437" s="48">
        <v>0</v>
      </c>
      <c r="AG437" s="46">
        <v>0</v>
      </c>
      <c r="AH437" s="45">
        <v>0</v>
      </c>
      <c r="AI437" s="45">
        <v>8.43</v>
      </c>
      <c r="AJ437" s="45">
        <v>15.38</v>
      </c>
      <c r="AK437" s="45">
        <v>1.39</v>
      </c>
      <c r="AL437" s="45">
        <v>0.19</v>
      </c>
      <c r="AM437" s="45">
        <v>0</v>
      </c>
      <c r="AN437" s="49">
        <v>33435</v>
      </c>
      <c r="AO437" s="44">
        <v>210.97</v>
      </c>
      <c r="AP437" s="44">
        <v>210.77999999999997</v>
      </c>
      <c r="AQ437" s="49">
        <v>22290</v>
      </c>
      <c r="AR437" s="50">
        <v>22290</v>
      </c>
      <c r="AS437" s="51">
        <v>4702521.3</v>
      </c>
      <c r="AT437" s="5">
        <v>197.4079653810167</v>
      </c>
      <c r="AU437" s="5" t="e">
        <v>#N/A</v>
      </c>
      <c r="AV437" s="52">
        <v>197.4079653810167</v>
      </c>
      <c r="AW437" s="5">
        <v>15.95</v>
      </c>
      <c r="AX437" s="5">
        <v>3.059999999999999</v>
      </c>
      <c r="AY437" s="5">
        <v>0</v>
      </c>
      <c r="AZ437" s="5">
        <v>0</v>
      </c>
      <c r="BA437" s="5">
        <v>195.3579653810167</v>
      </c>
      <c r="BB437" s="53">
        <v>4354529.048342862</v>
      </c>
      <c r="BC437" s="44">
        <v>210.78</v>
      </c>
      <c r="BD437" s="44">
        <v>208.60233657701147</v>
      </c>
      <c r="BE437" s="46">
        <v>4649746.082301586</v>
      </c>
      <c r="BF437" s="44">
        <v>210.77999999999997</v>
      </c>
      <c r="BG437" s="54">
        <v>208.60233657701144</v>
      </c>
      <c r="BH437" s="46">
        <v>4649746.082301585</v>
      </c>
      <c r="BI437" s="46">
        <v>0</v>
      </c>
      <c r="BJ437" s="55"/>
      <c r="BL437" s="56"/>
    </row>
    <row r="438" spans="1:64" ht="15">
      <c r="A438" s="37">
        <v>206371735</v>
      </c>
      <c r="B438" s="38">
        <v>1326378472</v>
      </c>
      <c r="C438" s="39" t="s">
        <v>614</v>
      </c>
      <c r="D438" s="40">
        <v>42005</v>
      </c>
      <c r="E438" s="40">
        <v>42369</v>
      </c>
      <c r="F438" s="41">
        <v>6</v>
      </c>
      <c r="G438" s="42">
        <v>1553859</v>
      </c>
      <c r="H438" s="43">
        <v>1622031.455907</v>
      </c>
      <c r="I438" s="44">
        <v>150.34</v>
      </c>
      <c r="J438" s="45">
        <v>135.48</v>
      </c>
      <c r="K438" s="42">
        <v>288922</v>
      </c>
      <c r="L438" s="43">
        <v>301597.87490600004</v>
      </c>
      <c r="M438" s="44">
        <v>27.95</v>
      </c>
      <c r="N438" s="45">
        <v>27.95</v>
      </c>
      <c r="O438" s="42">
        <v>369426</v>
      </c>
      <c r="P438" s="43">
        <v>398883.659814</v>
      </c>
      <c r="Q438" s="5">
        <v>36.97</v>
      </c>
      <c r="R438" s="45">
        <v>29.22</v>
      </c>
      <c r="S438" s="42">
        <v>418733</v>
      </c>
      <c r="T438" s="46">
        <v>452122.350687</v>
      </c>
      <c r="U438" s="44">
        <v>41.91</v>
      </c>
      <c r="V438" s="45">
        <v>29.6</v>
      </c>
      <c r="W438" s="42">
        <v>16441</v>
      </c>
      <c r="X438" s="46">
        <v>17751.988899</v>
      </c>
      <c r="Y438" s="44">
        <v>1.65</v>
      </c>
      <c r="Z438" s="45">
        <v>1.65</v>
      </c>
      <c r="AA438" s="42">
        <v>18401</v>
      </c>
      <c r="AB438" s="46">
        <v>19351.7183335235</v>
      </c>
      <c r="AC438" s="47">
        <v>1.79</v>
      </c>
      <c r="AD438" s="42">
        <v>29096.159999999996</v>
      </c>
      <c r="AE438" s="45">
        <v>2.7</v>
      </c>
      <c r="AF438" s="48">
        <v>0</v>
      </c>
      <c r="AG438" s="46">
        <v>0</v>
      </c>
      <c r="AH438" s="45">
        <v>0</v>
      </c>
      <c r="AI438" s="45">
        <v>9.18</v>
      </c>
      <c r="AJ438" s="45">
        <v>15.38</v>
      </c>
      <c r="AK438" s="45">
        <v>1.39</v>
      </c>
      <c r="AL438" s="45">
        <v>0.19</v>
      </c>
      <c r="AM438" s="45">
        <v>0</v>
      </c>
      <c r="AN438" s="49">
        <v>10789</v>
      </c>
      <c r="AO438" s="44">
        <v>254.53</v>
      </c>
      <c r="AP438" s="44">
        <v>254.33999999999995</v>
      </c>
      <c r="AQ438" s="49">
        <v>2581</v>
      </c>
      <c r="AR438" s="50">
        <v>2581</v>
      </c>
      <c r="AS438" s="51">
        <v>656941.93</v>
      </c>
      <c r="AT438" s="5">
        <v>241.01349198059063</v>
      </c>
      <c r="AU438" s="5" t="e">
        <v>#N/A</v>
      </c>
      <c r="AV438" s="52">
        <v>241.01349198059063</v>
      </c>
      <c r="AW438" s="5">
        <v>15.95</v>
      </c>
      <c r="AX438" s="5">
        <v>3.059999999999999</v>
      </c>
      <c r="AY438" s="5">
        <v>0</v>
      </c>
      <c r="AZ438" s="5">
        <v>0</v>
      </c>
      <c r="BA438" s="5">
        <v>238.96349198059062</v>
      </c>
      <c r="BB438" s="53">
        <v>616764.7728019044</v>
      </c>
      <c r="BC438" s="44">
        <v>254.34</v>
      </c>
      <c r="BD438" s="44">
        <v>251.71229853400274</v>
      </c>
      <c r="BE438" s="46">
        <v>649669.4425162611</v>
      </c>
      <c r="BF438" s="44">
        <v>254.33999999999995</v>
      </c>
      <c r="BG438" s="54">
        <v>251.71229853400268</v>
      </c>
      <c r="BH438" s="46">
        <v>649669.4425162609</v>
      </c>
      <c r="BI438" s="46">
        <v>0</v>
      </c>
      <c r="BJ438" s="55"/>
      <c r="BL438" s="56"/>
    </row>
    <row r="439" spans="1:64" ht="15">
      <c r="A439" s="37">
        <v>206182233</v>
      </c>
      <c r="B439" s="38">
        <v>1124170519</v>
      </c>
      <c r="C439" s="39" t="s">
        <v>615</v>
      </c>
      <c r="D439" s="40">
        <v>42005</v>
      </c>
      <c r="E439" s="40">
        <v>42369</v>
      </c>
      <c r="F439" s="41">
        <v>1</v>
      </c>
      <c r="G439" s="42">
        <v>2480218</v>
      </c>
      <c r="H439" s="43">
        <v>2589032.6043140003</v>
      </c>
      <c r="I439" s="44">
        <v>122.91</v>
      </c>
      <c r="J439" s="45">
        <v>111.61</v>
      </c>
      <c r="K439" s="42">
        <v>799453</v>
      </c>
      <c r="L439" s="43">
        <v>834527.401469</v>
      </c>
      <c r="M439" s="44">
        <v>39.62</v>
      </c>
      <c r="N439" s="45">
        <v>31.07</v>
      </c>
      <c r="O439" s="42">
        <v>674414</v>
      </c>
      <c r="P439" s="43">
        <v>728191.097946</v>
      </c>
      <c r="Q439" s="5">
        <v>34.57</v>
      </c>
      <c r="R439" s="45">
        <v>27.12</v>
      </c>
      <c r="S439" s="42">
        <v>788193</v>
      </c>
      <c r="T439" s="46">
        <v>851042.721627</v>
      </c>
      <c r="U439" s="44">
        <v>40.4</v>
      </c>
      <c r="V439" s="45">
        <v>23.76</v>
      </c>
      <c r="W439" s="42">
        <v>106647</v>
      </c>
      <c r="X439" s="46">
        <v>115150.925133</v>
      </c>
      <c r="Y439" s="44">
        <v>5.47</v>
      </c>
      <c r="Z439" s="45">
        <v>3.63</v>
      </c>
      <c r="AA439" s="42">
        <v>33972</v>
      </c>
      <c r="AB439" s="46">
        <v>35727.220000351</v>
      </c>
      <c r="AC439" s="47">
        <v>1.7</v>
      </c>
      <c r="AD439" s="42">
        <v>58192.31999999999</v>
      </c>
      <c r="AE439" s="45">
        <v>2.76</v>
      </c>
      <c r="AF439" s="48">
        <v>0</v>
      </c>
      <c r="AG439" s="46">
        <v>0</v>
      </c>
      <c r="AH439" s="45">
        <v>0</v>
      </c>
      <c r="AI439" s="45">
        <v>9.08</v>
      </c>
      <c r="AJ439" s="45">
        <v>15.38</v>
      </c>
      <c r="AK439" s="45">
        <v>1.39</v>
      </c>
      <c r="AL439" s="45">
        <v>0.19</v>
      </c>
      <c r="AM439" s="45">
        <v>0</v>
      </c>
      <c r="AN439" s="49">
        <v>21064</v>
      </c>
      <c r="AO439" s="44">
        <v>229.53</v>
      </c>
      <c r="AP439" s="44">
        <v>227.49999999999997</v>
      </c>
      <c r="AQ439" s="49">
        <v>19249</v>
      </c>
      <c r="AR439" s="50">
        <v>19249</v>
      </c>
      <c r="AS439" s="51">
        <v>4418222.97</v>
      </c>
      <c r="AT439" s="5">
        <v>216.67552364594476</v>
      </c>
      <c r="AU439" s="5" t="e">
        <v>#N/A</v>
      </c>
      <c r="AV439" s="52">
        <v>216.67552364594476</v>
      </c>
      <c r="AW439" s="5">
        <v>15.95</v>
      </c>
      <c r="AX439" s="5">
        <v>3.059999999999999</v>
      </c>
      <c r="AY439" s="5">
        <v>0</v>
      </c>
      <c r="AZ439" s="5">
        <v>0</v>
      </c>
      <c r="BA439" s="5">
        <v>214.62552364594475</v>
      </c>
      <c r="BB439" s="53">
        <v>4131326.7046607905</v>
      </c>
      <c r="BC439" s="44">
        <v>229.34</v>
      </c>
      <c r="BD439" s="44">
        <v>226.97058483049534</v>
      </c>
      <c r="BE439" s="46">
        <v>4368956.787402205</v>
      </c>
      <c r="BF439" s="44">
        <v>227.49999999999997</v>
      </c>
      <c r="BG439" s="54">
        <v>225.14959470191718</v>
      </c>
      <c r="BH439" s="46">
        <v>4333904.548417204</v>
      </c>
      <c r="BI439" s="46">
        <v>35052.23898500111</v>
      </c>
      <c r="BJ439" s="55"/>
      <c r="BL439" s="56"/>
    </row>
    <row r="440" spans="1:64" ht="15">
      <c r="A440" s="37">
        <v>206361241</v>
      </c>
      <c r="B440" s="38">
        <v>1285874560</v>
      </c>
      <c r="C440" s="39" t="s">
        <v>616</v>
      </c>
      <c r="D440" s="40">
        <v>42005</v>
      </c>
      <c r="E440" s="40">
        <v>42369</v>
      </c>
      <c r="F440" s="41">
        <v>6</v>
      </c>
      <c r="G440" s="42">
        <v>2722391</v>
      </c>
      <c r="H440" s="43">
        <v>2841830.460343</v>
      </c>
      <c r="I440" s="44">
        <v>82.53</v>
      </c>
      <c r="J440" s="45">
        <v>82.53</v>
      </c>
      <c r="K440" s="42">
        <v>726647</v>
      </c>
      <c r="L440" s="43">
        <v>758527.183831</v>
      </c>
      <c r="M440" s="44">
        <v>22.03</v>
      </c>
      <c r="N440" s="45">
        <v>22.03</v>
      </c>
      <c r="O440" s="42">
        <v>675169</v>
      </c>
      <c r="P440" s="43">
        <v>729006.300891</v>
      </c>
      <c r="Q440" s="5">
        <v>21.17</v>
      </c>
      <c r="R440" s="45">
        <v>21.17</v>
      </c>
      <c r="S440" s="42">
        <v>673605</v>
      </c>
      <c r="T440" s="46">
        <v>727317.589095</v>
      </c>
      <c r="U440" s="44">
        <v>21.12</v>
      </c>
      <c r="V440" s="45">
        <v>21.12</v>
      </c>
      <c r="W440" s="42">
        <v>93677</v>
      </c>
      <c r="X440" s="46">
        <v>101146.710303</v>
      </c>
      <c r="Y440" s="44">
        <v>2.94</v>
      </c>
      <c r="Z440" s="45">
        <v>2.94</v>
      </c>
      <c r="AA440" s="42">
        <v>36740</v>
      </c>
      <c r="AB440" s="46">
        <v>38638.233333713</v>
      </c>
      <c r="AC440" s="47">
        <v>1.12</v>
      </c>
      <c r="AD440" s="42">
        <v>60010.829999999994</v>
      </c>
      <c r="AE440" s="45">
        <v>1.74</v>
      </c>
      <c r="AF440" s="48">
        <v>0</v>
      </c>
      <c r="AG440" s="46">
        <v>0</v>
      </c>
      <c r="AH440" s="45">
        <v>0</v>
      </c>
      <c r="AI440" s="45">
        <v>7.84</v>
      </c>
      <c r="AJ440" s="45">
        <v>15.38</v>
      </c>
      <c r="AK440" s="45">
        <v>1.39</v>
      </c>
      <c r="AL440" s="45">
        <v>0.19</v>
      </c>
      <c r="AM440" s="45">
        <v>0</v>
      </c>
      <c r="AN440" s="49">
        <v>34435</v>
      </c>
      <c r="AO440" s="44">
        <v>177.45</v>
      </c>
      <c r="AP440" s="44">
        <v>177.26</v>
      </c>
      <c r="AQ440" s="49">
        <v>25294</v>
      </c>
      <c r="AR440" s="50">
        <v>25294</v>
      </c>
      <c r="AS440" s="51">
        <v>4488420.3</v>
      </c>
      <c r="AT440" s="5">
        <v>174.21332480718954</v>
      </c>
      <c r="AU440" s="5" t="e">
        <v>#N/A</v>
      </c>
      <c r="AV440" s="52">
        <v>174.21332480718954</v>
      </c>
      <c r="AW440" s="5">
        <v>15.95</v>
      </c>
      <c r="AX440" s="5">
        <v>3.059999999999999</v>
      </c>
      <c r="AY440" s="5">
        <v>0</v>
      </c>
      <c r="AZ440" s="5">
        <v>0</v>
      </c>
      <c r="BA440" s="5">
        <v>172.16332480718953</v>
      </c>
      <c r="BB440" s="53">
        <v>4354699.137673052</v>
      </c>
      <c r="BC440" s="44">
        <v>177.26</v>
      </c>
      <c r="BD440" s="44">
        <v>175.42864684334876</v>
      </c>
      <c r="BE440" s="46">
        <v>4437292.193255664</v>
      </c>
      <c r="BF440" s="44">
        <v>177.26</v>
      </c>
      <c r="BG440" s="54">
        <v>175.42864684334876</v>
      </c>
      <c r="BH440" s="46">
        <v>4437292.193255664</v>
      </c>
      <c r="BI440" s="46">
        <v>0</v>
      </c>
      <c r="BJ440" s="55"/>
      <c r="BL440" s="56"/>
    </row>
    <row r="441" spans="1:64" ht="15">
      <c r="A441" s="37">
        <v>206190601</v>
      </c>
      <c r="B441" s="38">
        <v>1376840074</v>
      </c>
      <c r="C441" s="39" t="s">
        <v>617</v>
      </c>
      <c r="D441" s="40">
        <v>42005</v>
      </c>
      <c r="E441" s="40">
        <v>42369</v>
      </c>
      <c r="F441" s="41">
        <v>5</v>
      </c>
      <c r="G441" s="42">
        <v>1748344</v>
      </c>
      <c r="H441" s="43">
        <v>1825049.0963120002</v>
      </c>
      <c r="I441" s="44">
        <v>89.21</v>
      </c>
      <c r="J441" s="45">
        <v>89.21</v>
      </c>
      <c r="K441" s="42">
        <v>530887</v>
      </c>
      <c r="L441" s="43">
        <v>554178.605351</v>
      </c>
      <c r="M441" s="44">
        <v>27.09</v>
      </c>
      <c r="N441" s="45">
        <v>27.09</v>
      </c>
      <c r="O441" s="42">
        <v>291024</v>
      </c>
      <c r="P441" s="43">
        <v>314229.962736</v>
      </c>
      <c r="Q441" s="5">
        <v>15.36</v>
      </c>
      <c r="R441" s="45">
        <v>15.36</v>
      </c>
      <c r="S441" s="42">
        <v>636517</v>
      </c>
      <c r="T441" s="46">
        <v>687272.229063</v>
      </c>
      <c r="U441" s="44">
        <v>33.6</v>
      </c>
      <c r="V441" s="45">
        <v>26.92</v>
      </c>
      <c r="W441" s="42">
        <v>36208</v>
      </c>
      <c r="X441" s="46">
        <v>39095.189712</v>
      </c>
      <c r="Y441" s="44">
        <v>1.91</v>
      </c>
      <c r="Z441" s="45">
        <v>1.91</v>
      </c>
      <c r="AA441" s="42">
        <v>42236</v>
      </c>
      <c r="AB441" s="46">
        <v>44418.1933337698</v>
      </c>
      <c r="AC441" s="47">
        <v>2.17</v>
      </c>
      <c r="AD441" s="42">
        <v>35764.03</v>
      </c>
      <c r="AE441" s="45">
        <v>1.75</v>
      </c>
      <c r="AF441" s="48">
        <v>0</v>
      </c>
      <c r="AG441" s="46">
        <v>0</v>
      </c>
      <c r="AH441" s="45">
        <v>0</v>
      </c>
      <c r="AI441" s="45">
        <v>8.21</v>
      </c>
      <c r="AJ441" s="45">
        <v>15.38</v>
      </c>
      <c r="AK441" s="45">
        <v>1.39</v>
      </c>
      <c r="AL441" s="45">
        <v>0.19</v>
      </c>
      <c r="AM441" s="45">
        <v>0.15774917027054208</v>
      </c>
      <c r="AN441" s="49">
        <v>20457</v>
      </c>
      <c r="AO441" s="44">
        <v>189.58</v>
      </c>
      <c r="AP441" s="44">
        <v>189.5477491702705</v>
      </c>
      <c r="AQ441" s="49">
        <v>13222</v>
      </c>
      <c r="AR441" s="50">
        <v>13222</v>
      </c>
      <c r="AS441" s="51">
        <v>2506626.7600000002</v>
      </c>
      <c r="AT441" s="5">
        <v>189.298588300325</v>
      </c>
      <c r="AU441" s="5" t="e">
        <v>#N/A</v>
      </c>
      <c r="AV441" s="52">
        <v>189.298588300325</v>
      </c>
      <c r="AW441" s="5">
        <v>15.95</v>
      </c>
      <c r="AX441" s="5">
        <v>3.059999999999999</v>
      </c>
      <c r="AY441" s="5">
        <v>3.2859822306503723</v>
      </c>
      <c r="AZ441" s="5">
        <v>0.15731593599498883</v>
      </c>
      <c r="BA441" s="5">
        <v>183.80529013367962</v>
      </c>
      <c r="BB441" s="53">
        <v>2430273.546147512</v>
      </c>
      <c r="BC441" s="44">
        <v>189.54774917027055</v>
      </c>
      <c r="BD441" s="44">
        <v>187.58944572460254</v>
      </c>
      <c r="BE441" s="46">
        <v>2480307.651370695</v>
      </c>
      <c r="BF441" s="44">
        <v>189.5477491702705</v>
      </c>
      <c r="BG441" s="54">
        <v>187.58944572460248</v>
      </c>
      <c r="BH441" s="46">
        <v>2480307.651370694</v>
      </c>
      <c r="BI441" s="46">
        <v>0</v>
      </c>
      <c r="BJ441" s="55"/>
      <c r="BL441" s="56"/>
    </row>
    <row r="442" spans="1:64" ht="15">
      <c r="A442" s="37">
        <v>206073349</v>
      </c>
      <c r="B442" s="38">
        <v>1558532465</v>
      </c>
      <c r="C442" s="39" t="s">
        <v>618</v>
      </c>
      <c r="D442" s="40">
        <v>42005</v>
      </c>
      <c r="E442" s="40">
        <v>42369</v>
      </c>
      <c r="F442" s="41">
        <v>7</v>
      </c>
      <c r="G442" s="42">
        <v>2886790</v>
      </c>
      <c r="H442" s="43">
        <v>3013442.13767</v>
      </c>
      <c r="I442" s="44">
        <v>95.23</v>
      </c>
      <c r="J442" s="45">
        <v>95.23</v>
      </c>
      <c r="K442" s="42">
        <v>934054</v>
      </c>
      <c r="L442" s="43">
        <v>975033.7511420001</v>
      </c>
      <c r="M442" s="44">
        <v>30.81</v>
      </c>
      <c r="N442" s="45">
        <v>30.81</v>
      </c>
      <c r="O442" s="42">
        <v>603953</v>
      </c>
      <c r="P442" s="43">
        <v>652111.608267</v>
      </c>
      <c r="Q442" s="5">
        <v>20.61</v>
      </c>
      <c r="R442" s="45">
        <v>20.61</v>
      </c>
      <c r="S442" s="42">
        <v>787207</v>
      </c>
      <c r="T442" s="46">
        <v>849978.098973</v>
      </c>
      <c r="U442" s="44">
        <v>26.86</v>
      </c>
      <c r="V442" s="45">
        <v>26.86</v>
      </c>
      <c r="W442" s="42">
        <v>45076</v>
      </c>
      <c r="X442" s="46">
        <v>48670.315164</v>
      </c>
      <c r="Y442" s="44">
        <v>1.54</v>
      </c>
      <c r="Z442" s="45">
        <v>1.54</v>
      </c>
      <c r="AA442" s="42">
        <v>63883</v>
      </c>
      <c r="AB442" s="46">
        <v>67183.6216673268</v>
      </c>
      <c r="AC442" s="47">
        <v>2.12</v>
      </c>
      <c r="AD442" s="42">
        <v>58192.31999999999</v>
      </c>
      <c r="AE442" s="45">
        <v>1.84</v>
      </c>
      <c r="AF442" s="48">
        <v>0</v>
      </c>
      <c r="AG442" s="46">
        <v>0</v>
      </c>
      <c r="AH442" s="45">
        <v>0</v>
      </c>
      <c r="AI442" s="45">
        <v>8.96</v>
      </c>
      <c r="AJ442" s="45">
        <v>15.38</v>
      </c>
      <c r="AK442" s="45">
        <v>1.39</v>
      </c>
      <c r="AL442" s="45">
        <v>0.19</v>
      </c>
      <c r="AM442" s="45">
        <v>1.601229744443733</v>
      </c>
      <c r="AN442" s="49">
        <v>31643</v>
      </c>
      <c r="AO442" s="44">
        <v>204.93</v>
      </c>
      <c r="AP442" s="44">
        <v>206.34122974444372</v>
      </c>
      <c r="AQ442" s="49">
        <v>24685</v>
      </c>
      <c r="AR442" s="50">
        <v>24685</v>
      </c>
      <c r="AS442" s="51">
        <v>5058697.05</v>
      </c>
      <c r="AT442" s="5">
        <v>202.46953342540493</v>
      </c>
      <c r="AU442" s="5" t="e">
        <v>#N/A</v>
      </c>
      <c r="AV442" s="52">
        <v>202.46953342540493</v>
      </c>
      <c r="AW442" s="5">
        <v>15.95</v>
      </c>
      <c r="AX442" s="5">
        <v>3.059999999999999</v>
      </c>
      <c r="AY442" s="5">
        <v>5.464263560687432</v>
      </c>
      <c r="AZ442" s="5">
        <v>1.5968428136370376</v>
      </c>
      <c r="BA442" s="5">
        <v>193.35842705108044</v>
      </c>
      <c r="BB442" s="53">
        <v>4773052.771755921</v>
      </c>
      <c r="BC442" s="44">
        <v>206.34122974444375</v>
      </c>
      <c r="BD442" s="44">
        <v>204.20942526266677</v>
      </c>
      <c r="BE442" s="46">
        <v>5040909.662608929</v>
      </c>
      <c r="BF442" s="44">
        <v>206.34122974444372</v>
      </c>
      <c r="BG442" s="54">
        <v>204.20942526266674</v>
      </c>
      <c r="BH442" s="46">
        <v>5040909.662608928</v>
      </c>
      <c r="BI442" s="46">
        <v>0</v>
      </c>
      <c r="BJ442" s="55"/>
      <c r="BL442" s="56"/>
    </row>
    <row r="443" spans="1:64" ht="15">
      <c r="A443" s="37">
        <v>206361332</v>
      </c>
      <c r="B443" s="38">
        <v>1396739199</v>
      </c>
      <c r="C443" s="39" t="s">
        <v>619</v>
      </c>
      <c r="D443" s="40">
        <v>42005</v>
      </c>
      <c r="E443" s="40">
        <v>42369</v>
      </c>
      <c r="F443" s="41">
        <v>6</v>
      </c>
      <c r="G443" s="42">
        <v>1808295</v>
      </c>
      <c r="H443" s="43">
        <v>1887630.326535</v>
      </c>
      <c r="I443" s="44">
        <v>96.8</v>
      </c>
      <c r="J443" s="45">
        <v>96.8</v>
      </c>
      <c r="K443" s="42">
        <v>446542</v>
      </c>
      <c r="L443" s="43">
        <v>466133.13716600003</v>
      </c>
      <c r="M443" s="44">
        <v>23.9</v>
      </c>
      <c r="N443" s="45">
        <v>23.9</v>
      </c>
      <c r="O443" s="42">
        <v>766298</v>
      </c>
      <c r="P443" s="43">
        <v>827401.836222</v>
      </c>
      <c r="Q443" s="5">
        <v>42.43</v>
      </c>
      <c r="R443" s="45">
        <v>29.22</v>
      </c>
      <c r="S443" s="42">
        <v>484902</v>
      </c>
      <c r="T443" s="46">
        <v>523567.600578</v>
      </c>
      <c r="U443" s="44">
        <v>26.85</v>
      </c>
      <c r="V443" s="45">
        <v>26.85</v>
      </c>
      <c r="W443" s="42">
        <v>69342</v>
      </c>
      <c r="X443" s="46">
        <v>74871.261738</v>
      </c>
      <c r="Y443" s="44">
        <v>3.84</v>
      </c>
      <c r="Z443" s="45">
        <v>3.84</v>
      </c>
      <c r="AA443" s="42">
        <v>10796</v>
      </c>
      <c r="AB443" s="46">
        <v>11353.7933334449</v>
      </c>
      <c r="AC443" s="47">
        <v>0.58</v>
      </c>
      <c r="AD443" s="42">
        <v>72134.23</v>
      </c>
      <c r="AE443" s="45">
        <v>1.79</v>
      </c>
      <c r="AF443" s="48">
        <v>0</v>
      </c>
      <c r="AG443" s="46">
        <v>0</v>
      </c>
      <c r="AH443" s="45">
        <v>0</v>
      </c>
      <c r="AI443" s="45">
        <v>8.06</v>
      </c>
      <c r="AJ443" s="45">
        <v>15.38</v>
      </c>
      <c r="AK443" s="45">
        <v>1.39</v>
      </c>
      <c r="AL443" s="45">
        <v>0.19</v>
      </c>
      <c r="AM443" s="45">
        <v>0</v>
      </c>
      <c r="AN443" s="49">
        <v>19500</v>
      </c>
      <c r="AO443" s="44">
        <v>208</v>
      </c>
      <c r="AP443" s="44">
        <v>207.80999999999997</v>
      </c>
      <c r="AQ443" s="49">
        <v>12672</v>
      </c>
      <c r="AR443" s="50">
        <v>12672</v>
      </c>
      <c r="AS443" s="51">
        <v>2635776</v>
      </c>
      <c r="AT443" s="5">
        <v>189.7029304711513</v>
      </c>
      <c r="AU443" s="5" t="e">
        <v>#N/A</v>
      </c>
      <c r="AV443" s="52">
        <v>189.7029304711513</v>
      </c>
      <c r="AW443" s="5">
        <v>15.95</v>
      </c>
      <c r="AX443" s="5">
        <v>3.059999999999999</v>
      </c>
      <c r="AY443" s="5">
        <v>0</v>
      </c>
      <c r="AZ443" s="5">
        <v>0</v>
      </c>
      <c r="BA443" s="5">
        <v>187.65293047115128</v>
      </c>
      <c r="BB443" s="53">
        <v>2377937.934930429</v>
      </c>
      <c r="BC443" s="44">
        <v>207.81</v>
      </c>
      <c r="BD443" s="44">
        <v>205.66302098903478</v>
      </c>
      <c r="BE443" s="46">
        <v>2606161.8019730486</v>
      </c>
      <c r="BF443" s="44">
        <v>207.80999999999997</v>
      </c>
      <c r="BG443" s="54">
        <v>205.66302098903475</v>
      </c>
      <c r="BH443" s="46">
        <v>2606161.801973048</v>
      </c>
      <c r="BI443" s="46">
        <v>0</v>
      </c>
      <c r="BJ443" s="55"/>
      <c r="BL443" s="56"/>
    </row>
    <row r="444" spans="1:64" ht="15">
      <c r="A444" s="37">
        <v>206301192</v>
      </c>
      <c r="B444" s="38">
        <v>1033106703</v>
      </c>
      <c r="C444" s="39" t="s">
        <v>620</v>
      </c>
      <c r="D444" s="40">
        <v>42005</v>
      </c>
      <c r="E444" s="40">
        <v>42369</v>
      </c>
      <c r="F444" s="41">
        <v>6</v>
      </c>
      <c r="G444" s="42">
        <v>3712575</v>
      </c>
      <c r="H444" s="43">
        <v>3875456.8029750003</v>
      </c>
      <c r="I444" s="44">
        <v>97.38</v>
      </c>
      <c r="J444" s="45">
        <v>97.38</v>
      </c>
      <c r="K444" s="42">
        <v>995565</v>
      </c>
      <c r="L444" s="43">
        <v>1039243.4232450001</v>
      </c>
      <c r="M444" s="44">
        <v>26.11</v>
      </c>
      <c r="N444" s="45">
        <v>26.11</v>
      </c>
      <c r="O444" s="42">
        <v>923316</v>
      </c>
      <c r="P444" s="43">
        <v>996940.294524</v>
      </c>
      <c r="Q444" s="5">
        <v>25.05</v>
      </c>
      <c r="R444" s="45">
        <v>25.05</v>
      </c>
      <c r="S444" s="42">
        <v>803814</v>
      </c>
      <c r="T444" s="46">
        <v>867909.324546</v>
      </c>
      <c r="U444" s="44">
        <v>21.81</v>
      </c>
      <c r="V444" s="45">
        <v>21.81</v>
      </c>
      <c r="W444" s="42">
        <v>68871</v>
      </c>
      <c r="X444" s="46">
        <v>74362.704669</v>
      </c>
      <c r="Y444" s="44">
        <v>1.87</v>
      </c>
      <c r="Z444" s="45">
        <v>1.87</v>
      </c>
      <c r="AA444" s="42">
        <v>41181</v>
      </c>
      <c r="AB444" s="46">
        <v>43308.6850004255</v>
      </c>
      <c r="AC444" s="47">
        <v>1.09</v>
      </c>
      <c r="AD444" s="42">
        <v>69709.54999999999</v>
      </c>
      <c r="AE444" s="45">
        <v>1.75</v>
      </c>
      <c r="AF444" s="48">
        <v>0</v>
      </c>
      <c r="AG444" s="46">
        <v>0</v>
      </c>
      <c r="AH444" s="45">
        <v>0</v>
      </c>
      <c r="AI444" s="45">
        <v>8.08</v>
      </c>
      <c r="AJ444" s="45">
        <v>15.38</v>
      </c>
      <c r="AK444" s="45">
        <v>1.39</v>
      </c>
      <c r="AL444" s="45">
        <v>0.19</v>
      </c>
      <c r="AM444" s="45">
        <v>0</v>
      </c>
      <c r="AN444" s="49">
        <v>39797</v>
      </c>
      <c r="AO444" s="44">
        <v>200.1</v>
      </c>
      <c r="AP444" s="44">
        <v>199.91</v>
      </c>
      <c r="AQ444" s="49">
        <v>26958</v>
      </c>
      <c r="AR444" s="50">
        <v>26958</v>
      </c>
      <c r="AS444" s="51">
        <v>5394295.8</v>
      </c>
      <c r="AT444" s="5">
        <v>188.9871078730735</v>
      </c>
      <c r="AU444" s="5" t="e">
        <v>#N/A</v>
      </c>
      <c r="AV444" s="52">
        <v>188.9871078730735</v>
      </c>
      <c r="AW444" s="5">
        <v>15.95</v>
      </c>
      <c r="AX444" s="5">
        <v>3.059999999999999</v>
      </c>
      <c r="AY444" s="5">
        <v>0</v>
      </c>
      <c r="AZ444" s="5">
        <v>0</v>
      </c>
      <c r="BA444" s="5">
        <v>186.9371078730735</v>
      </c>
      <c r="BB444" s="53">
        <v>5039450.554042315</v>
      </c>
      <c r="BC444" s="44">
        <v>199.91</v>
      </c>
      <c r="BD444" s="44">
        <v>197.84463945872645</v>
      </c>
      <c r="BE444" s="46">
        <v>5333495.790528348</v>
      </c>
      <c r="BF444" s="44">
        <v>199.91</v>
      </c>
      <c r="BG444" s="54">
        <v>197.84463945872645</v>
      </c>
      <c r="BH444" s="46">
        <v>5333495.790528348</v>
      </c>
      <c r="BI444" s="46">
        <v>0</v>
      </c>
      <c r="BJ444" s="55"/>
      <c r="BL444" s="56"/>
    </row>
    <row r="445" spans="1:64" ht="15">
      <c r="A445" s="37">
        <v>206190022</v>
      </c>
      <c r="B445" s="38">
        <v>1255338810</v>
      </c>
      <c r="C445" s="39" t="s">
        <v>621</v>
      </c>
      <c r="D445" s="40">
        <v>42005</v>
      </c>
      <c r="E445" s="40">
        <v>42369</v>
      </c>
      <c r="F445" s="41">
        <v>5</v>
      </c>
      <c r="G445" s="42">
        <v>3932188</v>
      </c>
      <c r="H445" s="43">
        <v>4104704.884124</v>
      </c>
      <c r="I445" s="44">
        <v>100.65</v>
      </c>
      <c r="J445" s="45">
        <v>100.65</v>
      </c>
      <c r="K445" s="42">
        <v>769559</v>
      </c>
      <c r="L445" s="43">
        <v>803321.862007</v>
      </c>
      <c r="M445" s="44">
        <v>19.7</v>
      </c>
      <c r="N445" s="45">
        <v>19.7</v>
      </c>
      <c r="O445" s="42">
        <v>964109</v>
      </c>
      <c r="P445" s="43">
        <v>1040986.0875510001</v>
      </c>
      <c r="Q445" s="5">
        <v>25.53</v>
      </c>
      <c r="R445" s="45">
        <v>25.53</v>
      </c>
      <c r="S445" s="42">
        <v>1379963</v>
      </c>
      <c r="T445" s="46">
        <v>1489999.869657</v>
      </c>
      <c r="U445" s="44">
        <v>36.54</v>
      </c>
      <c r="V445" s="45">
        <v>26.92</v>
      </c>
      <c r="W445" s="42">
        <v>136768</v>
      </c>
      <c r="X445" s="46">
        <v>147673.743552</v>
      </c>
      <c r="Y445" s="44">
        <v>3.62</v>
      </c>
      <c r="Z445" s="45">
        <v>3.62</v>
      </c>
      <c r="AA445" s="42">
        <v>115066</v>
      </c>
      <c r="AB445" s="46">
        <v>121011.076667856</v>
      </c>
      <c r="AC445" s="47">
        <v>2.97</v>
      </c>
      <c r="AD445" s="42">
        <v>70921.89</v>
      </c>
      <c r="AE445" s="45">
        <v>1.74</v>
      </c>
      <c r="AF445" s="48">
        <v>0</v>
      </c>
      <c r="AG445" s="46">
        <v>0</v>
      </c>
      <c r="AH445" s="45">
        <v>0</v>
      </c>
      <c r="AI445" s="45">
        <v>7.96</v>
      </c>
      <c r="AJ445" s="45">
        <v>15.38</v>
      </c>
      <c r="AK445" s="45">
        <v>1.39</v>
      </c>
      <c r="AL445" s="45">
        <v>0.19</v>
      </c>
      <c r="AM445" s="45">
        <v>0.28411589703789936</v>
      </c>
      <c r="AN445" s="49">
        <v>40780</v>
      </c>
      <c r="AO445" s="44">
        <v>206.05</v>
      </c>
      <c r="AP445" s="44">
        <v>206.14411589703792</v>
      </c>
      <c r="AQ445" s="49">
        <v>22992</v>
      </c>
      <c r="AR445" s="50">
        <v>22992</v>
      </c>
      <c r="AS445" s="51">
        <v>4737501.600000001</v>
      </c>
      <c r="AT445" s="5">
        <v>200.7122822832375</v>
      </c>
      <c r="AU445" s="5" t="e">
        <v>#N/A</v>
      </c>
      <c r="AV445" s="52">
        <v>200.7122822832375</v>
      </c>
      <c r="AW445" s="5">
        <v>15.95</v>
      </c>
      <c r="AX445" s="5">
        <v>3.059999999999999</v>
      </c>
      <c r="AY445" s="5">
        <v>1.9402627578095866</v>
      </c>
      <c r="AZ445" s="5">
        <v>0.2833374973199873</v>
      </c>
      <c r="BA445" s="5">
        <v>196.4386820281079</v>
      </c>
      <c r="BB445" s="53">
        <v>4516518.177190257</v>
      </c>
      <c r="BC445" s="44">
        <v>206.14411589703792</v>
      </c>
      <c r="BD445" s="44">
        <v>204.0143478874863</v>
      </c>
      <c r="BE445" s="46">
        <v>4690697.886629085</v>
      </c>
      <c r="BF445" s="44">
        <v>206.14411589703792</v>
      </c>
      <c r="BG445" s="54">
        <v>204.0143478874863</v>
      </c>
      <c r="BH445" s="46">
        <v>4690697.886629085</v>
      </c>
      <c r="BI445" s="46">
        <v>0</v>
      </c>
      <c r="BJ445" s="55"/>
      <c r="BL445" s="56"/>
    </row>
    <row r="446" spans="1:64" ht="15">
      <c r="A446" s="37">
        <v>206370736</v>
      </c>
      <c r="B446" s="38">
        <v>1336134204</v>
      </c>
      <c r="C446" s="39" t="s">
        <v>622</v>
      </c>
      <c r="D446" s="40">
        <v>42005</v>
      </c>
      <c r="E446" s="40">
        <v>42369</v>
      </c>
      <c r="F446" s="41">
        <v>6</v>
      </c>
      <c r="G446" s="42">
        <v>5305171</v>
      </c>
      <c r="H446" s="43">
        <v>5537924.767283</v>
      </c>
      <c r="I446" s="44">
        <v>107.57</v>
      </c>
      <c r="J446" s="45">
        <v>107.57</v>
      </c>
      <c r="K446" s="42">
        <v>1147624</v>
      </c>
      <c r="L446" s="43">
        <v>1197973.707752</v>
      </c>
      <c r="M446" s="44">
        <v>23.27</v>
      </c>
      <c r="N446" s="45">
        <v>23.27</v>
      </c>
      <c r="O446" s="42">
        <v>1183133</v>
      </c>
      <c r="P446" s="43">
        <v>1277474.842287</v>
      </c>
      <c r="Q446" s="5">
        <v>24.81</v>
      </c>
      <c r="R446" s="45">
        <v>24.81</v>
      </c>
      <c r="S446" s="42">
        <v>1765156</v>
      </c>
      <c r="T446" s="46">
        <v>1905907.774284</v>
      </c>
      <c r="U446" s="44">
        <v>37.02</v>
      </c>
      <c r="V446" s="45">
        <v>29.6</v>
      </c>
      <c r="W446" s="42">
        <v>154673</v>
      </c>
      <c r="X446" s="46">
        <v>167006.470347</v>
      </c>
      <c r="Y446" s="44">
        <v>3.24</v>
      </c>
      <c r="Z446" s="45">
        <v>3.24</v>
      </c>
      <c r="AA446" s="42">
        <v>73463</v>
      </c>
      <c r="AB446" s="46">
        <v>77258.5883340924</v>
      </c>
      <c r="AC446" s="47">
        <v>1.5</v>
      </c>
      <c r="AD446" s="42">
        <v>95774.86</v>
      </c>
      <c r="AE446" s="45">
        <v>1.86</v>
      </c>
      <c r="AF446" s="48">
        <v>0</v>
      </c>
      <c r="AG446" s="46">
        <v>0</v>
      </c>
      <c r="AH446" s="45">
        <v>0</v>
      </c>
      <c r="AI446" s="45">
        <v>8.41</v>
      </c>
      <c r="AJ446" s="45">
        <v>15.38</v>
      </c>
      <c r="AK446" s="45">
        <v>1.39</v>
      </c>
      <c r="AL446" s="45">
        <v>0.19</v>
      </c>
      <c r="AM446" s="45">
        <v>0.07465348023853914</v>
      </c>
      <c r="AN446" s="49">
        <v>51484</v>
      </c>
      <c r="AO446" s="44">
        <v>217.22</v>
      </c>
      <c r="AP446" s="44">
        <v>217.10465348023854</v>
      </c>
      <c r="AQ446" s="49">
        <v>36517</v>
      </c>
      <c r="AR446" s="50">
        <v>36517</v>
      </c>
      <c r="AS446" s="51">
        <v>7932222.74</v>
      </c>
      <c r="AT446" s="5">
        <v>204.8941037679436</v>
      </c>
      <c r="AU446" s="5" t="e">
        <v>#N/A</v>
      </c>
      <c r="AV446" s="52">
        <v>204.8941037679436</v>
      </c>
      <c r="AW446" s="5">
        <v>15.95</v>
      </c>
      <c r="AX446" s="5">
        <v>3.059999999999999</v>
      </c>
      <c r="AY446" s="5">
        <v>1.7553770892303546</v>
      </c>
      <c r="AZ446" s="5">
        <v>0.07444895015569383</v>
      </c>
      <c r="BA446" s="5">
        <v>201.01427772855752</v>
      </c>
      <c r="BB446" s="53">
        <v>7340438.379813734</v>
      </c>
      <c r="BC446" s="44">
        <v>217.10465348023854</v>
      </c>
      <c r="BD446" s="44">
        <v>214.8616472042896</v>
      </c>
      <c r="BE446" s="46">
        <v>7846102.770959043</v>
      </c>
      <c r="BF446" s="44">
        <v>217.10465348023854</v>
      </c>
      <c r="BG446" s="54">
        <v>214.8616472042896</v>
      </c>
      <c r="BH446" s="46">
        <v>7846102.770959043</v>
      </c>
      <c r="BI446" s="46">
        <v>0</v>
      </c>
      <c r="BJ446" s="55"/>
      <c r="BL446" s="56"/>
    </row>
    <row r="447" spans="1:64" ht="15">
      <c r="A447" s="37">
        <v>206371716</v>
      </c>
      <c r="B447" s="38">
        <v>1386681286</v>
      </c>
      <c r="C447" s="39" t="s">
        <v>623</v>
      </c>
      <c r="D447" s="40">
        <v>41913</v>
      </c>
      <c r="E447" s="40">
        <v>42277</v>
      </c>
      <c r="F447" s="41">
        <v>6</v>
      </c>
      <c r="G447" s="42">
        <v>3827421</v>
      </c>
      <c r="H447" s="43">
        <v>4012308.398826</v>
      </c>
      <c r="I447" s="44">
        <v>106.3</v>
      </c>
      <c r="J447" s="45">
        <v>106.3</v>
      </c>
      <c r="K447" s="42">
        <v>885670</v>
      </c>
      <c r="L447" s="43">
        <v>928453.17502</v>
      </c>
      <c r="M447" s="44">
        <v>24.6</v>
      </c>
      <c r="N447" s="45">
        <v>24.6</v>
      </c>
      <c r="O447" s="42">
        <v>967952</v>
      </c>
      <c r="P447" s="43">
        <v>1054346.5557600001</v>
      </c>
      <c r="Q447" s="5">
        <v>27.93</v>
      </c>
      <c r="R447" s="45">
        <v>27.93</v>
      </c>
      <c r="S447" s="42">
        <v>793301</v>
      </c>
      <c r="T447" s="46">
        <v>864107.0807550001</v>
      </c>
      <c r="U447" s="44">
        <v>22.89</v>
      </c>
      <c r="V447" s="45">
        <v>22.89</v>
      </c>
      <c r="W447" s="42">
        <v>143145</v>
      </c>
      <c r="X447" s="46">
        <v>155921.40697500002</v>
      </c>
      <c r="Y447" s="44">
        <v>4.13</v>
      </c>
      <c r="Z447" s="45">
        <v>4.13</v>
      </c>
      <c r="AA447" s="42">
        <v>90673</v>
      </c>
      <c r="AB447" s="46">
        <v>95811.1366676943</v>
      </c>
      <c r="AC447" s="47">
        <v>2.54</v>
      </c>
      <c r="AD447" s="42">
        <v>72740.4</v>
      </c>
      <c r="AE447" s="45">
        <v>1.93</v>
      </c>
      <c r="AF447" s="48">
        <v>0</v>
      </c>
      <c r="AG447" s="46">
        <v>0</v>
      </c>
      <c r="AH447" s="45">
        <v>0</v>
      </c>
      <c r="AI447" s="45">
        <v>9.06</v>
      </c>
      <c r="AJ447" s="45">
        <v>15.38</v>
      </c>
      <c r="AK447" s="45">
        <v>1.39</v>
      </c>
      <c r="AL447" s="45">
        <v>0.19</v>
      </c>
      <c r="AM447" s="45">
        <v>0.06822119241469951</v>
      </c>
      <c r="AN447" s="49">
        <v>37746</v>
      </c>
      <c r="AO447" s="44">
        <v>216.34</v>
      </c>
      <c r="AP447" s="44">
        <v>216.21822119241472</v>
      </c>
      <c r="AQ447" s="49">
        <v>26528</v>
      </c>
      <c r="AR447" s="50">
        <v>26528</v>
      </c>
      <c r="AS447" s="51">
        <v>5739067.5200000005</v>
      </c>
      <c r="AT447" s="5">
        <v>206.9001069256578</v>
      </c>
      <c r="AU447" s="5" t="e">
        <v>#N/A</v>
      </c>
      <c r="AV447" s="52">
        <v>206.9001069256578</v>
      </c>
      <c r="AW447" s="5">
        <v>15.95</v>
      </c>
      <c r="AX447" s="5">
        <v>3.059999999999999</v>
      </c>
      <c r="AY447" s="5">
        <v>0.3095015576323988</v>
      </c>
      <c r="AZ447" s="5">
        <v>0.06803428503822087</v>
      </c>
      <c r="BA447" s="5">
        <v>204.4725710829872</v>
      </c>
      <c r="BB447" s="53">
        <v>5424248.365689484</v>
      </c>
      <c r="BC447" s="44">
        <v>216.21822119241472</v>
      </c>
      <c r="BD447" s="44">
        <v>213.9843730489743</v>
      </c>
      <c r="BE447" s="46">
        <v>5676577.448243191</v>
      </c>
      <c r="BF447" s="44">
        <v>216.21822119241472</v>
      </c>
      <c r="BG447" s="54">
        <v>213.9843730489743</v>
      </c>
      <c r="BH447" s="46">
        <v>5676577.448243191</v>
      </c>
      <c r="BI447" s="46">
        <v>0</v>
      </c>
      <c r="BJ447" s="55"/>
      <c r="BL447" s="56"/>
    </row>
    <row r="448" spans="1:64" ht="15">
      <c r="A448" s="37">
        <v>206331346</v>
      </c>
      <c r="B448" s="38">
        <v>1205874609</v>
      </c>
      <c r="C448" s="39" t="s">
        <v>624</v>
      </c>
      <c r="D448" s="40">
        <v>42005</v>
      </c>
      <c r="E448" s="40">
        <v>42369</v>
      </c>
      <c r="F448" s="41">
        <v>6</v>
      </c>
      <c r="G448" s="42">
        <v>2841318</v>
      </c>
      <c r="H448" s="43">
        <v>2965975.1446140003</v>
      </c>
      <c r="I448" s="44">
        <v>118.06</v>
      </c>
      <c r="J448" s="45">
        <v>118.06</v>
      </c>
      <c r="K448" s="42">
        <v>718852</v>
      </c>
      <c r="L448" s="43">
        <v>750390.1937960001</v>
      </c>
      <c r="M448" s="44">
        <v>29.87</v>
      </c>
      <c r="N448" s="45">
        <v>29.87</v>
      </c>
      <c r="O448" s="42">
        <v>645793</v>
      </c>
      <c r="P448" s="43">
        <v>697287.888027</v>
      </c>
      <c r="Q448" s="5">
        <v>27.75</v>
      </c>
      <c r="R448" s="45">
        <v>27.75</v>
      </c>
      <c r="S448" s="42">
        <v>665044</v>
      </c>
      <c r="T448" s="46">
        <v>718073.943516</v>
      </c>
      <c r="U448" s="44">
        <v>28.58</v>
      </c>
      <c r="V448" s="45">
        <v>28.58</v>
      </c>
      <c r="W448" s="42">
        <v>78470</v>
      </c>
      <c r="X448" s="46">
        <v>84727.11933</v>
      </c>
      <c r="Y448" s="44">
        <v>3.37</v>
      </c>
      <c r="Z448" s="45">
        <v>3.37</v>
      </c>
      <c r="AA448" s="42">
        <v>46716</v>
      </c>
      <c r="AB448" s="46">
        <v>49129.6600004827</v>
      </c>
      <c r="AC448" s="47">
        <v>1.96</v>
      </c>
      <c r="AD448" s="42">
        <v>60010.829999999994</v>
      </c>
      <c r="AE448" s="45">
        <v>2.39</v>
      </c>
      <c r="AF448" s="48">
        <v>0</v>
      </c>
      <c r="AG448" s="46">
        <v>0</v>
      </c>
      <c r="AH448" s="45">
        <v>0</v>
      </c>
      <c r="AI448" s="45">
        <v>8.59</v>
      </c>
      <c r="AJ448" s="45">
        <v>15.38</v>
      </c>
      <c r="AK448" s="45">
        <v>1.39</v>
      </c>
      <c r="AL448" s="45">
        <v>0.19</v>
      </c>
      <c r="AM448" s="45">
        <v>0.10284779305777397</v>
      </c>
      <c r="AN448" s="49">
        <v>25123</v>
      </c>
      <c r="AO448" s="44">
        <v>237.53</v>
      </c>
      <c r="AP448" s="44">
        <v>237.44284779305775</v>
      </c>
      <c r="AQ448" s="49">
        <v>8015</v>
      </c>
      <c r="AR448" s="50">
        <v>8015</v>
      </c>
      <c r="AS448" s="51">
        <v>1903802.95</v>
      </c>
      <c r="AT448" s="5">
        <v>222.85700150158178</v>
      </c>
      <c r="AU448" s="5" t="e">
        <v>#N/A</v>
      </c>
      <c r="AV448" s="52">
        <v>222.85700150158178</v>
      </c>
      <c r="AW448" s="5">
        <v>15.95</v>
      </c>
      <c r="AX448" s="5">
        <v>3.059999999999999</v>
      </c>
      <c r="AY448" s="5">
        <v>0.4549857438581416</v>
      </c>
      <c r="AZ448" s="5">
        <v>0.10256601828227321</v>
      </c>
      <c r="BA448" s="5">
        <v>220.24944973944136</v>
      </c>
      <c r="BB448" s="53">
        <v>1765299.3396616224</v>
      </c>
      <c r="BC448" s="44">
        <v>237.44284779305778</v>
      </c>
      <c r="BD448" s="44">
        <v>234.98971844165263</v>
      </c>
      <c r="BE448" s="46">
        <v>1883442.5933098458</v>
      </c>
      <c r="BF448" s="44">
        <v>237.44284779305775</v>
      </c>
      <c r="BG448" s="54">
        <v>234.9897184416526</v>
      </c>
      <c r="BH448" s="46">
        <v>1883442.5933098455</v>
      </c>
      <c r="BI448" s="46">
        <v>0</v>
      </c>
      <c r="BJ448" s="55"/>
      <c r="BL448" s="56"/>
    </row>
    <row r="449" spans="1:64" ht="15">
      <c r="A449" s="37">
        <v>206370790</v>
      </c>
      <c r="B449" s="38">
        <v>1811942063</v>
      </c>
      <c r="C449" s="39" t="s">
        <v>625</v>
      </c>
      <c r="D449" s="40">
        <v>42005</v>
      </c>
      <c r="E449" s="40">
        <v>42369</v>
      </c>
      <c r="F449" s="41">
        <v>6</v>
      </c>
      <c r="G449" s="42">
        <v>5131904</v>
      </c>
      <c r="H449" s="43">
        <v>5357056.024192</v>
      </c>
      <c r="I449" s="44">
        <v>117.1</v>
      </c>
      <c r="J449" s="45">
        <v>117.1</v>
      </c>
      <c r="K449" s="42">
        <v>1203749</v>
      </c>
      <c r="L449" s="43">
        <v>1256561.079877</v>
      </c>
      <c r="M449" s="44">
        <v>27.47</v>
      </c>
      <c r="N449" s="45">
        <v>27.47</v>
      </c>
      <c r="O449" s="42">
        <v>1046487</v>
      </c>
      <c r="P449" s="43">
        <v>1129932.826893</v>
      </c>
      <c r="Q449" s="5">
        <v>24.7</v>
      </c>
      <c r="R449" s="45">
        <v>24.7</v>
      </c>
      <c r="S449" s="42">
        <v>1025271</v>
      </c>
      <c r="T449" s="46">
        <v>1107025.084269</v>
      </c>
      <c r="U449" s="44">
        <v>24.2</v>
      </c>
      <c r="V449" s="45">
        <v>24.2</v>
      </c>
      <c r="W449" s="42">
        <v>147988</v>
      </c>
      <c r="X449" s="46">
        <v>159788.415132</v>
      </c>
      <c r="Y449" s="44">
        <v>3.49</v>
      </c>
      <c r="Z449" s="45">
        <v>3.49</v>
      </c>
      <c r="AA449" s="42">
        <v>45236</v>
      </c>
      <c r="AB449" s="46">
        <v>47573.1933338008</v>
      </c>
      <c r="AC449" s="47">
        <v>1.04</v>
      </c>
      <c r="AD449" s="42">
        <v>106685.92</v>
      </c>
      <c r="AE449" s="45">
        <v>2.33</v>
      </c>
      <c r="AF449" s="48">
        <v>0</v>
      </c>
      <c r="AG449" s="46">
        <v>0</v>
      </c>
      <c r="AH449" s="45">
        <v>0</v>
      </c>
      <c r="AI449" s="45">
        <v>8.43</v>
      </c>
      <c r="AJ449" s="45">
        <v>15.38</v>
      </c>
      <c r="AK449" s="45">
        <v>1.39</v>
      </c>
      <c r="AL449" s="45">
        <v>0.19</v>
      </c>
      <c r="AM449" s="45">
        <v>0</v>
      </c>
      <c r="AN449" s="49">
        <v>45747</v>
      </c>
      <c r="AO449" s="44">
        <v>225.72</v>
      </c>
      <c r="AP449" s="44">
        <v>225.52999999999997</v>
      </c>
      <c r="AQ449" s="49">
        <v>31253</v>
      </c>
      <c r="AR449" s="50">
        <v>31253</v>
      </c>
      <c r="AS449" s="51">
        <v>7054427.16</v>
      </c>
      <c r="AT449" s="5">
        <v>217.32175238032053</v>
      </c>
      <c r="AU449" s="5" t="e">
        <v>#N/A</v>
      </c>
      <c r="AV449" s="52">
        <v>217.32175238032053</v>
      </c>
      <c r="AW449" s="5">
        <v>15.95</v>
      </c>
      <c r="AX449" s="5">
        <v>3.059999999999999</v>
      </c>
      <c r="AY449" s="5">
        <v>0</v>
      </c>
      <c r="AZ449" s="5">
        <v>0</v>
      </c>
      <c r="BA449" s="5">
        <v>215.27175238032052</v>
      </c>
      <c r="BB449" s="53">
        <v>6727888.077142158</v>
      </c>
      <c r="BC449" s="44">
        <v>225.53</v>
      </c>
      <c r="BD449" s="44">
        <v>223.1999476620808</v>
      </c>
      <c r="BE449" s="46">
        <v>6975667.964283011</v>
      </c>
      <c r="BF449" s="44">
        <v>225.52999999999997</v>
      </c>
      <c r="BG449" s="54">
        <v>223.19994766208077</v>
      </c>
      <c r="BH449" s="46">
        <v>6975667.96428301</v>
      </c>
      <c r="BI449" s="46">
        <v>0</v>
      </c>
      <c r="BJ449" s="55"/>
      <c r="BL449" s="56"/>
    </row>
    <row r="450" spans="1:64" ht="15">
      <c r="A450" s="37">
        <v>206331238</v>
      </c>
      <c r="B450" s="38">
        <v>1932566189</v>
      </c>
      <c r="C450" s="39" t="s">
        <v>626</v>
      </c>
      <c r="D450" s="40">
        <v>42005</v>
      </c>
      <c r="E450" s="40">
        <v>42369</v>
      </c>
      <c r="F450" s="41">
        <v>6</v>
      </c>
      <c r="G450" s="42">
        <v>3697207</v>
      </c>
      <c r="H450" s="43">
        <v>3859414.562711</v>
      </c>
      <c r="I450" s="44">
        <v>100.62</v>
      </c>
      <c r="J450" s="45">
        <v>100.62</v>
      </c>
      <c r="K450" s="42">
        <v>1040760</v>
      </c>
      <c r="L450" s="43">
        <v>1086421.26348</v>
      </c>
      <c r="M450" s="44">
        <v>28.32</v>
      </c>
      <c r="N450" s="45">
        <v>28.32</v>
      </c>
      <c r="O450" s="42">
        <v>1087181</v>
      </c>
      <c r="P450" s="43">
        <v>1173871.725759</v>
      </c>
      <c r="Q450" s="5">
        <v>30.6</v>
      </c>
      <c r="R450" s="45">
        <v>29.22</v>
      </c>
      <c r="S450" s="42">
        <v>1668352</v>
      </c>
      <c r="T450" s="46">
        <v>1801384.720128</v>
      </c>
      <c r="U450" s="44">
        <v>46.96</v>
      </c>
      <c r="V450" s="45">
        <v>29.6</v>
      </c>
      <c r="W450" s="42">
        <v>169876</v>
      </c>
      <c r="X450" s="46">
        <v>183421.742364</v>
      </c>
      <c r="Y450" s="44">
        <v>4.78</v>
      </c>
      <c r="Z450" s="45">
        <v>4.25</v>
      </c>
      <c r="AA450" s="42">
        <v>94396</v>
      </c>
      <c r="AB450" s="46">
        <v>99273.1266676421</v>
      </c>
      <c r="AC450" s="47">
        <v>2.59</v>
      </c>
      <c r="AD450" s="42">
        <v>113959.95999999999</v>
      </c>
      <c r="AE450" s="45">
        <v>2.97</v>
      </c>
      <c r="AF450" s="48">
        <v>0</v>
      </c>
      <c r="AG450" s="46">
        <v>0</v>
      </c>
      <c r="AH450" s="45">
        <v>0</v>
      </c>
      <c r="AI450" s="45">
        <v>8.59</v>
      </c>
      <c r="AJ450" s="45">
        <v>15.38</v>
      </c>
      <c r="AK450" s="45">
        <v>1.39</v>
      </c>
      <c r="AL450" s="45">
        <v>0.19</v>
      </c>
      <c r="AM450" s="45">
        <v>0.10111827997838786</v>
      </c>
      <c r="AN450" s="49">
        <v>38356</v>
      </c>
      <c r="AO450" s="44">
        <v>223.65</v>
      </c>
      <c r="AP450" s="44">
        <v>223.03111827997836</v>
      </c>
      <c r="AQ450" s="49">
        <v>31133</v>
      </c>
      <c r="AR450" s="50">
        <v>31133</v>
      </c>
      <c r="AS450" s="51">
        <v>6962895.45</v>
      </c>
      <c r="AT450" s="5">
        <v>195.71300185008806</v>
      </c>
      <c r="AU450" s="5" t="e">
        <v>#N/A</v>
      </c>
      <c r="AV450" s="52">
        <v>195.71300185008806</v>
      </c>
      <c r="AW450" s="5">
        <v>15.95</v>
      </c>
      <c r="AX450" s="5">
        <v>3.059999999999999</v>
      </c>
      <c r="AY450" s="5">
        <v>0.39430374687388353</v>
      </c>
      <c r="AZ450" s="5">
        <v>0.10084124359488543</v>
      </c>
      <c r="BA450" s="5">
        <v>193.1678568596193</v>
      </c>
      <c r="BB450" s="53">
        <v>6013894.887610528</v>
      </c>
      <c r="BC450" s="44">
        <v>223.5611182799784</v>
      </c>
      <c r="BD450" s="44">
        <v>221.25140734876706</v>
      </c>
      <c r="BE450" s="46">
        <v>6888220.0649891645</v>
      </c>
      <c r="BF450" s="44">
        <v>223.03111827997836</v>
      </c>
      <c r="BG450" s="54">
        <v>220.72688301825266</v>
      </c>
      <c r="BH450" s="46">
        <v>6871890.04900726</v>
      </c>
      <c r="BI450" s="46">
        <v>16330.015981904231</v>
      </c>
      <c r="BJ450" s="55"/>
      <c r="BL450" s="56"/>
    </row>
    <row r="451" spans="1:64" ht="15">
      <c r="A451" s="37">
        <v>206150774</v>
      </c>
      <c r="B451" s="38">
        <v>1891980876</v>
      </c>
      <c r="C451" s="39" t="s">
        <v>627</v>
      </c>
      <c r="D451" s="40">
        <v>42005</v>
      </c>
      <c r="E451" s="40">
        <v>42369</v>
      </c>
      <c r="F451" s="41">
        <v>1</v>
      </c>
      <c r="G451" s="42">
        <v>3795563</v>
      </c>
      <c r="H451" s="43">
        <v>3962085.735499</v>
      </c>
      <c r="I451" s="44">
        <v>83.69</v>
      </c>
      <c r="J451" s="45">
        <v>83.69</v>
      </c>
      <c r="K451" s="42">
        <v>964799</v>
      </c>
      <c r="L451" s="43">
        <v>1007127.6265270001</v>
      </c>
      <c r="M451" s="44">
        <v>21.27</v>
      </c>
      <c r="N451" s="45">
        <v>21.27</v>
      </c>
      <c r="O451" s="42">
        <v>1078913</v>
      </c>
      <c r="P451" s="43">
        <v>1164944.443707</v>
      </c>
      <c r="Q451" s="5">
        <v>24.61</v>
      </c>
      <c r="R451" s="45">
        <v>24.61</v>
      </c>
      <c r="S451" s="42">
        <v>1998789</v>
      </c>
      <c r="T451" s="46">
        <v>2158170.436071</v>
      </c>
      <c r="U451" s="44">
        <v>45.59</v>
      </c>
      <c r="V451" s="45">
        <v>23.76</v>
      </c>
      <c r="W451" s="42">
        <v>190492</v>
      </c>
      <c r="X451" s="46">
        <v>205681.641588</v>
      </c>
      <c r="Y451" s="44">
        <v>4.34</v>
      </c>
      <c r="Z451" s="45">
        <v>3.63</v>
      </c>
      <c r="AA451" s="42">
        <v>51001</v>
      </c>
      <c r="AB451" s="46">
        <v>53636.0516671937</v>
      </c>
      <c r="AC451" s="47">
        <v>1.13</v>
      </c>
      <c r="AD451" s="42">
        <v>111535.28</v>
      </c>
      <c r="AE451" s="45">
        <v>2.36</v>
      </c>
      <c r="AF451" s="48">
        <v>0</v>
      </c>
      <c r="AG451" s="46">
        <v>0</v>
      </c>
      <c r="AH451" s="45">
        <v>0</v>
      </c>
      <c r="AI451" s="45">
        <v>8.47</v>
      </c>
      <c r="AJ451" s="45">
        <v>15.38</v>
      </c>
      <c r="AK451" s="45">
        <v>1.39</v>
      </c>
      <c r="AL451" s="45">
        <v>0.19</v>
      </c>
      <c r="AM451" s="45">
        <v>0.0510114860636766</v>
      </c>
      <c r="AN451" s="49">
        <v>47342</v>
      </c>
      <c r="AO451" s="44">
        <v>186.59</v>
      </c>
      <c r="AP451" s="44">
        <v>185.74101148606366</v>
      </c>
      <c r="AQ451" s="49">
        <v>36383</v>
      </c>
      <c r="AR451" s="50">
        <v>36383</v>
      </c>
      <c r="AS451" s="51">
        <v>6788703.97</v>
      </c>
      <c r="AT451" s="5">
        <v>180.91036815640607</v>
      </c>
      <c r="AU451" s="5" t="e">
        <v>#N/A</v>
      </c>
      <c r="AV451" s="52">
        <v>180.91036815640607</v>
      </c>
      <c r="AW451" s="5">
        <v>15.95</v>
      </c>
      <c r="AX451" s="5">
        <v>3.059999999999999</v>
      </c>
      <c r="AY451" s="5">
        <v>0.20612599599947098</v>
      </c>
      <c r="AZ451" s="5">
        <v>0.05</v>
      </c>
      <c r="BA451" s="5">
        <v>178.60424216040659</v>
      </c>
      <c r="BB451" s="53">
        <v>6498158.142522072</v>
      </c>
      <c r="BC451" s="44">
        <v>186.4510114860637</v>
      </c>
      <c r="BD451" s="44">
        <v>184.52470183670218</v>
      </c>
      <c r="BE451" s="46">
        <v>6713562.226924735</v>
      </c>
      <c r="BF451" s="44">
        <v>185.74101148606366</v>
      </c>
      <c r="BG451" s="54">
        <v>183.82203716752255</v>
      </c>
      <c r="BH451" s="46">
        <v>6687997.178265973</v>
      </c>
      <c r="BI451" s="46">
        <v>25565.048658762127</v>
      </c>
      <c r="BJ451" s="55"/>
      <c r="BL451" s="56"/>
    </row>
    <row r="452" spans="1:64" ht="15">
      <c r="A452" s="37">
        <v>206190301</v>
      </c>
      <c r="B452" s="38">
        <v>1144490053</v>
      </c>
      <c r="C452" s="39" t="s">
        <v>628</v>
      </c>
      <c r="D452" s="40">
        <v>42005</v>
      </c>
      <c r="E452" s="40">
        <v>42369</v>
      </c>
      <c r="F452" s="41">
        <v>5</v>
      </c>
      <c r="G452" s="42">
        <v>4941799</v>
      </c>
      <c r="H452" s="43">
        <v>5158610.547527</v>
      </c>
      <c r="I452" s="44">
        <v>95.92</v>
      </c>
      <c r="J452" s="45">
        <v>95.92</v>
      </c>
      <c r="K452" s="42">
        <v>1245336</v>
      </c>
      <c r="L452" s="43">
        <v>1299972.626328</v>
      </c>
      <c r="M452" s="44">
        <v>24.17</v>
      </c>
      <c r="N452" s="45">
        <v>24.17</v>
      </c>
      <c r="O452" s="42">
        <v>818079</v>
      </c>
      <c r="P452" s="43">
        <v>883311.801381</v>
      </c>
      <c r="Q452" s="5">
        <v>16.42</v>
      </c>
      <c r="R452" s="45">
        <v>16.42</v>
      </c>
      <c r="S452" s="42">
        <v>1590351</v>
      </c>
      <c r="T452" s="46">
        <v>1717163.998389</v>
      </c>
      <c r="U452" s="44">
        <v>31.93</v>
      </c>
      <c r="V452" s="45">
        <v>26.92</v>
      </c>
      <c r="W452" s="42">
        <v>109990</v>
      </c>
      <c r="X452" s="46">
        <v>118760.49261</v>
      </c>
      <c r="Y452" s="44">
        <v>2.21</v>
      </c>
      <c r="Z452" s="45">
        <v>2.21</v>
      </c>
      <c r="AA452" s="42">
        <v>101552</v>
      </c>
      <c r="AB452" s="46">
        <v>106798.853334383</v>
      </c>
      <c r="AC452" s="47">
        <v>1.99</v>
      </c>
      <c r="AD452" s="42">
        <v>90319.32999999999</v>
      </c>
      <c r="AE452" s="45">
        <v>1.68</v>
      </c>
      <c r="AF452" s="48">
        <v>0</v>
      </c>
      <c r="AG452" s="46">
        <v>0</v>
      </c>
      <c r="AH452" s="45">
        <v>0</v>
      </c>
      <c r="AI452" s="45">
        <v>7.88</v>
      </c>
      <c r="AJ452" s="45">
        <v>15.38</v>
      </c>
      <c r="AK452" s="45">
        <v>1.39</v>
      </c>
      <c r="AL452" s="45">
        <v>0.19</v>
      </c>
      <c r="AM452" s="45">
        <v>0.3085071553294868</v>
      </c>
      <c r="AN452" s="49">
        <v>53779</v>
      </c>
      <c r="AO452" s="44">
        <v>194.15</v>
      </c>
      <c r="AP452" s="44">
        <v>194.2685071553295</v>
      </c>
      <c r="AQ452" s="49">
        <v>43342</v>
      </c>
      <c r="AR452" s="50">
        <v>43342</v>
      </c>
      <c r="AS452" s="51">
        <v>8414849.3</v>
      </c>
      <c r="AT452" s="5">
        <v>200.6170576122997</v>
      </c>
      <c r="AU452" s="5" t="e">
        <v>#N/A</v>
      </c>
      <c r="AV452" s="52">
        <v>200.6170576122997</v>
      </c>
      <c r="AW452" s="5">
        <v>15.95</v>
      </c>
      <c r="AX452" s="5">
        <v>3.059999999999999</v>
      </c>
      <c r="AY452" s="5">
        <v>5.340157625763898</v>
      </c>
      <c r="AZ452" s="5">
        <v>0.307662245707305</v>
      </c>
      <c r="BA452" s="5">
        <v>192.9192377408285</v>
      </c>
      <c r="BB452" s="53">
        <v>8361505.602162989</v>
      </c>
      <c r="BC452" s="44">
        <v>194.2685071553295</v>
      </c>
      <c r="BD452" s="44">
        <v>192.26143142579753</v>
      </c>
      <c r="BE452" s="46">
        <v>8332994.960856916</v>
      </c>
      <c r="BF452" s="44">
        <v>194.2685071553295</v>
      </c>
      <c r="BG452" s="54">
        <v>192.26143142579753</v>
      </c>
      <c r="BH452" s="46">
        <v>8332994.960856916</v>
      </c>
      <c r="BI452" s="46">
        <v>0</v>
      </c>
      <c r="BJ452" s="55"/>
      <c r="BL452" s="56"/>
    </row>
    <row r="453" spans="1:64" ht="15">
      <c r="A453" s="37">
        <v>206431530</v>
      </c>
      <c r="B453" s="38">
        <v>1093704249</v>
      </c>
      <c r="C453" s="39" t="s">
        <v>629</v>
      </c>
      <c r="D453" s="40">
        <v>41913</v>
      </c>
      <c r="E453" s="40">
        <v>42277</v>
      </c>
      <c r="F453" s="41">
        <v>7</v>
      </c>
      <c r="G453" s="42">
        <v>3093081</v>
      </c>
      <c r="H453" s="43">
        <v>3242495.370786</v>
      </c>
      <c r="I453" s="44">
        <v>154.24</v>
      </c>
      <c r="J453" s="45">
        <v>154.24</v>
      </c>
      <c r="K453" s="42">
        <v>862361</v>
      </c>
      <c r="L453" s="43">
        <v>904018.210466</v>
      </c>
      <c r="M453" s="44">
        <v>43</v>
      </c>
      <c r="N453" s="45">
        <v>43</v>
      </c>
      <c r="O453" s="42">
        <v>402552</v>
      </c>
      <c r="P453" s="43">
        <v>438481.77876</v>
      </c>
      <c r="Q453" s="5">
        <v>20.86</v>
      </c>
      <c r="R453" s="45">
        <v>20.86</v>
      </c>
      <c r="S453" s="42">
        <v>562136</v>
      </c>
      <c r="T453" s="46">
        <v>612309.44868</v>
      </c>
      <c r="U453" s="44">
        <v>29.13</v>
      </c>
      <c r="V453" s="45">
        <v>29.13</v>
      </c>
      <c r="W453" s="42">
        <v>34956</v>
      </c>
      <c r="X453" s="46">
        <v>38075.997780000005</v>
      </c>
      <c r="Y453" s="44">
        <v>1.81</v>
      </c>
      <c r="Z453" s="45">
        <v>1.81</v>
      </c>
      <c r="AA453" s="42">
        <v>0</v>
      </c>
      <c r="AB453" s="46">
        <v>0</v>
      </c>
      <c r="AC453" s="47">
        <v>0</v>
      </c>
      <c r="AD453" s="42">
        <v>35764.03</v>
      </c>
      <c r="AE453" s="45">
        <v>1.7</v>
      </c>
      <c r="AF453" s="48">
        <v>0</v>
      </c>
      <c r="AG453" s="46">
        <v>0</v>
      </c>
      <c r="AH453" s="45">
        <v>0</v>
      </c>
      <c r="AI453" s="45">
        <v>8.67</v>
      </c>
      <c r="AJ453" s="45">
        <v>15.38</v>
      </c>
      <c r="AK453" s="45">
        <v>1.39</v>
      </c>
      <c r="AL453" s="45">
        <v>0.19</v>
      </c>
      <c r="AM453" s="45">
        <v>0</v>
      </c>
      <c r="AN453" s="49">
        <v>21023</v>
      </c>
      <c r="AO453" s="44">
        <v>276.37</v>
      </c>
      <c r="AP453" s="44">
        <v>276.18</v>
      </c>
      <c r="AQ453" s="49">
        <v>7940</v>
      </c>
      <c r="AR453" s="50">
        <v>7940</v>
      </c>
      <c r="AS453" s="51">
        <v>2194377.8</v>
      </c>
      <c r="AT453" s="5">
        <v>270.27274067702155</v>
      </c>
      <c r="AU453" s="5" t="e">
        <v>#N/A</v>
      </c>
      <c r="AV453" s="52">
        <v>270.27274067702155</v>
      </c>
      <c r="AW453" s="5">
        <v>15.95</v>
      </c>
      <c r="AX453" s="5">
        <v>3.059999999999999</v>
      </c>
      <c r="AY453" s="5">
        <v>0</v>
      </c>
      <c r="AZ453" s="5">
        <v>0</v>
      </c>
      <c r="BA453" s="5">
        <v>268.22274067702153</v>
      </c>
      <c r="BB453" s="53">
        <v>2129688.560975551</v>
      </c>
      <c r="BC453" s="44">
        <v>276.18</v>
      </c>
      <c r="BD453" s="44">
        <v>273.32665962538675</v>
      </c>
      <c r="BE453" s="46">
        <v>2170213.677425571</v>
      </c>
      <c r="BF453" s="44">
        <v>276.18</v>
      </c>
      <c r="BG453" s="54">
        <v>273.32665962538675</v>
      </c>
      <c r="BH453" s="46">
        <v>2170213.677425571</v>
      </c>
      <c r="BI453" s="46">
        <v>0</v>
      </c>
      <c r="BJ453" s="55"/>
      <c r="BL453" s="56"/>
    </row>
    <row r="454" spans="1:64" ht="15">
      <c r="A454" s="37">
        <v>206314004</v>
      </c>
      <c r="B454" s="38">
        <v>1306144530</v>
      </c>
      <c r="C454" s="39" t="s">
        <v>630</v>
      </c>
      <c r="D454" s="40">
        <v>42005</v>
      </c>
      <c r="E454" s="40">
        <v>42369</v>
      </c>
      <c r="F454" s="41">
        <v>4</v>
      </c>
      <c r="G454" s="42">
        <v>3530886</v>
      </c>
      <c r="H454" s="43">
        <v>3685796.561478</v>
      </c>
      <c r="I454" s="44">
        <v>108.99</v>
      </c>
      <c r="J454" s="45">
        <v>108.99</v>
      </c>
      <c r="K454" s="42">
        <v>822266</v>
      </c>
      <c r="L454" s="43">
        <v>858341.276218</v>
      </c>
      <c r="M454" s="44">
        <v>25.38</v>
      </c>
      <c r="N454" s="45">
        <v>25.38</v>
      </c>
      <c r="O454" s="42">
        <v>959941</v>
      </c>
      <c r="P454" s="43">
        <v>1036485.735399</v>
      </c>
      <c r="Q454" s="5">
        <v>30.65</v>
      </c>
      <c r="R454" s="45">
        <v>30.65</v>
      </c>
      <c r="S454" s="42">
        <v>868416</v>
      </c>
      <c r="T454" s="46">
        <v>937662.623424</v>
      </c>
      <c r="U454" s="44">
        <v>27.73</v>
      </c>
      <c r="V454" s="45">
        <v>27.73</v>
      </c>
      <c r="W454" s="42">
        <v>115153</v>
      </c>
      <c r="X454" s="46">
        <v>124335.185067</v>
      </c>
      <c r="Y454" s="44">
        <v>3.68</v>
      </c>
      <c r="Z454" s="45">
        <v>3.68</v>
      </c>
      <c r="AA454" s="42">
        <v>117297</v>
      </c>
      <c r="AB454" s="46">
        <v>123357.345001212</v>
      </c>
      <c r="AC454" s="47">
        <v>3.65</v>
      </c>
      <c r="AD454" s="42">
        <v>58798.49</v>
      </c>
      <c r="AE454" s="45">
        <v>1.74</v>
      </c>
      <c r="AF454" s="48">
        <v>0</v>
      </c>
      <c r="AG454" s="46">
        <v>0</v>
      </c>
      <c r="AH454" s="45">
        <v>0</v>
      </c>
      <c r="AI454" s="45">
        <v>9.82</v>
      </c>
      <c r="AJ454" s="45">
        <v>15.38</v>
      </c>
      <c r="AK454" s="45">
        <v>1.39</v>
      </c>
      <c r="AL454" s="45">
        <v>0.19</v>
      </c>
      <c r="AM454" s="45">
        <v>0.19625272847590547</v>
      </c>
      <c r="AN454" s="49">
        <v>33817</v>
      </c>
      <c r="AO454" s="44">
        <v>228.6</v>
      </c>
      <c r="AP454" s="44">
        <v>228.6062527284759</v>
      </c>
      <c r="AQ454" s="49">
        <v>20853</v>
      </c>
      <c r="AR454" s="50">
        <v>20853</v>
      </c>
      <c r="AS454" s="51">
        <v>4766995.8</v>
      </c>
      <c r="AT454" s="5">
        <v>213.30266173996236</v>
      </c>
      <c r="AU454" s="5" t="e">
        <v>#N/A</v>
      </c>
      <c r="AV454" s="52">
        <v>213.30266173996236</v>
      </c>
      <c r="AW454" s="5">
        <v>15.95</v>
      </c>
      <c r="AX454" s="5">
        <v>3.059999999999999</v>
      </c>
      <c r="AY454" s="5">
        <v>0.9617396759863595</v>
      </c>
      <c r="AZ454" s="5">
        <v>0.1957150497677523</v>
      </c>
      <c r="BA454" s="5">
        <v>210.09520701420823</v>
      </c>
      <c r="BB454" s="53">
        <v>4381115.351867285</v>
      </c>
      <c r="BC454" s="44">
        <v>228.6062527284759</v>
      </c>
      <c r="BD454" s="44">
        <v>226.24441823358418</v>
      </c>
      <c r="BE454" s="46">
        <v>4717874.853424931</v>
      </c>
      <c r="BF454" s="44">
        <v>228.6062527284759</v>
      </c>
      <c r="BG454" s="54">
        <v>226.24441823358418</v>
      </c>
      <c r="BH454" s="46">
        <v>4717874.853424931</v>
      </c>
      <c r="BI454" s="46">
        <v>0</v>
      </c>
      <c r="BJ454" s="55"/>
      <c r="BL454" s="56"/>
    </row>
    <row r="455" spans="1:64" ht="15">
      <c r="A455" s="37">
        <v>206392310</v>
      </c>
      <c r="B455" s="38">
        <v>1780816777</v>
      </c>
      <c r="C455" s="39" t="s">
        <v>631</v>
      </c>
      <c r="D455" s="40">
        <v>42005</v>
      </c>
      <c r="E455" s="40">
        <v>42369</v>
      </c>
      <c r="F455" s="41">
        <v>3</v>
      </c>
      <c r="G455" s="42">
        <v>3199416</v>
      </c>
      <c r="H455" s="43">
        <v>3339783.978168</v>
      </c>
      <c r="I455" s="44">
        <v>158.21</v>
      </c>
      <c r="J455" s="45">
        <v>139.02</v>
      </c>
      <c r="K455" s="42">
        <v>731030</v>
      </c>
      <c r="L455" s="43">
        <v>763102.47919</v>
      </c>
      <c r="M455" s="44">
        <v>36.15</v>
      </c>
      <c r="N455" s="45">
        <v>36.15</v>
      </c>
      <c r="O455" s="42">
        <v>591404</v>
      </c>
      <c r="P455" s="43">
        <v>638561.963556</v>
      </c>
      <c r="Q455" s="5">
        <v>30.25</v>
      </c>
      <c r="R455" s="45">
        <v>28.77</v>
      </c>
      <c r="S455" s="42">
        <v>930772</v>
      </c>
      <c r="T455" s="46">
        <v>1004990.828508</v>
      </c>
      <c r="U455" s="44">
        <v>47.61</v>
      </c>
      <c r="V455" s="45">
        <v>29.305</v>
      </c>
      <c r="W455" s="42">
        <v>170816</v>
      </c>
      <c r="X455" s="46">
        <v>184436.697024</v>
      </c>
      <c r="Y455" s="44">
        <v>8.74</v>
      </c>
      <c r="Z455" s="45">
        <v>3.63</v>
      </c>
      <c r="AA455" s="42">
        <v>31391</v>
      </c>
      <c r="AB455" s="46">
        <v>33012.8683336577</v>
      </c>
      <c r="AC455" s="47">
        <v>1.56</v>
      </c>
      <c r="AD455" s="42">
        <v>41219.56</v>
      </c>
      <c r="AE455" s="45">
        <v>1.95</v>
      </c>
      <c r="AF455" s="48">
        <v>0</v>
      </c>
      <c r="AG455" s="46">
        <v>0</v>
      </c>
      <c r="AH455" s="45">
        <v>0</v>
      </c>
      <c r="AI455" s="45">
        <v>8.75</v>
      </c>
      <c r="AJ455" s="45">
        <v>15.38</v>
      </c>
      <c r="AK455" s="45">
        <v>1.39</v>
      </c>
      <c r="AL455" s="45">
        <v>0.19</v>
      </c>
      <c r="AM455" s="45">
        <v>0</v>
      </c>
      <c r="AN455" s="49">
        <v>21110</v>
      </c>
      <c r="AO455" s="44">
        <v>271.21</v>
      </c>
      <c r="AP455" s="44">
        <v>265.90500000000003</v>
      </c>
      <c r="AQ455" s="49">
        <v>3091</v>
      </c>
      <c r="AR455" s="50">
        <v>3091</v>
      </c>
      <c r="AS455" s="51">
        <v>838310.11</v>
      </c>
      <c r="AT455" s="5">
        <v>253.50061952483708</v>
      </c>
      <c r="AU455" s="5" t="e">
        <v>#N/A</v>
      </c>
      <c r="AV455" s="52">
        <v>253.50061952483708</v>
      </c>
      <c r="AW455" s="5">
        <v>15.95</v>
      </c>
      <c r="AX455" s="5">
        <v>3.059999999999999</v>
      </c>
      <c r="AY455" s="5">
        <v>0</v>
      </c>
      <c r="AZ455" s="5">
        <v>0</v>
      </c>
      <c r="BA455" s="5">
        <v>251.45061952483707</v>
      </c>
      <c r="BB455" s="53">
        <v>777233.8649512713</v>
      </c>
      <c r="BC455" s="44">
        <v>271.02</v>
      </c>
      <c r="BD455" s="44">
        <v>268.21996991698285</v>
      </c>
      <c r="BE455" s="46">
        <v>829067.927013394</v>
      </c>
      <c r="BF455" s="44">
        <v>265.90500000000003</v>
      </c>
      <c r="BG455" s="54">
        <v>263.1578152932453</v>
      </c>
      <c r="BH455" s="46">
        <v>813420.8070714212</v>
      </c>
      <c r="BI455" s="46">
        <v>15647.119941972778</v>
      </c>
      <c r="BJ455" s="55"/>
      <c r="BL455" s="56"/>
    </row>
    <row r="456" spans="1:64" ht="15">
      <c r="A456" s="37">
        <v>206411305</v>
      </c>
      <c r="B456" s="38">
        <v>1003891516</v>
      </c>
      <c r="C456" s="39" t="s">
        <v>632</v>
      </c>
      <c r="D456" s="40">
        <v>42005</v>
      </c>
      <c r="E456" s="40">
        <v>42369</v>
      </c>
      <c r="F456" s="41">
        <v>7</v>
      </c>
      <c r="G456" s="42">
        <v>2209619</v>
      </c>
      <c r="H456" s="43">
        <v>2306561.614387</v>
      </c>
      <c r="I456" s="44">
        <v>126.39</v>
      </c>
      <c r="J456" s="45">
        <v>126.39</v>
      </c>
      <c r="K456" s="42">
        <v>898485</v>
      </c>
      <c r="L456" s="43">
        <v>937904.232405</v>
      </c>
      <c r="M456" s="44">
        <v>51.39</v>
      </c>
      <c r="N456" s="45">
        <v>44.57</v>
      </c>
      <c r="O456" s="42">
        <v>563888</v>
      </c>
      <c r="P456" s="43">
        <v>608851.865232</v>
      </c>
      <c r="Q456" s="5">
        <v>33.36</v>
      </c>
      <c r="R456" s="45">
        <v>30.55</v>
      </c>
      <c r="S456" s="42">
        <v>1319956</v>
      </c>
      <c r="T456" s="46">
        <v>1425207.971484</v>
      </c>
      <c r="U456" s="44">
        <v>78.1</v>
      </c>
      <c r="V456" s="45">
        <v>32.99</v>
      </c>
      <c r="W456" s="42">
        <v>102086</v>
      </c>
      <c r="X456" s="46">
        <v>110226.235554</v>
      </c>
      <c r="Y456" s="44">
        <v>6.04</v>
      </c>
      <c r="Z456" s="45">
        <v>4.01</v>
      </c>
      <c r="AA456" s="42">
        <v>41643</v>
      </c>
      <c r="AB456" s="46">
        <v>43794.5550004303</v>
      </c>
      <c r="AC456" s="47">
        <v>2.4</v>
      </c>
      <c r="AD456" s="42">
        <v>35764.03</v>
      </c>
      <c r="AE456" s="45">
        <v>1.96</v>
      </c>
      <c r="AF456" s="48">
        <v>0</v>
      </c>
      <c r="AG456" s="46">
        <v>0</v>
      </c>
      <c r="AH456" s="45">
        <v>0</v>
      </c>
      <c r="AI456" s="45">
        <v>9.88</v>
      </c>
      <c r="AJ456" s="45">
        <v>15.38</v>
      </c>
      <c r="AK456" s="45">
        <v>1.39</v>
      </c>
      <c r="AL456" s="45">
        <v>0.19</v>
      </c>
      <c r="AM456" s="45">
        <v>0</v>
      </c>
      <c r="AN456" s="49">
        <v>18249</v>
      </c>
      <c r="AO456" s="44">
        <v>271.74</v>
      </c>
      <c r="AP456" s="44">
        <v>269.52000000000004</v>
      </c>
      <c r="AQ456" s="49">
        <v>8296</v>
      </c>
      <c r="AR456" s="50">
        <v>8296</v>
      </c>
      <c r="AS456" s="51">
        <v>2254355.04</v>
      </c>
      <c r="AT456" s="5">
        <v>253.33160585584645</v>
      </c>
      <c r="AU456" s="5" t="e">
        <v>#N/A</v>
      </c>
      <c r="AV456" s="52">
        <v>253.33160585584645</v>
      </c>
      <c r="AW456" s="5">
        <v>15.95</v>
      </c>
      <c r="AX456" s="5">
        <v>3.059999999999999</v>
      </c>
      <c r="AY456" s="5">
        <v>0</v>
      </c>
      <c r="AZ456" s="5">
        <v>0</v>
      </c>
      <c r="BA456" s="5">
        <v>251.28160585584644</v>
      </c>
      <c r="BB456" s="53">
        <v>2084632.202180102</v>
      </c>
      <c r="BC456" s="44">
        <v>271.55</v>
      </c>
      <c r="BD456" s="44">
        <v>268.74449424749724</v>
      </c>
      <c r="BE456" s="46">
        <v>2229504.324277237</v>
      </c>
      <c r="BF456" s="44">
        <v>269.52000000000004</v>
      </c>
      <c r="BG456" s="54">
        <v>266.73546709477245</v>
      </c>
      <c r="BH456" s="46">
        <v>2212837.435018232</v>
      </c>
      <c r="BI456" s="46">
        <v>16666.889259004965</v>
      </c>
      <c r="BJ456" s="55"/>
      <c r="BL456" s="56"/>
    </row>
    <row r="457" spans="1:64" ht="15">
      <c r="A457" s="37">
        <v>206361244</v>
      </c>
      <c r="B457" s="38">
        <v>1265453914</v>
      </c>
      <c r="C457" s="39" t="s">
        <v>633</v>
      </c>
      <c r="D457" s="40">
        <v>42005</v>
      </c>
      <c r="E457" s="40">
        <v>42369</v>
      </c>
      <c r="F457" s="41">
        <v>6</v>
      </c>
      <c r="G457" s="42">
        <v>2625338</v>
      </c>
      <c r="H457" s="43">
        <v>2740519.454074</v>
      </c>
      <c r="I457" s="44">
        <v>97.39</v>
      </c>
      <c r="J457" s="45">
        <v>97.39</v>
      </c>
      <c r="K457" s="42">
        <v>544917</v>
      </c>
      <c r="L457" s="43">
        <v>568824.1435410001</v>
      </c>
      <c r="M457" s="44">
        <v>20.21</v>
      </c>
      <c r="N457" s="45">
        <v>20.21</v>
      </c>
      <c r="O457" s="42">
        <v>721527</v>
      </c>
      <c r="P457" s="43">
        <v>779060.841453</v>
      </c>
      <c r="Q457" s="5">
        <v>27.69</v>
      </c>
      <c r="R457" s="45">
        <v>27.69</v>
      </c>
      <c r="S457" s="42">
        <v>821584</v>
      </c>
      <c r="T457" s="46">
        <v>887096.286576</v>
      </c>
      <c r="U457" s="44">
        <v>31.53</v>
      </c>
      <c r="V457" s="45">
        <v>29.6</v>
      </c>
      <c r="W457" s="42">
        <v>63409</v>
      </c>
      <c r="X457" s="46">
        <v>68465.170251</v>
      </c>
      <c r="Y457" s="44">
        <v>2.43</v>
      </c>
      <c r="Z457" s="45">
        <v>2.43</v>
      </c>
      <c r="AA457" s="42">
        <v>23662</v>
      </c>
      <c r="AB457" s="46">
        <v>24884.5366669112</v>
      </c>
      <c r="AC457" s="47">
        <v>0.88</v>
      </c>
      <c r="AD457" s="42">
        <v>50312.10999999999</v>
      </c>
      <c r="AE457" s="45">
        <v>1.79</v>
      </c>
      <c r="AF457" s="48">
        <v>0</v>
      </c>
      <c r="AG457" s="46">
        <v>0</v>
      </c>
      <c r="AH457" s="45">
        <v>0</v>
      </c>
      <c r="AI457" s="45">
        <v>8.04</v>
      </c>
      <c r="AJ457" s="45">
        <v>15.38</v>
      </c>
      <c r="AK457" s="45">
        <v>1.39</v>
      </c>
      <c r="AL457" s="45">
        <v>0.19</v>
      </c>
      <c r="AM457" s="45">
        <v>2.620924157809404</v>
      </c>
      <c r="AN457" s="49">
        <v>28139</v>
      </c>
      <c r="AO457" s="44">
        <v>204.99</v>
      </c>
      <c r="AP457" s="44">
        <v>207.42092415780937</v>
      </c>
      <c r="AQ457" s="49">
        <v>16791</v>
      </c>
      <c r="AR457" s="50">
        <v>16791</v>
      </c>
      <c r="AS457" s="51">
        <v>3441987.0900000003</v>
      </c>
      <c r="AT457" s="5">
        <v>198.65071294712405</v>
      </c>
      <c r="AU457" s="5" t="e">
        <v>#N/A</v>
      </c>
      <c r="AV457" s="52">
        <v>198.65071294712405</v>
      </c>
      <c r="AW457" s="5">
        <v>15.95</v>
      </c>
      <c r="AX457" s="5">
        <v>3.059999999999999</v>
      </c>
      <c r="AY457" s="5">
        <v>0</v>
      </c>
      <c r="AZ457" s="5">
        <v>0</v>
      </c>
      <c r="BA457" s="5">
        <v>196.60071294712404</v>
      </c>
      <c r="BB457" s="53">
        <v>3301122.5710951597</v>
      </c>
      <c r="BC457" s="44">
        <v>207.42092415780942</v>
      </c>
      <c r="BD457" s="44">
        <v>205.27796486517758</v>
      </c>
      <c r="BE457" s="46">
        <v>3446822.308051197</v>
      </c>
      <c r="BF457" s="44">
        <v>207.42092415780937</v>
      </c>
      <c r="BG457" s="54">
        <v>205.27796486517752</v>
      </c>
      <c r="BH457" s="46">
        <v>3446822.308051196</v>
      </c>
      <c r="BI457" s="46">
        <v>0</v>
      </c>
      <c r="BJ457" s="55"/>
      <c r="BL457" s="56"/>
    </row>
    <row r="458" spans="1:64" ht="15">
      <c r="A458" s="37">
        <v>206542063</v>
      </c>
      <c r="B458" s="38">
        <v>1952609182</v>
      </c>
      <c r="C458" s="39" t="s">
        <v>634</v>
      </c>
      <c r="D458" s="40">
        <v>42005</v>
      </c>
      <c r="E458" s="40">
        <v>42369</v>
      </c>
      <c r="F458" s="41">
        <v>1</v>
      </c>
      <c r="G458" s="42">
        <v>2630147</v>
      </c>
      <c r="H458" s="43">
        <v>2745539.439331</v>
      </c>
      <c r="I458" s="44">
        <v>86.18</v>
      </c>
      <c r="J458" s="45">
        <v>86.18</v>
      </c>
      <c r="K458" s="42">
        <v>761839</v>
      </c>
      <c r="L458" s="43">
        <v>795263.162447</v>
      </c>
      <c r="M458" s="44">
        <v>24.96</v>
      </c>
      <c r="N458" s="45">
        <v>24.96</v>
      </c>
      <c r="O458" s="42">
        <v>690428</v>
      </c>
      <c r="P458" s="43">
        <v>745482.038292</v>
      </c>
      <c r="Q458" s="5">
        <v>23.4</v>
      </c>
      <c r="R458" s="45">
        <v>23.4</v>
      </c>
      <c r="S458" s="42">
        <v>787100</v>
      </c>
      <c r="T458" s="46">
        <v>849862.5669</v>
      </c>
      <c r="U458" s="44">
        <v>26.68</v>
      </c>
      <c r="V458" s="45">
        <v>23.76</v>
      </c>
      <c r="W458" s="42">
        <v>108398</v>
      </c>
      <c r="X458" s="46">
        <v>117041.54812200001</v>
      </c>
      <c r="Y458" s="44">
        <v>3.67</v>
      </c>
      <c r="Z458" s="45">
        <v>3.63</v>
      </c>
      <c r="AA458" s="42">
        <v>31433</v>
      </c>
      <c r="AB458" s="46">
        <v>33057.0383336581</v>
      </c>
      <c r="AC458" s="47">
        <v>1.04</v>
      </c>
      <c r="AD458" s="42">
        <v>59404.659999999996</v>
      </c>
      <c r="AE458" s="45">
        <v>1.86</v>
      </c>
      <c r="AF458" s="48">
        <v>0</v>
      </c>
      <c r="AG458" s="46">
        <v>0</v>
      </c>
      <c r="AH458" s="45">
        <v>0</v>
      </c>
      <c r="AI458" s="45">
        <v>8.47</v>
      </c>
      <c r="AJ458" s="45">
        <v>15.38</v>
      </c>
      <c r="AK458" s="45">
        <v>1.39</v>
      </c>
      <c r="AL458" s="45">
        <v>0.19</v>
      </c>
      <c r="AM458" s="45">
        <v>0.1773705530465098</v>
      </c>
      <c r="AN458" s="49">
        <v>31859</v>
      </c>
      <c r="AO458" s="44">
        <v>190.3</v>
      </c>
      <c r="AP458" s="44">
        <v>190.2473705530465</v>
      </c>
      <c r="AQ458" s="49">
        <v>19436</v>
      </c>
      <c r="AR458" s="50">
        <v>19436</v>
      </c>
      <c r="AS458" s="51">
        <v>3698670.8000000003</v>
      </c>
      <c r="AT458" s="5">
        <v>182.189604521392</v>
      </c>
      <c r="AU458" s="5" t="e">
        <v>#N/A</v>
      </c>
      <c r="AV458" s="52">
        <v>182.189604521392</v>
      </c>
      <c r="AW458" s="5">
        <v>15.95</v>
      </c>
      <c r="AX458" s="5">
        <v>3.059999999999999</v>
      </c>
      <c r="AY458" s="5">
        <v>0.8928277364350781</v>
      </c>
      <c r="AZ458" s="5">
        <v>0</v>
      </c>
      <c r="BA458" s="5">
        <v>179.24677678495692</v>
      </c>
      <c r="BB458" s="53">
        <v>3483840.353592423</v>
      </c>
      <c r="BC458" s="44">
        <v>190.28737055304651</v>
      </c>
      <c r="BD458" s="44">
        <v>188.32142574466795</v>
      </c>
      <c r="BE458" s="46">
        <v>3660215.230773366</v>
      </c>
      <c r="BF458" s="44">
        <v>190.2473705530465</v>
      </c>
      <c r="BG458" s="54">
        <v>188.28183900274232</v>
      </c>
      <c r="BH458" s="46">
        <v>3659445.8228573</v>
      </c>
      <c r="BI458" s="46">
        <v>769.4079160662368</v>
      </c>
      <c r="BJ458" s="55"/>
      <c r="BL458" s="56"/>
    </row>
    <row r="459" spans="1:64" ht="15">
      <c r="A459" s="37">
        <v>206190194</v>
      </c>
      <c r="B459" s="38">
        <v>1194805630</v>
      </c>
      <c r="C459" s="39" t="s">
        <v>635</v>
      </c>
      <c r="D459" s="40">
        <v>42005</v>
      </c>
      <c r="E459" s="40">
        <v>42369</v>
      </c>
      <c r="F459" s="41">
        <v>5</v>
      </c>
      <c r="G459" s="42">
        <v>2770806</v>
      </c>
      <c r="H459" s="43">
        <v>2892369.571638</v>
      </c>
      <c r="I459" s="44">
        <v>82.35</v>
      </c>
      <c r="J459" s="45">
        <v>82.35</v>
      </c>
      <c r="K459" s="42">
        <v>724449</v>
      </c>
      <c r="L459" s="43">
        <v>756232.750977</v>
      </c>
      <c r="M459" s="44">
        <v>21.53</v>
      </c>
      <c r="N459" s="45">
        <v>21.53</v>
      </c>
      <c r="O459" s="42">
        <v>586656</v>
      </c>
      <c r="P459" s="43">
        <v>633435.362784</v>
      </c>
      <c r="Q459" s="5">
        <v>18.04</v>
      </c>
      <c r="R459" s="45">
        <v>18.04</v>
      </c>
      <c r="S459" s="42">
        <v>577844</v>
      </c>
      <c r="T459" s="46">
        <v>623920.702716</v>
      </c>
      <c r="U459" s="44">
        <v>17.76</v>
      </c>
      <c r="V459" s="45">
        <v>17.76</v>
      </c>
      <c r="W459" s="42">
        <v>89602</v>
      </c>
      <c r="X459" s="46">
        <v>96746.773878</v>
      </c>
      <c r="Y459" s="44">
        <v>2.75</v>
      </c>
      <c r="Z459" s="45">
        <v>2.75</v>
      </c>
      <c r="AA459" s="42">
        <v>28959</v>
      </c>
      <c r="AB459" s="46">
        <v>30455.2150002992</v>
      </c>
      <c r="AC459" s="47">
        <v>0.87</v>
      </c>
      <c r="AD459" s="42">
        <v>60010.829999999994</v>
      </c>
      <c r="AE459" s="45">
        <v>1.71</v>
      </c>
      <c r="AF459" s="48">
        <v>0</v>
      </c>
      <c r="AG459" s="46">
        <v>0</v>
      </c>
      <c r="AH459" s="45">
        <v>0</v>
      </c>
      <c r="AI459" s="45">
        <v>7.91</v>
      </c>
      <c r="AJ459" s="45">
        <v>15.38</v>
      </c>
      <c r="AK459" s="45">
        <v>1.39</v>
      </c>
      <c r="AL459" s="45">
        <v>0.19</v>
      </c>
      <c r="AM459" s="45">
        <v>0.02178347801337697</v>
      </c>
      <c r="AN459" s="49">
        <v>35121</v>
      </c>
      <c r="AO459" s="44">
        <v>169.88</v>
      </c>
      <c r="AP459" s="44">
        <v>169.71178347801336</v>
      </c>
      <c r="AQ459" s="49">
        <v>24341</v>
      </c>
      <c r="AR459" s="50">
        <v>24341</v>
      </c>
      <c r="AS459" s="51">
        <v>4135049.08</v>
      </c>
      <c r="AT459" s="5">
        <v>164.10574400066855</v>
      </c>
      <c r="AU459" s="5" t="e">
        <v>#N/A</v>
      </c>
      <c r="AV459" s="52">
        <v>164.10574400066855</v>
      </c>
      <c r="AW459" s="5">
        <v>15.95</v>
      </c>
      <c r="AX459" s="5">
        <v>3.059999999999999</v>
      </c>
      <c r="AY459" s="5">
        <v>0.1417095139666408</v>
      </c>
      <c r="AZ459" s="5">
        <v>0.02172379725169649</v>
      </c>
      <c r="BA459" s="5">
        <v>161.8923106894502</v>
      </c>
      <c r="BB459" s="53">
        <v>3940620.734491907</v>
      </c>
      <c r="BC459" s="44">
        <v>169.7117834780134</v>
      </c>
      <c r="BD459" s="44">
        <v>167.95841435698568</v>
      </c>
      <c r="BE459" s="46">
        <v>4088275.7638633884</v>
      </c>
      <c r="BF459" s="44">
        <v>169.71178347801336</v>
      </c>
      <c r="BG459" s="54">
        <v>167.95841435698566</v>
      </c>
      <c r="BH459" s="46">
        <v>4088275.763863388</v>
      </c>
      <c r="BI459" s="46">
        <v>0</v>
      </c>
      <c r="BJ459" s="55"/>
      <c r="BL459" s="56"/>
    </row>
    <row r="460" spans="1:64" ht="15">
      <c r="A460" s="37">
        <v>206190472</v>
      </c>
      <c r="B460" s="38">
        <v>1043295546</v>
      </c>
      <c r="C460" s="39" t="s">
        <v>636</v>
      </c>
      <c r="D460" s="40">
        <v>42005</v>
      </c>
      <c r="E460" s="40">
        <v>42369</v>
      </c>
      <c r="F460" s="41">
        <v>5</v>
      </c>
      <c r="G460" s="42">
        <v>2146399</v>
      </c>
      <c r="H460" s="43">
        <v>2240567.963327</v>
      </c>
      <c r="I460" s="44">
        <v>111.63</v>
      </c>
      <c r="J460" s="45">
        <v>111.63</v>
      </c>
      <c r="K460" s="42">
        <v>538262</v>
      </c>
      <c r="L460" s="43">
        <v>561877.168726</v>
      </c>
      <c r="M460" s="44">
        <v>27.99</v>
      </c>
      <c r="N460" s="45">
        <v>27.99</v>
      </c>
      <c r="O460" s="42">
        <v>511479</v>
      </c>
      <c r="P460" s="43">
        <v>552263.823981</v>
      </c>
      <c r="Q460" s="5">
        <v>27.51</v>
      </c>
      <c r="R460" s="45">
        <v>27.41</v>
      </c>
      <c r="S460" s="42">
        <v>678260</v>
      </c>
      <c r="T460" s="46">
        <v>732343.77414</v>
      </c>
      <c r="U460" s="44">
        <v>36.49</v>
      </c>
      <c r="V460" s="45">
        <v>26.92</v>
      </c>
      <c r="W460" s="42">
        <v>74501</v>
      </c>
      <c r="X460" s="46">
        <v>80441.635239</v>
      </c>
      <c r="Y460" s="44">
        <v>4.01</v>
      </c>
      <c r="Z460" s="45">
        <v>4.01</v>
      </c>
      <c r="AA460" s="42">
        <v>47784</v>
      </c>
      <c r="AB460" s="46">
        <v>50252.8400004938</v>
      </c>
      <c r="AC460" s="47">
        <v>2.5</v>
      </c>
      <c r="AD460" s="42">
        <v>43038.07</v>
      </c>
      <c r="AE460" s="45">
        <v>2.14</v>
      </c>
      <c r="AF460" s="48">
        <v>0</v>
      </c>
      <c r="AG460" s="46">
        <v>0</v>
      </c>
      <c r="AH460" s="45">
        <v>0</v>
      </c>
      <c r="AI460" s="45">
        <v>10.48</v>
      </c>
      <c r="AJ460" s="45">
        <v>15.38</v>
      </c>
      <c r="AK460" s="45">
        <v>1.39</v>
      </c>
      <c r="AL460" s="45">
        <v>0.19</v>
      </c>
      <c r="AM460" s="45">
        <v>0</v>
      </c>
      <c r="AN460" s="49">
        <v>20072</v>
      </c>
      <c r="AO460" s="44">
        <v>230.04</v>
      </c>
      <c r="AP460" s="44">
        <v>229.84999999999994</v>
      </c>
      <c r="AQ460" s="49">
        <v>6410</v>
      </c>
      <c r="AR460" s="50">
        <v>6410</v>
      </c>
      <c r="AS460" s="51">
        <v>1474556.4</v>
      </c>
      <c r="AT460" s="5">
        <v>219.57858196037145</v>
      </c>
      <c r="AU460" s="5" t="e">
        <v>#N/A</v>
      </c>
      <c r="AV460" s="52">
        <v>219.57858196037145</v>
      </c>
      <c r="AW460" s="5">
        <v>15.95</v>
      </c>
      <c r="AX460" s="5">
        <v>3.059999999999999</v>
      </c>
      <c r="AY460" s="5">
        <v>0</v>
      </c>
      <c r="AZ460" s="5">
        <v>0</v>
      </c>
      <c r="BA460" s="5">
        <v>217.52858196037144</v>
      </c>
      <c r="BB460" s="53">
        <v>1394358.2103659809</v>
      </c>
      <c r="BC460" s="44">
        <v>229.85</v>
      </c>
      <c r="BD460" s="44">
        <v>227.4753157900469</v>
      </c>
      <c r="BE460" s="46">
        <v>1458116.7742142007</v>
      </c>
      <c r="BF460" s="44">
        <v>229.84999999999994</v>
      </c>
      <c r="BG460" s="54">
        <v>227.47531579004684</v>
      </c>
      <c r="BH460" s="46">
        <v>1458116.7742142002</v>
      </c>
      <c r="BI460" s="46">
        <v>0</v>
      </c>
      <c r="BJ460" s="55"/>
      <c r="BL460" s="56"/>
    </row>
    <row r="461" spans="1:64" ht="15">
      <c r="A461" s="37">
        <v>206424054</v>
      </c>
      <c r="B461" s="38">
        <v>1396081212</v>
      </c>
      <c r="C461" s="39" t="s">
        <v>637</v>
      </c>
      <c r="D461" s="40">
        <v>42005</v>
      </c>
      <c r="E461" s="40">
        <v>42369</v>
      </c>
      <c r="F461" s="41">
        <v>7</v>
      </c>
      <c r="G461" s="42">
        <v>4331651</v>
      </c>
      <c r="H461" s="43">
        <v>4521693.524323001</v>
      </c>
      <c r="I461" s="44">
        <v>119.42</v>
      </c>
      <c r="J461" s="45">
        <v>119.42</v>
      </c>
      <c r="K461" s="42">
        <v>1135078</v>
      </c>
      <c r="L461" s="43">
        <v>1184877.277094</v>
      </c>
      <c r="M461" s="44">
        <v>31.29</v>
      </c>
      <c r="N461" s="45">
        <v>31.29</v>
      </c>
      <c r="O461" s="42">
        <v>1188306</v>
      </c>
      <c r="P461" s="43">
        <v>1283060.332134</v>
      </c>
      <c r="Q461" s="5">
        <v>33.89</v>
      </c>
      <c r="R461" s="45">
        <v>30.55</v>
      </c>
      <c r="S461" s="42">
        <v>1523814</v>
      </c>
      <c r="T461" s="46">
        <v>1645321.404546</v>
      </c>
      <c r="U461" s="44">
        <v>43.45</v>
      </c>
      <c r="V461" s="45">
        <v>32.99</v>
      </c>
      <c r="W461" s="42">
        <v>97812</v>
      </c>
      <c r="X461" s="46">
        <v>105611.431068</v>
      </c>
      <c r="Y461" s="44">
        <v>2.79</v>
      </c>
      <c r="Z461" s="45">
        <v>2.79</v>
      </c>
      <c r="AA461" s="42">
        <v>117359</v>
      </c>
      <c r="AB461" s="46">
        <v>123422.548334546</v>
      </c>
      <c r="AC461" s="47">
        <v>3.26</v>
      </c>
      <c r="AD461" s="42">
        <v>72740.4</v>
      </c>
      <c r="AE461" s="45">
        <v>1.92</v>
      </c>
      <c r="AF461" s="48">
        <v>22159</v>
      </c>
      <c r="AG461" s="46">
        <v>23925.936501</v>
      </c>
      <c r="AH461" s="45">
        <v>0.6318747260266737</v>
      </c>
      <c r="AI461" s="45">
        <v>14.31</v>
      </c>
      <c r="AJ461" s="45">
        <v>15.38</v>
      </c>
      <c r="AK461" s="45">
        <v>1.39</v>
      </c>
      <c r="AL461" s="45">
        <v>0.19</v>
      </c>
      <c r="AM461" s="45">
        <v>0.3249047382372432</v>
      </c>
      <c r="AN461" s="49">
        <v>37865</v>
      </c>
      <c r="AO461" s="44">
        <v>254.12</v>
      </c>
      <c r="AP461" s="44">
        <v>254.2567794642639</v>
      </c>
      <c r="AQ461" s="49">
        <v>29603</v>
      </c>
      <c r="AR461" s="50">
        <v>29603</v>
      </c>
      <c r="AS461" s="51">
        <v>7522714.36</v>
      </c>
      <c r="AT461" s="5">
        <v>228.8323568822373</v>
      </c>
      <c r="AU461" s="5" t="e">
        <v>#N/A</v>
      </c>
      <c r="AV461" s="52">
        <v>228.8323568822373</v>
      </c>
      <c r="AW461" s="5">
        <v>15.95</v>
      </c>
      <c r="AX461" s="5">
        <v>3.059999999999999</v>
      </c>
      <c r="AY461" s="5">
        <v>1.7277781584915257</v>
      </c>
      <c r="AZ461" s="5">
        <v>0</v>
      </c>
      <c r="BA461" s="5">
        <v>225.05457872374575</v>
      </c>
      <c r="BB461" s="53">
        <v>6662290.693959045</v>
      </c>
      <c r="BC461" s="44">
        <v>254.25490473823726</v>
      </c>
      <c r="BD461" s="44">
        <v>251.62808242984036</v>
      </c>
      <c r="BE461" s="46">
        <v>7448946.124170564</v>
      </c>
      <c r="BF461" s="44">
        <v>254.2567794642639</v>
      </c>
      <c r="BG461" s="54">
        <v>251.62993778722532</v>
      </c>
      <c r="BH461" s="46">
        <v>7449001.048315231</v>
      </c>
      <c r="BI461" s="46">
        <v>-54.92414466664195</v>
      </c>
      <c r="BJ461" s="55"/>
      <c r="BL461" s="56"/>
    </row>
    <row r="462" spans="1:64" ht="15">
      <c r="A462" s="37">
        <v>206073641</v>
      </c>
      <c r="B462" s="38">
        <v>1871661967</v>
      </c>
      <c r="C462" s="39" t="s">
        <v>638</v>
      </c>
      <c r="D462" s="40">
        <v>41760</v>
      </c>
      <c r="E462" s="40">
        <v>42124</v>
      </c>
      <c r="F462" s="41">
        <v>7</v>
      </c>
      <c r="G462" s="42">
        <v>4647335</v>
      </c>
      <c r="H462" s="43">
        <v>4906554.051630001</v>
      </c>
      <c r="I462" s="44">
        <v>149.17</v>
      </c>
      <c r="J462" s="45">
        <v>149.17</v>
      </c>
      <c r="K462" s="42">
        <v>1106392</v>
      </c>
      <c r="L462" s="43">
        <v>1168104.3329760002</v>
      </c>
      <c r="M462" s="44">
        <v>35.51</v>
      </c>
      <c r="N462" s="45">
        <v>35.51</v>
      </c>
      <c r="O462" s="42">
        <v>1129370</v>
      </c>
      <c r="P462" s="43">
        <v>1242619.83549</v>
      </c>
      <c r="Q462" s="5">
        <v>37.78</v>
      </c>
      <c r="R462" s="45">
        <v>30.55</v>
      </c>
      <c r="S462" s="42">
        <v>570869</v>
      </c>
      <c r="T462" s="46">
        <v>628114.030713</v>
      </c>
      <c r="U462" s="44">
        <v>19.1</v>
      </c>
      <c r="V462" s="45">
        <v>19.1</v>
      </c>
      <c r="W462" s="42">
        <v>99131</v>
      </c>
      <c r="X462" s="46">
        <v>109071.559287</v>
      </c>
      <c r="Y462" s="44">
        <v>3.32</v>
      </c>
      <c r="Z462" s="45">
        <v>3.32</v>
      </c>
      <c r="AA462" s="42">
        <v>71182</v>
      </c>
      <c r="AB462" s="46">
        <v>75808.8300009254</v>
      </c>
      <c r="AC462" s="47">
        <v>2.3</v>
      </c>
      <c r="AD462" s="42">
        <v>60010.829999999994</v>
      </c>
      <c r="AE462" s="45">
        <v>1.82</v>
      </c>
      <c r="AF462" s="48">
        <v>0</v>
      </c>
      <c r="AG462" s="46">
        <v>0</v>
      </c>
      <c r="AH462" s="45">
        <v>0</v>
      </c>
      <c r="AI462" s="45">
        <v>8.89</v>
      </c>
      <c r="AJ462" s="45">
        <v>15.38</v>
      </c>
      <c r="AK462" s="45">
        <v>1.39</v>
      </c>
      <c r="AL462" s="45">
        <v>0.19</v>
      </c>
      <c r="AM462" s="45">
        <v>0</v>
      </c>
      <c r="AN462" s="49">
        <v>32892</v>
      </c>
      <c r="AO462" s="44">
        <v>267.62</v>
      </c>
      <c r="AP462" s="44">
        <v>267.42999999999995</v>
      </c>
      <c r="AQ462" s="49">
        <v>23926</v>
      </c>
      <c r="AR462" s="50">
        <v>23926</v>
      </c>
      <c r="AS462" s="51">
        <v>6403076.12</v>
      </c>
      <c r="AT462" s="5">
        <v>258.0441046265254</v>
      </c>
      <c r="AU462" s="5" t="e">
        <v>#N/A</v>
      </c>
      <c r="AV462" s="52">
        <v>258.0441046265254</v>
      </c>
      <c r="AW462" s="5">
        <v>15.95</v>
      </c>
      <c r="AX462" s="5">
        <v>3.059999999999999</v>
      </c>
      <c r="AY462" s="5">
        <v>0</v>
      </c>
      <c r="AZ462" s="5">
        <v>0</v>
      </c>
      <c r="BA462" s="5">
        <v>255.99410462652537</v>
      </c>
      <c r="BB462" s="53">
        <v>6124914.947294246</v>
      </c>
      <c r="BC462" s="44">
        <v>267.43</v>
      </c>
      <c r="BD462" s="44">
        <v>264.6670598291592</v>
      </c>
      <c r="BE462" s="46">
        <v>6332424.073472463</v>
      </c>
      <c r="BF462" s="44">
        <v>267.42999999999995</v>
      </c>
      <c r="BG462" s="54">
        <v>264.66705982915914</v>
      </c>
      <c r="BH462" s="46">
        <v>6332424.073472462</v>
      </c>
      <c r="BI462" s="46">
        <v>0</v>
      </c>
      <c r="BJ462" s="55"/>
      <c r="BL462" s="56"/>
    </row>
    <row r="463" spans="1:64" ht="15">
      <c r="A463" s="37">
        <v>206190884</v>
      </c>
      <c r="B463" s="38">
        <v>1043305782</v>
      </c>
      <c r="C463" s="39" t="s">
        <v>639</v>
      </c>
      <c r="D463" s="40">
        <v>42005</v>
      </c>
      <c r="E463" s="40">
        <v>42369</v>
      </c>
      <c r="F463" s="41">
        <v>5</v>
      </c>
      <c r="G463" s="42">
        <v>5020694</v>
      </c>
      <c r="H463" s="43">
        <v>5240966.907862</v>
      </c>
      <c r="I463" s="44">
        <v>94.59</v>
      </c>
      <c r="J463" s="45">
        <v>94.59</v>
      </c>
      <c r="K463" s="42">
        <v>1237089</v>
      </c>
      <c r="L463" s="43">
        <v>1291363.8056970001</v>
      </c>
      <c r="M463" s="44">
        <v>23.31</v>
      </c>
      <c r="N463" s="45">
        <v>23.31</v>
      </c>
      <c r="O463" s="42">
        <v>1648170</v>
      </c>
      <c r="P463" s="43">
        <v>1779593.42763</v>
      </c>
      <c r="Q463" s="5">
        <v>32.12</v>
      </c>
      <c r="R463" s="45">
        <v>27.41</v>
      </c>
      <c r="S463" s="42">
        <v>1112879</v>
      </c>
      <c r="T463" s="46">
        <v>1201618.858581</v>
      </c>
      <c r="U463" s="44">
        <v>21.69</v>
      </c>
      <c r="V463" s="45">
        <v>21.69</v>
      </c>
      <c r="W463" s="42">
        <v>251300</v>
      </c>
      <c r="X463" s="46">
        <v>271338.4107</v>
      </c>
      <c r="Y463" s="44">
        <v>4.9</v>
      </c>
      <c r="Z463" s="45">
        <v>4.05</v>
      </c>
      <c r="AA463" s="42">
        <v>72131</v>
      </c>
      <c r="AB463" s="46">
        <v>75857.7683340787</v>
      </c>
      <c r="AC463" s="47">
        <v>1.37</v>
      </c>
      <c r="AD463" s="42">
        <v>98805.70999999999</v>
      </c>
      <c r="AE463" s="45">
        <v>1.78</v>
      </c>
      <c r="AF463" s="48">
        <v>0</v>
      </c>
      <c r="AG463" s="46">
        <v>0</v>
      </c>
      <c r="AH463" s="45">
        <v>0</v>
      </c>
      <c r="AI463" s="45">
        <v>8.26</v>
      </c>
      <c r="AJ463" s="45">
        <v>15.38</v>
      </c>
      <c r="AK463" s="45">
        <v>1.39</v>
      </c>
      <c r="AL463" s="45">
        <v>0.19</v>
      </c>
      <c r="AM463" s="45">
        <v>0.283618825641668</v>
      </c>
      <c r="AN463" s="49">
        <v>55407</v>
      </c>
      <c r="AO463" s="44">
        <v>200.27</v>
      </c>
      <c r="AP463" s="44">
        <v>199.51361882564166</v>
      </c>
      <c r="AQ463" s="49">
        <v>40742</v>
      </c>
      <c r="AR463" s="50">
        <v>40742</v>
      </c>
      <c r="AS463" s="51">
        <v>8159400.340000001</v>
      </c>
      <c r="AT463" s="5">
        <v>187.39639098845606</v>
      </c>
      <c r="AU463" s="5" t="e">
        <v>#N/A</v>
      </c>
      <c r="AV463" s="52">
        <v>187.39639098845606</v>
      </c>
      <c r="AW463" s="5">
        <v>15.95</v>
      </c>
      <c r="AX463" s="5">
        <v>3.059999999999999</v>
      </c>
      <c r="AY463" s="5">
        <v>0</v>
      </c>
      <c r="AZ463" s="5">
        <v>0</v>
      </c>
      <c r="BA463" s="5">
        <v>185.34639098845605</v>
      </c>
      <c r="BB463" s="53">
        <v>7551382.6616516765</v>
      </c>
      <c r="BC463" s="44">
        <v>200.36361882564168</v>
      </c>
      <c r="BD463" s="44">
        <v>198.29357174330835</v>
      </c>
      <c r="BE463" s="46">
        <v>8078876.699965869</v>
      </c>
      <c r="BF463" s="44">
        <v>199.51361882564166</v>
      </c>
      <c r="BG463" s="54">
        <v>197.45235347738907</v>
      </c>
      <c r="BH463" s="46">
        <v>8044603.785375785</v>
      </c>
      <c r="BI463" s="46">
        <v>34272.914590083994</v>
      </c>
      <c r="BJ463" s="55"/>
      <c r="BL463" s="56"/>
    </row>
    <row r="464" spans="1:64" ht="15">
      <c r="A464" s="37">
        <v>206190845</v>
      </c>
      <c r="B464" s="38">
        <v>1811390693</v>
      </c>
      <c r="C464" s="39" t="s">
        <v>640</v>
      </c>
      <c r="D464" s="40">
        <v>42005</v>
      </c>
      <c r="E464" s="40">
        <v>42369</v>
      </c>
      <c r="F464" s="41">
        <v>5</v>
      </c>
      <c r="G464" s="42">
        <v>2018455</v>
      </c>
      <c r="H464" s="43">
        <v>2107010.676215</v>
      </c>
      <c r="I464" s="44">
        <v>83.24</v>
      </c>
      <c r="J464" s="45">
        <v>83.24</v>
      </c>
      <c r="K464" s="42">
        <v>638614</v>
      </c>
      <c r="L464" s="43">
        <v>666631.9120220001</v>
      </c>
      <c r="M464" s="44">
        <v>26.34</v>
      </c>
      <c r="N464" s="45">
        <v>26.34</v>
      </c>
      <c r="O464" s="42">
        <v>543480</v>
      </c>
      <c r="P464" s="43">
        <v>586816.55172</v>
      </c>
      <c r="Q464" s="5">
        <v>23.18</v>
      </c>
      <c r="R464" s="45">
        <v>23.18</v>
      </c>
      <c r="S464" s="42">
        <v>814004</v>
      </c>
      <c r="T464" s="46">
        <v>878911.864956</v>
      </c>
      <c r="U464" s="44">
        <v>34.72</v>
      </c>
      <c r="V464" s="45">
        <v>26.92</v>
      </c>
      <c r="W464" s="42">
        <v>30231</v>
      </c>
      <c r="X464" s="46">
        <v>32641.589709</v>
      </c>
      <c r="Y464" s="44">
        <v>1.29</v>
      </c>
      <c r="Z464" s="45">
        <v>1.29</v>
      </c>
      <c r="AA464" s="42">
        <v>49943</v>
      </c>
      <c r="AB464" s="46">
        <v>52523.3883338494</v>
      </c>
      <c r="AC464" s="47">
        <v>2.07</v>
      </c>
      <c r="AD464" s="42">
        <v>47281.259999999995</v>
      </c>
      <c r="AE464" s="45">
        <v>1.87</v>
      </c>
      <c r="AF464" s="48">
        <v>0</v>
      </c>
      <c r="AG464" s="46">
        <v>0</v>
      </c>
      <c r="AH464" s="45">
        <v>0</v>
      </c>
      <c r="AI464" s="45">
        <v>8.61</v>
      </c>
      <c r="AJ464" s="45">
        <v>15.38</v>
      </c>
      <c r="AK464" s="45">
        <v>1.39</v>
      </c>
      <c r="AL464" s="45">
        <v>0.19</v>
      </c>
      <c r="AM464" s="45">
        <v>1.4579273085936342</v>
      </c>
      <c r="AN464" s="49">
        <v>25313</v>
      </c>
      <c r="AO464" s="44">
        <v>190.48</v>
      </c>
      <c r="AP464" s="44">
        <v>191.7479273085936</v>
      </c>
      <c r="AQ464" s="49">
        <v>12604</v>
      </c>
      <c r="AR464" s="50">
        <v>12604</v>
      </c>
      <c r="AS464" s="51">
        <v>2400809.92</v>
      </c>
      <c r="AT464" s="5">
        <v>180.40456506516327</v>
      </c>
      <c r="AU464" s="5" t="e">
        <v>#N/A</v>
      </c>
      <c r="AV464" s="52">
        <v>180.40456506516327</v>
      </c>
      <c r="AW464" s="5">
        <v>15.95</v>
      </c>
      <c r="AX464" s="5">
        <v>3.059999999999999</v>
      </c>
      <c r="AY464" s="5">
        <v>3.5304455148171225</v>
      </c>
      <c r="AZ464" s="5">
        <v>0.5581394939174766</v>
      </c>
      <c r="BA464" s="5">
        <v>174.26598005642865</v>
      </c>
      <c r="BB464" s="53">
        <v>2196448.4126312267</v>
      </c>
      <c r="BC464" s="44">
        <v>191.74792730859363</v>
      </c>
      <c r="BD464" s="44">
        <v>189.76689282840675</v>
      </c>
      <c r="BE464" s="46">
        <v>2391821.9172092387</v>
      </c>
      <c r="BF464" s="44">
        <v>191.7479273085936</v>
      </c>
      <c r="BG464" s="54">
        <v>189.76689282840672</v>
      </c>
      <c r="BH464" s="46">
        <v>2391821.9172092383</v>
      </c>
      <c r="BI464" s="46">
        <v>0</v>
      </c>
      <c r="BJ464" s="55"/>
      <c r="BL464" s="56"/>
    </row>
    <row r="465" spans="1:64" ht="15">
      <c r="A465" s="37">
        <v>206190481</v>
      </c>
      <c r="B465" s="38">
        <v>1235213810</v>
      </c>
      <c r="C465" s="39" t="s">
        <v>641</v>
      </c>
      <c r="D465" s="40">
        <v>41821</v>
      </c>
      <c r="E465" s="40">
        <v>42185</v>
      </c>
      <c r="F465" s="41">
        <v>5</v>
      </c>
      <c r="G465" s="42">
        <v>4852941</v>
      </c>
      <c r="H465" s="43">
        <v>5109064.667157</v>
      </c>
      <c r="I465" s="44">
        <v>85.58</v>
      </c>
      <c r="J465" s="45">
        <v>85.58</v>
      </c>
      <c r="K465" s="42">
        <v>1059348</v>
      </c>
      <c r="L465" s="43">
        <v>1115257.209396</v>
      </c>
      <c r="M465" s="44">
        <v>18.68</v>
      </c>
      <c r="N465" s="45">
        <v>18.68</v>
      </c>
      <c r="O465" s="42">
        <v>803712</v>
      </c>
      <c r="P465" s="43">
        <v>886580.3331840001</v>
      </c>
      <c r="Q465" s="5">
        <v>14.85</v>
      </c>
      <c r="R465" s="45">
        <v>14.85</v>
      </c>
      <c r="S465" s="42">
        <v>998965</v>
      </c>
      <c r="T465" s="46">
        <v>1101965.284255</v>
      </c>
      <c r="U465" s="44">
        <v>18.46</v>
      </c>
      <c r="V465" s="45">
        <v>18.46</v>
      </c>
      <c r="W465" s="42">
        <v>122114</v>
      </c>
      <c r="X465" s="46">
        <v>134704.808198</v>
      </c>
      <c r="Y465" s="44">
        <v>2.26</v>
      </c>
      <c r="Z465" s="45">
        <v>2.26</v>
      </c>
      <c r="AA465" s="42">
        <v>32511</v>
      </c>
      <c r="AB465" s="46">
        <v>34515.845000401</v>
      </c>
      <c r="AC465" s="47">
        <v>0.58</v>
      </c>
      <c r="AD465" s="42">
        <v>120021.65999999999</v>
      </c>
      <c r="AE465" s="45">
        <v>1.69</v>
      </c>
      <c r="AF465" s="48">
        <v>0</v>
      </c>
      <c r="AG465" s="46">
        <v>0</v>
      </c>
      <c r="AH465" s="45">
        <v>0</v>
      </c>
      <c r="AI465" s="45">
        <v>7.94</v>
      </c>
      <c r="AJ465" s="45">
        <v>15.38</v>
      </c>
      <c r="AK465" s="45">
        <v>1.39</v>
      </c>
      <c r="AL465" s="45">
        <v>0.19</v>
      </c>
      <c r="AM465" s="45">
        <v>0</v>
      </c>
      <c r="AN465" s="49">
        <v>59701</v>
      </c>
      <c r="AO465" s="44">
        <v>167</v>
      </c>
      <c r="AP465" s="44">
        <v>166.80999999999997</v>
      </c>
      <c r="AQ465" s="49">
        <v>49556</v>
      </c>
      <c r="AR465" s="50">
        <v>49556</v>
      </c>
      <c r="AS465" s="51">
        <v>8275852</v>
      </c>
      <c r="AT465" s="5">
        <v>169.53871974585132</v>
      </c>
      <c r="AU465" s="5" t="e">
        <v>#N/A</v>
      </c>
      <c r="AV465" s="52">
        <v>169.53871974585132</v>
      </c>
      <c r="AW465" s="5">
        <v>15.95</v>
      </c>
      <c r="AX465" s="5">
        <v>3.059999999999999</v>
      </c>
      <c r="AY465" s="5">
        <v>0.26811484968286925</v>
      </c>
      <c r="AZ465" s="5">
        <v>0</v>
      </c>
      <c r="BA465" s="5">
        <v>167.22060489616845</v>
      </c>
      <c r="BB465" s="53">
        <v>8286784.296234524</v>
      </c>
      <c r="BC465" s="44">
        <v>166.81</v>
      </c>
      <c r="BD465" s="44">
        <v>165.08661051528267</v>
      </c>
      <c r="BE465" s="46">
        <v>8181032.070695348</v>
      </c>
      <c r="BF465" s="44">
        <v>166.80999999999997</v>
      </c>
      <c r="BG465" s="54">
        <v>165.08661051528264</v>
      </c>
      <c r="BH465" s="46">
        <v>8181032.070695346</v>
      </c>
      <c r="BI465" s="46">
        <v>0</v>
      </c>
      <c r="BJ465" s="55"/>
      <c r="BL465" s="56"/>
    </row>
    <row r="466" spans="1:64" ht="15">
      <c r="A466" s="37">
        <v>206430721</v>
      </c>
      <c r="B466" s="38">
        <v>1043345812</v>
      </c>
      <c r="C466" s="39" t="s">
        <v>642</v>
      </c>
      <c r="D466" s="40">
        <v>42005</v>
      </c>
      <c r="E466" s="40">
        <v>42369</v>
      </c>
      <c r="F466" s="41">
        <v>7</v>
      </c>
      <c r="G466" s="42">
        <v>6566577</v>
      </c>
      <c r="H466" s="43">
        <v>6854672.432721</v>
      </c>
      <c r="I466" s="44">
        <v>139.2</v>
      </c>
      <c r="J466" s="45">
        <v>139.2</v>
      </c>
      <c r="K466" s="42">
        <v>1183111</v>
      </c>
      <c r="L466" s="43">
        <v>1235017.6289030001</v>
      </c>
      <c r="M466" s="44">
        <v>25.08</v>
      </c>
      <c r="N466" s="45">
        <v>25.08</v>
      </c>
      <c r="O466" s="42">
        <v>1186982</v>
      </c>
      <c r="P466" s="43">
        <v>1281630.757698</v>
      </c>
      <c r="Q466" s="5">
        <v>26.03</v>
      </c>
      <c r="R466" s="45">
        <v>26.03</v>
      </c>
      <c r="S466" s="42">
        <v>1754233</v>
      </c>
      <c r="T466" s="46">
        <v>1894113.785187</v>
      </c>
      <c r="U466" s="44">
        <v>38.46</v>
      </c>
      <c r="V466" s="45">
        <v>32.99</v>
      </c>
      <c r="W466" s="42">
        <v>0</v>
      </c>
      <c r="X466" s="46">
        <v>0</v>
      </c>
      <c r="Y466" s="44">
        <v>0</v>
      </c>
      <c r="Z466" s="45">
        <v>0</v>
      </c>
      <c r="AA466" s="42">
        <v>78114</v>
      </c>
      <c r="AB466" s="46">
        <v>82149.8900008072</v>
      </c>
      <c r="AC466" s="47">
        <v>1.67</v>
      </c>
      <c r="AD466" s="42">
        <v>92137.84</v>
      </c>
      <c r="AE466" s="45">
        <v>1.87</v>
      </c>
      <c r="AF466" s="48">
        <v>0</v>
      </c>
      <c r="AG466" s="46">
        <v>0</v>
      </c>
      <c r="AH466" s="45">
        <v>0</v>
      </c>
      <c r="AI466" s="45">
        <v>9.88</v>
      </c>
      <c r="AJ466" s="45">
        <v>15.38</v>
      </c>
      <c r="AK466" s="45">
        <v>1.39</v>
      </c>
      <c r="AL466" s="45">
        <v>0.19</v>
      </c>
      <c r="AM466" s="45">
        <v>0.13522518503832937</v>
      </c>
      <c r="AN466" s="49">
        <v>49245</v>
      </c>
      <c r="AO466" s="44">
        <v>253.68</v>
      </c>
      <c r="AP466" s="44">
        <v>253.6252251850383</v>
      </c>
      <c r="AQ466" s="49">
        <v>16726</v>
      </c>
      <c r="AR466" s="50">
        <v>16726</v>
      </c>
      <c r="AS466" s="51">
        <v>4243051.68</v>
      </c>
      <c r="AT466" s="5">
        <v>246.01902475706495</v>
      </c>
      <c r="AU466" s="5" t="e">
        <v>#N/A</v>
      </c>
      <c r="AV466" s="52">
        <v>246.01902475706495</v>
      </c>
      <c r="AW466" s="5">
        <v>15.95</v>
      </c>
      <c r="AX466" s="5">
        <v>3.059999999999999</v>
      </c>
      <c r="AY466" s="5">
        <v>0.1347440954493457</v>
      </c>
      <c r="AZ466" s="5">
        <v>0</v>
      </c>
      <c r="BA466" s="5">
        <v>243.8342806616156</v>
      </c>
      <c r="BB466" s="53">
        <v>4078372.178346182</v>
      </c>
      <c r="BC466" s="44">
        <v>253.62522518503835</v>
      </c>
      <c r="BD466" s="44">
        <v>251.00490838063237</v>
      </c>
      <c r="BE466" s="46">
        <v>4198308.097574457</v>
      </c>
      <c r="BF466" s="44">
        <v>253.6252251850383</v>
      </c>
      <c r="BG466" s="54">
        <v>251.00490838063232</v>
      </c>
      <c r="BH466" s="46">
        <v>4198308.097574456</v>
      </c>
      <c r="BI466" s="46">
        <v>0</v>
      </c>
      <c r="BJ466" s="55"/>
      <c r="BL466" s="56"/>
    </row>
    <row r="467" spans="1:64" ht="15">
      <c r="A467" s="37">
        <v>206241879</v>
      </c>
      <c r="B467" s="38">
        <v>1477615797</v>
      </c>
      <c r="C467" s="39" t="s">
        <v>643</v>
      </c>
      <c r="D467" s="40">
        <v>42005</v>
      </c>
      <c r="E467" s="40">
        <v>42369</v>
      </c>
      <c r="F467" s="41">
        <v>2</v>
      </c>
      <c r="G467" s="42">
        <v>1339854</v>
      </c>
      <c r="H467" s="43">
        <v>1398637.414542</v>
      </c>
      <c r="I467" s="44">
        <v>76.25</v>
      </c>
      <c r="J467" s="45">
        <v>76.25</v>
      </c>
      <c r="K467" s="42">
        <v>442011</v>
      </c>
      <c r="L467" s="43">
        <v>461403.34860300005</v>
      </c>
      <c r="M467" s="44">
        <v>25.15</v>
      </c>
      <c r="N467" s="45">
        <v>25.15</v>
      </c>
      <c r="O467" s="42">
        <v>369868</v>
      </c>
      <c r="P467" s="43">
        <v>399360.904452</v>
      </c>
      <c r="Q467" s="5">
        <v>21.77</v>
      </c>
      <c r="R467" s="45">
        <v>21.77</v>
      </c>
      <c r="S467" s="42">
        <v>321794</v>
      </c>
      <c r="T467" s="46">
        <v>347453.53176600003</v>
      </c>
      <c r="U467" s="44">
        <v>18.94</v>
      </c>
      <c r="V467" s="45">
        <v>18.94</v>
      </c>
      <c r="W467" s="42">
        <v>39631</v>
      </c>
      <c r="X467" s="46">
        <v>42791.136309</v>
      </c>
      <c r="Y467" s="44">
        <v>2.33</v>
      </c>
      <c r="Z467" s="45">
        <v>2.33</v>
      </c>
      <c r="AA467" s="42">
        <v>7710</v>
      </c>
      <c r="AB467" s="46">
        <v>8108.35000007967</v>
      </c>
      <c r="AC467" s="47">
        <v>0.44</v>
      </c>
      <c r="AD467" s="42">
        <v>35764.03</v>
      </c>
      <c r="AE467" s="45">
        <v>1.95</v>
      </c>
      <c r="AF467" s="48">
        <v>0</v>
      </c>
      <c r="AG467" s="46">
        <v>0</v>
      </c>
      <c r="AH467" s="45">
        <v>0</v>
      </c>
      <c r="AI467" s="45">
        <v>8.59</v>
      </c>
      <c r="AJ467" s="45">
        <v>15.38</v>
      </c>
      <c r="AK467" s="45">
        <v>1.39</v>
      </c>
      <c r="AL467" s="45">
        <v>0.19</v>
      </c>
      <c r="AM467" s="45">
        <v>0.16617519722917068</v>
      </c>
      <c r="AN467" s="49">
        <v>18343</v>
      </c>
      <c r="AO467" s="44">
        <v>172.38</v>
      </c>
      <c r="AP467" s="44">
        <v>172.35617519722916</v>
      </c>
      <c r="AQ467" s="49">
        <v>14646</v>
      </c>
      <c r="AR467" s="50">
        <v>14646</v>
      </c>
      <c r="AS467" s="51">
        <v>2524677.48</v>
      </c>
      <c r="AT467" s="5">
        <v>205.74722758156972</v>
      </c>
      <c r="AU467" s="5" t="e">
        <v>#N/A</v>
      </c>
      <c r="AV467" s="52">
        <v>205.74722758156972</v>
      </c>
      <c r="AW467" s="5">
        <v>0</v>
      </c>
      <c r="AX467" s="5">
        <v>0</v>
      </c>
      <c r="AY467" s="5">
        <v>0</v>
      </c>
      <c r="AZ467" s="5">
        <v>0</v>
      </c>
      <c r="BA467" s="5">
        <v>222.7072275815697</v>
      </c>
      <c r="BB467" s="53">
        <v>3261770.05515967</v>
      </c>
      <c r="BC467" s="44">
        <v>172.35617519722916</v>
      </c>
      <c r="BD467" s="44">
        <v>170.57548567045617</v>
      </c>
      <c r="BE467" s="46">
        <v>2498248.563129501</v>
      </c>
      <c r="BF467" s="44">
        <v>172.35617519722916</v>
      </c>
      <c r="BG467" s="54">
        <v>170.57548567045617</v>
      </c>
      <c r="BH467" s="46">
        <v>2498248.563129501</v>
      </c>
      <c r="BI467" s="46">
        <v>0</v>
      </c>
      <c r="BJ467" s="55"/>
      <c r="BL467" s="56"/>
    </row>
    <row r="468" spans="1:64" ht="15">
      <c r="A468" s="37">
        <v>206430810</v>
      </c>
      <c r="B468" s="38">
        <v>1609820281</v>
      </c>
      <c r="C468" s="39" t="s">
        <v>644</v>
      </c>
      <c r="D468" s="40">
        <v>42035</v>
      </c>
      <c r="E468" s="40">
        <v>42369</v>
      </c>
      <c r="F468" s="41">
        <v>7</v>
      </c>
      <c r="G468" s="42">
        <v>722964</v>
      </c>
      <c r="H468" s="43">
        <v>754117.9646879999</v>
      </c>
      <c r="I468" s="44">
        <v>87.48</v>
      </c>
      <c r="J468" s="45">
        <v>87.48</v>
      </c>
      <c r="K468" s="42">
        <v>132383</v>
      </c>
      <c r="L468" s="43">
        <v>138087.64823599998</v>
      </c>
      <c r="M468" s="44">
        <v>16.02</v>
      </c>
      <c r="N468" s="45">
        <v>16.02</v>
      </c>
      <c r="O468" s="42">
        <v>124921</v>
      </c>
      <c r="P468" s="43">
        <v>134882.075619</v>
      </c>
      <c r="Q468" s="5">
        <v>15.65</v>
      </c>
      <c r="R468" s="45">
        <v>15.65</v>
      </c>
      <c r="S468" s="42">
        <v>264639</v>
      </c>
      <c r="T468" s="46">
        <v>285741.049221</v>
      </c>
      <c r="U468" s="44">
        <v>33.15</v>
      </c>
      <c r="V468" s="45">
        <v>32.99</v>
      </c>
      <c r="W468" s="42">
        <v>14481</v>
      </c>
      <c r="X468" s="46">
        <v>15635.700459</v>
      </c>
      <c r="Y468" s="44">
        <v>1.81</v>
      </c>
      <c r="Z468" s="45">
        <v>1.81</v>
      </c>
      <c r="AA468" s="42">
        <v>22353</v>
      </c>
      <c r="AB468" s="46">
        <v>23507.905000231</v>
      </c>
      <c r="AC468" s="47">
        <v>2.73</v>
      </c>
      <c r="AD468" s="42">
        <v>16972.76</v>
      </c>
      <c r="AE468" s="45">
        <v>1.81</v>
      </c>
      <c r="AF468" s="48">
        <v>0</v>
      </c>
      <c r="AG468" s="46">
        <v>0</v>
      </c>
      <c r="AH468" s="45">
        <v>0</v>
      </c>
      <c r="AI468" s="45">
        <v>8.81</v>
      </c>
      <c r="AJ468" s="45">
        <v>15.38</v>
      </c>
      <c r="AK468" s="45">
        <v>1.39</v>
      </c>
      <c r="AL468" s="45">
        <v>0.19</v>
      </c>
      <c r="AM468" s="45">
        <v>0</v>
      </c>
      <c r="AN468" s="49">
        <v>8620</v>
      </c>
      <c r="AO468" s="44">
        <v>184.26</v>
      </c>
      <c r="AP468" s="44">
        <v>184.07</v>
      </c>
      <c r="AQ468" s="49">
        <v>7395</v>
      </c>
      <c r="AR468" s="50">
        <v>8057.23880597015</v>
      </c>
      <c r="AS468" s="51">
        <v>1484626.8223880597</v>
      </c>
      <c r="AT468" s="5">
        <v>164.72867538265842</v>
      </c>
      <c r="AU468" s="5" t="e">
        <v>#N/A</v>
      </c>
      <c r="AV468" s="52">
        <v>164.72867538265842</v>
      </c>
      <c r="AW468" s="5">
        <v>15.95</v>
      </c>
      <c r="AX468" s="5">
        <v>3.059999999999999</v>
      </c>
      <c r="AY468" s="5">
        <v>0</v>
      </c>
      <c r="AZ468" s="5">
        <v>0</v>
      </c>
      <c r="BA468" s="5">
        <v>162.6786753826584</v>
      </c>
      <c r="BB468" s="53">
        <v>1310740.9361969763</v>
      </c>
      <c r="BC468" s="44">
        <v>184.07</v>
      </c>
      <c r="BD468" s="44">
        <v>182.16828965618416</v>
      </c>
      <c r="BE468" s="46">
        <v>1467773.4126350177</v>
      </c>
      <c r="BF468" s="44">
        <v>184.07</v>
      </c>
      <c r="BG468" s="54">
        <v>182.16828965618416</v>
      </c>
      <c r="BH468" s="46">
        <v>1467773.4126350177</v>
      </c>
      <c r="BI468" s="46">
        <v>0</v>
      </c>
      <c r="BJ468" s="55"/>
      <c r="BL468" s="56"/>
    </row>
    <row r="469" spans="1:64" ht="15">
      <c r="A469" s="37">
        <v>206190492</v>
      </c>
      <c r="B469" s="38">
        <v>1306914775</v>
      </c>
      <c r="C469" s="39" t="s">
        <v>645</v>
      </c>
      <c r="D469" s="40">
        <v>42005</v>
      </c>
      <c r="E469" s="40">
        <v>42369</v>
      </c>
      <c r="F469" s="41">
        <v>5</v>
      </c>
      <c r="G469" s="42">
        <v>3336933</v>
      </c>
      <c r="H469" s="43">
        <v>3483334.2615090003</v>
      </c>
      <c r="I469" s="44">
        <v>110.51</v>
      </c>
      <c r="J469" s="45">
        <v>110.51</v>
      </c>
      <c r="K469" s="42">
        <v>819828</v>
      </c>
      <c r="L469" s="43">
        <v>855796.313844</v>
      </c>
      <c r="M469" s="44">
        <v>27.15</v>
      </c>
      <c r="N469" s="45">
        <v>27.15</v>
      </c>
      <c r="O469" s="42">
        <v>875023</v>
      </c>
      <c r="P469" s="43">
        <v>944796.458997</v>
      </c>
      <c r="Q469" s="5">
        <v>29.97</v>
      </c>
      <c r="R469" s="45">
        <v>27.41</v>
      </c>
      <c r="S469" s="42">
        <v>951668</v>
      </c>
      <c r="T469" s="46">
        <v>1027553.054652</v>
      </c>
      <c r="U469" s="44">
        <v>32.6</v>
      </c>
      <c r="V469" s="45">
        <v>26.92</v>
      </c>
      <c r="W469" s="42">
        <v>65071</v>
      </c>
      <c r="X469" s="46">
        <v>70259.696469</v>
      </c>
      <c r="Y469" s="44">
        <v>2.23</v>
      </c>
      <c r="Z469" s="45">
        <v>2.23</v>
      </c>
      <c r="AA469" s="42">
        <v>34462</v>
      </c>
      <c r="AB469" s="46">
        <v>36242.5366670228</v>
      </c>
      <c r="AC469" s="47">
        <v>1.15</v>
      </c>
      <c r="AD469" s="42">
        <v>60010.829999999994</v>
      </c>
      <c r="AE469" s="45">
        <v>1.9</v>
      </c>
      <c r="AF469" s="48">
        <v>0</v>
      </c>
      <c r="AG469" s="46">
        <v>0</v>
      </c>
      <c r="AH469" s="45">
        <v>0</v>
      </c>
      <c r="AI469" s="45">
        <v>8.61</v>
      </c>
      <c r="AJ469" s="45">
        <v>15.38</v>
      </c>
      <c r="AK469" s="45">
        <v>1.39</v>
      </c>
      <c r="AL469" s="45">
        <v>0.19</v>
      </c>
      <c r="AM469" s="45">
        <v>0.24320919257207346</v>
      </c>
      <c r="AN469" s="49">
        <v>31521</v>
      </c>
      <c r="AO469" s="44">
        <v>222.84</v>
      </c>
      <c r="AP469" s="44">
        <v>222.89320919257204</v>
      </c>
      <c r="AQ469" s="49">
        <v>21236</v>
      </c>
      <c r="AR469" s="50">
        <v>21236</v>
      </c>
      <c r="AS469" s="51">
        <v>4732230.24</v>
      </c>
      <c r="AT469" s="5">
        <v>205.45458990029312</v>
      </c>
      <c r="AU469" s="5" t="e">
        <v>#N/A</v>
      </c>
      <c r="AV469" s="52">
        <v>205.45458990029312</v>
      </c>
      <c r="AW469" s="5">
        <v>15.95</v>
      </c>
      <c r="AX469" s="5">
        <v>3.059999999999999</v>
      </c>
      <c r="AY469" s="5">
        <v>0.5510401941381585</v>
      </c>
      <c r="AZ469" s="5">
        <v>0.24254286601708147</v>
      </c>
      <c r="BA469" s="5">
        <v>202.61100684013786</v>
      </c>
      <c r="BB469" s="53">
        <v>4302647.341257168</v>
      </c>
      <c r="BC469" s="44">
        <v>222.89320919257207</v>
      </c>
      <c r="BD469" s="44">
        <v>220.59039873194394</v>
      </c>
      <c r="BE469" s="46">
        <v>4684457.707471562</v>
      </c>
      <c r="BF469" s="44">
        <v>222.89320919257204</v>
      </c>
      <c r="BG469" s="54">
        <v>220.5903987319439</v>
      </c>
      <c r="BH469" s="46">
        <v>4684457.707471561</v>
      </c>
      <c r="BI469" s="46">
        <v>0</v>
      </c>
      <c r="BJ469" s="55"/>
      <c r="BL469" s="56"/>
    </row>
    <row r="470" spans="1:64" ht="15">
      <c r="A470" s="37">
        <v>206190250</v>
      </c>
      <c r="B470" s="38">
        <v>1598090029</v>
      </c>
      <c r="C470" s="39" t="s">
        <v>646</v>
      </c>
      <c r="D470" s="40">
        <v>42005</v>
      </c>
      <c r="E470" s="40">
        <v>42369</v>
      </c>
      <c r="F470" s="41">
        <v>5</v>
      </c>
      <c r="G470" s="42">
        <v>965138</v>
      </c>
      <c r="H470" s="43">
        <v>1007481.4994740001</v>
      </c>
      <c r="I470" s="44">
        <v>69.01</v>
      </c>
      <c r="J470" s="45">
        <v>69.01</v>
      </c>
      <c r="K470" s="42">
        <v>235546</v>
      </c>
      <c r="L470" s="43">
        <v>245880.109658</v>
      </c>
      <c r="M470" s="44">
        <v>16.84</v>
      </c>
      <c r="N470" s="45">
        <v>16.84</v>
      </c>
      <c r="O470" s="42">
        <v>783427</v>
      </c>
      <c r="P470" s="43">
        <v>845896.685553</v>
      </c>
      <c r="Q470" s="5">
        <v>57.94</v>
      </c>
      <c r="R470" s="45">
        <v>27.41</v>
      </c>
      <c r="S470" s="42">
        <v>530576</v>
      </c>
      <c r="T470" s="46">
        <v>572883.599664</v>
      </c>
      <c r="U470" s="44">
        <v>39.24</v>
      </c>
      <c r="V470" s="45">
        <v>26.92</v>
      </c>
      <c r="W470" s="42">
        <v>21367</v>
      </c>
      <c r="X470" s="46">
        <v>23070.783213</v>
      </c>
      <c r="Y470" s="44">
        <v>1.58</v>
      </c>
      <c r="Z470" s="45">
        <v>1.58</v>
      </c>
      <c r="AA470" s="42">
        <v>16722</v>
      </c>
      <c r="AB470" s="46">
        <v>17585.9700001728</v>
      </c>
      <c r="AC470" s="47">
        <v>1.2</v>
      </c>
      <c r="AD470" s="42">
        <v>24246.8</v>
      </c>
      <c r="AE470" s="45">
        <v>1.66</v>
      </c>
      <c r="AF470" s="48">
        <v>0</v>
      </c>
      <c r="AG470" s="46">
        <v>0</v>
      </c>
      <c r="AH470" s="45">
        <v>0</v>
      </c>
      <c r="AI470" s="45">
        <v>8.08</v>
      </c>
      <c r="AJ470" s="45">
        <v>15.38</v>
      </c>
      <c r="AK470" s="45">
        <v>1.39</v>
      </c>
      <c r="AL470" s="45">
        <v>0.19</v>
      </c>
      <c r="AM470" s="45">
        <v>0</v>
      </c>
      <c r="AN470" s="49">
        <v>14600</v>
      </c>
      <c r="AO470" s="44">
        <v>169.66</v>
      </c>
      <c r="AP470" s="44">
        <v>169.47</v>
      </c>
      <c r="AQ470" s="49">
        <v>1795</v>
      </c>
      <c r="AR470" s="50">
        <v>1795</v>
      </c>
      <c r="AS470" s="51">
        <v>304539.7</v>
      </c>
      <c r="AT470" s="5">
        <v>178.65739010358936</v>
      </c>
      <c r="AU470" s="5" t="e">
        <v>#N/A</v>
      </c>
      <c r="AV470" s="52">
        <v>178.65739010358936</v>
      </c>
      <c r="AW470" s="5">
        <v>15.95</v>
      </c>
      <c r="AX470" s="5">
        <v>3.059999999999999</v>
      </c>
      <c r="AY470" s="5">
        <v>0</v>
      </c>
      <c r="AZ470" s="5">
        <v>0</v>
      </c>
      <c r="BA470" s="5">
        <v>176.60739010358935</v>
      </c>
      <c r="BB470" s="53">
        <v>317010.2652359429</v>
      </c>
      <c r="BC470" s="44">
        <v>169.47</v>
      </c>
      <c r="BD470" s="44">
        <v>167.71912885333586</v>
      </c>
      <c r="BE470" s="46">
        <v>301055.83629173785</v>
      </c>
      <c r="BF470" s="44">
        <v>169.47</v>
      </c>
      <c r="BG470" s="54">
        <v>167.71912885333586</v>
      </c>
      <c r="BH470" s="46">
        <v>301055.83629173785</v>
      </c>
      <c r="BI470" s="46">
        <v>0</v>
      </c>
      <c r="BJ470" s="55"/>
      <c r="BL470" s="56"/>
    </row>
    <row r="471" spans="1:64" ht="15">
      <c r="A471" s="37">
        <v>206190201</v>
      </c>
      <c r="B471" s="38">
        <v>1144214628</v>
      </c>
      <c r="C471" s="39" t="s">
        <v>647</v>
      </c>
      <c r="D471" s="40">
        <v>42005</v>
      </c>
      <c r="E471" s="40">
        <v>42369</v>
      </c>
      <c r="F471" s="41">
        <v>5</v>
      </c>
      <c r="G471" s="42">
        <v>3072178</v>
      </c>
      <c r="H471" s="43">
        <v>3206963.6653940002</v>
      </c>
      <c r="I471" s="44">
        <v>93.61</v>
      </c>
      <c r="J471" s="45">
        <v>93.61</v>
      </c>
      <c r="K471" s="42">
        <v>799007</v>
      </c>
      <c r="L471" s="43">
        <v>834061.8341110001</v>
      </c>
      <c r="M471" s="44">
        <v>24.35</v>
      </c>
      <c r="N471" s="45">
        <v>24.35</v>
      </c>
      <c r="O471" s="42">
        <v>667450</v>
      </c>
      <c r="P471" s="43">
        <v>720671.79555</v>
      </c>
      <c r="Q471" s="5">
        <v>21.04</v>
      </c>
      <c r="R471" s="45">
        <v>21.04</v>
      </c>
      <c r="S471" s="42">
        <v>830699</v>
      </c>
      <c r="T471" s="46">
        <v>896938.107561</v>
      </c>
      <c r="U471" s="44">
        <v>26.18</v>
      </c>
      <c r="V471" s="45">
        <v>26.18</v>
      </c>
      <c r="W471" s="42">
        <v>139924</v>
      </c>
      <c r="X471" s="46">
        <v>151081.399836</v>
      </c>
      <c r="Y471" s="44">
        <v>4.41</v>
      </c>
      <c r="Z471" s="45">
        <v>4.05</v>
      </c>
      <c r="AA471" s="42">
        <v>32303</v>
      </c>
      <c r="AB471" s="46">
        <v>33971.9883336671</v>
      </c>
      <c r="AC471" s="47">
        <v>0.99</v>
      </c>
      <c r="AD471" s="42">
        <v>60010.829999999994</v>
      </c>
      <c r="AE471" s="45">
        <v>1.75</v>
      </c>
      <c r="AF471" s="48">
        <v>0</v>
      </c>
      <c r="AG471" s="46">
        <v>0</v>
      </c>
      <c r="AH471" s="45">
        <v>0</v>
      </c>
      <c r="AI471" s="45">
        <v>8.22</v>
      </c>
      <c r="AJ471" s="45">
        <v>15.38</v>
      </c>
      <c r="AK471" s="45">
        <v>1.39</v>
      </c>
      <c r="AL471" s="45">
        <v>0.19</v>
      </c>
      <c r="AM471" s="45">
        <v>0.1286740457648303</v>
      </c>
      <c r="AN471" s="49">
        <v>34258</v>
      </c>
      <c r="AO471" s="44">
        <v>197.51</v>
      </c>
      <c r="AP471" s="44">
        <v>197.08867404576483</v>
      </c>
      <c r="AQ471" s="49">
        <v>28972</v>
      </c>
      <c r="AR471" s="50">
        <v>28972</v>
      </c>
      <c r="AS471" s="51">
        <v>5722259.72</v>
      </c>
      <c r="AT471" s="5">
        <v>192.47074009581272</v>
      </c>
      <c r="AU471" s="5" t="e">
        <v>#N/A</v>
      </c>
      <c r="AV471" s="52">
        <v>192.47074009581272</v>
      </c>
      <c r="AW471" s="5">
        <v>15.95</v>
      </c>
      <c r="AX471" s="5">
        <v>3.059999999999999</v>
      </c>
      <c r="AY471" s="5">
        <v>0.35564051096622346</v>
      </c>
      <c r="AZ471" s="5">
        <v>0.1283215141325979</v>
      </c>
      <c r="BA471" s="5">
        <v>189.93677807071387</v>
      </c>
      <c r="BB471" s="53">
        <v>5502848.334264723</v>
      </c>
      <c r="BC471" s="44">
        <v>197.44867404576482</v>
      </c>
      <c r="BD471" s="44">
        <v>195.4087425750985</v>
      </c>
      <c r="BE471" s="46">
        <v>5661382.089885754</v>
      </c>
      <c r="BF471" s="44">
        <v>197.08867404576483</v>
      </c>
      <c r="BG471" s="54">
        <v>195.05246189776798</v>
      </c>
      <c r="BH471" s="46">
        <v>5651059.926102134</v>
      </c>
      <c r="BI471" s="46">
        <v>10322.16378361918</v>
      </c>
      <c r="BJ471" s="55"/>
      <c r="BL471" s="56"/>
    </row>
    <row r="472" spans="1:64" ht="15">
      <c r="A472" s="37">
        <v>206200749</v>
      </c>
      <c r="B472" s="38">
        <v>1699827089</v>
      </c>
      <c r="C472" s="39" t="s">
        <v>648</v>
      </c>
      <c r="D472" s="40">
        <v>42005</v>
      </c>
      <c r="E472" s="40">
        <v>42369</v>
      </c>
      <c r="F472" s="41">
        <v>2</v>
      </c>
      <c r="G472" s="42">
        <v>5176085</v>
      </c>
      <c r="H472" s="43">
        <v>5403175.377205</v>
      </c>
      <c r="I472" s="44">
        <v>87.92</v>
      </c>
      <c r="J472" s="45">
        <v>87.92</v>
      </c>
      <c r="K472" s="42">
        <v>1462178</v>
      </c>
      <c r="L472" s="43">
        <v>1526328.135394</v>
      </c>
      <c r="M472" s="44">
        <v>24.84</v>
      </c>
      <c r="N472" s="45">
        <v>24.84</v>
      </c>
      <c r="O472" s="42">
        <v>1188455</v>
      </c>
      <c r="P472" s="43">
        <v>1283221.213245</v>
      </c>
      <c r="Q472" s="5">
        <v>20.88</v>
      </c>
      <c r="R472" s="45">
        <v>20.88</v>
      </c>
      <c r="S472" s="42">
        <v>1105545</v>
      </c>
      <c r="T472" s="46">
        <v>1193700.052755</v>
      </c>
      <c r="U472" s="44">
        <v>19.42</v>
      </c>
      <c r="V472" s="45">
        <v>19.42</v>
      </c>
      <c r="W472" s="42">
        <v>250340</v>
      </c>
      <c r="X472" s="46">
        <v>270301.86126</v>
      </c>
      <c r="Y472" s="44">
        <v>4.4</v>
      </c>
      <c r="Z472" s="45">
        <v>3.73</v>
      </c>
      <c r="AA472" s="42">
        <v>83686</v>
      </c>
      <c r="AB472" s="46">
        <v>88009.7766675314</v>
      </c>
      <c r="AC472" s="47">
        <v>1.43</v>
      </c>
      <c r="AD472" s="42">
        <v>106685.92</v>
      </c>
      <c r="AE472" s="45">
        <v>1.74</v>
      </c>
      <c r="AF472" s="48">
        <v>0</v>
      </c>
      <c r="AG472" s="46">
        <v>0</v>
      </c>
      <c r="AH472" s="45">
        <v>0</v>
      </c>
      <c r="AI472" s="45">
        <v>8</v>
      </c>
      <c r="AJ472" s="45">
        <v>15.38</v>
      </c>
      <c r="AK472" s="45">
        <v>1.39</v>
      </c>
      <c r="AL472" s="45">
        <v>0.19</v>
      </c>
      <c r="AM472" s="45">
        <v>0</v>
      </c>
      <c r="AN472" s="49">
        <v>61455</v>
      </c>
      <c r="AO472" s="44">
        <v>185.59</v>
      </c>
      <c r="AP472" s="44">
        <v>184.73</v>
      </c>
      <c r="AQ472" s="49">
        <v>45820</v>
      </c>
      <c r="AR472" s="50">
        <v>45820</v>
      </c>
      <c r="AS472" s="51">
        <v>8503733.8</v>
      </c>
      <c r="AT472" s="5">
        <v>185.8653259870119</v>
      </c>
      <c r="AU472" s="5" t="e">
        <v>#N/A</v>
      </c>
      <c r="AV472" s="52">
        <v>185.8653259870119</v>
      </c>
      <c r="AW472" s="5">
        <v>15.95</v>
      </c>
      <c r="AX472" s="5">
        <v>3.059999999999999</v>
      </c>
      <c r="AY472" s="5">
        <v>0</v>
      </c>
      <c r="AZ472" s="5">
        <v>0</v>
      </c>
      <c r="BA472" s="5">
        <v>183.81532598701187</v>
      </c>
      <c r="BB472" s="53">
        <v>8422418.236724883</v>
      </c>
      <c r="BC472" s="44">
        <v>185.4</v>
      </c>
      <c r="BD472" s="44">
        <v>183.48454882521077</v>
      </c>
      <c r="BE472" s="46">
        <v>8407262.027171157</v>
      </c>
      <c r="BF472" s="44">
        <v>184.73</v>
      </c>
      <c r="BG472" s="54">
        <v>182.82147089795674</v>
      </c>
      <c r="BH472" s="46">
        <v>8376879.796544378</v>
      </c>
      <c r="BI472" s="46">
        <v>30382.23062677961</v>
      </c>
      <c r="BJ472" s="55"/>
      <c r="BL472" s="56"/>
    </row>
    <row r="473" spans="1:64" ht="15">
      <c r="A473" s="37">
        <v>206190496</v>
      </c>
      <c r="B473" s="38">
        <v>1588750202</v>
      </c>
      <c r="C473" s="39" t="s">
        <v>649</v>
      </c>
      <c r="D473" s="40">
        <v>41821</v>
      </c>
      <c r="E473" s="40">
        <v>42185</v>
      </c>
      <c r="F473" s="41">
        <v>5</v>
      </c>
      <c r="G473" s="42">
        <v>2880816</v>
      </c>
      <c r="H473" s="43">
        <v>3032856.826032</v>
      </c>
      <c r="I473" s="44">
        <v>89.78</v>
      </c>
      <c r="J473" s="45">
        <v>89.78</v>
      </c>
      <c r="K473" s="42">
        <v>814077</v>
      </c>
      <c r="L473" s="43">
        <v>857041.5418290001</v>
      </c>
      <c r="M473" s="44">
        <v>25.37</v>
      </c>
      <c r="N473" s="45">
        <v>25.37</v>
      </c>
      <c r="O473" s="42">
        <v>688340</v>
      </c>
      <c r="P473" s="43">
        <v>759312.67238</v>
      </c>
      <c r="Q473" s="5">
        <v>22.48</v>
      </c>
      <c r="R473" s="45">
        <v>22.48</v>
      </c>
      <c r="S473" s="42">
        <v>678577</v>
      </c>
      <c r="T473" s="46">
        <v>748543.0387390001</v>
      </c>
      <c r="U473" s="44">
        <v>22.16</v>
      </c>
      <c r="V473" s="45">
        <v>22.16</v>
      </c>
      <c r="W473" s="42">
        <v>79997</v>
      </c>
      <c r="X473" s="46">
        <v>88245.250679</v>
      </c>
      <c r="Y473" s="44">
        <v>2.61</v>
      </c>
      <c r="Z473" s="45">
        <v>2.61</v>
      </c>
      <c r="AA473" s="42">
        <v>29249</v>
      </c>
      <c r="AB473" s="46">
        <v>31052.6883336941</v>
      </c>
      <c r="AC473" s="47">
        <v>0.92</v>
      </c>
      <c r="AD473" s="42">
        <v>60010.829999999994</v>
      </c>
      <c r="AE473" s="45">
        <v>1.78</v>
      </c>
      <c r="AF473" s="48">
        <v>0</v>
      </c>
      <c r="AG473" s="46">
        <v>0</v>
      </c>
      <c r="AH473" s="45">
        <v>0</v>
      </c>
      <c r="AI473" s="45">
        <v>8.25</v>
      </c>
      <c r="AJ473" s="45">
        <v>15.38</v>
      </c>
      <c r="AK473" s="45">
        <v>1.39</v>
      </c>
      <c r="AL473" s="45">
        <v>0.19</v>
      </c>
      <c r="AM473" s="45">
        <v>0.03136385888915263</v>
      </c>
      <c r="AN473" s="49">
        <v>33781</v>
      </c>
      <c r="AO473" s="44">
        <v>190.31</v>
      </c>
      <c r="AP473" s="44">
        <v>190.15136385888914</v>
      </c>
      <c r="AQ473" s="49">
        <v>19740</v>
      </c>
      <c r="AR473" s="50">
        <v>19740</v>
      </c>
      <c r="AS473" s="51">
        <v>3756719.4</v>
      </c>
      <c r="AT473" s="5">
        <v>184.14966347314586</v>
      </c>
      <c r="AU473" s="5" t="e">
        <v>#N/A</v>
      </c>
      <c r="AV473" s="52">
        <v>184.14966347314586</v>
      </c>
      <c r="AW473" s="5">
        <v>15.95</v>
      </c>
      <c r="AX473" s="5">
        <v>3.059999999999999</v>
      </c>
      <c r="AY473" s="5">
        <v>0.04304728177084849</v>
      </c>
      <c r="AZ473" s="5">
        <v>0.0312779305086344</v>
      </c>
      <c r="BA473" s="5">
        <v>182.0253382608664</v>
      </c>
      <c r="BB473" s="53">
        <v>3593180.1772695025</v>
      </c>
      <c r="BC473" s="44">
        <v>190.15136385888917</v>
      </c>
      <c r="BD473" s="44">
        <v>188.18682419712388</v>
      </c>
      <c r="BE473" s="46">
        <v>3714807.9096512254</v>
      </c>
      <c r="BF473" s="44">
        <v>190.15136385888914</v>
      </c>
      <c r="BG473" s="54">
        <v>188.18682419712385</v>
      </c>
      <c r="BH473" s="46">
        <v>3714807.909651225</v>
      </c>
      <c r="BI473" s="46">
        <v>0</v>
      </c>
      <c r="BJ473" s="55"/>
      <c r="BL473" s="56"/>
    </row>
    <row r="474" spans="1:64" ht="15">
      <c r="A474" s="37">
        <v>206370741</v>
      </c>
      <c r="B474" s="38">
        <v>1316340227</v>
      </c>
      <c r="C474" s="39" t="s">
        <v>650</v>
      </c>
      <c r="D474" s="40">
        <v>41974</v>
      </c>
      <c r="E474" s="40">
        <v>42369</v>
      </c>
      <c r="F474" s="41">
        <v>6</v>
      </c>
      <c r="G474" s="42">
        <v>3272996</v>
      </c>
      <c r="H474" s="43">
        <v>3419001.078564</v>
      </c>
      <c r="I474" s="44">
        <v>92.91</v>
      </c>
      <c r="J474" s="45">
        <v>92.91</v>
      </c>
      <c r="K474" s="42">
        <v>720694</v>
      </c>
      <c r="L474" s="43">
        <v>752843.4386459999</v>
      </c>
      <c r="M474" s="44">
        <v>20.46</v>
      </c>
      <c r="N474" s="45">
        <v>20.46</v>
      </c>
      <c r="O474" s="42">
        <v>803429</v>
      </c>
      <c r="P474" s="43">
        <v>868963.900101</v>
      </c>
      <c r="Q474" s="5">
        <v>23.61</v>
      </c>
      <c r="R474" s="45">
        <v>23.61</v>
      </c>
      <c r="S474" s="42">
        <v>1169590</v>
      </c>
      <c r="T474" s="46">
        <v>1264992.28671</v>
      </c>
      <c r="U474" s="44">
        <v>34.37</v>
      </c>
      <c r="V474" s="45">
        <v>29.6</v>
      </c>
      <c r="W474" s="42">
        <v>111109</v>
      </c>
      <c r="X474" s="46">
        <v>120172.050021</v>
      </c>
      <c r="Y474" s="44">
        <v>3.27</v>
      </c>
      <c r="Z474" s="45">
        <v>3.27</v>
      </c>
      <c r="AA474" s="42">
        <v>85132</v>
      </c>
      <c r="AB474" s="46">
        <v>89672.3733342414</v>
      </c>
      <c r="AC474" s="47">
        <v>2.44</v>
      </c>
      <c r="AD474" s="42">
        <v>60010.829999999994</v>
      </c>
      <c r="AE474" s="45">
        <v>1.77</v>
      </c>
      <c r="AF474" s="48">
        <v>0</v>
      </c>
      <c r="AG474" s="46">
        <v>0</v>
      </c>
      <c r="AH474" s="45">
        <v>0</v>
      </c>
      <c r="AI474" s="45">
        <v>8</v>
      </c>
      <c r="AJ474" s="45">
        <v>15.38</v>
      </c>
      <c r="AK474" s="45">
        <v>1.39</v>
      </c>
      <c r="AL474" s="45">
        <v>0.19</v>
      </c>
      <c r="AM474" s="45">
        <v>0.7676707525813041</v>
      </c>
      <c r="AN474" s="49">
        <v>36801</v>
      </c>
      <c r="AO474" s="44">
        <v>199.02</v>
      </c>
      <c r="AP474" s="44">
        <v>199.5976707525813</v>
      </c>
      <c r="AQ474" s="49">
        <v>28698</v>
      </c>
      <c r="AR474" s="50">
        <v>26451.439393939392</v>
      </c>
      <c r="AS474" s="51">
        <v>5264365.468181818</v>
      </c>
      <c r="AT474" s="5">
        <v>241.8279981515346</v>
      </c>
      <c r="AU474" s="5" t="e">
        <v>#N/A</v>
      </c>
      <c r="AV474" s="52">
        <v>241.8279981515346</v>
      </c>
      <c r="AW474" s="5">
        <v>15.95</v>
      </c>
      <c r="AX474" s="5">
        <v>3.059999999999999</v>
      </c>
      <c r="AY474" s="5">
        <v>4.0247364032908175</v>
      </c>
      <c r="AZ474" s="5">
        <v>0.7655675450399855</v>
      </c>
      <c r="BA474" s="5">
        <v>234.98769420320377</v>
      </c>
      <c r="BB474" s="53">
        <v>6215762.751537608</v>
      </c>
      <c r="BC474" s="44">
        <v>199.5976707525813</v>
      </c>
      <c r="BD474" s="44">
        <v>197.53553702589184</v>
      </c>
      <c r="BE474" s="46">
        <v>5225099.285789649</v>
      </c>
      <c r="BF474" s="44">
        <v>199.5976707525813</v>
      </c>
      <c r="BG474" s="54">
        <v>197.53553702589184</v>
      </c>
      <c r="BH474" s="46">
        <v>5225099.285789649</v>
      </c>
      <c r="BI474" s="46">
        <v>0</v>
      </c>
      <c r="BJ474" s="55"/>
      <c r="BL474" s="56"/>
    </row>
    <row r="475" spans="1:64" ht="15">
      <c r="A475" s="37">
        <v>206331250</v>
      </c>
      <c r="B475" s="38">
        <v>1518942143</v>
      </c>
      <c r="C475" s="39" t="s">
        <v>651</v>
      </c>
      <c r="D475" s="40">
        <v>41671</v>
      </c>
      <c r="E475" s="40">
        <v>42035</v>
      </c>
      <c r="F475" s="41">
        <v>6</v>
      </c>
      <c r="G475" s="42">
        <v>3597285</v>
      </c>
      <c r="H475" s="43">
        <v>3814248.050205</v>
      </c>
      <c r="I475" s="44">
        <v>102.18</v>
      </c>
      <c r="J475" s="45">
        <v>102.18</v>
      </c>
      <c r="K475" s="42">
        <v>1012080</v>
      </c>
      <c r="L475" s="43">
        <v>1073121.58104</v>
      </c>
      <c r="M475" s="44">
        <v>28.75</v>
      </c>
      <c r="N475" s="45">
        <v>28.75</v>
      </c>
      <c r="O475" s="42">
        <v>932411</v>
      </c>
      <c r="P475" s="43">
        <v>1021294.0109860001</v>
      </c>
      <c r="Q475" s="5">
        <v>27.36</v>
      </c>
      <c r="R475" s="45">
        <v>27.36</v>
      </c>
      <c r="S475" s="42">
        <v>855613</v>
      </c>
      <c r="T475" s="46">
        <v>937175.164838</v>
      </c>
      <c r="U475" s="44">
        <v>25.11</v>
      </c>
      <c r="V475" s="45">
        <v>25.11</v>
      </c>
      <c r="W475" s="42">
        <v>156599</v>
      </c>
      <c r="X475" s="46">
        <v>171526.956274</v>
      </c>
      <c r="Y475" s="44">
        <v>4.6</v>
      </c>
      <c r="Z475" s="45">
        <v>4.25</v>
      </c>
      <c r="AA475" s="42">
        <v>19201</v>
      </c>
      <c r="AB475" s="46">
        <v>20545.0700002688</v>
      </c>
      <c r="AC475" s="47">
        <v>0.55</v>
      </c>
      <c r="AD475" s="42">
        <v>72740.4</v>
      </c>
      <c r="AE475" s="45">
        <v>1.95</v>
      </c>
      <c r="AF475" s="48">
        <v>0</v>
      </c>
      <c r="AG475" s="46">
        <v>0</v>
      </c>
      <c r="AH475" s="45">
        <v>0</v>
      </c>
      <c r="AI475" s="45">
        <v>8.59</v>
      </c>
      <c r="AJ475" s="45">
        <v>15.38</v>
      </c>
      <c r="AK475" s="45">
        <v>1.39</v>
      </c>
      <c r="AL475" s="45">
        <v>0.19</v>
      </c>
      <c r="AM475" s="45">
        <v>0</v>
      </c>
      <c r="AN475" s="49">
        <v>37329</v>
      </c>
      <c r="AO475" s="44">
        <v>216.05</v>
      </c>
      <c r="AP475" s="44">
        <v>215.51000000000002</v>
      </c>
      <c r="AQ475" s="49">
        <v>15942</v>
      </c>
      <c r="AR475" s="50">
        <v>15942</v>
      </c>
      <c r="AS475" s="51">
        <v>3444269.1</v>
      </c>
      <c r="AT475" s="5">
        <v>214.66724357911525</v>
      </c>
      <c r="AU475" s="5" t="e">
        <v>#N/A</v>
      </c>
      <c r="AV475" s="52">
        <v>214.66724357911525</v>
      </c>
      <c r="AW475" s="5">
        <v>15.95</v>
      </c>
      <c r="AX475" s="5">
        <v>3.059999999999999</v>
      </c>
      <c r="AY475" s="5">
        <v>0</v>
      </c>
      <c r="AZ475" s="5">
        <v>0</v>
      </c>
      <c r="BA475" s="5">
        <v>212.61724357911524</v>
      </c>
      <c r="BB475" s="53">
        <v>3389544.0971382554</v>
      </c>
      <c r="BC475" s="44">
        <v>215.86</v>
      </c>
      <c r="BD475" s="44">
        <v>213.62985280156417</v>
      </c>
      <c r="BE475" s="46">
        <v>3405687.113362536</v>
      </c>
      <c r="BF475" s="44">
        <v>215.51000000000002</v>
      </c>
      <c r="BG475" s="54">
        <v>213.28346880971506</v>
      </c>
      <c r="BH475" s="46">
        <v>3400165.0597644774</v>
      </c>
      <c r="BI475" s="46">
        <v>5522.05359805841</v>
      </c>
      <c r="BJ475" s="55"/>
      <c r="BL475" s="56"/>
    </row>
    <row r="476" spans="1:64" ht="15">
      <c r="A476" s="37">
        <v>206501990</v>
      </c>
      <c r="B476" s="38">
        <v>1376926931</v>
      </c>
      <c r="C476" s="39" t="s">
        <v>652</v>
      </c>
      <c r="D476" s="40">
        <v>42186</v>
      </c>
      <c r="E476" s="40">
        <v>42369</v>
      </c>
      <c r="F476" s="41">
        <v>3</v>
      </c>
      <c r="G476" s="42">
        <v>1509388</v>
      </c>
      <c r="H476" s="43">
        <v>1568836.755768</v>
      </c>
      <c r="I476" s="44">
        <v>92.64</v>
      </c>
      <c r="J476" s="45">
        <v>92.64</v>
      </c>
      <c r="K476" s="42">
        <v>409171</v>
      </c>
      <c r="L476" s="43">
        <v>425286.609006</v>
      </c>
      <c r="M476" s="44">
        <v>25.11</v>
      </c>
      <c r="N476" s="45">
        <v>25.11</v>
      </c>
      <c r="O476" s="42">
        <v>359762</v>
      </c>
      <c r="P476" s="43">
        <v>387789.618372</v>
      </c>
      <c r="Q476" s="5">
        <v>22.9</v>
      </c>
      <c r="R476" s="45">
        <v>22.9</v>
      </c>
      <c r="S476" s="42">
        <v>379077</v>
      </c>
      <c r="T476" s="46">
        <v>408609.372762</v>
      </c>
      <c r="U476" s="44">
        <v>24.13</v>
      </c>
      <c r="V476" s="45">
        <v>24.13</v>
      </c>
      <c r="W476" s="42">
        <v>30321</v>
      </c>
      <c r="X476" s="46">
        <v>32683.187826</v>
      </c>
      <c r="Y476" s="44">
        <v>1.93</v>
      </c>
      <c r="Z476" s="45">
        <v>1.93</v>
      </c>
      <c r="AA476" s="42">
        <v>13583</v>
      </c>
      <c r="AB476" s="46">
        <v>14216.8733334601</v>
      </c>
      <c r="AC476" s="47">
        <v>0.84</v>
      </c>
      <c r="AD476" s="42">
        <v>60010.829999999994</v>
      </c>
      <c r="AE476" s="45">
        <v>1.79</v>
      </c>
      <c r="AF476" s="48">
        <v>0</v>
      </c>
      <c r="AG476" s="46">
        <v>0</v>
      </c>
      <c r="AH476" s="45">
        <v>0</v>
      </c>
      <c r="AI476" s="45">
        <v>8.33</v>
      </c>
      <c r="AJ476" s="45">
        <v>15.38</v>
      </c>
      <c r="AK476" s="45">
        <v>1.39</v>
      </c>
      <c r="AL476" s="45">
        <v>0.19</v>
      </c>
      <c r="AM476" s="45">
        <v>0</v>
      </c>
      <c r="AN476" s="49">
        <v>16934</v>
      </c>
      <c r="AO476" s="44">
        <v>194.63</v>
      </c>
      <c r="AP476" s="44">
        <v>194.44</v>
      </c>
      <c r="AQ476" s="49">
        <v>13141</v>
      </c>
      <c r="AR476" s="50">
        <v>26067.744565217392</v>
      </c>
      <c r="AS476" s="51">
        <v>5073565.124728261</v>
      </c>
      <c r="AT476" s="5">
        <v>215.75091945676087</v>
      </c>
      <c r="AU476" s="5" t="e">
        <v>#N/A</v>
      </c>
      <c r="AV476" s="52">
        <v>215.75091945676087</v>
      </c>
      <c r="AW476" s="5">
        <v>15.95</v>
      </c>
      <c r="AX476" s="5">
        <v>3.059999999999999</v>
      </c>
      <c r="AY476" s="5">
        <v>0</v>
      </c>
      <c r="AZ476" s="5">
        <v>0</v>
      </c>
      <c r="BA476" s="5">
        <v>213.70091945676086</v>
      </c>
      <c r="BB476" s="53">
        <v>5570700.981750937</v>
      </c>
      <c r="BC476" s="44">
        <v>194.44</v>
      </c>
      <c r="BD476" s="44">
        <v>192.43115250039904</v>
      </c>
      <c r="BE476" s="46">
        <v>5016246.129770796</v>
      </c>
      <c r="BF476" s="44">
        <v>194.44</v>
      </c>
      <c r="BG476" s="54">
        <v>192.43115250039904</v>
      </c>
      <c r="BH476" s="46">
        <v>5016246.129770796</v>
      </c>
      <c r="BI476" s="46">
        <v>0</v>
      </c>
      <c r="BJ476" s="55"/>
      <c r="BL476" s="56"/>
    </row>
    <row r="477" spans="1:64" ht="15">
      <c r="A477" s="37">
        <v>206190497</v>
      </c>
      <c r="B477" s="38">
        <v>1134101348</v>
      </c>
      <c r="C477" s="39" t="s">
        <v>653</v>
      </c>
      <c r="D477" s="40">
        <v>42005</v>
      </c>
      <c r="E477" s="40">
        <v>42369</v>
      </c>
      <c r="F477" s="41">
        <v>5</v>
      </c>
      <c r="G477" s="42">
        <v>1002976</v>
      </c>
      <c r="H477" s="43">
        <v>1046979.566048</v>
      </c>
      <c r="I477" s="44">
        <v>67.66</v>
      </c>
      <c r="J477" s="45">
        <v>67.66</v>
      </c>
      <c r="K477" s="42">
        <v>442524</v>
      </c>
      <c r="L477" s="43">
        <v>461938.85545200005</v>
      </c>
      <c r="M477" s="44">
        <v>29.85</v>
      </c>
      <c r="N477" s="45">
        <v>29.85</v>
      </c>
      <c r="O477" s="42">
        <v>445620</v>
      </c>
      <c r="P477" s="43">
        <v>481153.29318</v>
      </c>
      <c r="Q477" s="5">
        <v>31.09</v>
      </c>
      <c r="R477" s="45">
        <v>27.41</v>
      </c>
      <c r="S477" s="42">
        <v>597295</v>
      </c>
      <c r="T477" s="46">
        <v>644922.706005</v>
      </c>
      <c r="U477" s="44">
        <v>41.68</v>
      </c>
      <c r="V477" s="45">
        <v>26.92</v>
      </c>
      <c r="W477" s="42">
        <v>58059</v>
      </c>
      <c r="X477" s="46">
        <v>62688.566601</v>
      </c>
      <c r="Y477" s="44">
        <v>4.05</v>
      </c>
      <c r="Z477" s="45">
        <v>4.05</v>
      </c>
      <c r="AA477" s="42">
        <v>19356</v>
      </c>
      <c r="AB477" s="46">
        <v>20356.0600002</v>
      </c>
      <c r="AC477" s="47">
        <v>1.32</v>
      </c>
      <c r="AD477" s="42">
        <v>29702.329999999998</v>
      </c>
      <c r="AE477" s="45">
        <v>1.92</v>
      </c>
      <c r="AF477" s="48">
        <v>0</v>
      </c>
      <c r="AG477" s="46">
        <v>0</v>
      </c>
      <c r="AH477" s="45">
        <v>0</v>
      </c>
      <c r="AI477" s="45">
        <v>8.75</v>
      </c>
      <c r="AJ477" s="45">
        <v>15.38</v>
      </c>
      <c r="AK477" s="45">
        <v>1.39</v>
      </c>
      <c r="AL477" s="45">
        <v>0.19</v>
      </c>
      <c r="AM477" s="45">
        <v>0</v>
      </c>
      <c r="AN477" s="49">
        <v>15474</v>
      </c>
      <c r="AO477" s="44">
        <v>184.84</v>
      </c>
      <c r="AP477" s="44">
        <v>184.64999999999995</v>
      </c>
      <c r="AQ477" s="49">
        <v>12593</v>
      </c>
      <c r="AR477" s="50">
        <v>12593</v>
      </c>
      <c r="AS477" s="51">
        <v>2327690.12</v>
      </c>
      <c r="AT477" s="5">
        <v>162.92917690693503</v>
      </c>
      <c r="AU477" s="5" t="e">
        <v>#N/A</v>
      </c>
      <c r="AV477" s="52">
        <v>162.92917690693503</v>
      </c>
      <c r="AW477" s="5">
        <v>15.95</v>
      </c>
      <c r="AX477" s="5">
        <v>3.059999999999999</v>
      </c>
      <c r="AY477" s="5">
        <v>0</v>
      </c>
      <c r="AZ477" s="5">
        <v>0</v>
      </c>
      <c r="BA477" s="5">
        <v>160.87917690693502</v>
      </c>
      <c r="BB477" s="53">
        <v>2025951.4747890327</v>
      </c>
      <c r="BC477" s="44">
        <v>184.65</v>
      </c>
      <c r="BD477" s="44">
        <v>182.74229741410554</v>
      </c>
      <c r="BE477" s="46">
        <v>2301273.751335831</v>
      </c>
      <c r="BF477" s="44">
        <v>184.64999999999995</v>
      </c>
      <c r="BG477" s="54">
        <v>182.74229741410548</v>
      </c>
      <c r="BH477" s="46">
        <v>2301273.7513358304</v>
      </c>
      <c r="BI477" s="46">
        <v>0</v>
      </c>
      <c r="BJ477" s="55"/>
      <c r="BL477" s="56"/>
    </row>
    <row r="478" spans="1:64" ht="15">
      <c r="A478" s="37">
        <v>206100750</v>
      </c>
      <c r="B478" s="38">
        <v>1336287077</v>
      </c>
      <c r="C478" s="39" t="s">
        <v>654</v>
      </c>
      <c r="D478" s="40">
        <v>42005</v>
      </c>
      <c r="E478" s="40">
        <v>42369</v>
      </c>
      <c r="F478" s="41">
        <v>6</v>
      </c>
      <c r="G478" s="42">
        <v>1522814</v>
      </c>
      <c r="H478" s="43">
        <v>1589624.4186220001</v>
      </c>
      <c r="I478" s="44">
        <v>77.45</v>
      </c>
      <c r="J478" s="45">
        <v>77.45</v>
      </c>
      <c r="K478" s="42">
        <v>452406</v>
      </c>
      <c r="L478" s="43">
        <v>472254.408438</v>
      </c>
      <c r="M478" s="44">
        <v>23.01</v>
      </c>
      <c r="N478" s="45">
        <v>23.01</v>
      </c>
      <c r="O478" s="42">
        <v>504453</v>
      </c>
      <c r="P478" s="43">
        <v>544677.577767</v>
      </c>
      <c r="Q478" s="5">
        <v>26.54</v>
      </c>
      <c r="R478" s="45">
        <v>26.54</v>
      </c>
      <c r="S478" s="42">
        <v>472102</v>
      </c>
      <c r="T478" s="46">
        <v>509746.941378</v>
      </c>
      <c r="U478" s="44">
        <v>24.84</v>
      </c>
      <c r="V478" s="45">
        <v>24.84</v>
      </c>
      <c r="W478" s="42">
        <v>21021</v>
      </c>
      <c r="X478" s="46">
        <v>22697.193519</v>
      </c>
      <c r="Y478" s="44">
        <v>1.11</v>
      </c>
      <c r="Z478" s="45">
        <v>1.11</v>
      </c>
      <c r="AA478" s="42">
        <v>24732</v>
      </c>
      <c r="AB478" s="46">
        <v>26009.8200002556</v>
      </c>
      <c r="AC478" s="47">
        <v>1.27</v>
      </c>
      <c r="AD478" s="42">
        <v>35764.03</v>
      </c>
      <c r="AE478" s="45">
        <v>1.74</v>
      </c>
      <c r="AF478" s="48">
        <v>0</v>
      </c>
      <c r="AG478" s="46">
        <v>0</v>
      </c>
      <c r="AH478" s="45">
        <v>0</v>
      </c>
      <c r="AI478" s="45">
        <v>8.03</v>
      </c>
      <c r="AJ478" s="45">
        <v>15.38</v>
      </c>
      <c r="AK478" s="45">
        <v>1.39</v>
      </c>
      <c r="AL478" s="45">
        <v>0.19</v>
      </c>
      <c r="AM478" s="45">
        <v>1.375369816440282</v>
      </c>
      <c r="AN478" s="49">
        <v>20524</v>
      </c>
      <c r="AO478" s="44">
        <v>180.95</v>
      </c>
      <c r="AP478" s="44">
        <v>182.1353698164403</v>
      </c>
      <c r="AQ478" s="49">
        <v>16218</v>
      </c>
      <c r="AR478" s="50">
        <v>16218</v>
      </c>
      <c r="AS478" s="51">
        <v>2934647.0999999996</v>
      </c>
      <c r="AT478" s="5">
        <v>168.70546759420185</v>
      </c>
      <c r="AU478" s="5">
        <v>168.75</v>
      </c>
      <c r="AV478" s="52">
        <v>168.75</v>
      </c>
      <c r="AW478" s="5">
        <v>15.95</v>
      </c>
      <c r="AX478" s="5">
        <v>3.059999999999999</v>
      </c>
      <c r="AY478" s="5">
        <v>0</v>
      </c>
      <c r="AZ478" s="5">
        <v>0</v>
      </c>
      <c r="BA478" s="5">
        <v>166.7</v>
      </c>
      <c r="BB478" s="53">
        <v>2703540.5999999996</v>
      </c>
      <c r="BC478" s="44">
        <v>182.13536981644026</v>
      </c>
      <c r="BD478" s="44">
        <v>180.2536470112322</v>
      </c>
      <c r="BE478" s="46">
        <v>2923353.6472281637</v>
      </c>
      <c r="BF478" s="44">
        <v>182.1353698164403</v>
      </c>
      <c r="BG478" s="54">
        <v>180.25364701123223</v>
      </c>
      <c r="BH478" s="46">
        <v>2923353.647228164</v>
      </c>
      <c r="BI478" s="46">
        <v>0</v>
      </c>
      <c r="BJ478" s="55"/>
      <c r="BL478" s="56"/>
    </row>
    <row r="479" spans="1:64" ht="15">
      <c r="A479" s="37">
        <v>206074024</v>
      </c>
      <c r="B479" s="38">
        <v>1720035090</v>
      </c>
      <c r="C479" s="39" t="s">
        <v>655</v>
      </c>
      <c r="D479" s="40">
        <v>41791</v>
      </c>
      <c r="E479" s="40">
        <v>42155</v>
      </c>
      <c r="F479" s="41">
        <v>7</v>
      </c>
      <c r="G479" s="42">
        <v>7642431</v>
      </c>
      <c r="H479" s="43">
        <v>8057223.942525</v>
      </c>
      <c r="I479" s="44">
        <v>168.08</v>
      </c>
      <c r="J479" s="45">
        <v>162.18</v>
      </c>
      <c r="K479" s="42">
        <v>1289985</v>
      </c>
      <c r="L479" s="43">
        <v>1359998.9358750002</v>
      </c>
      <c r="M479" s="44">
        <v>28.37</v>
      </c>
      <c r="N479" s="45">
        <v>28.37</v>
      </c>
      <c r="O479" s="42">
        <v>1126187</v>
      </c>
      <c r="P479" s="43">
        <v>1245871.397238</v>
      </c>
      <c r="Q479" s="5">
        <v>25.99</v>
      </c>
      <c r="R479" s="45">
        <v>25.99</v>
      </c>
      <c r="S479" s="42">
        <v>1202555</v>
      </c>
      <c r="T479" s="46">
        <v>1330355.33007</v>
      </c>
      <c r="U479" s="44">
        <v>27.75</v>
      </c>
      <c r="V479" s="45">
        <v>27.75</v>
      </c>
      <c r="W479" s="42">
        <v>23142</v>
      </c>
      <c r="X479" s="46">
        <v>25601.392907999998</v>
      </c>
      <c r="Y479" s="44">
        <v>0.53</v>
      </c>
      <c r="Z479" s="45">
        <v>0.53</v>
      </c>
      <c r="AA479" s="42">
        <v>180480</v>
      </c>
      <c r="AB479" s="46">
        <v>191910.400002286</v>
      </c>
      <c r="AC479" s="47">
        <v>4</v>
      </c>
      <c r="AD479" s="42">
        <v>93956.34999999999</v>
      </c>
      <c r="AE479" s="45">
        <v>1.96</v>
      </c>
      <c r="AF479" s="48">
        <v>0</v>
      </c>
      <c r="AG479" s="46">
        <v>0</v>
      </c>
      <c r="AH479" s="45">
        <v>0</v>
      </c>
      <c r="AI479" s="45">
        <v>12.87</v>
      </c>
      <c r="AJ479" s="45">
        <v>15.38</v>
      </c>
      <c r="AK479" s="45">
        <v>1.39</v>
      </c>
      <c r="AL479" s="45">
        <v>0.19</v>
      </c>
      <c r="AM479" s="45">
        <v>0</v>
      </c>
      <c r="AN479" s="49">
        <v>47936</v>
      </c>
      <c r="AO479" s="44">
        <v>280.61</v>
      </c>
      <c r="AP479" s="44">
        <v>280.42</v>
      </c>
      <c r="AQ479" s="49">
        <v>7910</v>
      </c>
      <c r="AR479" s="50">
        <v>7910</v>
      </c>
      <c r="AS479" s="51">
        <v>2219625.1</v>
      </c>
      <c r="AT479" s="5">
        <v>274.2793588301516</v>
      </c>
      <c r="AU479" s="5" t="e">
        <v>#N/A</v>
      </c>
      <c r="AV479" s="52">
        <v>274.2793588301516</v>
      </c>
      <c r="AW479" s="5">
        <v>15.95</v>
      </c>
      <c r="AX479" s="5">
        <v>3.059999999999999</v>
      </c>
      <c r="AY479" s="5">
        <v>0</v>
      </c>
      <c r="AZ479" s="5">
        <v>0</v>
      </c>
      <c r="BA479" s="5">
        <v>272.22935883015157</v>
      </c>
      <c r="BB479" s="53">
        <v>2153334.2283464987</v>
      </c>
      <c r="BC479" s="44">
        <v>280.42</v>
      </c>
      <c r="BD479" s="44">
        <v>277.52285426950164</v>
      </c>
      <c r="BE479" s="46">
        <v>2195205.777271758</v>
      </c>
      <c r="BF479" s="44">
        <v>280.42</v>
      </c>
      <c r="BG479" s="54">
        <v>277.52285426950164</v>
      </c>
      <c r="BH479" s="46">
        <v>2195205.777271758</v>
      </c>
      <c r="BI479" s="46">
        <v>0</v>
      </c>
      <c r="BJ479" s="55"/>
      <c r="BL479" s="56"/>
    </row>
    <row r="480" spans="1:64" ht="15">
      <c r="A480" s="37">
        <v>206344022</v>
      </c>
      <c r="B480" s="38">
        <v>1003853979</v>
      </c>
      <c r="C480" s="39" t="s">
        <v>656</v>
      </c>
      <c r="D480" s="40">
        <v>41791</v>
      </c>
      <c r="E480" s="40">
        <v>42155</v>
      </c>
      <c r="F480" s="41">
        <v>7</v>
      </c>
      <c r="G480" s="42">
        <v>6838612</v>
      </c>
      <c r="H480" s="43">
        <v>7209777.666300001</v>
      </c>
      <c r="I480" s="44">
        <v>140</v>
      </c>
      <c r="J480" s="45">
        <v>140</v>
      </c>
      <c r="K480" s="42">
        <v>1138459</v>
      </c>
      <c r="L480" s="43">
        <v>1200248.862225</v>
      </c>
      <c r="M480" s="44">
        <v>23.31</v>
      </c>
      <c r="N480" s="45">
        <v>23.31</v>
      </c>
      <c r="O480" s="42">
        <v>884106</v>
      </c>
      <c r="P480" s="43">
        <v>978063.481044</v>
      </c>
      <c r="Q480" s="5">
        <v>18.99</v>
      </c>
      <c r="R480" s="45">
        <v>18.99</v>
      </c>
      <c r="S480" s="42">
        <v>1109722</v>
      </c>
      <c r="T480" s="46">
        <v>1227656.595828</v>
      </c>
      <c r="U480" s="44">
        <v>23.84</v>
      </c>
      <c r="V480" s="45">
        <v>23.84</v>
      </c>
      <c r="W480" s="42">
        <v>213341</v>
      </c>
      <c r="X480" s="46">
        <v>236013.60143399998</v>
      </c>
      <c r="Y480" s="44">
        <v>4.58</v>
      </c>
      <c r="Z480" s="45">
        <v>4.01</v>
      </c>
      <c r="AA480" s="42">
        <v>88546</v>
      </c>
      <c r="AB480" s="46">
        <v>94153.9133344549</v>
      </c>
      <c r="AC480" s="47">
        <v>1.83</v>
      </c>
      <c r="AD480" s="42">
        <v>98199.54</v>
      </c>
      <c r="AE480" s="45">
        <v>1.91</v>
      </c>
      <c r="AF480" s="48">
        <v>0</v>
      </c>
      <c r="AG480" s="46">
        <v>0</v>
      </c>
      <c r="AH480" s="45">
        <v>0</v>
      </c>
      <c r="AI480" s="45">
        <v>13.07</v>
      </c>
      <c r="AJ480" s="45">
        <v>15.38</v>
      </c>
      <c r="AK480" s="45">
        <v>1.39</v>
      </c>
      <c r="AL480" s="45">
        <v>0.19</v>
      </c>
      <c r="AM480" s="45">
        <v>0</v>
      </c>
      <c r="AN480" s="49">
        <v>51499</v>
      </c>
      <c r="AO480" s="44">
        <v>244.49</v>
      </c>
      <c r="AP480" s="44">
        <v>243.73</v>
      </c>
      <c r="AQ480" s="49">
        <v>20206</v>
      </c>
      <c r="AR480" s="50">
        <v>20206</v>
      </c>
      <c r="AS480" s="51">
        <v>4940164.94</v>
      </c>
      <c r="AT480" s="5">
        <v>244.224751691412</v>
      </c>
      <c r="AU480" s="5" t="e">
        <v>#N/A</v>
      </c>
      <c r="AV480" s="52">
        <v>244.224751691412</v>
      </c>
      <c r="AW480" s="5">
        <v>15.95</v>
      </c>
      <c r="AX480" s="5">
        <v>3.059999999999999</v>
      </c>
      <c r="AY480" s="5">
        <v>0</v>
      </c>
      <c r="AZ480" s="5">
        <v>0</v>
      </c>
      <c r="BA480" s="5">
        <v>242.17475169141198</v>
      </c>
      <c r="BB480" s="53">
        <v>4893383.032676671</v>
      </c>
      <c r="BC480" s="44">
        <v>244.3</v>
      </c>
      <c r="BD480" s="44">
        <v>241.77602631067418</v>
      </c>
      <c r="BE480" s="46">
        <v>4885326.387633483</v>
      </c>
      <c r="BF480" s="44">
        <v>243.73</v>
      </c>
      <c r="BG480" s="54">
        <v>241.21191523823418</v>
      </c>
      <c r="BH480" s="46">
        <v>4873927.95930376</v>
      </c>
      <c r="BI480" s="46">
        <v>11398.428329722956</v>
      </c>
      <c r="BJ480" s="55"/>
      <c r="BL480" s="56"/>
    </row>
    <row r="481" spans="1:64" ht="15">
      <c r="A481" s="37">
        <v>206304010</v>
      </c>
      <c r="B481" s="38">
        <v>1336187228</v>
      </c>
      <c r="C481" s="39" t="s">
        <v>657</v>
      </c>
      <c r="D481" s="40">
        <v>41791</v>
      </c>
      <c r="E481" s="40">
        <v>42155</v>
      </c>
      <c r="F481" s="41">
        <v>6</v>
      </c>
      <c r="G481" s="42">
        <v>6119943</v>
      </c>
      <c r="H481" s="43">
        <v>6452102.906325</v>
      </c>
      <c r="I481" s="44">
        <v>137.03</v>
      </c>
      <c r="J481" s="45">
        <v>135.48</v>
      </c>
      <c r="K481" s="42">
        <v>1016025</v>
      </c>
      <c r="L481" s="43">
        <v>1071169.756875</v>
      </c>
      <c r="M481" s="44">
        <v>22.75</v>
      </c>
      <c r="N481" s="45">
        <v>22.75</v>
      </c>
      <c r="O481" s="42">
        <v>909316</v>
      </c>
      <c r="P481" s="43">
        <v>1005952.648584</v>
      </c>
      <c r="Q481" s="5">
        <v>21.36</v>
      </c>
      <c r="R481" s="45">
        <v>21.36</v>
      </c>
      <c r="S481" s="42">
        <v>957530</v>
      </c>
      <c r="T481" s="46">
        <v>1059290.5432199999</v>
      </c>
      <c r="U481" s="44">
        <v>22.5</v>
      </c>
      <c r="V481" s="45">
        <v>22.5</v>
      </c>
      <c r="W481" s="42">
        <v>801335</v>
      </c>
      <c r="X481" s="46">
        <v>886496.07579</v>
      </c>
      <c r="Y481" s="44">
        <v>18.83</v>
      </c>
      <c r="Z481" s="45">
        <v>4.25</v>
      </c>
      <c r="AA481" s="42">
        <v>110349</v>
      </c>
      <c r="AB481" s="46">
        <v>117337.770001398</v>
      </c>
      <c r="AC481" s="47">
        <v>2.49</v>
      </c>
      <c r="AD481" s="42">
        <v>91531.67</v>
      </c>
      <c r="AE481" s="45">
        <v>1.94</v>
      </c>
      <c r="AF481" s="48">
        <v>0</v>
      </c>
      <c r="AG481" s="46">
        <v>0</v>
      </c>
      <c r="AH481" s="45">
        <v>0</v>
      </c>
      <c r="AI481" s="45">
        <v>10.56</v>
      </c>
      <c r="AJ481" s="45">
        <v>15.38</v>
      </c>
      <c r="AK481" s="45">
        <v>1.39</v>
      </c>
      <c r="AL481" s="45">
        <v>0.19</v>
      </c>
      <c r="AM481" s="45">
        <v>0</v>
      </c>
      <c r="AN481" s="49">
        <v>47085</v>
      </c>
      <c r="AO481" s="44">
        <v>252.87</v>
      </c>
      <c r="AP481" s="44">
        <v>238.09999999999997</v>
      </c>
      <c r="AQ481" s="49">
        <v>20897</v>
      </c>
      <c r="AR481" s="50">
        <v>20897</v>
      </c>
      <c r="AS481" s="51">
        <v>5284224.39</v>
      </c>
      <c r="AT481" s="5">
        <v>226.98535745437113</v>
      </c>
      <c r="AU481" s="5" t="e">
        <v>#N/A</v>
      </c>
      <c r="AV481" s="52">
        <v>226.98535745437113</v>
      </c>
      <c r="AW481" s="5">
        <v>15.95</v>
      </c>
      <c r="AX481" s="5">
        <v>3.059999999999999</v>
      </c>
      <c r="AY481" s="5">
        <v>0</v>
      </c>
      <c r="AZ481" s="5">
        <v>0</v>
      </c>
      <c r="BA481" s="5">
        <v>224.93535745437111</v>
      </c>
      <c r="BB481" s="53">
        <v>4700474.164723993</v>
      </c>
      <c r="BC481" s="44">
        <v>252.68</v>
      </c>
      <c r="BD481" s="44">
        <v>250.06944874408984</v>
      </c>
      <c r="BE481" s="46">
        <v>5225701.270405245</v>
      </c>
      <c r="BF481" s="44">
        <v>238.09999999999997</v>
      </c>
      <c r="BG481" s="54">
        <v>235.6400813122043</v>
      </c>
      <c r="BH481" s="46">
        <v>4924170.779181133</v>
      </c>
      <c r="BI481" s="46">
        <v>301530.491224112</v>
      </c>
      <c r="BJ481" s="55"/>
      <c r="BL481" s="56"/>
    </row>
    <row r="482" spans="1:64" ht="15">
      <c r="A482" s="37">
        <v>206334012</v>
      </c>
      <c r="B482" s="38">
        <v>1447298138</v>
      </c>
      <c r="C482" s="39" t="s">
        <v>658</v>
      </c>
      <c r="D482" s="40">
        <v>41791</v>
      </c>
      <c r="E482" s="40">
        <v>42155</v>
      </c>
      <c r="F482" s="41">
        <v>6</v>
      </c>
      <c r="G482" s="42">
        <v>6437195</v>
      </c>
      <c r="H482" s="43">
        <v>6786573.758625001</v>
      </c>
      <c r="I482" s="44">
        <v>115.64</v>
      </c>
      <c r="J482" s="45">
        <v>115.64</v>
      </c>
      <c r="K482" s="42">
        <v>1197313</v>
      </c>
      <c r="L482" s="43">
        <v>1262297.163075</v>
      </c>
      <c r="M482" s="44">
        <v>21.51</v>
      </c>
      <c r="N482" s="45">
        <v>21.51</v>
      </c>
      <c r="O482" s="42">
        <v>1056255</v>
      </c>
      <c r="P482" s="43">
        <v>1168507.44387</v>
      </c>
      <c r="Q482" s="5">
        <v>19.91</v>
      </c>
      <c r="R482" s="45">
        <v>19.91</v>
      </c>
      <c r="S482" s="42">
        <v>1178177</v>
      </c>
      <c r="T482" s="46">
        <v>1303386.582498</v>
      </c>
      <c r="U482" s="44">
        <v>22.21</v>
      </c>
      <c r="V482" s="45">
        <v>22.21</v>
      </c>
      <c r="W482" s="42">
        <v>319135</v>
      </c>
      <c r="X482" s="46">
        <v>353050.75299</v>
      </c>
      <c r="Y482" s="44">
        <v>6.02</v>
      </c>
      <c r="Z482" s="45">
        <v>4.25</v>
      </c>
      <c r="AA482" s="42">
        <v>95853</v>
      </c>
      <c r="AB482" s="46">
        <v>101923.690001214</v>
      </c>
      <c r="AC482" s="47">
        <v>1.74</v>
      </c>
      <c r="AD482" s="42">
        <v>107898.26</v>
      </c>
      <c r="AE482" s="45">
        <v>1.84</v>
      </c>
      <c r="AF482" s="48">
        <v>0</v>
      </c>
      <c r="AG482" s="46">
        <v>0</v>
      </c>
      <c r="AH482" s="45">
        <v>0</v>
      </c>
      <c r="AI482" s="45">
        <v>11.13</v>
      </c>
      <c r="AJ482" s="45">
        <v>15.38</v>
      </c>
      <c r="AK482" s="45">
        <v>1.39</v>
      </c>
      <c r="AL482" s="45">
        <v>0.19</v>
      </c>
      <c r="AM482" s="45">
        <v>0</v>
      </c>
      <c r="AN482" s="49">
        <v>58687</v>
      </c>
      <c r="AO482" s="44">
        <v>216.96</v>
      </c>
      <c r="AP482" s="44">
        <v>215</v>
      </c>
      <c r="AQ482" s="49">
        <v>20986</v>
      </c>
      <c r="AR482" s="50">
        <v>20986</v>
      </c>
      <c r="AS482" s="51">
        <v>4553122.5600000005</v>
      </c>
      <c r="AT482" s="5">
        <v>203.75094895842855</v>
      </c>
      <c r="AU482" s="5">
        <v>203.75</v>
      </c>
      <c r="AV482" s="52">
        <v>203.75</v>
      </c>
      <c r="AW482" s="5">
        <v>15.95</v>
      </c>
      <c r="AX482" s="5">
        <v>3.059999999999999</v>
      </c>
      <c r="AY482" s="5">
        <v>0</v>
      </c>
      <c r="AZ482" s="5">
        <v>0</v>
      </c>
      <c r="BA482" s="5">
        <v>201.7</v>
      </c>
      <c r="BB482" s="53">
        <v>4232876.2</v>
      </c>
      <c r="BC482" s="44">
        <v>216.77</v>
      </c>
      <c r="BD482" s="44">
        <v>214.53045118037184</v>
      </c>
      <c r="BE482" s="46">
        <v>4502136.048471283</v>
      </c>
      <c r="BF482" s="44">
        <v>215</v>
      </c>
      <c r="BG482" s="54">
        <v>212.7787378501635</v>
      </c>
      <c r="BH482" s="46">
        <v>4465374.592523531</v>
      </c>
      <c r="BI482" s="46">
        <v>36761.45594775211</v>
      </c>
      <c r="BJ482" s="55"/>
      <c r="BL482" s="56"/>
    </row>
    <row r="483" spans="1:64" ht="15">
      <c r="A483" s="37">
        <v>206334020</v>
      </c>
      <c r="B483" s="38">
        <v>1972540714</v>
      </c>
      <c r="C483" s="39" t="s">
        <v>659</v>
      </c>
      <c r="D483" s="40">
        <v>41791</v>
      </c>
      <c r="E483" s="40">
        <v>42155</v>
      </c>
      <c r="F483" s="41">
        <v>6</v>
      </c>
      <c r="G483" s="42">
        <v>5591026</v>
      </c>
      <c r="H483" s="43">
        <v>5894478.93615</v>
      </c>
      <c r="I483" s="44">
        <v>122.18</v>
      </c>
      <c r="J483" s="45">
        <v>122.18</v>
      </c>
      <c r="K483" s="42">
        <v>1230563</v>
      </c>
      <c r="L483" s="43">
        <v>1297351.806825</v>
      </c>
      <c r="M483" s="44">
        <v>26.89</v>
      </c>
      <c r="N483" s="45">
        <v>26.89</v>
      </c>
      <c r="O483" s="42">
        <v>1011617</v>
      </c>
      <c r="P483" s="43">
        <v>1119125.585058</v>
      </c>
      <c r="Q483" s="5">
        <v>23.2</v>
      </c>
      <c r="R483" s="45">
        <v>23.2</v>
      </c>
      <c r="S483" s="42">
        <v>1115086</v>
      </c>
      <c r="T483" s="46">
        <v>1233590.649564</v>
      </c>
      <c r="U483" s="44">
        <v>25.57</v>
      </c>
      <c r="V483" s="45">
        <v>25.57</v>
      </c>
      <c r="W483" s="42">
        <v>403881</v>
      </c>
      <c r="X483" s="46">
        <v>446803.049394</v>
      </c>
      <c r="Y483" s="44">
        <v>9.26</v>
      </c>
      <c r="Z483" s="45">
        <v>4.25</v>
      </c>
      <c r="AA483" s="42">
        <v>116030</v>
      </c>
      <c r="AB483" s="46">
        <v>123378.566668136</v>
      </c>
      <c r="AC483" s="47">
        <v>2.56</v>
      </c>
      <c r="AD483" s="42">
        <v>107898.26</v>
      </c>
      <c r="AE483" s="45">
        <v>2.24</v>
      </c>
      <c r="AF483" s="48">
        <v>0</v>
      </c>
      <c r="AG483" s="46">
        <v>0</v>
      </c>
      <c r="AH483" s="45">
        <v>0</v>
      </c>
      <c r="AI483" s="45">
        <v>11.08</v>
      </c>
      <c r="AJ483" s="45">
        <v>15.38</v>
      </c>
      <c r="AK483" s="45">
        <v>1.39</v>
      </c>
      <c r="AL483" s="45">
        <v>0.19</v>
      </c>
      <c r="AM483" s="45">
        <v>0</v>
      </c>
      <c r="AN483" s="49">
        <v>48246</v>
      </c>
      <c r="AO483" s="44">
        <v>239.94</v>
      </c>
      <c r="AP483" s="44">
        <v>234.73999999999998</v>
      </c>
      <c r="AQ483" s="49">
        <v>19014</v>
      </c>
      <c r="AR483" s="50">
        <v>19014</v>
      </c>
      <c r="AS483" s="51">
        <v>4562219.16</v>
      </c>
      <c r="AT483" s="5">
        <v>203.59187726996677</v>
      </c>
      <c r="AU483" s="5" t="e">
        <v>#N/A</v>
      </c>
      <c r="AV483" s="52">
        <v>203.59187726996677</v>
      </c>
      <c r="AW483" s="5">
        <v>15.95</v>
      </c>
      <c r="AX483" s="5">
        <v>3.059999999999999</v>
      </c>
      <c r="AY483" s="5">
        <v>0</v>
      </c>
      <c r="AZ483" s="5">
        <v>0</v>
      </c>
      <c r="BA483" s="5">
        <v>201.54187726996676</v>
      </c>
      <c r="BB483" s="53">
        <v>3832117.254411148</v>
      </c>
      <c r="BC483" s="44">
        <v>239.75</v>
      </c>
      <c r="BD483" s="44">
        <v>237.27303441663582</v>
      </c>
      <c r="BE483" s="46">
        <v>4511509.476397914</v>
      </c>
      <c r="BF483" s="44">
        <v>234.73999999999998</v>
      </c>
      <c r="BG483" s="54">
        <v>232.31479499045292</v>
      </c>
      <c r="BH483" s="46">
        <v>4417233.511948472</v>
      </c>
      <c r="BI483" s="46">
        <v>94275.96444944199</v>
      </c>
      <c r="BJ483" s="55"/>
      <c r="BL483" s="56"/>
    </row>
    <row r="484" spans="1:64" ht="15">
      <c r="A484" s="37">
        <v>206434026</v>
      </c>
      <c r="B484" s="38">
        <v>1679511331</v>
      </c>
      <c r="C484" s="39" t="s">
        <v>660</v>
      </c>
      <c r="D484" s="40">
        <v>41791</v>
      </c>
      <c r="E484" s="40">
        <v>42155</v>
      </c>
      <c r="F484" s="41">
        <v>7</v>
      </c>
      <c r="G484" s="42">
        <v>5160752</v>
      </c>
      <c r="H484" s="43">
        <v>5440851.814800001</v>
      </c>
      <c r="I484" s="44">
        <v>151.48</v>
      </c>
      <c r="J484" s="45">
        <v>151.48</v>
      </c>
      <c r="K484" s="42">
        <v>1102207</v>
      </c>
      <c r="L484" s="43">
        <v>1162029.284925</v>
      </c>
      <c r="M484" s="44">
        <v>32.35</v>
      </c>
      <c r="N484" s="45">
        <v>32.35</v>
      </c>
      <c r="O484" s="42">
        <v>901125</v>
      </c>
      <c r="P484" s="43">
        <v>996891.15825</v>
      </c>
      <c r="Q484" s="5">
        <v>27.76</v>
      </c>
      <c r="R484" s="45">
        <v>27.76</v>
      </c>
      <c r="S484" s="42">
        <v>1054489</v>
      </c>
      <c r="T484" s="46">
        <v>1166553.763986</v>
      </c>
      <c r="U484" s="44">
        <v>32.48</v>
      </c>
      <c r="V484" s="45">
        <v>32.48</v>
      </c>
      <c r="W484" s="42">
        <v>37832</v>
      </c>
      <c r="X484" s="46">
        <v>41852.557968</v>
      </c>
      <c r="Y484" s="44">
        <v>1.17</v>
      </c>
      <c r="Z484" s="45">
        <v>1.17</v>
      </c>
      <c r="AA484" s="42">
        <v>226073</v>
      </c>
      <c r="AB484" s="46">
        <v>240390.95666953</v>
      </c>
      <c r="AC484" s="47">
        <v>6.69</v>
      </c>
      <c r="AD484" s="42">
        <v>84863.79999999999</v>
      </c>
      <c r="AE484" s="45">
        <v>2.36</v>
      </c>
      <c r="AF484" s="48">
        <v>0</v>
      </c>
      <c r="AG484" s="46">
        <v>0</v>
      </c>
      <c r="AH484" s="45">
        <v>0</v>
      </c>
      <c r="AI484" s="45">
        <v>13.15</v>
      </c>
      <c r="AJ484" s="45">
        <v>15.38</v>
      </c>
      <c r="AK484" s="45">
        <v>1.39</v>
      </c>
      <c r="AL484" s="45">
        <v>0.19</v>
      </c>
      <c r="AM484" s="45">
        <v>0</v>
      </c>
      <c r="AN484" s="49">
        <v>35917</v>
      </c>
      <c r="AO484" s="44">
        <v>284.4</v>
      </c>
      <c r="AP484" s="44">
        <v>284.2099999999999</v>
      </c>
      <c r="AQ484" s="49">
        <v>8173</v>
      </c>
      <c r="AR484" s="50">
        <v>8173</v>
      </c>
      <c r="AS484" s="51">
        <v>2324401.1999999997</v>
      </c>
      <c r="AT484" s="5">
        <v>269.8750614558672</v>
      </c>
      <c r="AU484" s="5" t="e">
        <v>#N/A</v>
      </c>
      <c r="AV484" s="52">
        <v>269.8750614558672</v>
      </c>
      <c r="AW484" s="5">
        <v>15.95</v>
      </c>
      <c r="AX484" s="5">
        <v>3.059999999999999</v>
      </c>
      <c r="AY484" s="5">
        <v>0</v>
      </c>
      <c r="AZ484" s="5">
        <v>0</v>
      </c>
      <c r="BA484" s="5">
        <v>267.82506145586717</v>
      </c>
      <c r="BB484" s="53">
        <v>2188934.2272788025</v>
      </c>
      <c r="BC484" s="44">
        <v>284.21</v>
      </c>
      <c r="BD484" s="44">
        <v>281.27369806695333</v>
      </c>
      <c r="BE484" s="46">
        <v>2298849.9343012096</v>
      </c>
      <c r="BF484" s="44">
        <v>284.2099999999999</v>
      </c>
      <c r="BG484" s="54">
        <v>281.2736980669533</v>
      </c>
      <c r="BH484" s="46">
        <v>2298849.934301209</v>
      </c>
      <c r="BI484" s="46">
        <v>0</v>
      </c>
      <c r="BJ484" s="55"/>
      <c r="BL484" s="56"/>
    </row>
    <row r="485" spans="1:64" s="2" customFormat="1" ht="15">
      <c r="A485" s="37">
        <v>206074076</v>
      </c>
      <c r="B485" s="38">
        <v>1609817352</v>
      </c>
      <c r="C485" s="39" t="s">
        <v>661</v>
      </c>
      <c r="D485" s="40">
        <v>41791</v>
      </c>
      <c r="E485" s="40">
        <v>42155</v>
      </c>
      <c r="F485" s="41">
        <v>7</v>
      </c>
      <c r="G485" s="42">
        <v>6201372</v>
      </c>
      <c r="H485" s="43">
        <v>6537951.4653</v>
      </c>
      <c r="I485" s="44">
        <v>162.18</v>
      </c>
      <c r="J485" s="45">
        <v>162.18</v>
      </c>
      <c r="K485" s="42">
        <v>965378</v>
      </c>
      <c r="L485" s="43">
        <v>1017773.89095</v>
      </c>
      <c r="M485" s="44">
        <v>25.25</v>
      </c>
      <c r="N485" s="45">
        <v>25.25</v>
      </c>
      <c r="O485" s="42">
        <v>1010323</v>
      </c>
      <c r="P485" s="43">
        <v>1117694.066502</v>
      </c>
      <c r="Q485" s="5">
        <v>27.73</v>
      </c>
      <c r="R485" s="45">
        <v>27.73</v>
      </c>
      <c r="S485" s="42">
        <v>1121531</v>
      </c>
      <c r="T485" s="46">
        <v>1240720.585494</v>
      </c>
      <c r="U485" s="44">
        <v>30.78</v>
      </c>
      <c r="V485" s="45">
        <v>30.78</v>
      </c>
      <c r="W485" s="42">
        <v>96715</v>
      </c>
      <c r="X485" s="46">
        <v>106993.28990999999</v>
      </c>
      <c r="Y485" s="44">
        <v>2.65</v>
      </c>
      <c r="Z485" s="45">
        <v>2.65</v>
      </c>
      <c r="AA485" s="42">
        <v>163372</v>
      </c>
      <c r="AB485" s="46">
        <v>173718.893335403</v>
      </c>
      <c r="AC485" s="47">
        <v>4.31</v>
      </c>
      <c r="AD485" s="42">
        <v>72740.4</v>
      </c>
      <c r="AE485" s="45">
        <v>1.8</v>
      </c>
      <c r="AF485" s="48">
        <v>0</v>
      </c>
      <c r="AG485" s="46">
        <v>0</v>
      </c>
      <c r="AH485" s="45">
        <v>0</v>
      </c>
      <c r="AI485" s="45">
        <v>13.62</v>
      </c>
      <c r="AJ485" s="45">
        <v>15.38</v>
      </c>
      <c r="AK485" s="45">
        <v>1.39</v>
      </c>
      <c r="AL485" s="45">
        <v>0.19</v>
      </c>
      <c r="AM485" s="45">
        <v>0</v>
      </c>
      <c r="AN485" s="49">
        <v>40313</v>
      </c>
      <c r="AO485" s="44">
        <v>285.28</v>
      </c>
      <c r="AP485" s="44">
        <v>285.09</v>
      </c>
      <c r="AQ485" s="49">
        <v>14092</v>
      </c>
      <c r="AR485" s="50">
        <v>14092</v>
      </c>
      <c r="AS485" s="51">
        <v>4020165.76</v>
      </c>
      <c r="AT485" s="5">
        <v>273.39452256308317</v>
      </c>
      <c r="AU485" s="5">
        <v>273.39</v>
      </c>
      <c r="AV485" s="52">
        <v>273.39</v>
      </c>
      <c r="AW485" s="5">
        <v>15.95</v>
      </c>
      <c r="AX485" s="5">
        <v>3.059999999999999</v>
      </c>
      <c r="AY485" s="5">
        <v>0</v>
      </c>
      <c r="AZ485" s="5">
        <v>0</v>
      </c>
      <c r="BA485" s="5">
        <v>271.34</v>
      </c>
      <c r="BB485" s="53">
        <v>3823723.28</v>
      </c>
      <c r="BC485" s="44">
        <v>285.09</v>
      </c>
      <c r="BD485" s="44">
        <v>282.1446063893168</v>
      </c>
      <c r="BE485" s="46">
        <v>3975981.793238252</v>
      </c>
      <c r="BF485" s="44">
        <v>285.09</v>
      </c>
      <c r="BG485" s="54">
        <v>282.1446063893168</v>
      </c>
      <c r="BH485" s="46">
        <v>3975981.793238252</v>
      </c>
      <c r="BI485" s="46">
        <v>0</v>
      </c>
      <c r="BJ485" s="55"/>
      <c r="BK485" s="1"/>
      <c r="BL485" s="57"/>
    </row>
    <row r="486" spans="1:64" ht="15">
      <c r="A486" s="37">
        <v>206390929</v>
      </c>
      <c r="B486" s="38">
        <v>1821082637</v>
      </c>
      <c r="C486" s="39" t="s">
        <v>662</v>
      </c>
      <c r="D486" s="40">
        <v>42005</v>
      </c>
      <c r="E486" s="40">
        <v>42369</v>
      </c>
      <c r="F486" s="41">
        <v>3</v>
      </c>
      <c r="G486" s="42">
        <v>4970850</v>
      </c>
      <c r="H486" s="43">
        <v>5188936.10205</v>
      </c>
      <c r="I486" s="44">
        <v>100.16</v>
      </c>
      <c r="J486" s="45">
        <v>100.16</v>
      </c>
      <c r="K486" s="42">
        <v>1312563</v>
      </c>
      <c r="L486" s="43">
        <v>1370149.076499</v>
      </c>
      <c r="M486" s="44">
        <v>26.45</v>
      </c>
      <c r="N486" s="45">
        <v>26.45</v>
      </c>
      <c r="O486" s="42">
        <v>1083199</v>
      </c>
      <c r="P486" s="43">
        <v>1169572.205061</v>
      </c>
      <c r="Q486" s="5">
        <v>22.57</v>
      </c>
      <c r="R486" s="45">
        <v>22.57</v>
      </c>
      <c r="S486" s="42">
        <v>771921</v>
      </c>
      <c r="T486" s="46">
        <v>833473.208619</v>
      </c>
      <c r="U486" s="44">
        <v>16.09</v>
      </c>
      <c r="V486" s="45">
        <v>16.09</v>
      </c>
      <c r="W486" s="42">
        <v>399507</v>
      </c>
      <c r="X486" s="46">
        <v>431363.288673</v>
      </c>
      <c r="Y486" s="44">
        <v>8.33</v>
      </c>
      <c r="Z486" s="45">
        <v>3.63</v>
      </c>
      <c r="AA486" s="42">
        <v>85065</v>
      </c>
      <c r="AB486" s="46">
        <v>89460.025000879</v>
      </c>
      <c r="AC486" s="47">
        <v>1.73</v>
      </c>
      <c r="AD486" s="42">
        <v>106685.92</v>
      </c>
      <c r="AE486" s="45">
        <v>2.06</v>
      </c>
      <c r="AF486" s="48">
        <v>27677</v>
      </c>
      <c r="AG486" s="46">
        <v>29883.936303</v>
      </c>
      <c r="AH486" s="45">
        <v>0.5768097493292671</v>
      </c>
      <c r="AI486" s="45">
        <v>8.69</v>
      </c>
      <c r="AJ486" s="45">
        <v>15.38</v>
      </c>
      <c r="AK486" s="45">
        <v>1.39</v>
      </c>
      <c r="AL486" s="45">
        <v>0.19</v>
      </c>
      <c r="AM486" s="45">
        <v>0</v>
      </c>
      <c r="AN486" s="49">
        <v>51809</v>
      </c>
      <c r="AO486" s="44">
        <v>203.62</v>
      </c>
      <c r="AP486" s="44">
        <v>198.72680974932925</v>
      </c>
      <c r="AQ486" s="49">
        <v>33789</v>
      </c>
      <c r="AR486" s="50">
        <v>33789</v>
      </c>
      <c r="AS486" s="51">
        <v>6880116.18</v>
      </c>
      <c r="AT486" s="5">
        <v>195.33009145048524</v>
      </c>
      <c r="AU486" s="5" t="e">
        <v>#N/A</v>
      </c>
      <c r="AV486" s="52">
        <v>195.33009145048524</v>
      </c>
      <c r="AW486" s="5">
        <v>15.95</v>
      </c>
      <c r="AX486" s="5">
        <v>3.059999999999999</v>
      </c>
      <c r="AY486" s="5">
        <v>0</v>
      </c>
      <c r="AZ486" s="5">
        <v>0</v>
      </c>
      <c r="BA486" s="5">
        <v>193.28009145048523</v>
      </c>
      <c r="BB486" s="53">
        <v>6530741.010020445</v>
      </c>
      <c r="BC486" s="44">
        <v>203.43</v>
      </c>
      <c r="BD486" s="44">
        <v>201.3282727481803</v>
      </c>
      <c r="BE486" s="46">
        <v>6802681.007888264</v>
      </c>
      <c r="BF486" s="44">
        <v>198.72680974932925</v>
      </c>
      <c r="BG486" s="54">
        <v>196.67367328117138</v>
      </c>
      <c r="BH486" s="46">
        <v>6645406.7464975</v>
      </c>
      <c r="BI486" s="46">
        <v>157274.26139076427</v>
      </c>
      <c r="BJ486" s="55"/>
      <c r="BL486" s="56"/>
    </row>
    <row r="487" spans="1:64" ht="15">
      <c r="A487" s="37">
        <v>206190498</v>
      </c>
      <c r="B487" s="38">
        <v>1710972062</v>
      </c>
      <c r="C487" s="39" t="s">
        <v>663</v>
      </c>
      <c r="D487" s="40">
        <v>42005</v>
      </c>
      <c r="E487" s="40">
        <v>42369</v>
      </c>
      <c r="F487" s="41">
        <v>5</v>
      </c>
      <c r="G487" s="42">
        <v>1911303</v>
      </c>
      <c r="H487" s="43">
        <v>1995157.5965190001</v>
      </c>
      <c r="I487" s="44">
        <v>99.27</v>
      </c>
      <c r="J487" s="45">
        <v>99.27</v>
      </c>
      <c r="K487" s="42">
        <v>624676</v>
      </c>
      <c r="L487" s="43">
        <v>652082.410148</v>
      </c>
      <c r="M487" s="44">
        <v>32.44</v>
      </c>
      <c r="N487" s="45">
        <v>32.44</v>
      </c>
      <c r="O487" s="42">
        <v>443584</v>
      </c>
      <c r="P487" s="43">
        <v>478954.944576</v>
      </c>
      <c r="Q487" s="5">
        <v>23.83</v>
      </c>
      <c r="R487" s="45">
        <v>23.83</v>
      </c>
      <c r="S487" s="42">
        <v>538800</v>
      </c>
      <c r="T487" s="46">
        <v>581763.3732</v>
      </c>
      <c r="U487" s="44">
        <v>28.94</v>
      </c>
      <c r="V487" s="45">
        <v>26.92</v>
      </c>
      <c r="W487" s="42">
        <v>88599</v>
      </c>
      <c r="X487" s="46">
        <v>95663.795661</v>
      </c>
      <c r="Y487" s="44">
        <v>4.76</v>
      </c>
      <c r="Z487" s="45">
        <v>4.05</v>
      </c>
      <c r="AA487" s="42">
        <v>10238</v>
      </c>
      <c r="AB487" s="46">
        <v>10766.9633334391</v>
      </c>
      <c r="AC487" s="47">
        <v>0.54</v>
      </c>
      <c r="AD487" s="42">
        <v>35764.03</v>
      </c>
      <c r="AE487" s="45">
        <v>1.78</v>
      </c>
      <c r="AF487" s="48">
        <v>0</v>
      </c>
      <c r="AG487" s="46">
        <v>0</v>
      </c>
      <c r="AH487" s="45">
        <v>0</v>
      </c>
      <c r="AI487" s="45">
        <v>8.35</v>
      </c>
      <c r="AJ487" s="45">
        <v>15.38</v>
      </c>
      <c r="AK487" s="45">
        <v>1.39</v>
      </c>
      <c r="AL487" s="45">
        <v>0.19</v>
      </c>
      <c r="AM487" s="45">
        <v>0</v>
      </c>
      <c r="AN487" s="49">
        <v>20099</v>
      </c>
      <c r="AO487" s="44">
        <v>214.85</v>
      </c>
      <c r="AP487" s="44">
        <v>213.94999999999996</v>
      </c>
      <c r="AQ487" s="49">
        <v>18620</v>
      </c>
      <c r="AR487" s="50">
        <v>18620</v>
      </c>
      <c r="AS487" s="51">
        <v>4000507</v>
      </c>
      <c r="AT487" s="5">
        <v>205.18259415458414</v>
      </c>
      <c r="AU487" s="5" t="e">
        <v>#N/A</v>
      </c>
      <c r="AV487" s="52">
        <v>205.18259415458414</v>
      </c>
      <c r="AW487" s="5">
        <v>15.95</v>
      </c>
      <c r="AX487" s="5">
        <v>3.059999999999999</v>
      </c>
      <c r="AY487" s="5">
        <v>0</v>
      </c>
      <c r="AZ487" s="5">
        <v>0</v>
      </c>
      <c r="BA487" s="5">
        <v>203.13259415458413</v>
      </c>
      <c r="BB487" s="53">
        <v>3782328.9031583564</v>
      </c>
      <c r="BC487" s="44">
        <v>214.66</v>
      </c>
      <c r="BD487" s="44">
        <v>212.4422505437958</v>
      </c>
      <c r="BE487" s="46">
        <v>3955674.705125478</v>
      </c>
      <c r="BF487" s="44">
        <v>213.94999999999996</v>
      </c>
      <c r="BG487" s="54">
        <v>211.73958587461615</v>
      </c>
      <c r="BH487" s="46">
        <v>3942591.088985353</v>
      </c>
      <c r="BI487" s="46">
        <v>13083.61614012532</v>
      </c>
      <c r="BJ487" s="55"/>
      <c r="BL487" s="56"/>
    </row>
    <row r="488" spans="1:64" ht="15">
      <c r="A488" s="37">
        <v>206013653</v>
      </c>
      <c r="B488" s="38">
        <v>1699770867</v>
      </c>
      <c r="C488" s="39" t="s">
        <v>664</v>
      </c>
      <c r="D488" s="40">
        <v>42005</v>
      </c>
      <c r="E488" s="40">
        <v>42369</v>
      </c>
      <c r="F488" s="41">
        <v>7</v>
      </c>
      <c r="G488" s="42">
        <v>1041030</v>
      </c>
      <c r="H488" s="43">
        <v>1086703.10919</v>
      </c>
      <c r="I488" s="44">
        <v>96.69</v>
      </c>
      <c r="J488" s="45">
        <v>96.69</v>
      </c>
      <c r="K488" s="42">
        <v>262124</v>
      </c>
      <c r="L488" s="43">
        <v>273624.166252</v>
      </c>
      <c r="M488" s="44">
        <v>24.35</v>
      </c>
      <c r="N488" s="45">
        <v>24.35</v>
      </c>
      <c r="O488" s="42">
        <v>181651</v>
      </c>
      <c r="P488" s="43">
        <v>196135.669089</v>
      </c>
      <c r="Q488" s="5">
        <v>17.45</v>
      </c>
      <c r="R488" s="45">
        <v>17.45</v>
      </c>
      <c r="S488" s="42">
        <v>307951</v>
      </c>
      <c r="T488" s="46">
        <v>332506.704789</v>
      </c>
      <c r="U488" s="44">
        <v>29.59</v>
      </c>
      <c r="V488" s="45">
        <v>29.59</v>
      </c>
      <c r="W488" s="42">
        <v>15129</v>
      </c>
      <c r="X488" s="46">
        <v>16335.371331</v>
      </c>
      <c r="Y488" s="44">
        <v>1.45</v>
      </c>
      <c r="Z488" s="45">
        <v>1.45</v>
      </c>
      <c r="AA488" s="42">
        <v>22413</v>
      </c>
      <c r="AB488" s="46">
        <v>23571.0050002316</v>
      </c>
      <c r="AC488" s="47">
        <v>2.1</v>
      </c>
      <c r="AD488" s="42">
        <v>19397.44</v>
      </c>
      <c r="AE488" s="45">
        <v>1.73</v>
      </c>
      <c r="AF488" s="48">
        <v>0</v>
      </c>
      <c r="AG488" s="46">
        <v>0</v>
      </c>
      <c r="AH488" s="45">
        <v>0</v>
      </c>
      <c r="AI488" s="45">
        <v>8.41</v>
      </c>
      <c r="AJ488" s="45">
        <v>15.38</v>
      </c>
      <c r="AK488" s="45">
        <v>1.39</v>
      </c>
      <c r="AL488" s="45">
        <v>0.19</v>
      </c>
      <c r="AM488" s="45">
        <v>0</v>
      </c>
      <c r="AN488" s="49">
        <v>11239</v>
      </c>
      <c r="AO488" s="44">
        <v>198.73</v>
      </c>
      <c r="AP488" s="44">
        <v>198.53999999999994</v>
      </c>
      <c r="AQ488" s="49">
        <v>9517</v>
      </c>
      <c r="AR488" s="50">
        <v>9517</v>
      </c>
      <c r="AS488" s="51">
        <v>1891313.41</v>
      </c>
      <c r="AT488" s="5">
        <v>197.39802340048783</v>
      </c>
      <c r="AU488" s="5" t="e">
        <v>#N/A</v>
      </c>
      <c r="AV488" s="52">
        <v>197.39802340048783</v>
      </c>
      <c r="AW488" s="5">
        <v>15.95</v>
      </c>
      <c r="AX488" s="5">
        <v>3.059999999999999</v>
      </c>
      <c r="AY488" s="5">
        <v>0</v>
      </c>
      <c r="AZ488" s="5">
        <v>0</v>
      </c>
      <c r="BA488" s="5">
        <v>195.34802340048782</v>
      </c>
      <c r="BB488" s="53">
        <v>1859127.1387024426</v>
      </c>
      <c r="BC488" s="44">
        <v>198.54</v>
      </c>
      <c r="BD488" s="44">
        <v>196.48879354777424</v>
      </c>
      <c r="BE488" s="46">
        <v>1869983.8481941675</v>
      </c>
      <c r="BF488" s="44">
        <v>198.53999999999994</v>
      </c>
      <c r="BG488" s="54">
        <v>196.48879354777418</v>
      </c>
      <c r="BH488" s="46">
        <v>1869983.8481941668</v>
      </c>
      <c r="BI488" s="46">
        <v>0</v>
      </c>
      <c r="BJ488" s="55"/>
      <c r="BL488" s="56"/>
    </row>
    <row r="489" spans="1:64" ht="15">
      <c r="A489" s="37">
        <v>206190423</v>
      </c>
      <c r="B489" s="38">
        <v>1801201843</v>
      </c>
      <c r="C489" s="39" t="s">
        <v>665</v>
      </c>
      <c r="D489" s="40">
        <v>42005</v>
      </c>
      <c r="E489" s="40">
        <v>42369</v>
      </c>
      <c r="F489" s="41">
        <v>5</v>
      </c>
      <c r="G489" s="42">
        <v>2760804</v>
      </c>
      <c r="H489" s="43">
        <v>2881928.7538920003</v>
      </c>
      <c r="I489" s="44">
        <v>112.01</v>
      </c>
      <c r="J489" s="45">
        <v>112.01</v>
      </c>
      <c r="K489" s="42">
        <v>677000</v>
      </c>
      <c r="L489" s="43">
        <v>706702.0210000001</v>
      </c>
      <c r="M489" s="44">
        <v>27.47</v>
      </c>
      <c r="N489" s="45">
        <v>27.47</v>
      </c>
      <c r="O489" s="42">
        <v>651864</v>
      </c>
      <c r="P489" s="43">
        <v>703842.9834960001</v>
      </c>
      <c r="Q489" s="5">
        <v>27.35</v>
      </c>
      <c r="R489" s="45">
        <v>27.35</v>
      </c>
      <c r="S489" s="42">
        <v>652373</v>
      </c>
      <c r="T489" s="46">
        <v>704392.570647</v>
      </c>
      <c r="U489" s="44">
        <v>27.38</v>
      </c>
      <c r="V489" s="45">
        <v>26.92</v>
      </c>
      <c r="W489" s="42">
        <v>29690</v>
      </c>
      <c r="X489" s="46">
        <v>32057.45091</v>
      </c>
      <c r="Y489" s="44">
        <v>1.25</v>
      </c>
      <c r="Z489" s="45">
        <v>1.25</v>
      </c>
      <c r="AA489" s="42">
        <v>24418</v>
      </c>
      <c r="AB489" s="46">
        <v>25679.596666919</v>
      </c>
      <c r="AC489" s="47">
        <v>1</v>
      </c>
      <c r="AD489" s="42">
        <v>70315.72</v>
      </c>
      <c r="AE489" s="45">
        <v>2.09</v>
      </c>
      <c r="AF489" s="48">
        <v>0</v>
      </c>
      <c r="AG489" s="46">
        <v>0</v>
      </c>
      <c r="AH489" s="45">
        <v>0</v>
      </c>
      <c r="AI489" s="45">
        <v>8.75</v>
      </c>
      <c r="AJ489" s="45">
        <v>15.38</v>
      </c>
      <c r="AK489" s="45">
        <v>1.39</v>
      </c>
      <c r="AL489" s="45">
        <v>0.19</v>
      </c>
      <c r="AM489" s="45">
        <v>3.886664292641532</v>
      </c>
      <c r="AN489" s="49">
        <v>25730</v>
      </c>
      <c r="AO489" s="44">
        <v>223.8</v>
      </c>
      <c r="AP489" s="44">
        <v>227.49666429264153</v>
      </c>
      <c r="AQ489" s="49">
        <v>19638</v>
      </c>
      <c r="AR489" s="50">
        <v>19638</v>
      </c>
      <c r="AS489" s="51">
        <v>4394984.4</v>
      </c>
      <c r="AT489" s="5">
        <v>229.02346346278713</v>
      </c>
      <c r="AU489" s="5" t="e">
        <v>#N/A</v>
      </c>
      <c r="AV489" s="52">
        <v>229.02346346278713</v>
      </c>
      <c r="AW489" s="5">
        <v>15.95</v>
      </c>
      <c r="AX489" s="5">
        <v>3.059999999999999</v>
      </c>
      <c r="AY489" s="5">
        <v>0</v>
      </c>
      <c r="AZ489" s="5">
        <v>0</v>
      </c>
      <c r="BA489" s="5">
        <v>226.97346346278712</v>
      </c>
      <c r="BB489" s="53">
        <v>4457304.875482214</v>
      </c>
      <c r="BC489" s="44">
        <v>227.49666429264155</v>
      </c>
      <c r="BD489" s="44">
        <v>225.14629345725874</v>
      </c>
      <c r="BE489" s="46">
        <v>4421422.910913647</v>
      </c>
      <c r="BF489" s="44">
        <v>227.49666429264153</v>
      </c>
      <c r="BG489" s="54">
        <v>225.1462934572587</v>
      </c>
      <c r="BH489" s="46">
        <v>4421422.910913646</v>
      </c>
      <c r="BI489" s="46">
        <v>0</v>
      </c>
      <c r="BJ489" s="55"/>
      <c r="BL489" s="56"/>
    </row>
    <row r="490" spans="1:64" ht="15">
      <c r="A490" s="37">
        <v>206190502</v>
      </c>
      <c r="B490" s="38">
        <v>1083070239</v>
      </c>
      <c r="C490" s="39" t="s">
        <v>666</v>
      </c>
      <c r="D490" s="40">
        <v>42005</v>
      </c>
      <c r="E490" s="40">
        <v>42369</v>
      </c>
      <c r="F490" s="41">
        <v>5</v>
      </c>
      <c r="G490" s="42">
        <v>4068523</v>
      </c>
      <c r="H490" s="43">
        <v>4247021.309579</v>
      </c>
      <c r="I490" s="44">
        <v>98.96</v>
      </c>
      <c r="J490" s="45">
        <v>98.96</v>
      </c>
      <c r="K490" s="42">
        <v>847062</v>
      </c>
      <c r="L490" s="43">
        <v>884225.1511260001</v>
      </c>
      <c r="M490" s="44">
        <v>20.6</v>
      </c>
      <c r="N490" s="45">
        <v>20.6</v>
      </c>
      <c r="O490" s="42">
        <v>886803</v>
      </c>
      <c r="P490" s="43">
        <v>957515.784417</v>
      </c>
      <c r="Q490" s="5">
        <v>22.31</v>
      </c>
      <c r="R490" s="45">
        <v>22.31</v>
      </c>
      <c r="S490" s="42">
        <v>851661</v>
      </c>
      <c r="T490" s="46">
        <v>919571.596479</v>
      </c>
      <c r="U490" s="44">
        <v>21.43</v>
      </c>
      <c r="V490" s="45">
        <v>21.43</v>
      </c>
      <c r="W490" s="42">
        <v>73324</v>
      </c>
      <c r="X490" s="46">
        <v>79170.782436</v>
      </c>
      <c r="Y490" s="44">
        <v>1.84</v>
      </c>
      <c r="Z490" s="45">
        <v>1.84</v>
      </c>
      <c r="AA490" s="42">
        <v>94317</v>
      </c>
      <c r="AB490" s="46">
        <v>99190.0450009746</v>
      </c>
      <c r="AC490" s="47">
        <v>2.31</v>
      </c>
      <c r="AD490" s="42">
        <v>78802.09999999999</v>
      </c>
      <c r="AE490" s="45">
        <v>1.84</v>
      </c>
      <c r="AF490" s="48">
        <v>0</v>
      </c>
      <c r="AG490" s="46">
        <v>0</v>
      </c>
      <c r="AH490" s="45">
        <v>0</v>
      </c>
      <c r="AI490" s="45">
        <v>8.62</v>
      </c>
      <c r="AJ490" s="45">
        <v>15.38</v>
      </c>
      <c r="AK490" s="45">
        <v>1.39</v>
      </c>
      <c r="AL490" s="45">
        <v>0.19</v>
      </c>
      <c r="AM490" s="45">
        <v>0</v>
      </c>
      <c r="AN490" s="49">
        <v>42917</v>
      </c>
      <c r="AO490" s="44">
        <v>194.87</v>
      </c>
      <c r="AP490" s="44">
        <v>194.68</v>
      </c>
      <c r="AQ490" s="49">
        <v>36119</v>
      </c>
      <c r="AR490" s="50">
        <v>36119</v>
      </c>
      <c r="AS490" s="51">
        <v>7038509.53</v>
      </c>
      <c r="AT490" s="5">
        <v>184.5529845572025</v>
      </c>
      <c r="AU490" s="5" t="e">
        <v>#N/A</v>
      </c>
      <c r="AV490" s="52">
        <v>184.5529845572025</v>
      </c>
      <c r="AW490" s="5">
        <v>15.95</v>
      </c>
      <c r="AX490" s="5">
        <v>3.059999999999999</v>
      </c>
      <c r="AY490" s="5">
        <v>0</v>
      </c>
      <c r="AZ490" s="5">
        <v>0</v>
      </c>
      <c r="BA490" s="5">
        <v>182.5029845572025</v>
      </c>
      <c r="BB490" s="53">
        <v>6591825.299221597</v>
      </c>
      <c r="BC490" s="44">
        <v>194.68</v>
      </c>
      <c r="BD490" s="44">
        <v>192.66867295195271</v>
      </c>
      <c r="BE490" s="46">
        <v>6958999.79835158</v>
      </c>
      <c r="BF490" s="44">
        <v>194.68</v>
      </c>
      <c r="BG490" s="54">
        <v>192.66867295195271</v>
      </c>
      <c r="BH490" s="46">
        <v>6958999.79835158</v>
      </c>
      <c r="BI490" s="46">
        <v>0</v>
      </c>
      <c r="BJ490" s="55"/>
      <c r="BL490" s="56"/>
    </row>
    <row r="491" spans="1:64" ht="15">
      <c r="A491" s="37">
        <v>206190506</v>
      </c>
      <c r="B491" s="38">
        <v>1366438129</v>
      </c>
      <c r="C491" s="39" t="s">
        <v>667</v>
      </c>
      <c r="D491" s="40">
        <v>42005</v>
      </c>
      <c r="E491" s="40">
        <v>42369</v>
      </c>
      <c r="F491" s="41">
        <v>5</v>
      </c>
      <c r="G491" s="42">
        <v>3092151</v>
      </c>
      <c r="H491" s="43">
        <v>3227812.940823</v>
      </c>
      <c r="I491" s="44">
        <v>99.51</v>
      </c>
      <c r="J491" s="45">
        <v>99.51</v>
      </c>
      <c r="K491" s="42">
        <v>821280</v>
      </c>
      <c r="L491" s="43">
        <v>857312.0174400001</v>
      </c>
      <c r="M491" s="44">
        <v>26.43</v>
      </c>
      <c r="N491" s="45">
        <v>26.43</v>
      </c>
      <c r="O491" s="42">
        <v>870773</v>
      </c>
      <c r="P491" s="43">
        <v>940207.568247</v>
      </c>
      <c r="Q491" s="5">
        <v>28.98</v>
      </c>
      <c r="R491" s="45">
        <v>27.41</v>
      </c>
      <c r="S491" s="42">
        <v>680007</v>
      </c>
      <c r="T491" s="46">
        <v>734230.078173</v>
      </c>
      <c r="U491" s="44">
        <v>22.63</v>
      </c>
      <c r="V491" s="45">
        <v>22.63</v>
      </c>
      <c r="W491" s="42">
        <v>144032</v>
      </c>
      <c r="X491" s="46">
        <v>155516.967648</v>
      </c>
      <c r="Y491" s="44">
        <v>4.79</v>
      </c>
      <c r="Z491" s="45">
        <v>4.05</v>
      </c>
      <c r="AA491" s="42">
        <v>30547</v>
      </c>
      <c r="AB491" s="46">
        <v>32125.2616669823</v>
      </c>
      <c r="AC491" s="47">
        <v>0.99</v>
      </c>
      <c r="AD491" s="42">
        <v>60010.829999999994</v>
      </c>
      <c r="AE491" s="45">
        <v>1.85</v>
      </c>
      <c r="AF491" s="48">
        <v>0</v>
      </c>
      <c r="AG491" s="46">
        <v>0</v>
      </c>
      <c r="AH491" s="45">
        <v>0</v>
      </c>
      <c r="AI491" s="45">
        <v>8.54</v>
      </c>
      <c r="AJ491" s="45">
        <v>15.38</v>
      </c>
      <c r="AK491" s="45">
        <v>1.39</v>
      </c>
      <c r="AL491" s="45">
        <v>0.19</v>
      </c>
      <c r="AM491" s="45">
        <v>0</v>
      </c>
      <c r="AN491" s="49">
        <v>32438</v>
      </c>
      <c r="AO491" s="44">
        <v>209.11</v>
      </c>
      <c r="AP491" s="44">
        <v>208.17999999999998</v>
      </c>
      <c r="AQ491" s="49">
        <v>19633</v>
      </c>
      <c r="AR491" s="50">
        <v>19633</v>
      </c>
      <c r="AS491" s="51">
        <v>4105456.6300000004</v>
      </c>
      <c r="AT491" s="5">
        <v>206.51481954545122</v>
      </c>
      <c r="AU491" s="5" t="e">
        <v>#N/A</v>
      </c>
      <c r="AV491" s="52">
        <v>206.51481954545122</v>
      </c>
      <c r="AW491" s="5">
        <v>15.95</v>
      </c>
      <c r="AX491" s="5">
        <v>3.059999999999999</v>
      </c>
      <c r="AY491" s="5">
        <v>0</v>
      </c>
      <c r="AZ491" s="5">
        <v>0</v>
      </c>
      <c r="BA491" s="5">
        <v>204.4648195454512</v>
      </c>
      <c r="BB491" s="53">
        <v>4014257.8021358433</v>
      </c>
      <c r="BC491" s="44">
        <v>208.92000000000002</v>
      </c>
      <c r="BD491" s="44">
        <v>206.76155307747052</v>
      </c>
      <c r="BE491" s="46">
        <v>4059349.5715699787</v>
      </c>
      <c r="BF491" s="44">
        <v>208.17999999999998</v>
      </c>
      <c r="BG491" s="54">
        <v>206.02919835184667</v>
      </c>
      <c r="BH491" s="46">
        <v>4044971.251241806</v>
      </c>
      <c r="BI491" s="46">
        <v>14378.320328172762</v>
      </c>
      <c r="BJ491" s="55"/>
      <c r="BL491" s="56"/>
    </row>
    <row r="492" spans="1:64" ht="15">
      <c r="A492" s="37">
        <v>206451017</v>
      </c>
      <c r="B492" s="38">
        <v>1598750358</v>
      </c>
      <c r="C492" s="39" t="s">
        <v>668</v>
      </c>
      <c r="D492" s="40">
        <v>42005</v>
      </c>
      <c r="E492" s="40">
        <v>42369</v>
      </c>
      <c r="F492" s="41">
        <v>3</v>
      </c>
      <c r="G492" s="42">
        <v>6165700</v>
      </c>
      <c r="H492" s="43">
        <v>6436207.7561</v>
      </c>
      <c r="I492" s="44">
        <v>139.7</v>
      </c>
      <c r="J492" s="45">
        <v>139.02</v>
      </c>
      <c r="K492" s="42">
        <v>1337065</v>
      </c>
      <c r="L492" s="43">
        <v>1395726.052745</v>
      </c>
      <c r="M492" s="44">
        <v>30.3</v>
      </c>
      <c r="N492" s="45">
        <v>30.3</v>
      </c>
      <c r="O492" s="42">
        <v>1130490</v>
      </c>
      <c r="P492" s="43">
        <v>1220634.14211</v>
      </c>
      <c r="Q492" s="5">
        <v>26.5</v>
      </c>
      <c r="R492" s="45">
        <v>26.5</v>
      </c>
      <c r="S492" s="42">
        <v>955381</v>
      </c>
      <c r="T492" s="46">
        <v>1031562.125559</v>
      </c>
      <c r="U492" s="44">
        <v>22.39</v>
      </c>
      <c r="V492" s="45">
        <v>22.39</v>
      </c>
      <c r="W492" s="42">
        <v>56666</v>
      </c>
      <c r="X492" s="46">
        <v>61184.490174</v>
      </c>
      <c r="Y492" s="44">
        <v>1.33</v>
      </c>
      <c r="Z492" s="45">
        <v>1.33</v>
      </c>
      <c r="AA492" s="42">
        <v>51330</v>
      </c>
      <c r="AB492" s="46">
        <v>53982.0500005304</v>
      </c>
      <c r="AC492" s="47">
        <v>1.17</v>
      </c>
      <c r="AD492" s="42">
        <v>109110.59999999999</v>
      </c>
      <c r="AE492" s="45">
        <v>2.37</v>
      </c>
      <c r="AF492" s="48">
        <v>0</v>
      </c>
      <c r="AG492" s="46">
        <v>0</v>
      </c>
      <c r="AH492" s="45">
        <v>0</v>
      </c>
      <c r="AI492" s="45">
        <v>9.12</v>
      </c>
      <c r="AJ492" s="45">
        <v>15.38</v>
      </c>
      <c r="AK492" s="45">
        <v>1.39</v>
      </c>
      <c r="AL492" s="45">
        <v>0.19</v>
      </c>
      <c r="AM492" s="45">
        <v>0</v>
      </c>
      <c r="AN492" s="49">
        <v>46070</v>
      </c>
      <c r="AO492" s="44">
        <v>249.16</v>
      </c>
      <c r="AP492" s="44">
        <v>248.97000000000003</v>
      </c>
      <c r="AQ492" s="49">
        <v>15401</v>
      </c>
      <c r="AR492" s="50">
        <v>15401</v>
      </c>
      <c r="AS492" s="51">
        <v>3837313.16</v>
      </c>
      <c r="AT492" s="5">
        <v>224.52968826374303</v>
      </c>
      <c r="AU492" s="5" t="e">
        <v>#N/A</v>
      </c>
      <c r="AV492" s="52">
        <v>224.52968826374303</v>
      </c>
      <c r="AW492" s="5">
        <v>15.95</v>
      </c>
      <c r="AX492" s="5">
        <v>3.059999999999999</v>
      </c>
      <c r="AY492" s="5">
        <v>0</v>
      </c>
      <c r="AZ492" s="5">
        <v>0</v>
      </c>
      <c r="BA492" s="5">
        <v>222.47968826374301</v>
      </c>
      <c r="BB492" s="53">
        <v>3426409.678949906</v>
      </c>
      <c r="BC492" s="44">
        <v>248.97</v>
      </c>
      <c r="BD492" s="44">
        <v>246.39777843048932</v>
      </c>
      <c r="BE492" s="46">
        <v>3794772.185607966</v>
      </c>
      <c r="BF492" s="44">
        <v>248.97000000000003</v>
      </c>
      <c r="BG492" s="54">
        <v>246.39777843048935</v>
      </c>
      <c r="BH492" s="46">
        <v>3794772.1856079665</v>
      </c>
      <c r="BI492" s="46">
        <v>0</v>
      </c>
      <c r="BJ492" s="55"/>
      <c r="BL492" s="56"/>
    </row>
    <row r="493" spans="1:64" ht="15">
      <c r="A493" s="37">
        <v>206071009</v>
      </c>
      <c r="B493" s="38">
        <v>1609899046</v>
      </c>
      <c r="C493" s="39" t="s">
        <v>669</v>
      </c>
      <c r="D493" s="40">
        <v>42005</v>
      </c>
      <c r="E493" s="40">
        <v>42369</v>
      </c>
      <c r="F493" s="41">
        <v>7</v>
      </c>
      <c r="G493" s="42">
        <v>1041973</v>
      </c>
      <c r="H493" s="43">
        <v>1087687.4814290002</v>
      </c>
      <c r="I493" s="44">
        <v>95.02</v>
      </c>
      <c r="J493" s="45">
        <v>95.02</v>
      </c>
      <c r="K493" s="42">
        <v>377346</v>
      </c>
      <c r="L493" s="43">
        <v>393901.301058</v>
      </c>
      <c r="M493" s="44">
        <v>34.41</v>
      </c>
      <c r="N493" s="45">
        <v>34.41</v>
      </c>
      <c r="O493" s="42">
        <v>259949</v>
      </c>
      <c r="P493" s="43">
        <v>280677.073311</v>
      </c>
      <c r="Q493" s="5">
        <v>24.52</v>
      </c>
      <c r="R493" s="45">
        <v>24.52</v>
      </c>
      <c r="S493" s="42">
        <v>253014</v>
      </c>
      <c r="T493" s="46">
        <v>273189.083346</v>
      </c>
      <c r="U493" s="44">
        <v>23.87</v>
      </c>
      <c r="V493" s="45">
        <v>23.87</v>
      </c>
      <c r="W493" s="42">
        <v>70783</v>
      </c>
      <c r="X493" s="46">
        <v>76427.165637</v>
      </c>
      <c r="Y493" s="44">
        <v>6.68</v>
      </c>
      <c r="Z493" s="45">
        <v>4.01</v>
      </c>
      <c r="AA493" s="42">
        <v>13061</v>
      </c>
      <c r="AB493" s="46">
        <v>13735.8183334683</v>
      </c>
      <c r="AC493" s="47">
        <v>1.2</v>
      </c>
      <c r="AD493" s="42">
        <v>21215.949999999997</v>
      </c>
      <c r="AE493" s="45">
        <v>1.85</v>
      </c>
      <c r="AF493" s="48">
        <v>2015</v>
      </c>
      <c r="AG493" s="46">
        <v>2175.674085</v>
      </c>
      <c r="AH493" s="45">
        <v>0.190065002620774</v>
      </c>
      <c r="AI493" s="45">
        <v>9.03</v>
      </c>
      <c r="AJ493" s="45">
        <v>15.38</v>
      </c>
      <c r="AK493" s="45">
        <v>1.39</v>
      </c>
      <c r="AL493" s="45">
        <v>0.19</v>
      </c>
      <c r="AM493" s="45">
        <v>0</v>
      </c>
      <c r="AN493" s="49">
        <v>11447</v>
      </c>
      <c r="AO493" s="44">
        <v>213.73</v>
      </c>
      <c r="AP493" s="44">
        <v>210.87006500262075</v>
      </c>
      <c r="AQ493" s="49">
        <v>8246</v>
      </c>
      <c r="AR493" s="50">
        <v>8246</v>
      </c>
      <c r="AS493" s="51">
        <v>1762417.5799999998</v>
      </c>
      <c r="AT493" s="5">
        <v>194.9522961903886</v>
      </c>
      <c r="AU493" s="5" t="e">
        <v>#N/A</v>
      </c>
      <c r="AV493" s="52">
        <v>194.9522961903886</v>
      </c>
      <c r="AW493" s="5">
        <v>15.95</v>
      </c>
      <c r="AX493" s="5">
        <v>3.059999999999999</v>
      </c>
      <c r="AY493" s="5">
        <v>0</v>
      </c>
      <c r="AZ493" s="5">
        <v>0</v>
      </c>
      <c r="BA493" s="5">
        <v>192.9022961903886</v>
      </c>
      <c r="BB493" s="53">
        <v>1590672.3343859443</v>
      </c>
      <c r="BC493" s="44">
        <v>213.54</v>
      </c>
      <c r="BD493" s="44">
        <v>211.33382176987865</v>
      </c>
      <c r="BE493" s="46">
        <v>1742658.6943144193</v>
      </c>
      <c r="BF493" s="44">
        <v>210.87006500262075</v>
      </c>
      <c r="BG493" s="54">
        <v>208.69147107739337</v>
      </c>
      <c r="BH493" s="46">
        <v>1720869.8705041858</v>
      </c>
      <c r="BI493" s="46">
        <v>21788.8238102335</v>
      </c>
      <c r="BJ493" s="55"/>
      <c r="BL493" s="56"/>
    </row>
    <row r="494" spans="1:64" ht="15">
      <c r="A494" s="37">
        <v>206560495</v>
      </c>
      <c r="B494" s="38">
        <v>1821096066</v>
      </c>
      <c r="C494" s="39" t="s">
        <v>670</v>
      </c>
      <c r="D494" s="40">
        <v>42005</v>
      </c>
      <c r="E494" s="40">
        <v>42369</v>
      </c>
      <c r="F494" s="41">
        <v>3</v>
      </c>
      <c r="G494" s="42">
        <v>2826232</v>
      </c>
      <c r="H494" s="43">
        <v>2950227.276536</v>
      </c>
      <c r="I494" s="44">
        <v>139.02</v>
      </c>
      <c r="J494" s="45">
        <v>139.02</v>
      </c>
      <c r="K494" s="42">
        <v>1260962</v>
      </c>
      <c r="L494" s="43">
        <v>1316284.185826</v>
      </c>
      <c r="M494" s="44">
        <v>62.02</v>
      </c>
      <c r="N494" s="45">
        <v>37.68</v>
      </c>
      <c r="O494" s="42">
        <v>866040</v>
      </c>
      <c r="P494" s="43">
        <v>935097.16356</v>
      </c>
      <c r="Q494" s="5">
        <v>44.06</v>
      </c>
      <c r="R494" s="45">
        <v>28.77</v>
      </c>
      <c r="S494" s="42">
        <v>917833</v>
      </c>
      <c r="T494" s="46">
        <v>991020.085587</v>
      </c>
      <c r="U494" s="44">
        <v>46.7</v>
      </c>
      <c r="V494" s="45">
        <v>29.305</v>
      </c>
      <c r="W494" s="42">
        <v>30136</v>
      </c>
      <c r="X494" s="46">
        <v>32539.014504</v>
      </c>
      <c r="Y494" s="44">
        <v>1.53</v>
      </c>
      <c r="Z494" s="45">
        <v>1.53</v>
      </c>
      <c r="AA494" s="42">
        <v>0</v>
      </c>
      <c r="AB494" s="46">
        <v>0</v>
      </c>
      <c r="AC494" s="47">
        <v>0</v>
      </c>
      <c r="AD494" s="42">
        <v>36976.369999999995</v>
      </c>
      <c r="AE494" s="45">
        <v>1.74</v>
      </c>
      <c r="AF494" s="48">
        <v>0</v>
      </c>
      <c r="AG494" s="46">
        <v>0</v>
      </c>
      <c r="AH494" s="45">
        <v>0</v>
      </c>
      <c r="AI494" s="45">
        <v>7.98</v>
      </c>
      <c r="AJ494" s="45">
        <v>15.38</v>
      </c>
      <c r="AK494" s="45">
        <v>1.39</v>
      </c>
      <c r="AL494" s="45">
        <v>0.19</v>
      </c>
      <c r="AM494" s="45">
        <v>0</v>
      </c>
      <c r="AN494" s="49">
        <v>21222</v>
      </c>
      <c r="AO494" s="44">
        <v>262.99</v>
      </c>
      <c r="AP494" s="44">
        <v>262.795</v>
      </c>
      <c r="AQ494" s="49">
        <v>9763</v>
      </c>
      <c r="AR494" s="50">
        <v>9763</v>
      </c>
      <c r="AS494" s="51">
        <v>2567571.37</v>
      </c>
      <c r="AT494" s="5">
        <v>251.4227455943056</v>
      </c>
      <c r="AU494" s="5" t="e">
        <v>#N/A</v>
      </c>
      <c r="AV494" s="52">
        <v>251.4227455943056</v>
      </c>
      <c r="AW494" s="5">
        <v>15.95</v>
      </c>
      <c r="AX494" s="5">
        <v>3.059999999999999</v>
      </c>
      <c r="AY494" s="5">
        <v>0</v>
      </c>
      <c r="AZ494" s="5">
        <v>0</v>
      </c>
      <c r="BA494" s="5">
        <v>249.3727455943056</v>
      </c>
      <c r="BB494" s="53">
        <v>2434626.1152372058</v>
      </c>
      <c r="BC494" s="44">
        <v>262.8</v>
      </c>
      <c r="BD494" s="44">
        <v>260.08489445126963</v>
      </c>
      <c r="BE494" s="46">
        <v>2539208.8245277456</v>
      </c>
      <c r="BF494" s="44">
        <v>262.795</v>
      </c>
      <c r="BG494" s="54">
        <v>260.07994610852893</v>
      </c>
      <c r="BH494" s="46">
        <v>2539160.513857568</v>
      </c>
      <c r="BI494" s="46">
        <v>48.310670177452266</v>
      </c>
      <c r="BJ494" s="55"/>
      <c r="BL494" s="56"/>
    </row>
    <row r="495" spans="1:64" ht="15">
      <c r="A495" s="37">
        <v>206190508</v>
      </c>
      <c r="B495" s="38">
        <v>1932193984</v>
      </c>
      <c r="C495" s="39" t="s">
        <v>671</v>
      </c>
      <c r="D495" s="40">
        <v>41852</v>
      </c>
      <c r="E495" s="40">
        <v>42216</v>
      </c>
      <c r="F495" s="41">
        <v>5</v>
      </c>
      <c r="G495" s="42">
        <v>1951822</v>
      </c>
      <c r="H495" s="43">
        <v>2051915.335804</v>
      </c>
      <c r="I495" s="44">
        <v>101.82</v>
      </c>
      <c r="J495" s="45">
        <v>101.82</v>
      </c>
      <c r="K495" s="42">
        <v>837835</v>
      </c>
      <c r="L495" s="43">
        <v>880800.85447</v>
      </c>
      <c r="M495" s="44">
        <v>43.71</v>
      </c>
      <c r="N495" s="45">
        <v>34.39</v>
      </c>
      <c r="O495" s="42">
        <v>591892</v>
      </c>
      <c r="P495" s="43">
        <v>651055.748644</v>
      </c>
      <c r="Q495" s="5">
        <v>32.31</v>
      </c>
      <c r="R495" s="45">
        <v>27.41</v>
      </c>
      <c r="S495" s="42">
        <v>420357</v>
      </c>
      <c r="T495" s="46">
        <v>462374.624649</v>
      </c>
      <c r="U495" s="44">
        <v>22.94</v>
      </c>
      <c r="V495" s="45">
        <v>22.94</v>
      </c>
      <c r="W495" s="42">
        <v>27161</v>
      </c>
      <c r="X495" s="46">
        <v>29875.932077</v>
      </c>
      <c r="Y495" s="44">
        <v>1.48</v>
      </c>
      <c r="Z495" s="45">
        <v>1.48</v>
      </c>
      <c r="AA495" s="42">
        <v>28216</v>
      </c>
      <c r="AB495" s="46">
        <v>29908.9600003386</v>
      </c>
      <c r="AC495" s="47">
        <v>1.48</v>
      </c>
      <c r="AD495" s="42">
        <v>34551.689999999995</v>
      </c>
      <c r="AE495" s="45">
        <v>1.71</v>
      </c>
      <c r="AF495" s="48">
        <v>0</v>
      </c>
      <c r="AG495" s="46">
        <v>0</v>
      </c>
      <c r="AH495" s="45">
        <v>0</v>
      </c>
      <c r="AI495" s="45">
        <v>8.05</v>
      </c>
      <c r="AJ495" s="45">
        <v>15.38</v>
      </c>
      <c r="AK495" s="45">
        <v>1.39</v>
      </c>
      <c r="AL495" s="45">
        <v>0.19</v>
      </c>
      <c r="AM495" s="45">
        <v>0</v>
      </c>
      <c r="AN495" s="49">
        <v>20152</v>
      </c>
      <c r="AO495" s="44">
        <v>216.24</v>
      </c>
      <c r="AP495" s="44">
        <v>216.04999999999995</v>
      </c>
      <c r="AQ495" s="49">
        <v>8597</v>
      </c>
      <c r="AR495" s="50">
        <v>8597</v>
      </c>
      <c r="AS495" s="51">
        <v>1859015.28</v>
      </c>
      <c r="AT495" s="5">
        <v>217.89838725099432</v>
      </c>
      <c r="AU495" s="5" t="e">
        <v>#N/A</v>
      </c>
      <c r="AV495" s="52">
        <v>217.89838725099432</v>
      </c>
      <c r="AW495" s="5">
        <v>15.95</v>
      </c>
      <c r="AX495" s="5">
        <v>3.059999999999999</v>
      </c>
      <c r="AY495" s="5">
        <v>0</v>
      </c>
      <c r="AZ495" s="5">
        <v>0</v>
      </c>
      <c r="BA495" s="5">
        <v>215.8483872509943</v>
      </c>
      <c r="BB495" s="53">
        <v>1855648.585196798</v>
      </c>
      <c r="BC495" s="44">
        <v>216.05</v>
      </c>
      <c r="BD495" s="44">
        <v>213.81788982571084</v>
      </c>
      <c r="BE495" s="46">
        <v>1838192.398831636</v>
      </c>
      <c r="BF495" s="44">
        <v>216.04999999999995</v>
      </c>
      <c r="BG495" s="54">
        <v>213.81788982571078</v>
      </c>
      <c r="BH495" s="46">
        <v>1838192.3988316355</v>
      </c>
      <c r="BI495" s="46">
        <v>0</v>
      </c>
      <c r="BJ495" s="55"/>
      <c r="BL495" s="56"/>
    </row>
    <row r="496" spans="1:64" ht="15">
      <c r="A496" s="37">
        <v>206010879</v>
      </c>
      <c r="B496" s="38">
        <v>1043426588</v>
      </c>
      <c r="C496" s="39" t="s">
        <v>672</v>
      </c>
      <c r="D496" s="40">
        <v>41944</v>
      </c>
      <c r="E496" s="40">
        <v>42308</v>
      </c>
      <c r="F496" s="41">
        <v>7</v>
      </c>
      <c r="G496" s="42">
        <v>5288978</v>
      </c>
      <c r="H496" s="43">
        <v>5536629.105872</v>
      </c>
      <c r="I496" s="44">
        <v>281.63</v>
      </c>
      <c r="J496" s="45">
        <v>162.18</v>
      </c>
      <c r="K496" s="42">
        <v>1325392</v>
      </c>
      <c r="L496" s="43">
        <v>1387452.1550079999</v>
      </c>
      <c r="M496" s="44">
        <v>70.58</v>
      </c>
      <c r="N496" s="45">
        <v>44.57</v>
      </c>
      <c r="O496" s="42">
        <v>771640</v>
      </c>
      <c r="P496" s="43">
        <v>837537.28436</v>
      </c>
      <c r="Q496" s="5">
        <v>42.6</v>
      </c>
      <c r="R496" s="45">
        <v>30.55</v>
      </c>
      <c r="S496" s="42">
        <v>228886</v>
      </c>
      <c r="T496" s="46">
        <v>248432.635514</v>
      </c>
      <c r="U496" s="44">
        <v>12.64</v>
      </c>
      <c r="V496" s="45">
        <v>12.64</v>
      </c>
      <c r="W496" s="42">
        <v>48620</v>
      </c>
      <c r="X496" s="46">
        <v>52772.09938</v>
      </c>
      <c r="Y496" s="44">
        <v>2.68</v>
      </c>
      <c r="Z496" s="45">
        <v>2.68</v>
      </c>
      <c r="AA496" s="42">
        <v>29931</v>
      </c>
      <c r="AB496" s="46">
        <v>31577.2050003292</v>
      </c>
      <c r="AC496" s="47">
        <v>1.61</v>
      </c>
      <c r="AD496" s="42">
        <v>75771.25</v>
      </c>
      <c r="AE496" s="45">
        <v>3.85</v>
      </c>
      <c r="AF496" s="48">
        <v>0</v>
      </c>
      <c r="AG496" s="46">
        <v>0</v>
      </c>
      <c r="AH496" s="45">
        <v>0</v>
      </c>
      <c r="AI496" s="45">
        <v>9.08</v>
      </c>
      <c r="AJ496" s="45">
        <v>0</v>
      </c>
      <c r="AK496" s="45">
        <v>1.39</v>
      </c>
      <c r="AL496" s="45">
        <v>0.19</v>
      </c>
      <c r="AM496" s="45">
        <v>0</v>
      </c>
      <c r="AN496" s="49">
        <v>19659</v>
      </c>
      <c r="AO496" s="44">
        <v>268.74</v>
      </c>
      <c r="AP496" s="44">
        <v>268.55</v>
      </c>
      <c r="AQ496" s="49">
        <v>12337</v>
      </c>
      <c r="AR496" s="50">
        <v>12337</v>
      </c>
      <c r="AS496" s="51">
        <v>3315445.38</v>
      </c>
      <c r="AT496" s="5">
        <v>266.8626413556231</v>
      </c>
      <c r="AU496" s="5" t="e">
        <v>#N/A</v>
      </c>
      <c r="AV496" s="52">
        <v>266.8626413556231</v>
      </c>
      <c r="AW496" s="5">
        <v>0</v>
      </c>
      <c r="AX496" s="5">
        <v>3.059999999999999</v>
      </c>
      <c r="AY496" s="5">
        <v>0</v>
      </c>
      <c r="AZ496" s="5">
        <v>0</v>
      </c>
      <c r="BA496" s="5">
        <v>265.3826413556231</v>
      </c>
      <c r="BB496" s="53">
        <v>3274025.6464043222</v>
      </c>
      <c r="BC496" s="44">
        <v>268.55</v>
      </c>
      <c r="BD496" s="44">
        <v>265.7754886030763</v>
      </c>
      <c r="BE496" s="46">
        <v>3278872.2028961526</v>
      </c>
      <c r="BF496" s="44">
        <v>268.55</v>
      </c>
      <c r="BG496" s="54">
        <v>265.7754886030763</v>
      </c>
      <c r="BH496" s="46">
        <v>3278872.2028961526</v>
      </c>
      <c r="BI496" s="46">
        <v>0</v>
      </c>
      <c r="BJ496" s="55"/>
      <c r="BL496" s="56"/>
    </row>
    <row r="497" spans="1:64" ht="15">
      <c r="A497" s="37">
        <v>206190509</v>
      </c>
      <c r="B497" s="38">
        <v>1124023403</v>
      </c>
      <c r="C497" s="39" t="s">
        <v>673</v>
      </c>
      <c r="D497" s="40">
        <v>41913</v>
      </c>
      <c r="E497" s="40">
        <v>42277</v>
      </c>
      <c r="F497" s="41">
        <v>5</v>
      </c>
      <c r="G497" s="42">
        <v>1275669</v>
      </c>
      <c r="H497" s="43">
        <v>1337291.4667139999</v>
      </c>
      <c r="I497" s="44">
        <v>80.21</v>
      </c>
      <c r="J497" s="45">
        <v>80.21</v>
      </c>
      <c r="K497" s="42">
        <v>359495</v>
      </c>
      <c r="L497" s="43">
        <v>376860.76547</v>
      </c>
      <c r="M497" s="44">
        <v>22.6</v>
      </c>
      <c r="N497" s="45">
        <v>22.6</v>
      </c>
      <c r="O497" s="42">
        <v>373174</v>
      </c>
      <c r="P497" s="43">
        <v>406481.64537000004</v>
      </c>
      <c r="Q497" s="5">
        <v>24.38</v>
      </c>
      <c r="R497" s="45">
        <v>24.38</v>
      </c>
      <c r="S497" s="42">
        <v>145233</v>
      </c>
      <c r="T497" s="46">
        <v>158195.77141500002</v>
      </c>
      <c r="U497" s="44">
        <v>9.49</v>
      </c>
      <c r="V497" s="45">
        <v>9.49</v>
      </c>
      <c r="W497" s="42">
        <v>31572</v>
      </c>
      <c r="X497" s="46">
        <v>34389.958860000006</v>
      </c>
      <c r="Y497" s="44">
        <v>2.06</v>
      </c>
      <c r="Z497" s="45">
        <v>2.06</v>
      </c>
      <c r="AA497" s="42">
        <v>5222</v>
      </c>
      <c r="AB497" s="46">
        <v>5517.91333339252</v>
      </c>
      <c r="AC497" s="47">
        <v>0.33</v>
      </c>
      <c r="AD497" s="42">
        <v>29096.159999999996</v>
      </c>
      <c r="AE497" s="45">
        <v>1.75</v>
      </c>
      <c r="AF497" s="48">
        <v>0</v>
      </c>
      <c r="AG497" s="46">
        <v>0</v>
      </c>
      <c r="AH497" s="45">
        <v>0</v>
      </c>
      <c r="AI497" s="45">
        <v>7.82</v>
      </c>
      <c r="AJ497" s="45">
        <v>15.38</v>
      </c>
      <c r="AK497" s="45">
        <v>1.39</v>
      </c>
      <c r="AL497" s="45">
        <v>0.19</v>
      </c>
      <c r="AM497" s="45">
        <v>0</v>
      </c>
      <c r="AN497" s="49">
        <v>16673</v>
      </c>
      <c r="AO497" s="44">
        <v>165.6</v>
      </c>
      <c r="AP497" s="44">
        <v>165.41</v>
      </c>
      <c r="AQ497" s="49">
        <v>6555</v>
      </c>
      <c r="AR497" s="50">
        <v>6555</v>
      </c>
      <c r="AS497" s="51">
        <v>1085508</v>
      </c>
      <c r="AT497" s="5">
        <v>184.1751892971059</v>
      </c>
      <c r="AU497" s="5" t="e">
        <v>#N/A</v>
      </c>
      <c r="AV497" s="52">
        <v>184.1751892971059</v>
      </c>
      <c r="AW497" s="5">
        <v>15.95</v>
      </c>
      <c r="AX497" s="5">
        <v>3.059999999999999</v>
      </c>
      <c r="AY497" s="5">
        <v>0</v>
      </c>
      <c r="AZ497" s="5">
        <v>0</v>
      </c>
      <c r="BA497" s="5">
        <v>182.1251892971059</v>
      </c>
      <c r="BB497" s="53">
        <v>1193830.615842529</v>
      </c>
      <c r="BC497" s="44">
        <v>165.41</v>
      </c>
      <c r="BD497" s="44">
        <v>163.70107454788626</v>
      </c>
      <c r="BE497" s="46">
        <v>1073060.5436613944</v>
      </c>
      <c r="BF497" s="44">
        <v>165.41</v>
      </c>
      <c r="BG497" s="54">
        <v>163.70107454788626</v>
      </c>
      <c r="BH497" s="46">
        <v>1073060.5436613944</v>
      </c>
      <c r="BI497" s="46">
        <v>0</v>
      </c>
      <c r="BJ497" s="55"/>
      <c r="BL497" s="56"/>
    </row>
    <row r="498" spans="1:64" ht="15">
      <c r="A498" s="37">
        <v>206560496</v>
      </c>
      <c r="B498" s="38">
        <v>1497941595</v>
      </c>
      <c r="C498" s="39" t="s">
        <v>674</v>
      </c>
      <c r="D498" s="40">
        <v>41913</v>
      </c>
      <c r="E498" s="40">
        <v>42277</v>
      </c>
      <c r="F498" s="41">
        <v>3</v>
      </c>
      <c r="G498" s="42">
        <v>2652413</v>
      </c>
      <c r="H498" s="43">
        <v>2780540.462378</v>
      </c>
      <c r="I498" s="44">
        <v>89.05</v>
      </c>
      <c r="J498" s="45">
        <v>89.05</v>
      </c>
      <c r="K498" s="42">
        <v>810977</v>
      </c>
      <c r="L498" s="43">
        <v>850152.054962</v>
      </c>
      <c r="M498" s="44">
        <v>27.23</v>
      </c>
      <c r="N498" s="45">
        <v>27.23</v>
      </c>
      <c r="O498" s="42">
        <v>761466</v>
      </c>
      <c r="P498" s="43">
        <v>829430.64783</v>
      </c>
      <c r="Q498" s="5">
        <v>26.56</v>
      </c>
      <c r="R498" s="45">
        <v>26.56</v>
      </c>
      <c r="S498" s="42">
        <v>655949</v>
      </c>
      <c r="T498" s="46">
        <v>714495.7279950001</v>
      </c>
      <c r="U498" s="44">
        <v>22.88</v>
      </c>
      <c r="V498" s="45">
        <v>22.88</v>
      </c>
      <c r="W498" s="42">
        <v>90144</v>
      </c>
      <c r="X498" s="46">
        <v>98189.80272</v>
      </c>
      <c r="Y498" s="44">
        <v>3.14</v>
      </c>
      <c r="Z498" s="45">
        <v>3.14</v>
      </c>
      <c r="AA498" s="42">
        <v>41685</v>
      </c>
      <c r="AB498" s="46">
        <v>44047.1500004724</v>
      </c>
      <c r="AC498" s="47">
        <v>1.41</v>
      </c>
      <c r="AD498" s="42">
        <v>59404.659999999996</v>
      </c>
      <c r="AE498" s="45">
        <v>1.9</v>
      </c>
      <c r="AF498" s="48">
        <v>0</v>
      </c>
      <c r="AG498" s="46">
        <v>0</v>
      </c>
      <c r="AH498" s="45">
        <v>0</v>
      </c>
      <c r="AI498" s="45">
        <v>8.53</v>
      </c>
      <c r="AJ498" s="45">
        <v>15.38</v>
      </c>
      <c r="AK498" s="45">
        <v>1.39</v>
      </c>
      <c r="AL498" s="45">
        <v>0.19</v>
      </c>
      <c r="AM498" s="45">
        <v>0</v>
      </c>
      <c r="AN498" s="49">
        <v>31223</v>
      </c>
      <c r="AO498" s="44">
        <v>197.66</v>
      </c>
      <c r="AP498" s="44">
        <v>197.46999999999997</v>
      </c>
      <c r="AQ498" s="49">
        <v>25865</v>
      </c>
      <c r="AR498" s="50">
        <v>25865</v>
      </c>
      <c r="AS498" s="51">
        <v>5112475.9</v>
      </c>
      <c r="AT498" s="5">
        <v>191.31353131682638</v>
      </c>
      <c r="AU498" s="5" t="e">
        <v>#N/A</v>
      </c>
      <c r="AV498" s="52">
        <v>191.31353131682638</v>
      </c>
      <c r="AW498" s="5">
        <v>15.95</v>
      </c>
      <c r="AX498" s="5">
        <v>3.059999999999999</v>
      </c>
      <c r="AY498" s="5">
        <v>0</v>
      </c>
      <c r="AZ498" s="5">
        <v>0</v>
      </c>
      <c r="BA498" s="5">
        <v>189.26353131682637</v>
      </c>
      <c r="BB498" s="53">
        <v>4895301.237509714</v>
      </c>
      <c r="BC498" s="44">
        <v>197.47</v>
      </c>
      <c r="BD498" s="44">
        <v>195.42984820126412</v>
      </c>
      <c r="BE498" s="46">
        <v>5054793.023725697</v>
      </c>
      <c r="BF498" s="44">
        <v>197.46999999999997</v>
      </c>
      <c r="BG498" s="54">
        <v>195.4298482012641</v>
      </c>
      <c r="BH498" s="46">
        <v>5054793.023725696</v>
      </c>
      <c r="BI498" s="46">
        <v>0</v>
      </c>
      <c r="BJ498" s="55"/>
      <c r="BL498" s="56"/>
    </row>
    <row r="499" spans="1:64" ht="15">
      <c r="A499" s="37">
        <v>206190510</v>
      </c>
      <c r="B499" s="38">
        <v>1972744837</v>
      </c>
      <c r="C499" s="39" t="s">
        <v>675</v>
      </c>
      <c r="D499" s="40">
        <v>42005</v>
      </c>
      <c r="E499" s="40">
        <v>42369</v>
      </c>
      <c r="F499" s="41">
        <v>5</v>
      </c>
      <c r="G499" s="42">
        <v>4269120</v>
      </c>
      <c r="H499" s="43">
        <v>4456419.10176</v>
      </c>
      <c r="I499" s="44">
        <v>96.15</v>
      </c>
      <c r="J499" s="45">
        <v>96.15</v>
      </c>
      <c r="K499" s="42">
        <v>1251023</v>
      </c>
      <c r="L499" s="43">
        <v>1305909.1320790001</v>
      </c>
      <c r="M499" s="44">
        <v>28.17</v>
      </c>
      <c r="N499" s="45">
        <v>28.17</v>
      </c>
      <c r="O499" s="42">
        <v>774482</v>
      </c>
      <c r="P499" s="43">
        <v>836238.420198</v>
      </c>
      <c r="Q499" s="5">
        <v>18.04</v>
      </c>
      <c r="R499" s="45">
        <v>18.04</v>
      </c>
      <c r="S499" s="42">
        <v>1531623</v>
      </c>
      <c r="T499" s="46">
        <v>1653753.0863970001</v>
      </c>
      <c r="U499" s="44">
        <v>35.68</v>
      </c>
      <c r="V499" s="45">
        <v>26.92</v>
      </c>
      <c r="W499" s="42">
        <v>82675</v>
      </c>
      <c r="X499" s="46">
        <v>89267.421825</v>
      </c>
      <c r="Y499" s="44">
        <v>1.93</v>
      </c>
      <c r="Z499" s="45">
        <v>1.93</v>
      </c>
      <c r="AA499" s="42">
        <v>11282</v>
      </c>
      <c r="AB499" s="46">
        <v>11864.9033334499</v>
      </c>
      <c r="AC499" s="47">
        <v>0.26</v>
      </c>
      <c r="AD499" s="42">
        <v>80620.61</v>
      </c>
      <c r="AE499" s="45">
        <v>1.74</v>
      </c>
      <c r="AF499" s="48">
        <v>0</v>
      </c>
      <c r="AG499" s="46">
        <v>0</v>
      </c>
      <c r="AH499" s="45">
        <v>0</v>
      </c>
      <c r="AI499" s="45">
        <v>8.16</v>
      </c>
      <c r="AJ499" s="45">
        <v>15.38</v>
      </c>
      <c r="AK499" s="45">
        <v>1.39</v>
      </c>
      <c r="AL499" s="45">
        <v>0.19</v>
      </c>
      <c r="AM499" s="45">
        <v>0.22967662888508697</v>
      </c>
      <c r="AN499" s="49">
        <v>46351</v>
      </c>
      <c r="AO499" s="44">
        <v>198.33</v>
      </c>
      <c r="AP499" s="44">
        <v>198.3696766288851</v>
      </c>
      <c r="AQ499" s="49">
        <v>33098</v>
      </c>
      <c r="AR499" s="50">
        <v>33098</v>
      </c>
      <c r="AS499" s="51">
        <v>6564326.340000001</v>
      </c>
      <c r="AT499" s="5">
        <v>199.14541020544567</v>
      </c>
      <c r="AU499" s="5" t="e">
        <v>#N/A</v>
      </c>
      <c r="AV499" s="52">
        <v>199.14541020544567</v>
      </c>
      <c r="AW499" s="5">
        <v>15.95</v>
      </c>
      <c r="AX499" s="5">
        <v>3.059999999999999</v>
      </c>
      <c r="AY499" s="5">
        <v>4.078536837778457</v>
      </c>
      <c r="AZ499" s="5">
        <v>0.22904737784704562</v>
      </c>
      <c r="BA499" s="5">
        <v>192.78782598982016</v>
      </c>
      <c r="BB499" s="53">
        <v>6380891.464611067</v>
      </c>
      <c r="BC499" s="44">
        <v>198.3696766288851</v>
      </c>
      <c r="BD499" s="44">
        <v>196.3202298643686</v>
      </c>
      <c r="BE499" s="46">
        <v>6497806.968050872</v>
      </c>
      <c r="BF499" s="44">
        <v>198.3696766288851</v>
      </c>
      <c r="BG499" s="54">
        <v>196.3202298643686</v>
      </c>
      <c r="BH499" s="46">
        <v>6497806.968050872</v>
      </c>
      <c r="BI499" s="46">
        <v>0</v>
      </c>
      <c r="BJ499" s="55"/>
      <c r="BL499" s="56"/>
    </row>
    <row r="500" spans="1:64" ht="15">
      <c r="A500" s="37">
        <v>206342229</v>
      </c>
      <c r="B500" s="38">
        <v>1023316023</v>
      </c>
      <c r="C500" s="39" t="s">
        <v>676</v>
      </c>
      <c r="D500" s="40">
        <v>42005</v>
      </c>
      <c r="E500" s="40">
        <v>42369</v>
      </c>
      <c r="F500" s="41">
        <v>7</v>
      </c>
      <c r="G500" s="42">
        <v>3367348</v>
      </c>
      <c r="H500" s="43">
        <v>3515083.6588040004</v>
      </c>
      <c r="I500" s="44">
        <v>119.53</v>
      </c>
      <c r="J500" s="45">
        <v>119.53</v>
      </c>
      <c r="K500" s="42">
        <v>978125</v>
      </c>
      <c r="L500" s="43">
        <v>1021038.2781250001</v>
      </c>
      <c r="M500" s="44">
        <v>34.72</v>
      </c>
      <c r="N500" s="45">
        <v>34.72</v>
      </c>
      <c r="O500" s="42">
        <v>813115</v>
      </c>
      <c r="P500" s="43">
        <v>877951.976985</v>
      </c>
      <c r="Q500" s="5">
        <v>29.86</v>
      </c>
      <c r="R500" s="45">
        <v>29.86</v>
      </c>
      <c r="S500" s="42">
        <v>1159108</v>
      </c>
      <c r="T500" s="46">
        <v>1251534.112812</v>
      </c>
      <c r="U500" s="44">
        <v>42.56</v>
      </c>
      <c r="V500" s="45">
        <v>32.99</v>
      </c>
      <c r="W500" s="42">
        <v>96852</v>
      </c>
      <c r="X500" s="46">
        <v>104574.881628</v>
      </c>
      <c r="Y500" s="44">
        <v>3.56</v>
      </c>
      <c r="Z500" s="45">
        <v>3.56</v>
      </c>
      <c r="AA500" s="42">
        <v>38151</v>
      </c>
      <c r="AB500" s="46">
        <v>40122.1350003942</v>
      </c>
      <c r="AC500" s="47">
        <v>1.36</v>
      </c>
      <c r="AD500" s="42">
        <v>52130.619999999995</v>
      </c>
      <c r="AE500" s="45">
        <v>1.77</v>
      </c>
      <c r="AF500" s="48">
        <v>0</v>
      </c>
      <c r="AG500" s="46">
        <v>0</v>
      </c>
      <c r="AH500" s="45">
        <v>0</v>
      </c>
      <c r="AI500" s="45">
        <v>8.32</v>
      </c>
      <c r="AJ500" s="45">
        <v>15.38</v>
      </c>
      <c r="AK500" s="45">
        <v>1.39</v>
      </c>
      <c r="AL500" s="45">
        <v>0.19</v>
      </c>
      <c r="AM500" s="45">
        <v>0.21035178294053886</v>
      </c>
      <c r="AN500" s="49">
        <v>29407</v>
      </c>
      <c r="AO500" s="44">
        <v>249.07</v>
      </c>
      <c r="AP500" s="44">
        <v>249.09035178294056</v>
      </c>
      <c r="AQ500" s="49">
        <v>13606</v>
      </c>
      <c r="AR500" s="50">
        <v>13606</v>
      </c>
      <c r="AS500" s="51">
        <v>3388846.42</v>
      </c>
      <c r="AT500" s="5">
        <v>234.9696686333853</v>
      </c>
      <c r="AU500" s="5" t="e">
        <v>#N/A</v>
      </c>
      <c r="AV500" s="52">
        <v>234.9696686333853</v>
      </c>
      <c r="AW500" s="5">
        <v>15.95</v>
      </c>
      <c r="AX500" s="5">
        <v>3.059999999999999</v>
      </c>
      <c r="AY500" s="5">
        <v>0.9911305946326752</v>
      </c>
      <c r="AZ500" s="5">
        <v>0.20977547668590726</v>
      </c>
      <c r="BA500" s="5">
        <v>231.71876256206673</v>
      </c>
      <c r="BB500" s="53">
        <v>3152765.48341948</v>
      </c>
      <c r="BC500" s="44">
        <v>249.09035178294053</v>
      </c>
      <c r="BD500" s="44">
        <v>246.51688680477818</v>
      </c>
      <c r="BE500" s="46">
        <v>3354108.761865812</v>
      </c>
      <c r="BF500" s="44">
        <v>249.09035178294056</v>
      </c>
      <c r="BG500" s="54">
        <v>246.5168868047782</v>
      </c>
      <c r="BH500" s="46">
        <v>3354108.7618658124</v>
      </c>
      <c r="BI500" s="46">
        <v>0</v>
      </c>
      <c r="BJ500" s="55"/>
      <c r="BL500" s="56"/>
    </row>
    <row r="501" spans="1:64" ht="15">
      <c r="A501" s="37">
        <v>206331256</v>
      </c>
      <c r="B501" s="38">
        <v>1912950932</v>
      </c>
      <c r="C501" s="39" t="s">
        <v>677</v>
      </c>
      <c r="D501" s="40">
        <v>42005</v>
      </c>
      <c r="E501" s="40">
        <v>42369</v>
      </c>
      <c r="F501" s="41">
        <v>6</v>
      </c>
      <c r="G501" s="42">
        <v>1392638</v>
      </c>
      <c r="H501" s="43">
        <v>1453737.206974</v>
      </c>
      <c r="I501" s="44">
        <v>68.25</v>
      </c>
      <c r="J501" s="45">
        <v>68.25</v>
      </c>
      <c r="K501" s="42">
        <v>288709</v>
      </c>
      <c r="L501" s="43">
        <v>301375.529957</v>
      </c>
      <c r="M501" s="44">
        <v>14.15</v>
      </c>
      <c r="N501" s="45">
        <v>14.15</v>
      </c>
      <c r="O501" s="42">
        <v>348793</v>
      </c>
      <c r="P501" s="43">
        <v>376605.405027</v>
      </c>
      <c r="Q501" s="5">
        <v>17.68</v>
      </c>
      <c r="R501" s="45">
        <v>17.68</v>
      </c>
      <c r="S501" s="42">
        <v>401716</v>
      </c>
      <c r="T501" s="46">
        <v>433748.432124</v>
      </c>
      <c r="U501" s="44">
        <v>20.36</v>
      </c>
      <c r="V501" s="45">
        <v>20.36</v>
      </c>
      <c r="W501" s="42">
        <v>49397</v>
      </c>
      <c r="X501" s="46">
        <v>53335.867383</v>
      </c>
      <c r="Y501" s="44">
        <v>2.5</v>
      </c>
      <c r="Z501" s="45">
        <v>2.5</v>
      </c>
      <c r="AA501" s="42">
        <v>28734</v>
      </c>
      <c r="AB501" s="46">
        <v>30218.5900002969</v>
      </c>
      <c r="AC501" s="47">
        <v>1.42</v>
      </c>
      <c r="AD501" s="42">
        <v>38794.88</v>
      </c>
      <c r="AE501" s="45">
        <v>1.82</v>
      </c>
      <c r="AF501" s="48">
        <v>0</v>
      </c>
      <c r="AG501" s="46">
        <v>0</v>
      </c>
      <c r="AH501" s="45">
        <v>0</v>
      </c>
      <c r="AI501" s="45">
        <v>8.59</v>
      </c>
      <c r="AJ501" s="45">
        <v>15.38</v>
      </c>
      <c r="AK501" s="45">
        <v>1.39</v>
      </c>
      <c r="AL501" s="45">
        <v>0.19</v>
      </c>
      <c r="AM501" s="45">
        <v>0</v>
      </c>
      <c r="AN501" s="49">
        <v>21300</v>
      </c>
      <c r="AO501" s="44">
        <v>151.73</v>
      </c>
      <c r="AP501" s="44">
        <v>151.54</v>
      </c>
      <c r="AQ501" s="49">
        <v>15798</v>
      </c>
      <c r="AR501" s="50">
        <v>15798</v>
      </c>
      <c r="AS501" s="51">
        <v>2397030.54</v>
      </c>
      <c r="AT501" s="5">
        <v>157.0037565117353</v>
      </c>
      <c r="AU501" s="5" t="e">
        <v>#N/A</v>
      </c>
      <c r="AV501" s="52">
        <v>157.0037565117353</v>
      </c>
      <c r="AW501" s="5">
        <v>15.95</v>
      </c>
      <c r="AX501" s="5">
        <v>3.059999999999999</v>
      </c>
      <c r="AY501" s="5">
        <v>0</v>
      </c>
      <c r="AZ501" s="5">
        <v>0</v>
      </c>
      <c r="BA501" s="5">
        <v>154.9537565117353</v>
      </c>
      <c r="BB501" s="53">
        <v>2447959.4453723943</v>
      </c>
      <c r="BC501" s="44">
        <v>151.54</v>
      </c>
      <c r="BD501" s="44">
        <v>149.97437178518035</v>
      </c>
      <c r="BE501" s="46">
        <v>2369295.125462279</v>
      </c>
      <c r="BF501" s="44">
        <v>151.54</v>
      </c>
      <c r="BG501" s="54">
        <v>149.97437178518035</v>
      </c>
      <c r="BH501" s="46">
        <v>2369295.125462279</v>
      </c>
      <c r="BI501" s="46">
        <v>0</v>
      </c>
      <c r="BJ501" s="55"/>
      <c r="BL501" s="56"/>
    </row>
    <row r="502" spans="1:64" ht="15">
      <c r="A502" s="37">
        <v>206394041</v>
      </c>
      <c r="B502" s="38">
        <v>1730269184</v>
      </c>
      <c r="C502" s="39" t="s">
        <v>678</v>
      </c>
      <c r="D502" s="40">
        <v>42005</v>
      </c>
      <c r="E502" s="40">
        <v>42369</v>
      </c>
      <c r="F502" s="41">
        <v>3</v>
      </c>
      <c r="G502" s="42">
        <v>4574774</v>
      </c>
      <c r="H502" s="43">
        <v>4775483.059702001</v>
      </c>
      <c r="I502" s="44">
        <v>147.14</v>
      </c>
      <c r="J502" s="45">
        <v>139.02</v>
      </c>
      <c r="K502" s="42">
        <v>1513129</v>
      </c>
      <c r="L502" s="43">
        <v>1579514.5086170002</v>
      </c>
      <c r="M502" s="44">
        <v>48.67</v>
      </c>
      <c r="N502" s="45">
        <v>37.68</v>
      </c>
      <c r="O502" s="42">
        <v>578645</v>
      </c>
      <c r="P502" s="43">
        <v>624785.573655</v>
      </c>
      <c r="Q502" s="5">
        <v>19.25</v>
      </c>
      <c r="R502" s="45">
        <v>19.25</v>
      </c>
      <c r="S502" s="42">
        <v>1156042</v>
      </c>
      <c r="T502" s="46">
        <v>1248223.633038</v>
      </c>
      <c r="U502" s="44">
        <v>38.46</v>
      </c>
      <c r="V502" s="45">
        <v>29.305</v>
      </c>
      <c r="W502" s="42">
        <v>72392</v>
      </c>
      <c r="X502" s="46">
        <v>78164.465688</v>
      </c>
      <c r="Y502" s="44">
        <v>2.41</v>
      </c>
      <c r="Z502" s="45">
        <v>2.41</v>
      </c>
      <c r="AA502" s="42">
        <v>233</v>
      </c>
      <c r="AB502" s="46">
        <v>245.038333335741</v>
      </c>
      <c r="AC502" s="47">
        <v>0.01</v>
      </c>
      <c r="AD502" s="42">
        <v>60616.99999999999</v>
      </c>
      <c r="AE502" s="45">
        <v>1.87</v>
      </c>
      <c r="AF502" s="48">
        <v>0</v>
      </c>
      <c r="AG502" s="46">
        <v>0</v>
      </c>
      <c r="AH502" s="45">
        <v>0</v>
      </c>
      <c r="AI502" s="45">
        <v>13.43</v>
      </c>
      <c r="AJ502" s="45">
        <v>0</v>
      </c>
      <c r="AK502" s="45">
        <v>1.39</v>
      </c>
      <c r="AL502" s="45">
        <v>0.19</v>
      </c>
      <c r="AM502" s="45">
        <v>0</v>
      </c>
      <c r="AN502" s="49">
        <v>32456</v>
      </c>
      <c r="AO502" s="44">
        <v>244.56</v>
      </c>
      <c r="AP502" s="44">
        <v>244.365</v>
      </c>
      <c r="AQ502" s="49">
        <v>9439</v>
      </c>
      <c r="AR502" s="50">
        <v>9439</v>
      </c>
      <c r="AS502" s="51">
        <v>2308401.84</v>
      </c>
      <c r="AT502" s="5">
        <v>244.20135284111817</v>
      </c>
      <c r="AU502" s="5" t="e">
        <v>#N/A</v>
      </c>
      <c r="AV502" s="52">
        <v>244.20135284111817</v>
      </c>
      <c r="AW502" s="5">
        <v>0</v>
      </c>
      <c r="AX502" s="5">
        <v>3.059999999999999</v>
      </c>
      <c r="AY502" s="5">
        <v>1.596464598551687</v>
      </c>
      <c r="AZ502" s="5">
        <v>0</v>
      </c>
      <c r="BA502" s="5">
        <v>241.12488824256647</v>
      </c>
      <c r="BB502" s="53">
        <v>2275977.820121585</v>
      </c>
      <c r="BC502" s="44">
        <v>244.37</v>
      </c>
      <c r="BD502" s="44">
        <v>241.84530310904398</v>
      </c>
      <c r="BE502" s="46">
        <v>2282777.8160462664</v>
      </c>
      <c r="BF502" s="44">
        <v>244.365</v>
      </c>
      <c r="BG502" s="54">
        <v>241.84035476630328</v>
      </c>
      <c r="BH502" s="46">
        <v>2282731.1086391364</v>
      </c>
      <c r="BI502" s="46">
        <v>46.70740712992847</v>
      </c>
      <c r="BJ502" s="55"/>
      <c r="BL502" s="56"/>
    </row>
    <row r="503" spans="1:64" ht="15">
      <c r="A503" s="37">
        <v>206174005</v>
      </c>
      <c r="B503" s="38">
        <v>1679542658</v>
      </c>
      <c r="C503" s="39" t="s">
        <v>679</v>
      </c>
      <c r="D503" s="40">
        <v>42005</v>
      </c>
      <c r="E503" s="40">
        <v>42369</v>
      </c>
      <c r="F503" s="41">
        <v>1</v>
      </c>
      <c r="G503" s="42">
        <v>2606655</v>
      </c>
      <c r="H503" s="43">
        <v>2721016.774815</v>
      </c>
      <c r="I503" s="44">
        <v>89.34</v>
      </c>
      <c r="J503" s="45">
        <v>89.34</v>
      </c>
      <c r="K503" s="42">
        <v>904239</v>
      </c>
      <c r="L503" s="43">
        <v>943910.6776470001</v>
      </c>
      <c r="M503" s="44">
        <v>30.99</v>
      </c>
      <c r="N503" s="45">
        <v>30.99</v>
      </c>
      <c r="O503" s="42">
        <v>894001</v>
      </c>
      <c r="P503" s="43">
        <v>965287.745739</v>
      </c>
      <c r="Q503" s="5">
        <v>31.69</v>
      </c>
      <c r="R503" s="45">
        <v>27.12</v>
      </c>
      <c r="S503" s="42">
        <v>771879</v>
      </c>
      <c r="T503" s="46">
        <v>833427.859581</v>
      </c>
      <c r="U503" s="44">
        <v>27.36</v>
      </c>
      <c r="V503" s="45">
        <v>23.76</v>
      </c>
      <c r="W503" s="42">
        <v>79285</v>
      </c>
      <c r="X503" s="46">
        <v>85607.106615</v>
      </c>
      <c r="Y503" s="44">
        <v>2.81</v>
      </c>
      <c r="Z503" s="45">
        <v>2.81</v>
      </c>
      <c r="AA503" s="42">
        <v>33421</v>
      </c>
      <c r="AB503" s="46">
        <v>35147.751667012</v>
      </c>
      <c r="AC503" s="47">
        <v>1.15</v>
      </c>
      <c r="AD503" s="42">
        <v>60010.829999999994</v>
      </c>
      <c r="AE503" s="45">
        <v>1.97</v>
      </c>
      <c r="AF503" s="48">
        <v>24176</v>
      </c>
      <c r="AG503" s="46">
        <v>26103.770064</v>
      </c>
      <c r="AH503" s="45">
        <v>0.8570415018714295</v>
      </c>
      <c r="AI503" s="45">
        <v>12.13</v>
      </c>
      <c r="AJ503" s="45">
        <v>15.38</v>
      </c>
      <c r="AK503" s="45">
        <v>1.39</v>
      </c>
      <c r="AL503" s="45">
        <v>0.19</v>
      </c>
      <c r="AM503" s="45">
        <v>0</v>
      </c>
      <c r="AN503" s="49">
        <v>30458</v>
      </c>
      <c r="AO503" s="44">
        <v>207.09</v>
      </c>
      <c r="AP503" s="44">
        <v>206.8970415018714</v>
      </c>
      <c r="AQ503" s="49">
        <v>23365</v>
      </c>
      <c r="AR503" s="50">
        <v>23365</v>
      </c>
      <c r="AS503" s="51">
        <v>4838657.85</v>
      </c>
      <c r="AT503" s="5">
        <v>201.45435145626217</v>
      </c>
      <c r="AU503" s="5" t="e">
        <v>#N/A</v>
      </c>
      <c r="AV503" s="52">
        <v>201.45435145626217</v>
      </c>
      <c r="AW503" s="5">
        <v>15.95</v>
      </c>
      <c r="AX503" s="5">
        <v>3.059999999999999</v>
      </c>
      <c r="AY503" s="5">
        <v>0</v>
      </c>
      <c r="AZ503" s="5">
        <v>0</v>
      </c>
      <c r="BA503" s="5">
        <v>199.40435145626216</v>
      </c>
      <c r="BB503" s="53">
        <v>4659082.6717755655</v>
      </c>
      <c r="BC503" s="44">
        <v>206.9</v>
      </c>
      <c r="BD503" s="44">
        <v>204.7624226102271</v>
      </c>
      <c r="BE503" s="46">
        <v>4784274.004287956</v>
      </c>
      <c r="BF503" s="44">
        <v>206.8970415018714</v>
      </c>
      <c r="BG503" s="54">
        <v>204.7594946776795</v>
      </c>
      <c r="BH503" s="46">
        <v>4784205.593143982</v>
      </c>
      <c r="BI503" s="46">
        <v>68.41114397440106</v>
      </c>
      <c r="BJ503" s="55"/>
      <c r="BL503" s="56"/>
    </row>
    <row r="504" spans="1:64" ht="15">
      <c r="A504" s="37">
        <v>206361257</v>
      </c>
      <c r="B504" s="38">
        <v>1881681088</v>
      </c>
      <c r="C504" s="39" t="s">
        <v>680</v>
      </c>
      <c r="D504" s="40">
        <v>42005</v>
      </c>
      <c r="E504" s="40">
        <v>42369</v>
      </c>
      <c r="F504" s="41">
        <v>6</v>
      </c>
      <c r="G504" s="42">
        <v>2564083</v>
      </c>
      <c r="H504" s="43">
        <v>2676577.0134590003</v>
      </c>
      <c r="I504" s="44">
        <v>85.62</v>
      </c>
      <c r="J504" s="45">
        <v>85.62</v>
      </c>
      <c r="K504" s="42">
        <v>686224</v>
      </c>
      <c r="L504" s="43">
        <v>716330.7055520001</v>
      </c>
      <c r="M504" s="44">
        <v>22.91</v>
      </c>
      <c r="N504" s="45">
        <v>22.91</v>
      </c>
      <c r="O504" s="42">
        <v>607147</v>
      </c>
      <c r="P504" s="43">
        <v>655560.294633</v>
      </c>
      <c r="Q504" s="5">
        <v>20.97</v>
      </c>
      <c r="R504" s="45">
        <v>20.97</v>
      </c>
      <c r="S504" s="42">
        <v>611557</v>
      </c>
      <c r="T504" s="46">
        <v>660321.943623</v>
      </c>
      <c r="U504" s="44">
        <v>21.12</v>
      </c>
      <c r="V504" s="45">
        <v>21.12</v>
      </c>
      <c r="W504" s="42">
        <v>109676</v>
      </c>
      <c r="X504" s="46">
        <v>118421.454564</v>
      </c>
      <c r="Y504" s="44">
        <v>3.79</v>
      </c>
      <c r="Z504" s="45">
        <v>3.79</v>
      </c>
      <c r="AA504" s="42">
        <v>57508</v>
      </c>
      <c r="AB504" s="46">
        <v>60479.2466672609</v>
      </c>
      <c r="AC504" s="47">
        <v>1.93</v>
      </c>
      <c r="AD504" s="42">
        <v>60010.829999999994</v>
      </c>
      <c r="AE504" s="45">
        <v>1.92</v>
      </c>
      <c r="AF504" s="48">
        <v>0</v>
      </c>
      <c r="AG504" s="46">
        <v>0</v>
      </c>
      <c r="AH504" s="45">
        <v>0</v>
      </c>
      <c r="AI504" s="45">
        <v>8.39</v>
      </c>
      <c r="AJ504" s="45">
        <v>15.38</v>
      </c>
      <c r="AK504" s="45">
        <v>1.39</v>
      </c>
      <c r="AL504" s="45">
        <v>0.19</v>
      </c>
      <c r="AM504" s="45">
        <v>0</v>
      </c>
      <c r="AN504" s="49">
        <v>31261</v>
      </c>
      <c r="AO504" s="44">
        <v>183.61</v>
      </c>
      <c r="AP504" s="44">
        <v>183.41999999999996</v>
      </c>
      <c r="AQ504" s="49">
        <v>22561</v>
      </c>
      <c r="AR504" s="50">
        <v>22561</v>
      </c>
      <c r="AS504" s="51">
        <v>4142425.2100000004</v>
      </c>
      <c r="AT504" s="5">
        <v>178.62756416200276</v>
      </c>
      <c r="AU504" s="5" t="e">
        <v>#N/A</v>
      </c>
      <c r="AV504" s="52">
        <v>178.62756416200276</v>
      </c>
      <c r="AW504" s="5">
        <v>15.95</v>
      </c>
      <c r="AX504" s="5">
        <v>3.059999999999999</v>
      </c>
      <c r="AY504" s="5">
        <v>0</v>
      </c>
      <c r="AZ504" s="5">
        <v>0</v>
      </c>
      <c r="BA504" s="5">
        <v>176.57756416200274</v>
      </c>
      <c r="BB504" s="53">
        <v>3983766.4250589437</v>
      </c>
      <c r="BC504" s="44">
        <v>183.42000000000002</v>
      </c>
      <c r="BD504" s="44">
        <v>181.52500509989298</v>
      </c>
      <c r="BE504" s="46">
        <v>4095385.6400586856</v>
      </c>
      <c r="BF504" s="44">
        <v>183.41999999999996</v>
      </c>
      <c r="BG504" s="54">
        <v>181.52500509989292</v>
      </c>
      <c r="BH504" s="46">
        <v>4095385.640058684</v>
      </c>
      <c r="BI504" s="46">
        <v>0</v>
      </c>
      <c r="BJ504" s="55"/>
      <c r="BL504" s="56"/>
    </row>
    <row r="505" spans="1:64" ht="15">
      <c r="A505" s="37">
        <v>206240943</v>
      </c>
      <c r="B505" s="38">
        <v>1992857999</v>
      </c>
      <c r="C505" s="39" t="s">
        <v>681</v>
      </c>
      <c r="D505" s="40">
        <v>42005</v>
      </c>
      <c r="E505" s="40">
        <v>42369</v>
      </c>
      <c r="F505" s="41">
        <v>2</v>
      </c>
      <c r="G505" s="42">
        <v>2271981</v>
      </c>
      <c r="H505" s="43">
        <v>2371659.622413</v>
      </c>
      <c r="I505" s="44">
        <v>95.95</v>
      </c>
      <c r="J505" s="45">
        <v>95.95</v>
      </c>
      <c r="K505" s="42">
        <v>612138</v>
      </c>
      <c r="L505" s="43">
        <v>638994.3304740001</v>
      </c>
      <c r="M505" s="44">
        <v>25.85</v>
      </c>
      <c r="N505" s="45">
        <v>25.85</v>
      </c>
      <c r="O505" s="42">
        <v>542703</v>
      </c>
      <c r="P505" s="43">
        <v>585977.594517</v>
      </c>
      <c r="Q505" s="5">
        <v>23.71</v>
      </c>
      <c r="R505" s="45">
        <v>23.71</v>
      </c>
      <c r="S505" s="42">
        <v>707185</v>
      </c>
      <c r="T505" s="46">
        <v>763575.224715</v>
      </c>
      <c r="U505" s="44">
        <v>30.89</v>
      </c>
      <c r="V505" s="45">
        <v>26.6</v>
      </c>
      <c r="W505" s="42">
        <v>114076</v>
      </c>
      <c r="X505" s="46">
        <v>123172.306164</v>
      </c>
      <c r="Y505" s="44">
        <v>4.98</v>
      </c>
      <c r="Z505" s="45">
        <v>3.73</v>
      </c>
      <c r="AA505" s="42">
        <v>26235</v>
      </c>
      <c r="AB505" s="46">
        <v>27590.4750002711</v>
      </c>
      <c r="AC505" s="47">
        <v>1.12</v>
      </c>
      <c r="AD505" s="42">
        <v>47887.43</v>
      </c>
      <c r="AE505" s="45">
        <v>1.94</v>
      </c>
      <c r="AF505" s="48">
        <v>0</v>
      </c>
      <c r="AG505" s="46">
        <v>0</v>
      </c>
      <c r="AH505" s="45">
        <v>0</v>
      </c>
      <c r="AI505" s="45">
        <v>8.69</v>
      </c>
      <c r="AJ505" s="45">
        <v>15.38</v>
      </c>
      <c r="AK505" s="45">
        <v>1.39</v>
      </c>
      <c r="AL505" s="45">
        <v>0.19</v>
      </c>
      <c r="AM505" s="45">
        <v>0</v>
      </c>
      <c r="AN505" s="49">
        <v>24717</v>
      </c>
      <c r="AO505" s="44">
        <v>205.8</v>
      </c>
      <c r="AP505" s="44">
        <v>204.35999999999999</v>
      </c>
      <c r="AQ505" s="49">
        <v>18148</v>
      </c>
      <c r="AR505" s="50">
        <v>18148</v>
      </c>
      <c r="AS505" s="51">
        <v>3734858.4000000004</v>
      </c>
      <c r="AT505" s="5">
        <v>195.34997541154303</v>
      </c>
      <c r="AU505" s="5" t="e">
        <v>#N/A</v>
      </c>
      <c r="AV505" s="52">
        <v>195.34997541154303</v>
      </c>
      <c r="AW505" s="5">
        <v>15.95</v>
      </c>
      <c r="AX505" s="5">
        <v>3.059999999999999</v>
      </c>
      <c r="AY505" s="5">
        <v>0</v>
      </c>
      <c r="AZ505" s="5">
        <v>0</v>
      </c>
      <c r="BA505" s="5">
        <v>193.29997541154302</v>
      </c>
      <c r="BB505" s="53">
        <v>3508007.9537686827</v>
      </c>
      <c r="BC505" s="44">
        <v>205.61</v>
      </c>
      <c r="BD505" s="44">
        <v>203.48575018312616</v>
      </c>
      <c r="BE505" s="46">
        <v>3692859.3943233737</v>
      </c>
      <c r="BF505" s="44">
        <v>204.35999999999999</v>
      </c>
      <c r="BG505" s="54">
        <v>202.24866449795076</v>
      </c>
      <c r="BH505" s="46">
        <v>3670408.7633088105</v>
      </c>
      <c r="BI505" s="46">
        <v>22450.631014563143</v>
      </c>
      <c r="BJ505" s="55"/>
      <c r="BL505" s="56"/>
    </row>
    <row r="506" spans="1:64" ht="15">
      <c r="A506" s="37">
        <v>206013696</v>
      </c>
      <c r="B506" s="38">
        <v>1225029366</v>
      </c>
      <c r="C506" s="39" t="s">
        <v>682</v>
      </c>
      <c r="D506" s="40">
        <v>41821</v>
      </c>
      <c r="E506" s="40">
        <v>42185</v>
      </c>
      <c r="F506" s="41">
        <v>7</v>
      </c>
      <c r="G506" s="42">
        <v>3059563</v>
      </c>
      <c r="H506" s="43">
        <v>3221037.5564510003</v>
      </c>
      <c r="I506" s="44">
        <v>166.95</v>
      </c>
      <c r="J506" s="45">
        <v>162.18</v>
      </c>
      <c r="K506" s="42">
        <v>683565</v>
      </c>
      <c r="L506" s="43">
        <v>719641.510005</v>
      </c>
      <c r="M506" s="44">
        <v>37.3</v>
      </c>
      <c r="N506" s="45">
        <v>37.3</v>
      </c>
      <c r="O506" s="42">
        <v>616700</v>
      </c>
      <c r="P506" s="43">
        <v>680286.0869</v>
      </c>
      <c r="Q506" s="5">
        <v>35.26</v>
      </c>
      <c r="R506" s="45">
        <v>30.55</v>
      </c>
      <c r="S506" s="42">
        <v>1728991</v>
      </c>
      <c r="T506" s="46">
        <v>1907262.075037</v>
      </c>
      <c r="U506" s="44">
        <v>98.85</v>
      </c>
      <c r="V506" s="45">
        <v>32.99</v>
      </c>
      <c r="W506" s="42">
        <v>63007</v>
      </c>
      <c r="X506" s="46">
        <v>69503.462749</v>
      </c>
      <c r="Y506" s="44">
        <v>3.6</v>
      </c>
      <c r="Z506" s="45">
        <v>3.6</v>
      </c>
      <c r="AA506" s="42">
        <v>5313</v>
      </c>
      <c r="AB506" s="46">
        <v>5640.63500006553</v>
      </c>
      <c r="AC506" s="47">
        <v>0.29</v>
      </c>
      <c r="AD506" s="42">
        <v>35764.03</v>
      </c>
      <c r="AE506" s="45">
        <v>1.85</v>
      </c>
      <c r="AF506" s="48">
        <v>0</v>
      </c>
      <c r="AG506" s="46">
        <v>0</v>
      </c>
      <c r="AH506" s="45">
        <v>0</v>
      </c>
      <c r="AI506" s="45">
        <v>12.69</v>
      </c>
      <c r="AJ506" s="45">
        <v>0</v>
      </c>
      <c r="AK506" s="45">
        <v>1.39</v>
      </c>
      <c r="AL506" s="45">
        <v>0.19</v>
      </c>
      <c r="AM506" s="45">
        <v>0.4831172481641545</v>
      </c>
      <c r="AN506" s="49">
        <v>19294</v>
      </c>
      <c r="AO506" s="44">
        <v>283.03</v>
      </c>
      <c r="AP506" s="44">
        <v>283.32311724816424</v>
      </c>
      <c r="AQ506" s="49">
        <v>6660</v>
      </c>
      <c r="AR506" s="50">
        <v>6660</v>
      </c>
      <c r="AS506" s="51">
        <v>1884979.7999999998</v>
      </c>
      <c r="AT506" s="5">
        <v>270.7351172937107</v>
      </c>
      <c r="AU506" s="5" t="e">
        <v>#N/A</v>
      </c>
      <c r="AV506" s="52">
        <v>270.7351172937107</v>
      </c>
      <c r="AW506" s="5">
        <v>0</v>
      </c>
      <c r="AX506" s="5">
        <v>3.059999999999999</v>
      </c>
      <c r="AY506" s="5">
        <v>1.7732813177286522</v>
      </c>
      <c r="AZ506" s="5">
        <v>0.4817936392650747</v>
      </c>
      <c r="BA506" s="5">
        <v>267.00004233671694</v>
      </c>
      <c r="BB506" s="53">
        <v>1778220.2819625349</v>
      </c>
      <c r="BC506" s="44">
        <v>283.3231172481641</v>
      </c>
      <c r="BD506" s="44">
        <v>280.3959781015733</v>
      </c>
      <c r="BE506" s="46">
        <v>1867437.2141564782</v>
      </c>
      <c r="BF506" s="44">
        <v>283.32311724816424</v>
      </c>
      <c r="BG506" s="54">
        <v>280.3959781015734</v>
      </c>
      <c r="BH506" s="46">
        <v>1867437.2141564789</v>
      </c>
      <c r="BI506" s="46">
        <v>0</v>
      </c>
      <c r="BJ506" s="55"/>
      <c r="BL506" s="56"/>
    </row>
    <row r="507" spans="1:64" ht="15">
      <c r="A507" s="37">
        <v>206540762</v>
      </c>
      <c r="B507" s="38">
        <v>1316011851</v>
      </c>
      <c r="C507" s="39" t="s">
        <v>683</v>
      </c>
      <c r="D507" s="40">
        <v>42005</v>
      </c>
      <c r="E507" s="40">
        <v>42369</v>
      </c>
      <c r="F507" s="41">
        <v>1</v>
      </c>
      <c r="G507" s="42">
        <v>2715728</v>
      </c>
      <c r="H507" s="43">
        <v>2834875.134544</v>
      </c>
      <c r="I507" s="44">
        <v>82.68</v>
      </c>
      <c r="J507" s="45">
        <v>82.68</v>
      </c>
      <c r="K507" s="42">
        <v>605206</v>
      </c>
      <c r="L507" s="43">
        <v>631758.202838</v>
      </c>
      <c r="M507" s="44">
        <v>18.42</v>
      </c>
      <c r="N507" s="45">
        <v>18.42</v>
      </c>
      <c r="O507" s="42">
        <v>701076</v>
      </c>
      <c r="P507" s="43">
        <v>756979.099164</v>
      </c>
      <c r="Q507" s="5">
        <v>22.08</v>
      </c>
      <c r="R507" s="45">
        <v>22.08</v>
      </c>
      <c r="S507" s="42">
        <v>706172</v>
      </c>
      <c r="T507" s="46">
        <v>762481.449108</v>
      </c>
      <c r="U507" s="44">
        <v>22.24</v>
      </c>
      <c r="V507" s="45">
        <v>22.24</v>
      </c>
      <c r="W507" s="42">
        <v>68299</v>
      </c>
      <c r="X507" s="46">
        <v>73745.093961</v>
      </c>
      <c r="Y507" s="44">
        <v>2.15</v>
      </c>
      <c r="Z507" s="45">
        <v>2.15</v>
      </c>
      <c r="AA507" s="42">
        <v>13711</v>
      </c>
      <c r="AB507" s="46">
        <v>14419.4016668083</v>
      </c>
      <c r="AC507" s="47">
        <v>0.42</v>
      </c>
      <c r="AD507" s="42">
        <v>60010.829999999994</v>
      </c>
      <c r="AE507" s="45">
        <v>1.75</v>
      </c>
      <c r="AF507" s="48">
        <v>0</v>
      </c>
      <c r="AG507" s="46">
        <v>0</v>
      </c>
      <c r="AH507" s="45">
        <v>0</v>
      </c>
      <c r="AI507" s="45">
        <v>7.95</v>
      </c>
      <c r="AJ507" s="45">
        <v>15.38</v>
      </c>
      <c r="AK507" s="45">
        <v>1.39</v>
      </c>
      <c r="AL507" s="45">
        <v>0.19</v>
      </c>
      <c r="AM507" s="45">
        <v>0</v>
      </c>
      <c r="AN507" s="49">
        <v>34289</v>
      </c>
      <c r="AO507" s="44">
        <v>174.65</v>
      </c>
      <c r="AP507" s="44">
        <v>174.45999999999998</v>
      </c>
      <c r="AQ507" s="49">
        <v>31252</v>
      </c>
      <c r="AR507" s="50">
        <v>31252</v>
      </c>
      <c r="AS507" s="51">
        <v>5458161.8</v>
      </c>
      <c r="AT507" s="5">
        <v>172.69220178627418</v>
      </c>
      <c r="AU507" s="5" t="e">
        <v>#N/A</v>
      </c>
      <c r="AV507" s="52">
        <v>172.69220178627418</v>
      </c>
      <c r="AW507" s="5">
        <v>15.95</v>
      </c>
      <c r="AX507" s="5">
        <v>3.059999999999999</v>
      </c>
      <c r="AY507" s="5">
        <v>0</v>
      </c>
      <c r="AZ507" s="5">
        <v>0</v>
      </c>
      <c r="BA507" s="5">
        <v>170.64220178627417</v>
      </c>
      <c r="BB507" s="53">
        <v>5332910.09022464</v>
      </c>
      <c r="BC507" s="44">
        <v>174.46</v>
      </c>
      <c r="BD507" s="44">
        <v>172.65757490855594</v>
      </c>
      <c r="BE507" s="46">
        <v>5395894.53104219</v>
      </c>
      <c r="BF507" s="44">
        <v>174.45999999999998</v>
      </c>
      <c r="BG507" s="54">
        <v>172.65757490855592</v>
      </c>
      <c r="BH507" s="46">
        <v>5395894.531042189</v>
      </c>
      <c r="BI507" s="46">
        <v>0</v>
      </c>
      <c r="BJ507" s="55"/>
      <c r="BL507" s="56"/>
    </row>
    <row r="508" spans="1:64" ht="15">
      <c r="A508" s="37">
        <v>206190193</v>
      </c>
      <c r="B508" s="38">
        <v>1932215100</v>
      </c>
      <c r="C508" s="39" t="s">
        <v>684</v>
      </c>
      <c r="D508" s="40">
        <v>42005</v>
      </c>
      <c r="E508" s="40">
        <v>42369</v>
      </c>
      <c r="F508" s="41">
        <v>5</v>
      </c>
      <c r="G508" s="42">
        <v>2719894</v>
      </c>
      <c r="H508" s="43">
        <v>2839223.9094620002</v>
      </c>
      <c r="I508" s="44">
        <v>89.61</v>
      </c>
      <c r="J508" s="45">
        <v>89.61</v>
      </c>
      <c r="K508" s="42">
        <v>908204</v>
      </c>
      <c r="L508" s="43">
        <v>948049.6340920001</v>
      </c>
      <c r="M508" s="44">
        <v>29.92</v>
      </c>
      <c r="N508" s="45">
        <v>29.92</v>
      </c>
      <c r="O508" s="42">
        <v>657868</v>
      </c>
      <c r="P508" s="43">
        <v>710325.736452</v>
      </c>
      <c r="Q508" s="5">
        <v>22.42</v>
      </c>
      <c r="R508" s="45">
        <v>22.42</v>
      </c>
      <c r="S508" s="42">
        <v>695496</v>
      </c>
      <c r="T508" s="46">
        <v>750954.155544</v>
      </c>
      <c r="U508" s="44">
        <v>23.7</v>
      </c>
      <c r="V508" s="45">
        <v>23.7</v>
      </c>
      <c r="W508" s="42">
        <v>118817</v>
      </c>
      <c r="X508" s="46">
        <v>128291.348763</v>
      </c>
      <c r="Y508" s="44">
        <v>4.05</v>
      </c>
      <c r="Z508" s="45">
        <v>4.05</v>
      </c>
      <c r="AA508" s="42">
        <v>21755</v>
      </c>
      <c r="AB508" s="46">
        <v>22879.0083335581</v>
      </c>
      <c r="AC508" s="47">
        <v>0.72</v>
      </c>
      <c r="AD508" s="42">
        <v>58192.31999999999</v>
      </c>
      <c r="AE508" s="45">
        <v>1.84</v>
      </c>
      <c r="AF508" s="48">
        <v>0</v>
      </c>
      <c r="AG508" s="46">
        <v>0</v>
      </c>
      <c r="AH508" s="45">
        <v>0</v>
      </c>
      <c r="AI508" s="45">
        <v>8.5</v>
      </c>
      <c r="AJ508" s="45">
        <v>15.38</v>
      </c>
      <c r="AK508" s="45">
        <v>1.39</v>
      </c>
      <c r="AL508" s="45">
        <v>0.19</v>
      </c>
      <c r="AM508" s="45">
        <v>0</v>
      </c>
      <c r="AN508" s="49">
        <v>31683</v>
      </c>
      <c r="AO508" s="44">
        <v>197.72</v>
      </c>
      <c r="AP508" s="44">
        <v>197.52999999999997</v>
      </c>
      <c r="AQ508" s="49">
        <v>23395</v>
      </c>
      <c r="AR508" s="50">
        <v>23395</v>
      </c>
      <c r="AS508" s="51">
        <v>4625659.4</v>
      </c>
      <c r="AT508" s="5">
        <v>182.76951689477562</v>
      </c>
      <c r="AU508" s="5" t="e">
        <v>#N/A</v>
      </c>
      <c r="AV508" s="52">
        <v>182.76951689477562</v>
      </c>
      <c r="AW508" s="5">
        <v>15.95</v>
      </c>
      <c r="AX508" s="5">
        <v>3.059999999999999</v>
      </c>
      <c r="AY508" s="5">
        <v>1.3361243660154256</v>
      </c>
      <c r="AZ508" s="5">
        <v>0</v>
      </c>
      <c r="BA508" s="5">
        <v>179.3833925287602</v>
      </c>
      <c r="BB508" s="53">
        <v>4196674.468210345</v>
      </c>
      <c r="BC508" s="44">
        <v>197.53</v>
      </c>
      <c r="BD508" s="44">
        <v>195.48922831415254</v>
      </c>
      <c r="BE508" s="46">
        <v>4573470.496409599</v>
      </c>
      <c r="BF508" s="44">
        <v>197.52999999999997</v>
      </c>
      <c r="BG508" s="54">
        <v>195.4892283141525</v>
      </c>
      <c r="BH508" s="46">
        <v>4573470.496409598</v>
      </c>
      <c r="BI508" s="46">
        <v>0</v>
      </c>
      <c r="BJ508" s="55"/>
      <c r="BL508" s="56"/>
    </row>
    <row r="509" spans="1:64" ht="15">
      <c r="A509" s="37">
        <v>206301259</v>
      </c>
      <c r="B509" s="38">
        <v>1144324880</v>
      </c>
      <c r="C509" s="39" t="s">
        <v>685</v>
      </c>
      <c r="D509" s="40">
        <v>41791</v>
      </c>
      <c r="E509" s="40">
        <v>42155</v>
      </c>
      <c r="F509" s="41">
        <v>6</v>
      </c>
      <c r="G509" s="42">
        <v>2814775</v>
      </c>
      <c r="H509" s="43">
        <v>2967546.9131250004</v>
      </c>
      <c r="I509" s="44">
        <v>114.15</v>
      </c>
      <c r="J509" s="45">
        <v>114.15</v>
      </c>
      <c r="K509" s="42">
        <v>571969</v>
      </c>
      <c r="L509" s="43">
        <v>603012.6174750001</v>
      </c>
      <c r="M509" s="44">
        <v>23.2</v>
      </c>
      <c r="N509" s="45">
        <v>23.2</v>
      </c>
      <c r="O509" s="42">
        <v>574910</v>
      </c>
      <c r="P509" s="43">
        <v>636007.98534</v>
      </c>
      <c r="Q509" s="5">
        <v>24.47</v>
      </c>
      <c r="R509" s="45">
        <v>24.47</v>
      </c>
      <c r="S509" s="42">
        <v>870200</v>
      </c>
      <c r="T509" s="46">
        <v>962679.6348</v>
      </c>
      <c r="U509" s="44">
        <v>37.03</v>
      </c>
      <c r="V509" s="45">
        <v>29.6</v>
      </c>
      <c r="W509" s="42">
        <v>38671</v>
      </c>
      <c r="X509" s="46">
        <v>42780.721853999996</v>
      </c>
      <c r="Y509" s="44">
        <v>1.65</v>
      </c>
      <c r="Z509" s="45">
        <v>1.65</v>
      </c>
      <c r="AA509" s="42">
        <v>36936</v>
      </c>
      <c r="AB509" s="46">
        <v>39275.2800004679</v>
      </c>
      <c r="AC509" s="47">
        <v>1.51</v>
      </c>
      <c r="AD509" s="42">
        <v>48493.6</v>
      </c>
      <c r="AE509" s="45">
        <v>1.87</v>
      </c>
      <c r="AF509" s="48">
        <v>0</v>
      </c>
      <c r="AG509" s="46">
        <v>0</v>
      </c>
      <c r="AH509" s="45">
        <v>0</v>
      </c>
      <c r="AI509" s="45">
        <v>8.46</v>
      </c>
      <c r="AJ509" s="45">
        <v>15.38</v>
      </c>
      <c r="AK509" s="45">
        <v>1.39</v>
      </c>
      <c r="AL509" s="45">
        <v>0.19</v>
      </c>
      <c r="AM509" s="45">
        <v>0.34153901290190464</v>
      </c>
      <c r="AN509" s="49">
        <v>25996</v>
      </c>
      <c r="AO509" s="44">
        <v>221.87</v>
      </c>
      <c r="AP509" s="44">
        <v>222.02153901290188</v>
      </c>
      <c r="AQ509" s="49">
        <v>13126</v>
      </c>
      <c r="AR509" s="50">
        <v>13126</v>
      </c>
      <c r="AS509" s="51">
        <v>2912265.62</v>
      </c>
      <c r="AT509" s="5">
        <v>228.049483346241</v>
      </c>
      <c r="AU509" s="5" t="e">
        <v>#N/A</v>
      </c>
      <c r="AV509" s="52">
        <v>228.049483346241</v>
      </c>
      <c r="AW509" s="5">
        <v>15.95</v>
      </c>
      <c r="AX509" s="5">
        <v>3.059999999999999</v>
      </c>
      <c r="AY509" s="5">
        <v>6.009732634718137</v>
      </c>
      <c r="AZ509" s="5">
        <v>0.3406032895788857</v>
      </c>
      <c r="BA509" s="5">
        <v>219.64914742194395</v>
      </c>
      <c r="BB509" s="53">
        <v>2883114.709060436</v>
      </c>
      <c r="BC509" s="44">
        <v>222.0215390129019</v>
      </c>
      <c r="BD509" s="44">
        <v>219.72773417077258</v>
      </c>
      <c r="BE509" s="46">
        <v>2884146.2387255607</v>
      </c>
      <c r="BF509" s="44">
        <v>222.02153901290188</v>
      </c>
      <c r="BG509" s="54">
        <v>219.72773417077255</v>
      </c>
      <c r="BH509" s="46">
        <v>2884146.2387255607</v>
      </c>
      <c r="BI509" s="46">
        <v>0</v>
      </c>
      <c r="BJ509" s="55"/>
      <c r="BL509" s="56"/>
    </row>
    <row r="510" spans="1:64" ht="15">
      <c r="A510" s="37">
        <v>206341119</v>
      </c>
      <c r="B510" s="38">
        <v>1639503972</v>
      </c>
      <c r="C510" s="39" t="s">
        <v>686</v>
      </c>
      <c r="D510" s="40">
        <v>42005</v>
      </c>
      <c r="E510" s="40">
        <v>42369</v>
      </c>
      <c r="F510" s="41">
        <v>7</v>
      </c>
      <c r="G510" s="42">
        <v>4193497</v>
      </c>
      <c r="H510" s="43">
        <v>4377478.293881</v>
      </c>
      <c r="I510" s="44">
        <v>128.42</v>
      </c>
      <c r="J510" s="45">
        <v>128.42</v>
      </c>
      <c r="K510" s="42">
        <v>1235383</v>
      </c>
      <c r="L510" s="43">
        <v>1289582.958359</v>
      </c>
      <c r="M510" s="44">
        <v>37.83</v>
      </c>
      <c r="N510" s="45">
        <v>37.83</v>
      </c>
      <c r="O510" s="42">
        <v>1141612</v>
      </c>
      <c r="P510" s="43">
        <v>1232642.999268</v>
      </c>
      <c r="Q510" s="5">
        <v>36.16</v>
      </c>
      <c r="R510" s="45">
        <v>30.55</v>
      </c>
      <c r="S510" s="42">
        <v>1175187</v>
      </c>
      <c r="T510" s="46">
        <v>1268895.236193</v>
      </c>
      <c r="U510" s="44">
        <v>37.23</v>
      </c>
      <c r="V510" s="45">
        <v>32.99</v>
      </c>
      <c r="W510" s="42">
        <v>110599</v>
      </c>
      <c r="X510" s="46">
        <v>119418.053661</v>
      </c>
      <c r="Y510" s="44">
        <v>3.5</v>
      </c>
      <c r="Z510" s="45">
        <v>3.5</v>
      </c>
      <c r="AA510" s="42">
        <v>29102</v>
      </c>
      <c r="AB510" s="46">
        <v>30605.6033336341</v>
      </c>
      <c r="AC510" s="47">
        <v>0.9</v>
      </c>
      <c r="AD510" s="42">
        <v>60616.99999999999</v>
      </c>
      <c r="AE510" s="45">
        <v>1.78</v>
      </c>
      <c r="AF510" s="48">
        <v>0</v>
      </c>
      <c r="AG510" s="46">
        <v>0</v>
      </c>
      <c r="AH510" s="45">
        <v>0</v>
      </c>
      <c r="AI510" s="45">
        <v>8.35</v>
      </c>
      <c r="AJ510" s="45">
        <v>15.38</v>
      </c>
      <c r="AK510" s="45">
        <v>1.39</v>
      </c>
      <c r="AL510" s="45">
        <v>0.19</v>
      </c>
      <c r="AM510" s="45">
        <v>0</v>
      </c>
      <c r="AN510" s="49">
        <v>34087</v>
      </c>
      <c r="AO510" s="44">
        <v>261.28</v>
      </c>
      <c r="AP510" s="44">
        <v>261.09000000000003</v>
      </c>
      <c r="AQ510" s="49">
        <v>19460</v>
      </c>
      <c r="AR510" s="50">
        <v>19460</v>
      </c>
      <c r="AS510" s="51">
        <v>5084508.8</v>
      </c>
      <c r="AT510" s="5">
        <v>250.25953387242913</v>
      </c>
      <c r="AU510" s="5" t="e">
        <v>#N/A</v>
      </c>
      <c r="AV510" s="52">
        <v>250.25953387242913</v>
      </c>
      <c r="AW510" s="5">
        <v>15.95</v>
      </c>
      <c r="AX510" s="5">
        <v>3.059999999999999</v>
      </c>
      <c r="AY510" s="5">
        <v>0</v>
      </c>
      <c r="AZ510" s="5">
        <v>0</v>
      </c>
      <c r="BA510" s="5">
        <v>248.20953387242912</v>
      </c>
      <c r="BB510" s="53">
        <v>4830157.529157471</v>
      </c>
      <c r="BC510" s="44">
        <v>261.09</v>
      </c>
      <c r="BD510" s="44">
        <v>258.3925612339497</v>
      </c>
      <c r="BE510" s="46">
        <v>5028319.241612662</v>
      </c>
      <c r="BF510" s="44">
        <v>261.09000000000003</v>
      </c>
      <c r="BG510" s="54">
        <v>258.3925612339498</v>
      </c>
      <c r="BH510" s="46">
        <v>5028319.241612663</v>
      </c>
      <c r="BI510" s="46">
        <v>0</v>
      </c>
      <c r="BJ510" s="55"/>
      <c r="BL510" s="56"/>
    </row>
    <row r="511" spans="1:64" ht="15">
      <c r="A511" s="37">
        <v>206190533</v>
      </c>
      <c r="B511" s="38">
        <v>1528131612</v>
      </c>
      <c r="C511" s="39" t="s">
        <v>687</v>
      </c>
      <c r="D511" s="40">
        <v>42005</v>
      </c>
      <c r="E511" s="40">
        <v>42369</v>
      </c>
      <c r="F511" s="41">
        <v>5</v>
      </c>
      <c r="G511" s="42">
        <v>2647991</v>
      </c>
      <c r="H511" s="43">
        <v>2764166.3091430003</v>
      </c>
      <c r="I511" s="44">
        <v>97.83</v>
      </c>
      <c r="J511" s="45">
        <v>97.83</v>
      </c>
      <c r="K511" s="42">
        <v>761831</v>
      </c>
      <c r="L511" s="43">
        <v>795254.811463</v>
      </c>
      <c r="M511" s="44">
        <v>28.14</v>
      </c>
      <c r="N511" s="45">
        <v>28.14</v>
      </c>
      <c r="O511" s="42">
        <v>588390</v>
      </c>
      <c r="P511" s="43">
        <v>635307.63021</v>
      </c>
      <c r="Q511" s="5">
        <v>22.48</v>
      </c>
      <c r="R511" s="45">
        <v>22.48</v>
      </c>
      <c r="S511" s="42">
        <v>518984</v>
      </c>
      <c r="T511" s="46">
        <v>560367.265176</v>
      </c>
      <c r="U511" s="44">
        <v>19.83</v>
      </c>
      <c r="V511" s="45">
        <v>19.83</v>
      </c>
      <c r="W511" s="42">
        <v>56562</v>
      </c>
      <c r="X511" s="46">
        <v>61072.197318</v>
      </c>
      <c r="Y511" s="44">
        <v>2.16</v>
      </c>
      <c r="Z511" s="45">
        <v>2.16</v>
      </c>
      <c r="AA511" s="42">
        <v>27650</v>
      </c>
      <c r="AB511" s="46">
        <v>29078.5833336191</v>
      </c>
      <c r="AC511" s="47">
        <v>1.03</v>
      </c>
      <c r="AD511" s="42">
        <v>48493.6</v>
      </c>
      <c r="AE511" s="45">
        <v>1.72</v>
      </c>
      <c r="AF511" s="48">
        <v>0</v>
      </c>
      <c r="AG511" s="46">
        <v>0</v>
      </c>
      <c r="AH511" s="45">
        <v>0</v>
      </c>
      <c r="AI511" s="45">
        <v>8.06</v>
      </c>
      <c r="AJ511" s="45">
        <v>15.38</v>
      </c>
      <c r="AK511" s="45">
        <v>1.39</v>
      </c>
      <c r="AL511" s="45">
        <v>0.19</v>
      </c>
      <c r="AM511" s="45">
        <v>0</v>
      </c>
      <c r="AN511" s="49">
        <v>28256</v>
      </c>
      <c r="AO511" s="44">
        <v>198.21</v>
      </c>
      <c r="AP511" s="44">
        <v>198.01999999999995</v>
      </c>
      <c r="AQ511" s="49">
        <v>20076</v>
      </c>
      <c r="AR511" s="50">
        <v>20076</v>
      </c>
      <c r="AS511" s="51">
        <v>3979263.96</v>
      </c>
      <c r="AT511" s="5">
        <v>177.94156750551156</v>
      </c>
      <c r="AU511" s="5" t="e">
        <v>#N/A</v>
      </c>
      <c r="AV511" s="52">
        <v>177.94156750551156</v>
      </c>
      <c r="AW511" s="5">
        <v>15.95</v>
      </c>
      <c r="AX511" s="5">
        <v>3.059999999999999</v>
      </c>
      <c r="AY511" s="5">
        <v>0</v>
      </c>
      <c r="AZ511" s="5">
        <v>0</v>
      </c>
      <c r="BA511" s="5">
        <v>175.89156750551155</v>
      </c>
      <c r="BB511" s="53">
        <v>3531199.1092406497</v>
      </c>
      <c r="BC511" s="44">
        <v>198.02</v>
      </c>
      <c r="BD511" s="44">
        <v>195.9741659027413</v>
      </c>
      <c r="BE511" s="46">
        <v>3934377.3546634344</v>
      </c>
      <c r="BF511" s="44">
        <v>198.01999999999995</v>
      </c>
      <c r="BG511" s="54">
        <v>195.97416590274125</v>
      </c>
      <c r="BH511" s="46">
        <v>3934377.3546634335</v>
      </c>
      <c r="BI511" s="46">
        <v>0</v>
      </c>
      <c r="BJ511" s="55"/>
      <c r="BL511" s="56"/>
    </row>
    <row r="512" spans="1:64" ht="15">
      <c r="A512" s="37">
        <v>206361221</v>
      </c>
      <c r="B512" s="38">
        <v>1407243355</v>
      </c>
      <c r="C512" s="39" t="s">
        <v>688</v>
      </c>
      <c r="D512" s="40">
        <v>42099</v>
      </c>
      <c r="E512" s="40">
        <v>42369</v>
      </c>
      <c r="F512" s="41">
        <v>6</v>
      </c>
      <c r="G512" s="42">
        <v>931452</v>
      </c>
      <c r="H512" s="43">
        <v>970180.842708</v>
      </c>
      <c r="I512" s="44">
        <v>73.27</v>
      </c>
      <c r="J512" s="45">
        <v>73.27</v>
      </c>
      <c r="K512" s="42">
        <v>230257</v>
      </c>
      <c r="L512" s="43">
        <v>239830.855803</v>
      </c>
      <c r="M512" s="44">
        <v>18.11</v>
      </c>
      <c r="N512" s="45">
        <v>18.11</v>
      </c>
      <c r="O512" s="42">
        <v>230366</v>
      </c>
      <c r="P512" s="43">
        <v>248314.736524</v>
      </c>
      <c r="Q512" s="5">
        <v>18.75</v>
      </c>
      <c r="R512" s="45">
        <v>18.75</v>
      </c>
      <c r="S512" s="42">
        <v>207903</v>
      </c>
      <c r="T512" s="46">
        <v>224101.55434200002</v>
      </c>
      <c r="U512" s="44">
        <v>16.92</v>
      </c>
      <c r="V512" s="45">
        <v>16.92</v>
      </c>
      <c r="W512" s="42">
        <v>11792</v>
      </c>
      <c r="X512" s="46">
        <v>12710.761888</v>
      </c>
      <c r="Y512" s="44">
        <v>0.96</v>
      </c>
      <c r="Z512" s="45">
        <v>0.96</v>
      </c>
      <c r="AA512" s="42">
        <v>3795</v>
      </c>
      <c r="AB512" s="46">
        <v>3984.75000003795</v>
      </c>
      <c r="AC512" s="47">
        <v>0.3</v>
      </c>
      <c r="AD512" s="42">
        <v>30308.499999999996</v>
      </c>
      <c r="AE512" s="45">
        <v>1.7</v>
      </c>
      <c r="AF512" s="48">
        <v>0</v>
      </c>
      <c r="AG512" s="46">
        <v>0</v>
      </c>
      <c r="AH512" s="45">
        <v>0</v>
      </c>
      <c r="AI512" s="45">
        <v>7.65</v>
      </c>
      <c r="AJ512" s="45">
        <v>15.38</v>
      </c>
      <c r="AK512" s="45">
        <v>1.39</v>
      </c>
      <c r="AL512" s="45">
        <v>0.19</v>
      </c>
      <c r="AM512" s="45">
        <v>0</v>
      </c>
      <c r="AN512" s="49">
        <v>13242</v>
      </c>
      <c r="AO512" s="44">
        <v>154.62</v>
      </c>
      <c r="AP512" s="44">
        <v>154.43</v>
      </c>
      <c r="AQ512" s="49">
        <v>5740</v>
      </c>
      <c r="AR512" s="50">
        <v>7730.9963099630995</v>
      </c>
      <c r="AS512" s="51">
        <v>1195366.6494464944</v>
      </c>
      <c r="AT512" s="5">
        <v>156.85462680380246</v>
      </c>
      <c r="AU512" s="5" t="e">
        <v>#N/A</v>
      </c>
      <c r="AV512" s="52">
        <v>156.85462680380246</v>
      </c>
      <c r="AW512" s="5">
        <v>15.95</v>
      </c>
      <c r="AX512" s="5">
        <v>3.059999999999999</v>
      </c>
      <c r="AY512" s="5">
        <v>0</v>
      </c>
      <c r="AZ512" s="5">
        <v>0</v>
      </c>
      <c r="BA512" s="5">
        <v>154.80462680380245</v>
      </c>
      <c r="BB512" s="53">
        <v>1196793.9985854116</v>
      </c>
      <c r="BC512" s="44">
        <v>154.43</v>
      </c>
      <c r="BD512" s="44">
        <v>152.8345138893058</v>
      </c>
      <c r="BE512" s="46">
        <v>1181563.0629132274</v>
      </c>
      <c r="BF512" s="44">
        <v>154.43</v>
      </c>
      <c r="BG512" s="54">
        <v>152.8345138893058</v>
      </c>
      <c r="BH512" s="46">
        <v>1181563.0629132274</v>
      </c>
      <c r="BI512" s="46">
        <v>0</v>
      </c>
      <c r="BJ512" s="55"/>
      <c r="BL512" s="56"/>
    </row>
    <row r="513" spans="1:64" ht="15">
      <c r="A513" s="37">
        <v>206430766</v>
      </c>
      <c r="B513" s="38">
        <v>1790913226</v>
      </c>
      <c r="C513" s="39" t="s">
        <v>689</v>
      </c>
      <c r="D513" s="40">
        <v>42005</v>
      </c>
      <c r="E513" s="40">
        <v>42369</v>
      </c>
      <c r="F513" s="41">
        <v>7</v>
      </c>
      <c r="G513" s="42">
        <v>1110446</v>
      </c>
      <c r="H513" s="43">
        <v>1159164.597358</v>
      </c>
      <c r="I513" s="44">
        <v>105.27</v>
      </c>
      <c r="J513" s="45">
        <v>105.27</v>
      </c>
      <c r="K513" s="42">
        <v>294371</v>
      </c>
      <c r="L513" s="43">
        <v>307285.938883</v>
      </c>
      <c r="M513" s="44">
        <v>27.91</v>
      </c>
      <c r="N513" s="45">
        <v>27.91</v>
      </c>
      <c r="O513" s="42">
        <v>272219</v>
      </c>
      <c r="P513" s="43">
        <v>293925.470841</v>
      </c>
      <c r="Q513" s="5">
        <v>26.69</v>
      </c>
      <c r="R513" s="45">
        <v>26.69</v>
      </c>
      <c r="S513" s="42">
        <v>345990</v>
      </c>
      <c r="T513" s="46">
        <v>373578.89661</v>
      </c>
      <c r="U513" s="44">
        <v>33.93</v>
      </c>
      <c r="V513" s="45">
        <v>32.99</v>
      </c>
      <c r="W513" s="42">
        <v>28352</v>
      </c>
      <c r="X513" s="46">
        <v>30612.760128</v>
      </c>
      <c r="Y513" s="44">
        <v>2.78</v>
      </c>
      <c r="Z513" s="45">
        <v>2.78</v>
      </c>
      <c r="AA513" s="42">
        <v>22893</v>
      </c>
      <c r="AB513" s="46">
        <v>24075.8050002366</v>
      </c>
      <c r="AC513" s="47">
        <v>2.19</v>
      </c>
      <c r="AD513" s="42">
        <v>21215.949999999997</v>
      </c>
      <c r="AE513" s="45">
        <v>1.93</v>
      </c>
      <c r="AF513" s="48">
        <v>0</v>
      </c>
      <c r="AG513" s="46">
        <v>0</v>
      </c>
      <c r="AH513" s="45">
        <v>0</v>
      </c>
      <c r="AI513" s="45">
        <v>9.09</v>
      </c>
      <c r="AJ513" s="45">
        <v>15.38</v>
      </c>
      <c r="AK513" s="45">
        <v>1.39</v>
      </c>
      <c r="AL513" s="45">
        <v>0.19</v>
      </c>
      <c r="AM513" s="45">
        <v>0</v>
      </c>
      <c r="AN513" s="49">
        <v>11011</v>
      </c>
      <c r="AO513" s="44">
        <v>225.81</v>
      </c>
      <c r="AP513" s="44">
        <v>225.62</v>
      </c>
      <c r="AQ513" s="49">
        <v>7909</v>
      </c>
      <c r="AR513" s="50">
        <v>7909</v>
      </c>
      <c r="AS513" s="51">
        <v>1785931.29</v>
      </c>
      <c r="AT513" s="5">
        <v>206.0077785384794</v>
      </c>
      <c r="AU513" s="5" t="e">
        <v>#N/A</v>
      </c>
      <c r="AV513" s="52">
        <v>206.0077785384794</v>
      </c>
      <c r="AW513" s="5">
        <v>15.95</v>
      </c>
      <c r="AX513" s="5">
        <v>3.059999999999999</v>
      </c>
      <c r="AY513" s="5">
        <v>0</v>
      </c>
      <c r="AZ513" s="5">
        <v>0</v>
      </c>
      <c r="BA513" s="5">
        <v>203.9577785384794</v>
      </c>
      <c r="BB513" s="53">
        <v>1613102.0704608336</v>
      </c>
      <c r="BC513" s="44">
        <v>225.62</v>
      </c>
      <c r="BD513" s="44">
        <v>223.28901783141345</v>
      </c>
      <c r="BE513" s="46">
        <v>1765992.842028649</v>
      </c>
      <c r="BF513" s="44">
        <v>225.62</v>
      </c>
      <c r="BG513" s="54">
        <v>223.28901783141345</v>
      </c>
      <c r="BH513" s="46">
        <v>1765992.842028649</v>
      </c>
      <c r="BI513" s="46">
        <v>0</v>
      </c>
      <c r="BJ513" s="55"/>
      <c r="BL513" s="56"/>
    </row>
    <row r="514" spans="1:64" ht="15">
      <c r="A514" s="37">
        <v>206190536</v>
      </c>
      <c r="B514" s="38">
        <v>1538107297</v>
      </c>
      <c r="C514" s="39" t="s">
        <v>690</v>
      </c>
      <c r="D514" s="40">
        <v>42005</v>
      </c>
      <c r="E514" s="40">
        <v>42369</v>
      </c>
      <c r="F514" s="41">
        <v>5</v>
      </c>
      <c r="G514" s="42">
        <v>3955194</v>
      </c>
      <c r="H514" s="43">
        <v>4128720.226362</v>
      </c>
      <c r="I514" s="44">
        <v>102.81</v>
      </c>
      <c r="J514" s="45">
        <v>102.81</v>
      </c>
      <c r="K514" s="42">
        <v>1068376</v>
      </c>
      <c r="L514" s="43">
        <v>1115248.8602480001</v>
      </c>
      <c r="M514" s="44">
        <v>27.77</v>
      </c>
      <c r="N514" s="45">
        <v>27.77</v>
      </c>
      <c r="O514" s="42">
        <v>1140515</v>
      </c>
      <c r="P514" s="43">
        <v>1231458.525585</v>
      </c>
      <c r="Q514" s="5">
        <v>30.66</v>
      </c>
      <c r="R514" s="45">
        <v>27.41</v>
      </c>
      <c r="S514" s="42">
        <v>841875</v>
      </c>
      <c r="T514" s="46">
        <v>909005.270625</v>
      </c>
      <c r="U514" s="44">
        <v>22.63</v>
      </c>
      <c r="V514" s="45">
        <v>22.63</v>
      </c>
      <c r="W514" s="42">
        <v>131988</v>
      </c>
      <c r="X514" s="46">
        <v>142512.591132</v>
      </c>
      <c r="Y514" s="44">
        <v>3.55</v>
      </c>
      <c r="Z514" s="45">
        <v>3.55</v>
      </c>
      <c r="AA514" s="42">
        <v>56590</v>
      </c>
      <c r="AB514" s="46">
        <v>59513.8166672514</v>
      </c>
      <c r="AC514" s="47">
        <v>1.48</v>
      </c>
      <c r="AD514" s="42">
        <v>86076.14</v>
      </c>
      <c r="AE514" s="45">
        <v>2.14</v>
      </c>
      <c r="AF514" s="48">
        <v>0</v>
      </c>
      <c r="AG514" s="46">
        <v>0</v>
      </c>
      <c r="AH514" s="45">
        <v>0</v>
      </c>
      <c r="AI514" s="45">
        <v>8.61</v>
      </c>
      <c r="AJ514" s="45">
        <v>15.38</v>
      </c>
      <c r="AK514" s="45">
        <v>1.39</v>
      </c>
      <c r="AL514" s="45">
        <v>0.19</v>
      </c>
      <c r="AM514" s="45">
        <v>0</v>
      </c>
      <c r="AN514" s="49">
        <v>40160</v>
      </c>
      <c r="AO514" s="44">
        <v>213.36</v>
      </c>
      <c r="AP514" s="44">
        <v>213.16999999999996</v>
      </c>
      <c r="AQ514" s="49">
        <v>27458</v>
      </c>
      <c r="AR514" s="50">
        <v>27458</v>
      </c>
      <c r="AS514" s="51">
        <v>5858438.880000001</v>
      </c>
      <c r="AT514" s="5">
        <v>197.2687776536127</v>
      </c>
      <c r="AU514" s="5" t="e">
        <v>#N/A</v>
      </c>
      <c r="AV514" s="52">
        <v>197.2687776536127</v>
      </c>
      <c r="AW514" s="5">
        <v>15.95</v>
      </c>
      <c r="AX514" s="5">
        <v>3.059999999999999</v>
      </c>
      <c r="AY514" s="5">
        <v>0</v>
      </c>
      <c r="AZ514" s="5">
        <v>0</v>
      </c>
      <c r="BA514" s="5">
        <v>195.21877765361268</v>
      </c>
      <c r="BB514" s="53">
        <v>5360317.196812897</v>
      </c>
      <c r="BC514" s="44">
        <v>213.17000000000002</v>
      </c>
      <c r="BD514" s="44">
        <v>210.96764440706679</v>
      </c>
      <c r="BE514" s="46">
        <v>5792749.58012924</v>
      </c>
      <c r="BF514" s="44">
        <v>213.16999999999996</v>
      </c>
      <c r="BG514" s="54">
        <v>210.96764440706673</v>
      </c>
      <c r="BH514" s="46">
        <v>5792749.580129238</v>
      </c>
      <c r="BI514" s="46">
        <v>0</v>
      </c>
      <c r="BJ514" s="55"/>
      <c r="BL514" s="56"/>
    </row>
    <row r="515" spans="1:64" ht="15">
      <c r="A515" s="37">
        <v>206331349</v>
      </c>
      <c r="B515" s="38">
        <v>1063494276</v>
      </c>
      <c r="C515" s="39" t="s">
        <v>691</v>
      </c>
      <c r="D515" s="40">
        <v>42005</v>
      </c>
      <c r="E515" s="40">
        <v>42369</v>
      </c>
      <c r="F515" s="41">
        <v>6</v>
      </c>
      <c r="G515" s="42">
        <v>1708905</v>
      </c>
      <c r="H515" s="43">
        <v>1783879.7890650001</v>
      </c>
      <c r="I515" s="44">
        <v>91.64</v>
      </c>
      <c r="J515" s="45">
        <v>91.64</v>
      </c>
      <c r="K515" s="42">
        <v>601577</v>
      </c>
      <c r="L515" s="43">
        <v>627969.987721</v>
      </c>
      <c r="M515" s="44">
        <v>32.26</v>
      </c>
      <c r="N515" s="45">
        <v>32.26</v>
      </c>
      <c r="O515" s="42">
        <v>510236</v>
      </c>
      <c r="P515" s="43">
        <v>550921.708404</v>
      </c>
      <c r="Q515" s="5">
        <v>28.3</v>
      </c>
      <c r="R515" s="45">
        <v>28.3</v>
      </c>
      <c r="S515" s="42">
        <v>567440</v>
      </c>
      <c r="T515" s="46">
        <v>612687.09816</v>
      </c>
      <c r="U515" s="44">
        <v>31.47</v>
      </c>
      <c r="V515" s="45">
        <v>29.6</v>
      </c>
      <c r="W515" s="42">
        <v>78341</v>
      </c>
      <c r="X515" s="46">
        <v>84587.832999</v>
      </c>
      <c r="Y515" s="44">
        <v>4.35</v>
      </c>
      <c r="Z515" s="45">
        <v>4.25</v>
      </c>
      <c r="AA515" s="42">
        <v>0</v>
      </c>
      <c r="AB515" s="46">
        <v>0</v>
      </c>
      <c r="AC515" s="47">
        <v>0</v>
      </c>
      <c r="AD515" s="42">
        <v>35764.03</v>
      </c>
      <c r="AE515" s="45">
        <v>1.84</v>
      </c>
      <c r="AF515" s="48">
        <v>0</v>
      </c>
      <c r="AG515" s="46">
        <v>0</v>
      </c>
      <c r="AH515" s="45">
        <v>0</v>
      </c>
      <c r="AI515" s="45">
        <v>8.38</v>
      </c>
      <c r="AJ515" s="45">
        <v>15.38</v>
      </c>
      <c r="AK515" s="45">
        <v>1.39</v>
      </c>
      <c r="AL515" s="45">
        <v>0.19</v>
      </c>
      <c r="AM515" s="45">
        <v>0.5312997044599678</v>
      </c>
      <c r="AN515" s="49">
        <v>19467</v>
      </c>
      <c r="AO515" s="44">
        <v>213.33</v>
      </c>
      <c r="AP515" s="44">
        <v>213.57129970445996</v>
      </c>
      <c r="AQ515" s="49">
        <v>17693</v>
      </c>
      <c r="AR515" s="50">
        <v>17693</v>
      </c>
      <c r="AS515" s="51">
        <v>3774447.6900000004</v>
      </c>
      <c r="AT515" s="5">
        <v>207.3909126041032</v>
      </c>
      <c r="AU515" s="5" t="e">
        <v>#N/A</v>
      </c>
      <c r="AV515" s="52">
        <v>207.3909126041032</v>
      </c>
      <c r="AW515" s="5">
        <v>15.95</v>
      </c>
      <c r="AX515" s="5">
        <v>3.059999999999999</v>
      </c>
      <c r="AY515" s="5">
        <v>0.7313616790827919</v>
      </c>
      <c r="AZ515" s="5">
        <v>0.5298440888313104</v>
      </c>
      <c r="BA515" s="5">
        <v>204.07970683618908</v>
      </c>
      <c r="BB515" s="53">
        <v>3610782.2530526933</v>
      </c>
      <c r="BC515" s="44">
        <v>213.67129970445998</v>
      </c>
      <c r="BD515" s="44">
        <v>211.46376495776283</v>
      </c>
      <c r="BE515" s="46">
        <v>3741428.3933976977</v>
      </c>
      <c r="BF515" s="44">
        <v>213.57129970445996</v>
      </c>
      <c r="BG515" s="54">
        <v>211.36479810294878</v>
      </c>
      <c r="BH515" s="46">
        <v>3739677.3728354727</v>
      </c>
      <c r="BI515" s="46">
        <v>1751.0205622250214</v>
      </c>
      <c r="BJ515" s="55"/>
      <c r="BL515" s="56"/>
    </row>
    <row r="516" spans="1:64" ht="15">
      <c r="A516" s="37">
        <v>206190122</v>
      </c>
      <c r="B516" s="38">
        <v>1184610768</v>
      </c>
      <c r="C516" s="39" t="s">
        <v>692</v>
      </c>
      <c r="D516" s="40">
        <v>42005</v>
      </c>
      <c r="E516" s="40">
        <v>42369</v>
      </c>
      <c r="F516" s="41">
        <v>5</v>
      </c>
      <c r="G516" s="42">
        <v>2120598</v>
      </c>
      <c r="H516" s="43">
        <v>2213634.996054</v>
      </c>
      <c r="I516" s="44">
        <v>121.96</v>
      </c>
      <c r="J516" s="45">
        <v>118.02</v>
      </c>
      <c r="K516" s="42">
        <v>569259</v>
      </c>
      <c r="L516" s="43">
        <v>594234.100107</v>
      </c>
      <c r="M516" s="44">
        <v>32.74</v>
      </c>
      <c r="N516" s="45">
        <v>32.74</v>
      </c>
      <c r="O516" s="42">
        <v>482871</v>
      </c>
      <c r="P516" s="43">
        <v>521374.650669</v>
      </c>
      <c r="Q516" s="5">
        <v>28.73</v>
      </c>
      <c r="R516" s="45">
        <v>27.41</v>
      </c>
      <c r="S516" s="42">
        <v>834179</v>
      </c>
      <c r="T516" s="46">
        <v>900695.599281</v>
      </c>
      <c r="U516" s="44">
        <v>49.63</v>
      </c>
      <c r="V516" s="45">
        <v>26.92</v>
      </c>
      <c r="W516" s="42">
        <v>38448</v>
      </c>
      <c r="X516" s="46">
        <v>41513.805072</v>
      </c>
      <c r="Y516" s="44">
        <v>2.29</v>
      </c>
      <c r="Z516" s="45">
        <v>2.29</v>
      </c>
      <c r="AA516" s="42">
        <v>56245</v>
      </c>
      <c r="AB516" s="46">
        <v>59150.9916672479</v>
      </c>
      <c r="AC516" s="47">
        <v>3.26</v>
      </c>
      <c r="AD516" s="42">
        <v>35764.03</v>
      </c>
      <c r="AE516" s="45">
        <v>1.97</v>
      </c>
      <c r="AF516" s="48">
        <v>0</v>
      </c>
      <c r="AG516" s="46">
        <v>0</v>
      </c>
      <c r="AH516" s="45">
        <v>0</v>
      </c>
      <c r="AI516" s="45">
        <v>8.63</v>
      </c>
      <c r="AJ516" s="45">
        <v>15.38</v>
      </c>
      <c r="AK516" s="45">
        <v>1.39</v>
      </c>
      <c r="AL516" s="45">
        <v>0.19</v>
      </c>
      <c r="AM516" s="45">
        <v>0.7920548875465391</v>
      </c>
      <c r="AN516" s="49">
        <v>18150</v>
      </c>
      <c r="AO516" s="44">
        <v>238.2</v>
      </c>
      <c r="AP516" s="44">
        <v>238.80205488754646</v>
      </c>
      <c r="AQ516" s="49">
        <v>4180</v>
      </c>
      <c r="AR516" s="50">
        <v>4180</v>
      </c>
      <c r="AS516" s="51">
        <v>995676</v>
      </c>
      <c r="AT516" s="5">
        <v>238.04379658460866</v>
      </c>
      <c r="AU516" s="5" t="e">
        <v>#N/A</v>
      </c>
      <c r="AV516" s="52">
        <v>238.04379658460866</v>
      </c>
      <c r="AW516" s="5">
        <v>15.95</v>
      </c>
      <c r="AX516" s="5">
        <v>3.059999999999999</v>
      </c>
      <c r="AY516" s="5">
        <v>4.203089163198206</v>
      </c>
      <c r="AZ516" s="5">
        <v>0.7898848741560006</v>
      </c>
      <c r="BA516" s="5">
        <v>231.00082254725444</v>
      </c>
      <c r="BB516" s="53">
        <v>965583.4382475236</v>
      </c>
      <c r="BC516" s="44">
        <v>238.80205488754652</v>
      </c>
      <c r="BD516" s="44">
        <v>236.3348829534773</v>
      </c>
      <c r="BE516" s="46">
        <v>987879.8107455351</v>
      </c>
      <c r="BF516" s="44">
        <v>238.80205488754646</v>
      </c>
      <c r="BG516" s="54">
        <v>236.33488295347723</v>
      </c>
      <c r="BH516" s="46">
        <v>987879.8107455348</v>
      </c>
      <c r="BI516" s="46">
        <v>0</v>
      </c>
      <c r="BJ516" s="55"/>
      <c r="BL516" s="56"/>
    </row>
    <row r="517" spans="1:64" ht="15">
      <c r="A517" s="37">
        <v>206340953</v>
      </c>
      <c r="B517" s="38">
        <v>1972623924</v>
      </c>
      <c r="C517" s="39" t="s">
        <v>693</v>
      </c>
      <c r="D517" s="40">
        <v>42005</v>
      </c>
      <c r="E517" s="40">
        <v>42369</v>
      </c>
      <c r="F517" s="41">
        <v>7</v>
      </c>
      <c r="G517" s="42">
        <v>4917908</v>
      </c>
      <c r="H517" s="43">
        <v>5133671.377684</v>
      </c>
      <c r="I517" s="44">
        <v>112.38</v>
      </c>
      <c r="J517" s="45">
        <v>112.38</v>
      </c>
      <c r="K517" s="42">
        <v>891071</v>
      </c>
      <c r="L517" s="43">
        <v>930164.9579830001</v>
      </c>
      <c r="M517" s="44">
        <v>20.36</v>
      </c>
      <c r="N517" s="45">
        <v>20.36</v>
      </c>
      <c r="O517" s="42">
        <v>745895</v>
      </c>
      <c r="P517" s="43">
        <v>805371.921405</v>
      </c>
      <c r="Q517" s="5">
        <v>17.63</v>
      </c>
      <c r="R517" s="45">
        <v>17.63</v>
      </c>
      <c r="S517" s="42">
        <v>1264769</v>
      </c>
      <c r="T517" s="46">
        <v>1365620.415291</v>
      </c>
      <c r="U517" s="44">
        <v>29.89</v>
      </c>
      <c r="V517" s="45">
        <v>29.89</v>
      </c>
      <c r="W517" s="42">
        <v>344603</v>
      </c>
      <c r="X517" s="46">
        <v>372081.298617</v>
      </c>
      <c r="Y517" s="44">
        <v>8.15</v>
      </c>
      <c r="Z517" s="45">
        <v>4.01</v>
      </c>
      <c r="AA517" s="42">
        <v>61520</v>
      </c>
      <c r="AB517" s="46">
        <v>64698.533333969</v>
      </c>
      <c r="AC517" s="47">
        <v>1.42</v>
      </c>
      <c r="AD517" s="42">
        <v>81832.95</v>
      </c>
      <c r="AE517" s="45">
        <v>1.79</v>
      </c>
      <c r="AF517" s="48">
        <v>0</v>
      </c>
      <c r="AG517" s="46">
        <v>0</v>
      </c>
      <c r="AH517" s="45">
        <v>0</v>
      </c>
      <c r="AI517" s="45">
        <v>8.46</v>
      </c>
      <c r="AJ517" s="45">
        <v>15.38</v>
      </c>
      <c r="AK517" s="45">
        <v>1.39</v>
      </c>
      <c r="AL517" s="45">
        <v>0.19</v>
      </c>
      <c r="AM517" s="45">
        <v>0.7823630803447318</v>
      </c>
      <c r="AN517" s="49">
        <v>45681</v>
      </c>
      <c r="AO517" s="44">
        <v>217.04</v>
      </c>
      <c r="AP517" s="44">
        <v>213.4923630803447</v>
      </c>
      <c r="AQ517" s="49">
        <v>33978</v>
      </c>
      <c r="AR517" s="50">
        <v>33978</v>
      </c>
      <c r="AS517" s="51">
        <v>7374585.12</v>
      </c>
      <c r="AT517" s="5">
        <v>216.8064714201049</v>
      </c>
      <c r="AU517" s="5" t="e">
        <v>#N/A</v>
      </c>
      <c r="AV517" s="52">
        <v>216.8064714201049</v>
      </c>
      <c r="AW517" s="5">
        <v>15.95</v>
      </c>
      <c r="AX517" s="5">
        <v>3.059999999999999</v>
      </c>
      <c r="AY517" s="5">
        <v>1.1314923401357195</v>
      </c>
      <c r="AZ517" s="5">
        <v>0.7802196198506366</v>
      </c>
      <c r="BA517" s="5">
        <v>212.84475946011855</v>
      </c>
      <c r="BB517" s="53">
        <v>7232039.236935908</v>
      </c>
      <c r="BC517" s="44">
        <v>217.63236308034473</v>
      </c>
      <c r="BD517" s="44">
        <v>215.3839047980664</v>
      </c>
      <c r="BE517" s="46">
        <v>7318314.3172287</v>
      </c>
      <c r="BF517" s="44">
        <v>213.4923630803447</v>
      </c>
      <c r="BG517" s="54">
        <v>211.28667700876554</v>
      </c>
      <c r="BH517" s="46">
        <v>7179098.711403836</v>
      </c>
      <c r="BI517" s="46">
        <v>139215.60582486447</v>
      </c>
      <c r="BJ517" s="55"/>
      <c r="BL517" s="56"/>
    </row>
    <row r="518" spans="1:64" ht="15">
      <c r="A518" s="37">
        <v>206434018</v>
      </c>
      <c r="B518" s="38">
        <v>1720032329</v>
      </c>
      <c r="C518" s="39" t="s">
        <v>694</v>
      </c>
      <c r="D518" s="40">
        <v>42005</v>
      </c>
      <c r="E518" s="40">
        <v>42369</v>
      </c>
      <c r="F518" s="41">
        <v>7</v>
      </c>
      <c r="G518" s="42">
        <v>5608903</v>
      </c>
      <c r="H518" s="43">
        <v>5854982.401319</v>
      </c>
      <c r="I518" s="44">
        <v>102.37</v>
      </c>
      <c r="J518" s="45">
        <v>102.37</v>
      </c>
      <c r="K518" s="42">
        <v>1479332</v>
      </c>
      <c r="L518" s="43">
        <v>1544234.7328360002</v>
      </c>
      <c r="M518" s="44">
        <v>27</v>
      </c>
      <c r="N518" s="45">
        <v>27</v>
      </c>
      <c r="O518" s="42">
        <v>1432306</v>
      </c>
      <c r="P518" s="43">
        <v>1546516.648134</v>
      </c>
      <c r="Q518" s="5">
        <v>27.04</v>
      </c>
      <c r="R518" s="45">
        <v>27.04</v>
      </c>
      <c r="S518" s="42">
        <v>1048358</v>
      </c>
      <c r="T518" s="46">
        <v>1131953.018562</v>
      </c>
      <c r="U518" s="44">
        <v>19.79</v>
      </c>
      <c r="V518" s="45">
        <v>19.79</v>
      </c>
      <c r="W518" s="42">
        <v>102009</v>
      </c>
      <c r="X518" s="46">
        <v>110143.095651</v>
      </c>
      <c r="Y518" s="44">
        <v>1.93</v>
      </c>
      <c r="Z518" s="45">
        <v>1.93</v>
      </c>
      <c r="AA518" s="42">
        <v>188320</v>
      </c>
      <c r="AB518" s="46">
        <v>198049.866668613</v>
      </c>
      <c r="AC518" s="47">
        <v>3.46</v>
      </c>
      <c r="AD518" s="42">
        <v>98805.70999999999</v>
      </c>
      <c r="AE518" s="45">
        <v>1.73</v>
      </c>
      <c r="AF518" s="48">
        <v>0</v>
      </c>
      <c r="AG518" s="46">
        <v>0</v>
      </c>
      <c r="AH518" s="45">
        <v>0</v>
      </c>
      <c r="AI518" s="45">
        <v>10.57</v>
      </c>
      <c r="AJ518" s="45">
        <v>15.38</v>
      </c>
      <c r="AK518" s="45">
        <v>1.39</v>
      </c>
      <c r="AL518" s="45">
        <v>0.19</v>
      </c>
      <c r="AM518" s="45">
        <v>0</v>
      </c>
      <c r="AN518" s="49">
        <v>57193</v>
      </c>
      <c r="AO518" s="44">
        <v>210.85</v>
      </c>
      <c r="AP518" s="44">
        <v>210.65999999999997</v>
      </c>
      <c r="AQ518" s="49">
        <v>47620</v>
      </c>
      <c r="AR518" s="50">
        <v>47620</v>
      </c>
      <c r="AS518" s="51">
        <v>10040677</v>
      </c>
      <c r="AT518" s="5">
        <v>201.66313304736818</v>
      </c>
      <c r="AU518" s="5" t="e">
        <v>#N/A</v>
      </c>
      <c r="AV518" s="52">
        <v>201.66313304736818</v>
      </c>
      <c r="AW518" s="5">
        <v>15.95</v>
      </c>
      <c r="AX518" s="5">
        <v>3.059999999999999</v>
      </c>
      <c r="AY518" s="5">
        <v>0</v>
      </c>
      <c r="AZ518" s="5">
        <v>0</v>
      </c>
      <c r="BA518" s="5">
        <v>199.61313304736817</v>
      </c>
      <c r="BB518" s="53">
        <v>9505577.395715673</v>
      </c>
      <c r="BC518" s="44">
        <v>210.66</v>
      </c>
      <c r="BD518" s="44">
        <v>208.48357635123463</v>
      </c>
      <c r="BE518" s="46">
        <v>9927987.905845793</v>
      </c>
      <c r="BF518" s="44">
        <v>210.65999999999997</v>
      </c>
      <c r="BG518" s="54">
        <v>208.4835763512346</v>
      </c>
      <c r="BH518" s="46">
        <v>9927987.905845791</v>
      </c>
      <c r="BI518" s="46">
        <v>0</v>
      </c>
      <c r="BJ518" s="55"/>
      <c r="BL518" s="56"/>
    </row>
    <row r="519" spans="1:64" ht="15">
      <c r="A519" s="37">
        <v>206370747</v>
      </c>
      <c r="B519" s="38">
        <v>1740238047</v>
      </c>
      <c r="C519" s="39" t="s">
        <v>695</v>
      </c>
      <c r="D519" s="40">
        <v>41671</v>
      </c>
      <c r="E519" s="40">
        <v>42035</v>
      </c>
      <c r="F519" s="41">
        <v>6</v>
      </c>
      <c r="G519" s="42">
        <v>2541381</v>
      </c>
      <c r="H519" s="43">
        <v>2694659.312253</v>
      </c>
      <c r="I519" s="44">
        <v>80.79</v>
      </c>
      <c r="J519" s="45">
        <v>80.79</v>
      </c>
      <c r="K519" s="42">
        <v>676707</v>
      </c>
      <c r="L519" s="43">
        <v>717521.229291</v>
      </c>
      <c r="M519" s="44">
        <v>21.51</v>
      </c>
      <c r="N519" s="45">
        <v>21.51</v>
      </c>
      <c r="O519" s="42">
        <v>784921</v>
      </c>
      <c r="P519" s="43">
        <v>859744.379246</v>
      </c>
      <c r="Q519" s="5">
        <v>25.78</v>
      </c>
      <c r="R519" s="45">
        <v>25.78</v>
      </c>
      <c r="S519" s="42">
        <v>567552</v>
      </c>
      <c r="T519" s="46">
        <v>621654.461952</v>
      </c>
      <c r="U519" s="44">
        <v>18.64</v>
      </c>
      <c r="V519" s="45">
        <v>18.64</v>
      </c>
      <c r="W519" s="42">
        <v>68265</v>
      </c>
      <c r="X519" s="46">
        <v>74772.42939</v>
      </c>
      <c r="Y519" s="44">
        <v>2.24</v>
      </c>
      <c r="Z519" s="45">
        <v>2.24</v>
      </c>
      <c r="AA519" s="42">
        <v>47149</v>
      </c>
      <c r="AB519" s="46">
        <v>50449.4300006601</v>
      </c>
      <c r="AC519" s="47">
        <v>1.51</v>
      </c>
      <c r="AD519" s="42">
        <v>58192.31999999999</v>
      </c>
      <c r="AE519" s="45">
        <v>1.74</v>
      </c>
      <c r="AF519" s="48">
        <v>0</v>
      </c>
      <c r="AG519" s="46">
        <v>0</v>
      </c>
      <c r="AH519" s="45">
        <v>0</v>
      </c>
      <c r="AI519" s="45">
        <v>7.89</v>
      </c>
      <c r="AJ519" s="45">
        <v>15.38</v>
      </c>
      <c r="AK519" s="45">
        <v>1.39</v>
      </c>
      <c r="AL519" s="45">
        <v>0.19</v>
      </c>
      <c r="AM519" s="45">
        <v>0.02796670843028459</v>
      </c>
      <c r="AN519" s="49">
        <v>33354</v>
      </c>
      <c r="AO519" s="44">
        <v>177.06</v>
      </c>
      <c r="AP519" s="44">
        <v>176.8979667084303</v>
      </c>
      <c r="AQ519" s="49">
        <v>32117</v>
      </c>
      <c r="AR519" s="50">
        <v>32117</v>
      </c>
      <c r="AS519" s="51">
        <v>5686636.0200000005</v>
      </c>
      <c r="AT519" s="5">
        <v>166.42544629874777</v>
      </c>
      <c r="AU519" s="5" t="e">
        <v>#N/A</v>
      </c>
      <c r="AV519" s="52">
        <v>166.42544629874777</v>
      </c>
      <c r="AW519" s="5">
        <v>15.95</v>
      </c>
      <c r="AX519" s="5">
        <v>3.059999999999999</v>
      </c>
      <c r="AY519" s="5">
        <v>0.09878285493005472</v>
      </c>
      <c r="AZ519" s="5">
        <v>0.02789008731129751</v>
      </c>
      <c r="BA519" s="5">
        <v>164.2487733565064</v>
      </c>
      <c r="BB519" s="53">
        <v>5275177.853890916</v>
      </c>
      <c r="BC519" s="44">
        <v>176.8979667084303</v>
      </c>
      <c r="BD519" s="44">
        <v>175.0703538813025</v>
      </c>
      <c r="BE519" s="46">
        <v>5622734.555605792</v>
      </c>
      <c r="BF519" s="44">
        <v>176.8979667084303</v>
      </c>
      <c r="BG519" s="54">
        <v>175.0703538813025</v>
      </c>
      <c r="BH519" s="46">
        <v>5622734.555605792</v>
      </c>
      <c r="BI519" s="46">
        <v>0</v>
      </c>
      <c r="BJ519" s="55"/>
      <c r="BL519" s="56"/>
    </row>
    <row r="520" spans="1:64" ht="15">
      <c r="A520" s="37">
        <v>206370678</v>
      </c>
      <c r="B520" s="38">
        <v>1669875563</v>
      </c>
      <c r="C520" s="39" t="s">
        <v>696</v>
      </c>
      <c r="D520" s="40">
        <v>41974</v>
      </c>
      <c r="E520" s="40">
        <v>42369</v>
      </c>
      <c r="F520" s="41">
        <v>6</v>
      </c>
      <c r="G520" s="42">
        <v>2623132</v>
      </c>
      <c r="H520" s="43">
        <v>2740147.2953879996</v>
      </c>
      <c r="I520" s="44">
        <v>115.61</v>
      </c>
      <c r="J520" s="45">
        <v>115.61</v>
      </c>
      <c r="K520" s="42">
        <v>533790</v>
      </c>
      <c r="L520" s="43">
        <v>557601.8381099999</v>
      </c>
      <c r="M520" s="44">
        <v>23.53</v>
      </c>
      <c r="N520" s="45">
        <v>23.53</v>
      </c>
      <c r="O520" s="42">
        <v>628359</v>
      </c>
      <c r="P520" s="43">
        <v>679613.615271</v>
      </c>
      <c r="Q520" s="5">
        <v>28.67</v>
      </c>
      <c r="R520" s="45">
        <v>28.67</v>
      </c>
      <c r="S520" s="42">
        <v>1071033</v>
      </c>
      <c r="T520" s="46">
        <v>1158396.090777</v>
      </c>
      <c r="U520" s="44">
        <v>48.88</v>
      </c>
      <c r="V520" s="45">
        <v>29.6</v>
      </c>
      <c r="W520" s="42">
        <v>56693</v>
      </c>
      <c r="X520" s="46">
        <v>61317.391317</v>
      </c>
      <c r="Y520" s="44">
        <v>2.59</v>
      </c>
      <c r="Z520" s="45">
        <v>2.59</v>
      </c>
      <c r="AA520" s="42">
        <v>30869</v>
      </c>
      <c r="AB520" s="46">
        <v>32515.3466669959</v>
      </c>
      <c r="AC520" s="47">
        <v>1.37</v>
      </c>
      <c r="AD520" s="42">
        <v>45462.75</v>
      </c>
      <c r="AE520" s="45">
        <v>2.08</v>
      </c>
      <c r="AF520" s="48">
        <v>0</v>
      </c>
      <c r="AG520" s="46">
        <v>0</v>
      </c>
      <c r="AH520" s="45">
        <v>0</v>
      </c>
      <c r="AI520" s="45">
        <v>8.43</v>
      </c>
      <c r="AJ520" s="45">
        <v>15.38</v>
      </c>
      <c r="AK520" s="45">
        <v>1.39</v>
      </c>
      <c r="AL520" s="45">
        <v>0.19</v>
      </c>
      <c r="AM520" s="45">
        <v>0.0037213787954206074</v>
      </c>
      <c r="AN520" s="49">
        <v>23701</v>
      </c>
      <c r="AO520" s="44">
        <v>228.84</v>
      </c>
      <c r="AP520" s="44">
        <v>228.65372137879544</v>
      </c>
      <c r="AQ520" s="49">
        <v>6332</v>
      </c>
      <c r="AR520" s="50">
        <v>5836.313131313132</v>
      </c>
      <c r="AS520" s="51">
        <v>1335581.896969697</v>
      </c>
      <c r="AT520" s="5">
        <v>251.85487298013953</v>
      </c>
      <c r="AU520" s="5" t="e">
        <v>#N/A</v>
      </c>
      <c r="AV520" s="52">
        <v>251.85487298013953</v>
      </c>
      <c r="AW520" s="5">
        <v>15.95</v>
      </c>
      <c r="AX520" s="5">
        <v>3.059999999999999</v>
      </c>
      <c r="AY520" s="5">
        <v>5.8660257590841205</v>
      </c>
      <c r="AZ520" s="5">
        <v>0.003711183237076989</v>
      </c>
      <c r="BA520" s="5">
        <v>243.93513603781832</v>
      </c>
      <c r="BB520" s="53">
        <v>1423681.8376461742</v>
      </c>
      <c r="BC520" s="44">
        <v>228.65372137879544</v>
      </c>
      <c r="BD520" s="44">
        <v>226.2913964638281</v>
      </c>
      <c r="BE520" s="46">
        <v>1320707.448685026</v>
      </c>
      <c r="BF520" s="44">
        <v>228.65372137879544</v>
      </c>
      <c r="BG520" s="54">
        <v>226.2913964638281</v>
      </c>
      <c r="BH520" s="46">
        <v>1320707.448685026</v>
      </c>
      <c r="BI520" s="46">
        <v>0</v>
      </c>
      <c r="BJ520" s="55"/>
      <c r="BL520" s="56"/>
    </row>
    <row r="521" spans="1:64" ht="15">
      <c r="A521" s="37">
        <v>206301212</v>
      </c>
      <c r="B521" s="38">
        <v>1538492830</v>
      </c>
      <c r="C521" s="39" t="s">
        <v>697</v>
      </c>
      <c r="D521" s="40">
        <v>42005</v>
      </c>
      <c r="E521" s="40">
        <v>42369</v>
      </c>
      <c r="F521" s="41">
        <v>6</v>
      </c>
      <c r="G521" s="42">
        <v>3094639</v>
      </c>
      <c r="H521" s="43">
        <v>3230410.096847</v>
      </c>
      <c r="I521" s="44">
        <v>97.63</v>
      </c>
      <c r="J521" s="45">
        <v>97.63</v>
      </c>
      <c r="K521" s="42">
        <v>771341</v>
      </c>
      <c r="L521" s="43">
        <v>805182.043693</v>
      </c>
      <c r="M521" s="44">
        <v>24.33</v>
      </c>
      <c r="N521" s="45">
        <v>24.33</v>
      </c>
      <c r="O521" s="42">
        <v>547306</v>
      </c>
      <c r="P521" s="43">
        <v>590947.633134</v>
      </c>
      <c r="Q521" s="5">
        <v>17.86</v>
      </c>
      <c r="R521" s="45">
        <v>17.86</v>
      </c>
      <c r="S521" s="42">
        <v>1060733</v>
      </c>
      <c r="T521" s="46">
        <v>1145314.788687</v>
      </c>
      <c r="U521" s="44">
        <v>34.61</v>
      </c>
      <c r="V521" s="45">
        <v>29.6</v>
      </c>
      <c r="W521" s="42">
        <v>29232</v>
      </c>
      <c r="X521" s="46">
        <v>31562.930448</v>
      </c>
      <c r="Y521" s="44">
        <v>0.95</v>
      </c>
      <c r="Z521" s="45">
        <v>0.95</v>
      </c>
      <c r="AA521" s="42">
        <v>22040</v>
      </c>
      <c r="AB521" s="46">
        <v>23178.7333335611</v>
      </c>
      <c r="AC521" s="47">
        <v>0.7</v>
      </c>
      <c r="AD521" s="42">
        <v>60010.829999999994</v>
      </c>
      <c r="AE521" s="45">
        <v>1.81</v>
      </c>
      <c r="AF521" s="48">
        <v>0</v>
      </c>
      <c r="AG521" s="46">
        <v>0</v>
      </c>
      <c r="AH521" s="45">
        <v>0</v>
      </c>
      <c r="AI521" s="45">
        <v>8.24</v>
      </c>
      <c r="AJ521" s="45">
        <v>15.38</v>
      </c>
      <c r="AK521" s="45">
        <v>1.39</v>
      </c>
      <c r="AL521" s="45">
        <v>0.19</v>
      </c>
      <c r="AM521" s="45">
        <v>2.6973591157988324</v>
      </c>
      <c r="AN521" s="49">
        <v>33089</v>
      </c>
      <c r="AO521" s="44">
        <v>198.08</v>
      </c>
      <c r="AP521" s="44">
        <v>200.5873591157988</v>
      </c>
      <c r="AQ521" s="49">
        <v>20774</v>
      </c>
      <c r="AR521" s="50">
        <v>20774</v>
      </c>
      <c r="AS521" s="51">
        <v>4114913.9200000004</v>
      </c>
      <c r="AT521" s="5">
        <v>197.32842953678588</v>
      </c>
      <c r="AU521" s="5" t="e">
        <v>#N/A</v>
      </c>
      <c r="AV521" s="52">
        <v>197.32842953678588</v>
      </c>
      <c r="AW521" s="5">
        <v>15.95</v>
      </c>
      <c r="AX521" s="5">
        <v>3.059999999999999</v>
      </c>
      <c r="AY521" s="5">
        <v>0</v>
      </c>
      <c r="AZ521" s="5">
        <v>0</v>
      </c>
      <c r="BA521" s="5">
        <v>195.27842953678586</v>
      </c>
      <c r="BB521" s="53">
        <v>4056714.0951971896</v>
      </c>
      <c r="BC521" s="44">
        <v>200.58735911579885</v>
      </c>
      <c r="BD521" s="44">
        <v>198.5150004714287</v>
      </c>
      <c r="BE521" s="46">
        <v>4123950.61979346</v>
      </c>
      <c r="BF521" s="44">
        <v>200.5873591157988</v>
      </c>
      <c r="BG521" s="54">
        <v>198.51500047142864</v>
      </c>
      <c r="BH521" s="46">
        <v>4123950.6197934584</v>
      </c>
      <c r="BI521" s="46">
        <v>0</v>
      </c>
      <c r="BJ521" s="55"/>
      <c r="BL521" s="56"/>
    </row>
    <row r="522" spans="1:64" ht="15">
      <c r="A522" s="37">
        <v>206430823</v>
      </c>
      <c r="B522" s="38">
        <v>1679615611</v>
      </c>
      <c r="C522" s="39" t="s">
        <v>698</v>
      </c>
      <c r="D522" s="40">
        <v>42005</v>
      </c>
      <c r="E522" s="40">
        <v>42369</v>
      </c>
      <c r="F522" s="41">
        <v>7</v>
      </c>
      <c r="G522" s="42">
        <v>5451092</v>
      </c>
      <c r="H522" s="43">
        <v>5690247.759316</v>
      </c>
      <c r="I522" s="44">
        <v>121.79</v>
      </c>
      <c r="J522" s="45">
        <v>121.79</v>
      </c>
      <c r="K522" s="42">
        <v>1179216</v>
      </c>
      <c r="L522" s="43">
        <v>1230951.7435680002</v>
      </c>
      <c r="M522" s="44">
        <v>26.35</v>
      </c>
      <c r="N522" s="45">
        <v>26.35</v>
      </c>
      <c r="O522" s="42">
        <v>1044701</v>
      </c>
      <c r="P522" s="43">
        <v>1128004.413039</v>
      </c>
      <c r="Q522" s="5">
        <v>24.14</v>
      </c>
      <c r="R522" s="45">
        <v>24.14</v>
      </c>
      <c r="S522" s="42">
        <v>1569166</v>
      </c>
      <c r="T522" s="46">
        <v>1694289.727674</v>
      </c>
      <c r="U522" s="44">
        <v>36.26</v>
      </c>
      <c r="V522" s="45">
        <v>32.99</v>
      </c>
      <c r="W522" s="42">
        <v>0</v>
      </c>
      <c r="X522" s="46">
        <v>0</v>
      </c>
      <c r="Y522" s="44">
        <v>0</v>
      </c>
      <c r="Z522" s="45">
        <v>0</v>
      </c>
      <c r="AA522" s="42">
        <v>33613</v>
      </c>
      <c r="AB522" s="46">
        <v>35349.671667014</v>
      </c>
      <c r="AC522" s="47">
        <v>0.76</v>
      </c>
      <c r="AD522" s="42">
        <v>80620.61</v>
      </c>
      <c r="AE522" s="45">
        <v>1.73</v>
      </c>
      <c r="AF522" s="48">
        <v>0</v>
      </c>
      <c r="AG522" s="46">
        <v>0</v>
      </c>
      <c r="AH522" s="45">
        <v>0</v>
      </c>
      <c r="AI522" s="45">
        <v>8.42</v>
      </c>
      <c r="AJ522" s="45">
        <v>15.38</v>
      </c>
      <c r="AK522" s="45">
        <v>1.39</v>
      </c>
      <c r="AL522" s="45">
        <v>0.19</v>
      </c>
      <c r="AM522" s="45">
        <v>0.20037646142709864</v>
      </c>
      <c r="AN522" s="49">
        <v>46720</v>
      </c>
      <c r="AO522" s="44">
        <v>233.14</v>
      </c>
      <c r="AP522" s="44">
        <v>233.1503764614271</v>
      </c>
      <c r="AQ522" s="49">
        <v>31466</v>
      </c>
      <c r="AR522" s="50">
        <v>31466</v>
      </c>
      <c r="AS522" s="51">
        <v>7335983.239999999</v>
      </c>
      <c r="AT522" s="5">
        <v>230.60336931377105</v>
      </c>
      <c r="AU522" s="5" t="e">
        <v>#N/A</v>
      </c>
      <c r="AV522" s="52">
        <v>230.60336931377105</v>
      </c>
      <c r="AW522" s="5">
        <v>15.95</v>
      </c>
      <c r="AX522" s="5">
        <v>3.059999999999999</v>
      </c>
      <c r="AY522" s="5">
        <v>0.47912587526994316</v>
      </c>
      <c r="AZ522" s="5">
        <v>0</v>
      </c>
      <c r="BA522" s="5">
        <v>228.0742434385011</v>
      </c>
      <c r="BB522" s="53">
        <v>7176584.144035876</v>
      </c>
      <c r="BC522" s="44">
        <v>233.1503764614271</v>
      </c>
      <c r="BD522" s="44">
        <v>230.74159457094385</v>
      </c>
      <c r="BE522" s="46">
        <v>7260515.014769319</v>
      </c>
      <c r="BF522" s="44">
        <v>233.1503764614271</v>
      </c>
      <c r="BG522" s="54">
        <v>230.74159457094385</v>
      </c>
      <c r="BH522" s="46">
        <v>7260515.014769319</v>
      </c>
      <c r="BI522" s="46">
        <v>0</v>
      </c>
      <c r="BJ522" s="55"/>
      <c r="BL522" s="56"/>
    </row>
    <row r="523" spans="1:64" ht="15">
      <c r="A523" s="37">
        <v>206420499</v>
      </c>
      <c r="B523" s="38">
        <v>1841351780</v>
      </c>
      <c r="C523" s="39" t="s">
        <v>699</v>
      </c>
      <c r="D523" s="40">
        <v>42005</v>
      </c>
      <c r="E523" s="40">
        <v>42369</v>
      </c>
      <c r="F523" s="41">
        <v>7</v>
      </c>
      <c r="G523" s="42">
        <v>5141081</v>
      </c>
      <c r="H523" s="43">
        <v>5366635.646713001</v>
      </c>
      <c r="I523" s="44">
        <v>149.87</v>
      </c>
      <c r="J523" s="45">
        <v>149.87</v>
      </c>
      <c r="K523" s="42">
        <v>882005</v>
      </c>
      <c r="L523" s="43">
        <v>920701.2053650001</v>
      </c>
      <c r="M523" s="44">
        <v>25.71</v>
      </c>
      <c r="N523" s="45">
        <v>25.71</v>
      </c>
      <c r="O523" s="42">
        <v>1630012</v>
      </c>
      <c r="P523" s="43">
        <v>1759987.526868</v>
      </c>
      <c r="Q523" s="5">
        <v>49.15</v>
      </c>
      <c r="R523" s="45">
        <v>30.55</v>
      </c>
      <c r="S523" s="42">
        <v>713884</v>
      </c>
      <c r="T523" s="46">
        <v>770808.396276</v>
      </c>
      <c r="U523" s="44">
        <v>21.53</v>
      </c>
      <c r="V523" s="45">
        <v>21.53</v>
      </c>
      <c r="W523" s="42">
        <v>84848</v>
      </c>
      <c r="X523" s="46">
        <v>91613.694672</v>
      </c>
      <c r="Y523" s="44">
        <v>2.56</v>
      </c>
      <c r="Z523" s="45">
        <v>2.56</v>
      </c>
      <c r="AA523" s="42">
        <v>76271</v>
      </c>
      <c r="AB523" s="46">
        <v>80211.6683341215</v>
      </c>
      <c r="AC523" s="47">
        <v>2.24</v>
      </c>
      <c r="AD523" s="42">
        <v>83651.45999999999</v>
      </c>
      <c r="AE523" s="45">
        <v>2.34</v>
      </c>
      <c r="AF523" s="48">
        <v>0</v>
      </c>
      <c r="AG523" s="46">
        <v>0</v>
      </c>
      <c r="AH523" s="45">
        <v>0</v>
      </c>
      <c r="AI523" s="45">
        <v>8.53</v>
      </c>
      <c r="AJ523" s="45">
        <v>15.38</v>
      </c>
      <c r="AK523" s="45">
        <v>1.39</v>
      </c>
      <c r="AL523" s="45">
        <v>0.19</v>
      </c>
      <c r="AM523" s="45">
        <v>0</v>
      </c>
      <c r="AN523" s="49">
        <v>35808</v>
      </c>
      <c r="AO523" s="44">
        <v>260.29</v>
      </c>
      <c r="AP523" s="44">
        <v>260.1</v>
      </c>
      <c r="AQ523" s="49">
        <v>9841</v>
      </c>
      <c r="AR523" s="50">
        <v>9841</v>
      </c>
      <c r="AS523" s="51">
        <v>2561513.89</v>
      </c>
      <c r="AT523" s="5">
        <v>218.96217916758224</v>
      </c>
      <c r="AU523" s="5" t="e">
        <v>#N/A</v>
      </c>
      <c r="AV523" s="52">
        <v>218.96217916758224</v>
      </c>
      <c r="AW523" s="5">
        <v>15.95</v>
      </c>
      <c r="AX523" s="5">
        <v>3.059999999999999</v>
      </c>
      <c r="AY523" s="5">
        <v>0</v>
      </c>
      <c r="AZ523" s="5">
        <v>0</v>
      </c>
      <c r="BA523" s="5">
        <v>216.91217916758222</v>
      </c>
      <c r="BB523" s="53">
        <v>2134632.755188177</v>
      </c>
      <c r="BC523" s="44">
        <v>260.1</v>
      </c>
      <c r="BD523" s="44">
        <v>257.41278937129084</v>
      </c>
      <c r="BE523" s="46">
        <v>2533199.260202873</v>
      </c>
      <c r="BF523" s="44">
        <v>260.1</v>
      </c>
      <c r="BG523" s="54">
        <v>257.41278937129084</v>
      </c>
      <c r="BH523" s="46">
        <v>2533199.260202873</v>
      </c>
      <c r="BI523" s="46">
        <v>0</v>
      </c>
      <c r="BJ523" s="55"/>
      <c r="BL523" s="56"/>
    </row>
    <row r="524" spans="1:64" ht="15">
      <c r="A524" s="37">
        <v>206400484</v>
      </c>
      <c r="B524" s="38">
        <v>1811918279</v>
      </c>
      <c r="C524" s="39" t="s">
        <v>700</v>
      </c>
      <c r="D524" s="40">
        <v>42005</v>
      </c>
      <c r="E524" s="40">
        <v>42369</v>
      </c>
      <c r="F524" s="41">
        <v>2</v>
      </c>
      <c r="G524" s="42">
        <v>5930882</v>
      </c>
      <c r="H524" s="43">
        <v>6191087.5859860005</v>
      </c>
      <c r="I524" s="44">
        <v>129.58</v>
      </c>
      <c r="J524" s="45">
        <v>120.02</v>
      </c>
      <c r="K524" s="42">
        <v>1130360</v>
      </c>
      <c r="L524" s="43">
        <v>1179952.28428</v>
      </c>
      <c r="M524" s="44">
        <v>24.7</v>
      </c>
      <c r="N524" s="45">
        <v>24.7</v>
      </c>
      <c r="O524" s="42">
        <v>1050849</v>
      </c>
      <c r="P524" s="43">
        <v>1134642.648411</v>
      </c>
      <c r="Q524" s="5">
        <v>23.75</v>
      </c>
      <c r="R524" s="45">
        <v>23.75</v>
      </c>
      <c r="S524" s="42">
        <v>1001207</v>
      </c>
      <c r="T524" s="46">
        <v>1081042.244973</v>
      </c>
      <c r="U524" s="44">
        <v>22.63</v>
      </c>
      <c r="V524" s="45">
        <v>22.63</v>
      </c>
      <c r="W524" s="42">
        <v>26804</v>
      </c>
      <c r="X524" s="46">
        <v>28941.324156</v>
      </c>
      <c r="Y524" s="44">
        <v>0.61</v>
      </c>
      <c r="Z524" s="45">
        <v>0.61</v>
      </c>
      <c r="AA524" s="42">
        <v>32040</v>
      </c>
      <c r="AB524" s="46">
        <v>33695.4000003311</v>
      </c>
      <c r="AC524" s="47">
        <v>0.71</v>
      </c>
      <c r="AD524" s="42">
        <v>98199.54</v>
      </c>
      <c r="AE524" s="45">
        <v>2.06</v>
      </c>
      <c r="AF524" s="48">
        <v>25369</v>
      </c>
      <c r="AG524" s="46">
        <v>27391.898691</v>
      </c>
      <c r="AH524" s="45">
        <v>0.5733281430604684</v>
      </c>
      <c r="AI524" s="45">
        <v>8.54</v>
      </c>
      <c r="AJ524" s="45">
        <v>15.38</v>
      </c>
      <c r="AK524" s="45">
        <v>1.39</v>
      </c>
      <c r="AL524" s="45">
        <v>0.19</v>
      </c>
      <c r="AM524" s="45">
        <v>0.6948431598558825</v>
      </c>
      <c r="AN524" s="49">
        <v>47777</v>
      </c>
      <c r="AO524" s="44">
        <v>220.55</v>
      </c>
      <c r="AP524" s="44">
        <v>221.05817130291635</v>
      </c>
      <c r="AQ524" s="49">
        <v>27772</v>
      </c>
      <c r="AR524" s="50">
        <v>27772</v>
      </c>
      <c r="AS524" s="51">
        <v>6125114.600000001</v>
      </c>
      <c r="AT524" s="5">
        <v>214.1316956789694</v>
      </c>
      <c r="AU524" s="5">
        <v>214.82</v>
      </c>
      <c r="AV524" s="52">
        <v>214.82</v>
      </c>
      <c r="AW524" s="5">
        <v>15.95</v>
      </c>
      <c r="AX524" s="5">
        <v>3.059999999999999</v>
      </c>
      <c r="AY524" s="5">
        <v>1.6126932783985504</v>
      </c>
      <c r="AZ524" s="5">
        <v>0.6586334677247571</v>
      </c>
      <c r="BA524" s="5">
        <v>210.49867325387666</v>
      </c>
      <c r="BB524" s="53">
        <v>5845969.1536066625</v>
      </c>
      <c r="BC524" s="44">
        <v>221.0548431598559</v>
      </c>
      <c r="BD524" s="44">
        <v>218.7710256893953</v>
      </c>
      <c r="BE524" s="46">
        <v>6075708.925445886</v>
      </c>
      <c r="BF524" s="44">
        <v>221.05817130291635</v>
      </c>
      <c r="BG524" s="54">
        <v>218.77431944790592</v>
      </c>
      <c r="BH524" s="46">
        <v>6075800.399707244</v>
      </c>
      <c r="BI524" s="46">
        <v>-91.474261357449</v>
      </c>
      <c r="BJ524" s="55"/>
      <c r="BL524" s="56"/>
    </row>
    <row r="525" spans="1:64" ht="15">
      <c r="A525" s="37">
        <v>206501094</v>
      </c>
      <c r="B525" s="38">
        <v>1932251808</v>
      </c>
      <c r="C525" s="39" t="s">
        <v>701</v>
      </c>
      <c r="D525" s="40">
        <v>42005</v>
      </c>
      <c r="E525" s="40">
        <v>42369</v>
      </c>
      <c r="F525" s="41">
        <v>3</v>
      </c>
      <c r="G525" s="42">
        <v>2911159</v>
      </c>
      <c r="H525" s="43">
        <v>3038880.2788070003</v>
      </c>
      <c r="I525" s="44">
        <v>102.76</v>
      </c>
      <c r="J525" s="45">
        <v>102.76</v>
      </c>
      <c r="K525" s="42">
        <v>778258</v>
      </c>
      <c r="L525" s="43">
        <v>812402.5132340001</v>
      </c>
      <c r="M525" s="44">
        <v>27.47</v>
      </c>
      <c r="N525" s="45">
        <v>27.47</v>
      </c>
      <c r="O525" s="42">
        <v>712538</v>
      </c>
      <c r="P525" s="43">
        <v>769355.067582</v>
      </c>
      <c r="Q525" s="5">
        <v>26.01</v>
      </c>
      <c r="R525" s="45">
        <v>26.01</v>
      </c>
      <c r="S525" s="42">
        <v>851654</v>
      </c>
      <c r="T525" s="46">
        <v>919564.0383060001</v>
      </c>
      <c r="U525" s="44">
        <v>31.09</v>
      </c>
      <c r="V525" s="45">
        <v>29.305</v>
      </c>
      <c r="W525" s="42">
        <v>128269</v>
      </c>
      <c r="X525" s="46">
        <v>138497.041791</v>
      </c>
      <c r="Y525" s="44">
        <v>4.68</v>
      </c>
      <c r="Z525" s="45">
        <v>3.63</v>
      </c>
      <c r="AA525" s="42">
        <v>26664</v>
      </c>
      <c r="AB525" s="46">
        <v>28041.6400002755</v>
      </c>
      <c r="AC525" s="47">
        <v>0.95</v>
      </c>
      <c r="AD525" s="42">
        <v>60010.829999999994</v>
      </c>
      <c r="AE525" s="45">
        <v>2.03</v>
      </c>
      <c r="AF525" s="48">
        <v>0</v>
      </c>
      <c r="AG525" s="46">
        <v>0</v>
      </c>
      <c r="AH525" s="45">
        <v>0</v>
      </c>
      <c r="AI525" s="45">
        <v>8.69</v>
      </c>
      <c r="AJ525" s="45">
        <v>15.38</v>
      </c>
      <c r="AK525" s="45">
        <v>1.39</v>
      </c>
      <c r="AL525" s="45">
        <v>0.19</v>
      </c>
      <c r="AM525" s="45">
        <v>0</v>
      </c>
      <c r="AN525" s="49">
        <v>29574</v>
      </c>
      <c r="AO525" s="44">
        <v>218.86</v>
      </c>
      <c r="AP525" s="44">
        <v>217.61499999999998</v>
      </c>
      <c r="AQ525" s="49">
        <v>24544</v>
      </c>
      <c r="AR525" s="50">
        <v>24544</v>
      </c>
      <c r="AS525" s="51">
        <v>5371699.840000001</v>
      </c>
      <c r="AT525" s="5">
        <v>208.14530435218404</v>
      </c>
      <c r="AU525" s="5" t="e">
        <v>#N/A</v>
      </c>
      <c r="AV525" s="52">
        <v>208.14530435218404</v>
      </c>
      <c r="AW525" s="5">
        <v>15.95</v>
      </c>
      <c r="AX525" s="5">
        <v>3.059999999999999</v>
      </c>
      <c r="AY525" s="5">
        <v>0</v>
      </c>
      <c r="AZ525" s="5">
        <v>0</v>
      </c>
      <c r="BA525" s="5">
        <v>206.09530435218403</v>
      </c>
      <c r="BB525" s="53">
        <v>5058403.150020005</v>
      </c>
      <c r="BC525" s="44">
        <v>218.67000000000002</v>
      </c>
      <c r="BD525" s="44">
        <v>216.4108214218384</v>
      </c>
      <c r="BE525" s="46">
        <v>5311587.200977601</v>
      </c>
      <c r="BF525" s="44">
        <v>217.61499999999998</v>
      </c>
      <c r="BG525" s="54">
        <v>215.36672110355036</v>
      </c>
      <c r="BH525" s="46">
        <v>5285960.80276554</v>
      </c>
      <c r="BI525" s="46">
        <v>25626.398212061264</v>
      </c>
      <c r="BJ525" s="55"/>
      <c r="BL525" s="56"/>
    </row>
    <row r="526" spans="1:64" ht="15">
      <c r="A526" s="37">
        <v>206190542</v>
      </c>
      <c r="B526" s="38">
        <v>1255329843</v>
      </c>
      <c r="C526" s="39" t="s">
        <v>702</v>
      </c>
      <c r="D526" s="40">
        <v>42005</v>
      </c>
      <c r="E526" s="40">
        <v>42369</v>
      </c>
      <c r="F526" s="41">
        <v>5</v>
      </c>
      <c r="G526" s="42">
        <v>2029639</v>
      </c>
      <c r="H526" s="43">
        <v>2118685.351847</v>
      </c>
      <c r="I526" s="44">
        <v>75.69</v>
      </c>
      <c r="J526" s="45">
        <v>75.69</v>
      </c>
      <c r="K526" s="42">
        <v>556433</v>
      </c>
      <c r="L526" s="43">
        <v>580845.3850090001</v>
      </c>
      <c r="M526" s="44">
        <v>20.75</v>
      </c>
      <c r="N526" s="45">
        <v>20.75</v>
      </c>
      <c r="O526" s="42">
        <v>382726</v>
      </c>
      <c r="P526" s="43">
        <v>413244.188514</v>
      </c>
      <c r="Q526" s="5">
        <v>14.76</v>
      </c>
      <c r="R526" s="45">
        <v>14.76</v>
      </c>
      <c r="S526" s="42">
        <v>491124</v>
      </c>
      <c r="T526" s="46">
        <v>530285.736636</v>
      </c>
      <c r="U526" s="44">
        <v>18.95</v>
      </c>
      <c r="V526" s="45">
        <v>18.95</v>
      </c>
      <c r="W526" s="42">
        <v>128939</v>
      </c>
      <c r="X526" s="46">
        <v>139220.466921</v>
      </c>
      <c r="Y526" s="44">
        <v>4.97</v>
      </c>
      <c r="Z526" s="45">
        <v>4.05</v>
      </c>
      <c r="AA526" s="42">
        <v>47899</v>
      </c>
      <c r="AB526" s="46">
        <v>50373.7816671616</v>
      </c>
      <c r="AC526" s="47">
        <v>1.8</v>
      </c>
      <c r="AD526" s="42">
        <v>49705.939999999995</v>
      </c>
      <c r="AE526" s="45">
        <v>1.78</v>
      </c>
      <c r="AF526" s="48">
        <v>0</v>
      </c>
      <c r="AG526" s="46">
        <v>0</v>
      </c>
      <c r="AH526" s="45">
        <v>0</v>
      </c>
      <c r="AI526" s="45">
        <v>8.53</v>
      </c>
      <c r="AJ526" s="45">
        <v>15.38</v>
      </c>
      <c r="AK526" s="45">
        <v>1.39</v>
      </c>
      <c r="AL526" s="45">
        <v>0.19</v>
      </c>
      <c r="AM526" s="45">
        <v>0</v>
      </c>
      <c r="AN526" s="49">
        <v>27990</v>
      </c>
      <c r="AO526" s="44">
        <v>164.19</v>
      </c>
      <c r="AP526" s="44">
        <v>163.08</v>
      </c>
      <c r="AQ526" s="49">
        <v>21560</v>
      </c>
      <c r="AR526" s="50">
        <v>21560</v>
      </c>
      <c r="AS526" s="51">
        <v>3539936.4</v>
      </c>
      <c r="AT526" s="5">
        <v>152.79829874802806</v>
      </c>
      <c r="AU526" s="5" t="e">
        <v>#N/A</v>
      </c>
      <c r="AV526" s="52">
        <v>152.79829874802806</v>
      </c>
      <c r="AW526" s="5">
        <v>15.95</v>
      </c>
      <c r="AX526" s="5">
        <v>3.059999999999999</v>
      </c>
      <c r="AY526" s="5">
        <v>0</v>
      </c>
      <c r="AZ526" s="5">
        <v>0</v>
      </c>
      <c r="BA526" s="5">
        <v>150.74829874802805</v>
      </c>
      <c r="BB526" s="53">
        <v>3250133.3210074846</v>
      </c>
      <c r="BC526" s="44">
        <v>164</v>
      </c>
      <c r="BD526" s="44">
        <v>162.30564189500845</v>
      </c>
      <c r="BE526" s="46">
        <v>3499309.6392563824</v>
      </c>
      <c r="BF526" s="44">
        <v>163.08</v>
      </c>
      <c r="BG526" s="54">
        <v>161.39514683071937</v>
      </c>
      <c r="BH526" s="46">
        <v>3479679.3656703094</v>
      </c>
      <c r="BI526" s="46">
        <v>19630.27358607296</v>
      </c>
      <c r="BJ526" s="55"/>
      <c r="BL526" s="56"/>
    </row>
    <row r="527" spans="1:64" ht="15">
      <c r="A527" s="37">
        <v>206190084</v>
      </c>
      <c r="B527" s="38">
        <v>1043204522</v>
      </c>
      <c r="C527" s="39" t="s">
        <v>703</v>
      </c>
      <c r="D527" s="40">
        <v>42005</v>
      </c>
      <c r="E527" s="40">
        <v>42369</v>
      </c>
      <c r="F527" s="41">
        <v>5</v>
      </c>
      <c r="G527" s="42">
        <v>2727070</v>
      </c>
      <c r="H527" s="43">
        <v>2846714.74211</v>
      </c>
      <c r="I527" s="44">
        <v>98.51</v>
      </c>
      <c r="J527" s="45">
        <v>98.51</v>
      </c>
      <c r="K527" s="42">
        <v>815982</v>
      </c>
      <c r="L527" s="43">
        <v>851781.5782860001</v>
      </c>
      <c r="M527" s="44">
        <v>29.47</v>
      </c>
      <c r="N527" s="45">
        <v>29.47</v>
      </c>
      <c r="O527" s="42">
        <v>541084</v>
      </c>
      <c r="P527" s="43">
        <v>584229.497076</v>
      </c>
      <c r="Q527" s="5">
        <v>20.22</v>
      </c>
      <c r="R527" s="45">
        <v>20.22</v>
      </c>
      <c r="S527" s="42">
        <v>845126</v>
      </c>
      <c r="T527" s="46">
        <v>912515.502114</v>
      </c>
      <c r="U527" s="44">
        <v>31.58</v>
      </c>
      <c r="V527" s="45">
        <v>26.92</v>
      </c>
      <c r="W527" s="42">
        <v>114201</v>
      </c>
      <c r="X527" s="46">
        <v>123307.273539</v>
      </c>
      <c r="Y527" s="44">
        <v>4.27</v>
      </c>
      <c r="Z527" s="45">
        <v>4.05</v>
      </c>
      <c r="AA527" s="42">
        <v>36455</v>
      </c>
      <c r="AB527" s="46">
        <v>38338.50833371</v>
      </c>
      <c r="AC527" s="47">
        <v>1.33</v>
      </c>
      <c r="AD527" s="42">
        <v>57586.149999999994</v>
      </c>
      <c r="AE527" s="45">
        <v>1.99</v>
      </c>
      <c r="AF527" s="48">
        <v>0</v>
      </c>
      <c r="AG527" s="46">
        <v>0</v>
      </c>
      <c r="AH527" s="45">
        <v>0</v>
      </c>
      <c r="AI527" s="45">
        <v>8.53</v>
      </c>
      <c r="AJ527" s="45">
        <v>15.38</v>
      </c>
      <c r="AK527" s="45">
        <v>1.39</v>
      </c>
      <c r="AL527" s="45">
        <v>0.19</v>
      </c>
      <c r="AM527" s="45">
        <v>0.18437789918565098</v>
      </c>
      <c r="AN527" s="49">
        <v>28899</v>
      </c>
      <c r="AO527" s="44">
        <v>208.2</v>
      </c>
      <c r="AP527" s="44">
        <v>207.97437789918567</v>
      </c>
      <c r="AQ527" s="49">
        <v>19618</v>
      </c>
      <c r="AR527" s="50">
        <v>19618</v>
      </c>
      <c r="AS527" s="51">
        <v>4084467.5999999996</v>
      </c>
      <c r="AT527" s="5">
        <v>203.0553048821009</v>
      </c>
      <c r="AU527" s="5" t="e">
        <v>#N/A</v>
      </c>
      <c r="AV527" s="52">
        <v>203.0553048821009</v>
      </c>
      <c r="AW527" s="5">
        <v>15.95</v>
      </c>
      <c r="AX527" s="5">
        <v>3.059999999999999</v>
      </c>
      <c r="AY527" s="5">
        <v>0.5064235254351868</v>
      </c>
      <c r="AZ527" s="5">
        <v>0.18387275425637523</v>
      </c>
      <c r="BA527" s="5">
        <v>200.3150086024093</v>
      </c>
      <c r="BB527" s="53">
        <v>3929779.838762066</v>
      </c>
      <c r="BC527" s="44">
        <v>208.19437789918564</v>
      </c>
      <c r="BD527" s="44">
        <v>206.04342770645906</v>
      </c>
      <c r="BE527" s="46">
        <v>4042159.964745314</v>
      </c>
      <c r="BF527" s="44">
        <v>207.97437789918567</v>
      </c>
      <c r="BG527" s="54">
        <v>205.82570062586822</v>
      </c>
      <c r="BH527" s="46">
        <v>4037888.594878283</v>
      </c>
      <c r="BI527" s="46">
        <v>4271.369867030997</v>
      </c>
      <c r="BJ527" s="55"/>
      <c r="BL527" s="56"/>
    </row>
    <row r="528" spans="1:64" ht="15">
      <c r="A528" s="37">
        <v>206361265</v>
      </c>
      <c r="B528" s="38">
        <v>1689661357</v>
      </c>
      <c r="C528" s="39" t="s">
        <v>704</v>
      </c>
      <c r="D528" s="40">
        <v>42005</v>
      </c>
      <c r="E528" s="40">
        <v>42369</v>
      </c>
      <c r="F528" s="41">
        <v>6</v>
      </c>
      <c r="G528" s="42">
        <v>1553403</v>
      </c>
      <c r="H528" s="43">
        <v>1621555.449819</v>
      </c>
      <c r="I528" s="44">
        <v>83.3</v>
      </c>
      <c r="J528" s="45">
        <v>83.3</v>
      </c>
      <c r="K528" s="42">
        <v>505378</v>
      </c>
      <c r="L528" s="43">
        <v>527550.448994</v>
      </c>
      <c r="M528" s="44">
        <v>27.1</v>
      </c>
      <c r="N528" s="45">
        <v>27.1</v>
      </c>
      <c r="O528" s="42">
        <v>414411</v>
      </c>
      <c r="P528" s="43">
        <v>447455.718729</v>
      </c>
      <c r="Q528" s="5">
        <v>22.99</v>
      </c>
      <c r="R528" s="45">
        <v>22.99</v>
      </c>
      <c r="S528" s="42">
        <v>402605</v>
      </c>
      <c r="T528" s="46">
        <v>434708.320095</v>
      </c>
      <c r="U528" s="44">
        <v>22.33</v>
      </c>
      <c r="V528" s="45">
        <v>22.33</v>
      </c>
      <c r="W528" s="42">
        <v>70711</v>
      </c>
      <c r="X528" s="46">
        <v>76349.424429</v>
      </c>
      <c r="Y528" s="44">
        <v>3.92</v>
      </c>
      <c r="Z528" s="45">
        <v>3.92</v>
      </c>
      <c r="AA528" s="42">
        <v>15134</v>
      </c>
      <c r="AB528" s="46">
        <v>15915.9233334897</v>
      </c>
      <c r="AC528" s="47">
        <v>0.82</v>
      </c>
      <c r="AD528" s="42">
        <v>35764.03</v>
      </c>
      <c r="AE528" s="45">
        <v>1.84</v>
      </c>
      <c r="AF528" s="48">
        <v>0</v>
      </c>
      <c r="AG528" s="46">
        <v>0</v>
      </c>
      <c r="AH528" s="45">
        <v>0</v>
      </c>
      <c r="AI528" s="45">
        <v>8.51</v>
      </c>
      <c r="AJ528" s="45">
        <v>15.38</v>
      </c>
      <c r="AK528" s="45">
        <v>1.39</v>
      </c>
      <c r="AL528" s="45">
        <v>0.19</v>
      </c>
      <c r="AM528" s="45">
        <v>0</v>
      </c>
      <c r="AN528" s="49">
        <v>19466</v>
      </c>
      <c r="AO528" s="44">
        <v>187.77</v>
      </c>
      <c r="AP528" s="44">
        <v>187.57999999999998</v>
      </c>
      <c r="AQ528" s="49">
        <v>15912</v>
      </c>
      <c r="AR528" s="50">
        <v>15912</v>
      </c>
      <c r="AS528" s="51">
        <v>2987796.24</v>
      </c>
      <c r="AT528" s="5">
        <v>185.74602222066554</v>
      </c>
      <c r="AU528" s="5" t="e">
        <v>#N/A</v>
      </c>
      <c r="AV528" s="52">
        <v>185.74602222066554</v>
      </c>
      <c r="AW528" s="5">
        <v>15.95</v>
      </c>
      <c r="AX528" s="5">
        <v>3.059999999999999</v>
      </c>
      <c r="AY528" s="5">
        <v>0</v>
      </c>
      <c r="AZ528" s="5">
        <v>0</v>
      </c>
      <c r="BA528" s="5">
        <v>183.69602222066553</v>
      </c>
      <c r="BB528" s="53">
        <v>2922971.10557523</v>
      </c>
      <c r="BC528" s="44">
        <v>187.58</v>
      </c>
      <c r="BD528" s="44">
        <v>185.64202626015663</v>
      </c>
      <c r="BE528" s="46">
        <v>2953935.921851612</v>
      </c>
      <c r="BF528" s="44">
        <v>187.57999999999998</v>
      </c>
      <c r="BG528" s="54">
        <v>185.6420262601566</v>
      </c>
      <c r="BH528" s="46">
        <v>2953935.9218516117</v>
      </c>
      <c r="BI528" s="46">
        <v>0</v>
      </c>
      <c r="BJ528" s="55"/>
      <c r="BL528" s="56"/>
    </row>
    <row r="529" spans="1:64" ht="15">
      <c r="A529" s="37">
        <v>206190112</v>
      </c>
      <c r="B529" s="38">
        <v>1376538256</v>
      </c>
      <c r="C529" s="39" t="s">
        <v>705</v>
      </c>
      <c r="D529" s="40">
        <v>42005</v>
      </c>
      <c r="E529" s="40">
        <v>42369</v>
      </c>
      <c r="F529" s="41">
        <v>5</v>
      </c>
      <c r="G529" s="42">
        <v>2319597</v>
      </c>
      <c r="H529" s="43">
        <v>2421364.679181</v>
      </c>
      <c r="I529" s="44">
        <v>103.49</v>
      </c>
      <c r="J529" s="45">
        <v>103.49</v>
      </c>
      <c r="K529" s="42">
        <v>592768</v>
      </c>
      <c r="L529" s="43">
        <v>618774.510464</v>
      </c>
      <c r="M529" s="44">
        <v>26.45</v>
      </c>
      <c r="N529" s="45">
        <v>26.45</v>
      </c>
      <c r="O529" s="42">
        <v>459326</v>
      </c>
      <c r="P529" s="43">
        <v>495952.195914</v>
      </c>
      <c r="Q529" s="5">
        <v>21.2</v>
      </c>
      <c r="R529" s="45">
        <v>21.2</v>
      </c>
      <c r="S529" s="42">
        <v>611441</v>
      </c>
      <c r="T529" s="46">
        <v>660196.693899</v>
      </c>
      <c r="U529" s="44">
        <v>28.22</v>
      </c>
      <c r="V529" s="45">
        <v>26.92</v>
      </c>
      <c r="W529" s="42">
        <v>94780</v>
      </c>
      <c r="X529" s="46">
        <v>102337.66242</v>
      </c>
      <c r="Y529" s="44">
        <v>4.37</v>
      </c>
      <c r="Z529" s="45">
        <v>4.05</v>
      </c>
      <c r="AA529" s="42">
        <v>35881</v>
      </c>
      <c r="AB529" s="46">
        <v>37734.8516670374</v>
      </c>
      <c r="AC529" s="47">
        <v>1.61</v>
      </c>
      <c r="AD529" s="42">
        <v>41825.729999999996</v>
      </c>
      <c r="AE529" s="45">
        <v>1.79</v>
      </c>
      <c r="AF529" s="48">
        <v>0</v>
      </c>
      <c r="AG529" s="46">
        <v>0</v>
      </c>
      <c r="AH529" s="45">
        <v>0</v>
      </c>
      <c r="AI529" s="45">
        <v>8.18</v>
      </c>
      <c r="AJ529" s="45">
        <v>15.38</v>
      </c>
      <c r="AK529" s="45">
        <v>1.39</v>
      </c>
      <c r="AL529" s="45">
        <v>0.19</v>
      </c>
      <c r="AM529" s="45">
        <v>0.15531682832817992</v>
      </c>
      <c r="AN529" s="49">
        <v>23396</v>
      </c>
      <c r="AO529" s="44">
        <v>210.97</v>
      </c>
      <c r="AP529" s="44">
        <v>210.6153168283282</v>
      </c>
      <c r="AQ529" s="49">
        <v>15869</v>
      </c>
      <c r="AR529" s="50">
        <v>15869</v>
      </c>
      <c r="AS529" s="51">
        <v>3347882.93</v>
      </c>
      <c r="AT529" s="5">
        <v>206.68968555351333</v>
      </c>
      <c r="AU529" s="5" t="e">
        <v>#N/A</v>
      </c>
      <c r="AV529" s="52">
        <v>206.68968555351333</v>
      </c>
      <c r="AW529" s="5">
        <v>15.95</v>
      </c>
      <c r="AX529" s="5">
        <v>3.059999999999999</v>
      </c>
      <c r="AY529" s="5">
        <v>0.4409951894167168</v>
      </c>
      <c r="AZ529" s="5">
        <v>0.15489130277111643</v>
      </c>
      <c r="BA529" s="5">
        <v>204.04379906132547</v>
      </c>
      <c r="BB529" s="53">
        <v>3237971.047304174</v>
      </c>
      <c r="BC529" s="44">
        <v>210.93531682832818</v>
      </c>
      <c r="BD529" s="44">
        <v>208.75604875700478</v>
      </c>
      <c r="BE529" s="46">
        <v>3312749.7377249086</v>
      </c>
      <c r="BF529" s="44">
        <v>210.6153168283282</v>
      </c>
      <c r="BG529" s="54">
        <v>208.4393548215999</v>
      </c>
      <c r="BH529" s="46">
        <v>3307724.1216639685</v>
      </c>
      <c r="BI529" s="46">
        <v>5025.616060940083</v>
      </c>
      <c r="BJ529" s="55"/>
      <c r="BL529" s="56"/>
    </row>
    <row r="530" spans="1:64" ht="15">
      <c r="A530" s="37">
        <v>206190545</v>
      </c>
      <c r="B530" s="38">
        <v>1447225438</v>
      </c>
      <c r="C530" s="39" t="s">
        <v>706</v>
      </c>
      <c r="D530" s="40">
        <v>42005</v>
      </c>
      <c r="E530" s="40">
        <v>42369</v>
      </c>
      <c r="F530" s="41">
        <v>5</v>
      </c>
      <c r="G530" s="42">
        <v>3023769</v>
      </c>
      <c r="H530" s="43">
        <v>3156430.8173370003</v>
      </c>
      <c r="I530" s="44">
        <v>94.12</v>
      </c>
      <c r="J530" s="45">
        <v>94.12</v>
      </c>
      <c r="K530" s="42">
        <v>682751</v>
      </c>
      <c r="L530" s="43">
        <v>712705.334623</v>
      </c>
      <c r="M530" s="44">
        <v>21.25</v>
      </c>
      <c r="N530" s="45">
        <v>21.25</v>
      </c>
      <c r="O530" s="42">
        <v>548162</v>
      </c>
      <c r="P530" s="43">
        <v>591871.889718</v>
      </c>
      <c r="Q530" s="5">
        <v>17.65</v>
      </c>
      <c r="R530" s="45">
        <v>17.65</v>
      </c>
      <c r="S530" s="42">
        <v>732436</v>
      </c>
      <c r="T530" s="46">
        <v>790839.714204</v>
      </c>
      <c r="U530" s="44">
        <v>23.58</v>
      </c>
      <c r="V530" s="45">
        <v>23.58</v>
      </c>
      <c r="W530" s="42">
        <v>185870</v>
      </c>
      <c r="X530" s="46">
        <v>200691.08793</v>
      </c>
      <c r="Y530" s="44">
        <v>5.98</v>
      </c>
      <c r="Z530" s="45">
        <v>4.05</v>
      </c>
      <c r="AA530" s="42">
        <v>50820</v>
      </c>
      <c r="AB530" s="46">
        <v>53445.7000005251</v>
      </c>
      <c r="AC530" s="47">
        <v>1.59</v>
      </c>
      <c r="AD530" s="42">
        <v>60010.829999999994</v>
      </c>
      <c r="AE530" s="45">
        <v>1.79</v>
      </c>
      <c r="AF530" s="48">
        <v>0</v>
      </c>
      <c r="AG530" s="46">
        <v>0</v>
      </c>
      <c r="AH530" s="45">
        <v>0</v>
      </c>
      <c r="AI530" s="45">
        <v>8.26</v>
      </c>
      <c r="AJ530" s="45">
        <v>15.38</v>
      </c>
      <c r="AK530" s="45">
        <v>1.39</v>
      </c>
      <c r="AL530" s="45">
        <v>0.19</v>
      </c>
      <c r="AM530" s="45">
        <v>0</v>
      </c>
      <c r="AN530" s="49">
        <v>33537</v>
      </c>
      <c r="AO530" s="44">
        <v>191.18</v>
      </c>
      <c r="AP530" s="44">
        <v>189.06</v>
      </c>
      <c r="AQ530" s="49">
        <v>21728</v>
      </c>
      <c r="AR530" s="50">
        <v>21728</v>
      </c>
      <c r="AS530" s="51">
        <v>4153959.04</v>
      </c>
      <c r="AT530" s="5">
        <v>186.2729471886951</v>
      </c>
      <c r="AU530" s="5" t="e">
        <v>#N/A</v>
      </c>
      <c r="AV530" s="52">
        <v>186.2729471886951</v>
      </c>
      <c r="AW530" s="5">
        <v>15.95</v>
      </c>
      <c r="AX530" s="5">
        <v>3.059999999999999</v>
      </c>
      <c r="AY530" s="5">
        <v>0</v>
      </c>
      <c r="AZ530" s="5">
        <v>0</v>
      </c>
      <c r="BA530" s="5">
        <v>184.2229471886951</v>
      </c>
      <c r="BB530" s="53">
        <v>4002796.1965159667</v>
      </c>
      <c r="BC530" s="44">
        <v>190.99</v>
      </c>
      <c r="BD530" s="44">
        <v>189.01679600931502</v>
      </c>
      <c r="BE530" s="46">
        <v>4106956.943690397</v>
      </c>
      <c r="BF530" s="44">
        <v>189.06</v>
      </c>
      <c r="BG530" s="54">
        <v>187.10673571140424</v>
      </c>
      <c r="BH530" s="46">
        <v>4065455.153537391</v>
      </c>
      <c r="BI530" s="46">
        <v>41501.790153005626</v>
      </c>
      <c r="BJ530" s="55"/>
      <c r="BL530" s="56"/>
    </row>
    <row r="531" spans="1:64" ht="15">
      <c r="A531" s="37">
        <v>206190779</v>
      </c>
      <c r="B531" s="38">
        <v>1326478066</v>
      </c>
      <c r="C531" s="39" t="s">
        <v>707</v>
      </c>
      <c r="D531" s="40">
        <v>42005</v>
      </c>
      <c r="E531" s="40">
        <v>42369</v>
      </c>
      <c r="F531" s="41">
        <v>5</v>
      </c>
      <c r="G531" s="42">
        <v>2742149</v>
      </c>
      <c r="H531" s="43">
        <v>2862455.303077</v>
      </c>
      <c r="I531" s="44">
        <v>95.26</v>
      </c>
      <c r="J531" s="45">
        <v>95.26</v>
      </c>
      <c r="K531" s="42">
        <v>745526</v>
      </c>
      <c r="L531" s="43">
        <v>778234.462198</v>
      </c>
      <c r="M531" s="44">
        <v>25.9</v>
      </c>
      <c r="N531" s="45">
        <v>25.9</v>
      </c>
      <c r="O531" s="42">
        <v>495989</v>
      </c>
      <c r="P531" s="43">
        <v>535538.666871</v>
      </c>
      <c r="Q531" s="5">
        <v>17.82</v>
      </c>
      <c r="R531" s="45">
        <v>17.82</v>
      </c>
      <c r="S531" s="42">
        <v>777043</v>
      </c>
      <c r="T531" s="46">
        <v>839003.631777</v>
      </c>
      <c r="U531" s="44">
        <v>27.92</v>
      </c>
      <c r="V531" s="45">
        <v>26.92</v>
      </c>
      <c r="W531" s="42">
        <v>39050</v>
      </c>
      <c r="X531" s="46">
        <v>42163.80795</v>
      </c>
      <c r="Y531" s="44">
        <v>1.4</v>
      </c>
      <c r="Z531" s="45">
        <v>1.4</v>
      </c>
      <c r="AA531" s="42">
        <v>32590</v>
      </c>
      <c r="AB531" s="46">
        <v>34273.8166670034</v>
      </c>
      <c r="AC531" s="47">
        <v>1.14</v>
      </c>
      <c r="AD531" s="42">
        <v>54555.299999999996</v>
      </c>
      <c r="AE531" s="45">
        <v>1.82</v>
      </c>
      <c r="AF531" s="48">
        <v>0</v>
      </c>
      <c r="AG531" s="46">
        <v>0</v>
      </c>
      <c r="AH531" s="45">
        <v>0</v>
      </c>
      <c r="AI531" s="45">
        <v>8.52</v>
      </c>
      <c r="AJ531" s="45">
        <v>15.38</v>
      </c>
      <c r="AK531" s="45">
        <v>1.39</v>
      </c>
      <c r="AL531" s="45">
        <v>0.19</v>
      </c>
      <c r="AM531" s="45">
        <v>0.31277952080292437</v>
      </c>
      <c r="AN531" s="49">
        <v>30049</v>
      </c>
      <c r="AO531" s="44">
        <v>195.74</v>
      </c>
      <c r="AP531" s="44">
        <v>195.8627795208029</v>
      </c>
      <c r="AQ531" s="49">
        <v>19064</v>
      </c>
      <c r="AR531" s="50">
        <v>19064</v>
      </c>
      <c r="AS531" s="51">
        <v>3731587.3600000003</v>
      </c>
      <c r="AT531" s="5">
        <v>193.98862799969686</v>
      </c>
      <c r="AU531" s="5" t="e">
        <v>#N/A</v>
      </c>
      <c r="AV531" s="52">
        <v>193.98862799969686</v>
      </c>
      <c r="AW531" s="5">
        <v>15.95</v>
      </c>
      <c r="AX531" s="5">
        <v>3.059999999999999</v>
      </c>
      <c r="AY531" s="5">
        <v>5.8488198981320165</v>
      </c>
      <c r="AZ531" s="5">
        <v>0.31188813041970836</v>
      </c>
      <c r="BA531" s="5">
        <v>185.77791997114514</v>
      </c>
      <c r="BB531" s="53">
        <v>3541670.266329911</v>
      </c>
      <c r="BC531" s="44">
        <v>195.86277952080295</v>
      </c>
      <c r="BD531" s="44">
        <v>193.83923264307583</v>
      </c>
      <c r="BE531" s="46">
        <v>3695351.1311075976</v>
      </c>
      <c r="BF531" s="44">
        <v>195.8627795208029</v>
      </c>
      <c r="BG531" s="54">
        <v>193.83923264307577</v>
      </c>
      <c r="BH531" s="46">
        <v>3695351.1311075967</v>
      </c>
      <c r="BI531" s="46">
        <v>0</v>
      </c>
      <c r="BJ531" s="55"/>
      <c r="BL531" s="56"/>
    </row>
    <row r="532" spans="1:64" ht="15">
      <c r="A532" s="37">
        <v>206190548</v>
      </c>
      <c r="B532" s="38">
        <v>1558797910</v>
      </c>
      <c r="C532" s="39" t="s">
        <v>708</v>
      </c>
      <c r="D532" s="40">
        <v>42005</v>
      </c>
      <c r="E532" s="40">
        <v>42369</v>
      </c>
      <c r="F532" s="41">
        <v>5</v>
      </c>
      <c r="G532" s="42">
        <v>1854304</v>
      </c>
      <c r="H532" s="43">
        <v>1935657.8793920001</v>
      </c>
      <c r="I532" s="44">
        <v>77.81</v>
      </c>
      <c r="J532" s="45">
        <v>77.81</v>
      </c>
      <c r="K532" s="42">
        <v>619995</v>
      </c>
      <c r="L532" s="43">
        <v>647196.040635</v>
      </c>
      <c r="M532" s="44">
        <v>26.02</v>
      </c>
      <c r="N532" s="45">
        <v>26.02</v>
      </c>
      <c r="O532" s="42">
        <v>290147</v>
      </c>
      <c r="P532" s="43">
        <v>313283.031633</v>
      </c>
      <c r="Q532" s="5">
        <v>12.59</v>
      </c>
      <c r="R532" s="45">
        <v>12.59</v>
      </c>
      <c r="S532" s="42">
        <v>903329</v>
      </c>
      <c r="T532" s="46">
        <v>975359.551131</v>
      </c>
      <c r="U532" s="44">
        <v>39.21</v>
      </c>
      <c r="V532" s="45">
        <v>26.92</v>
      </c>
      <c r="W532" s="42">
        <v>48412</v>
      </c>
      <c r="X532" s="46">
        <v>52272.324468</v>
      </c>
      <c r="Y532" s="44">
        <v>2.1</v>
      </c>
      <c r="Z532" s="45">
        <v>2.1</v>
      </c>
      <c r="AA532" s="42">
        <v>57008</v>
      </c>
      <c r="AB532" s="46">
        <v>59953.4133339224</v>
      </c>
      <c r="AC532" s="47">
        <v>2.41</v>
      </c>
      <c r="AD532" s="42">
        <v>58192.31999999999</v>
      </c>
      <c r="AE532" s="45">
        <v>2.34</v>
      </c>
      <c r="AF532" s="48">
        <v>0</v>
      </c>
      <c r="AG532" s="46">
        <v>0</v>
      </c>
      <c r="AH532" s="45">
        <v>0</v>
      </c>
      <c r="AI532" s="45">
        <v>8.63</v>
      </c>
      <c r="AJ532" s="45">
        <v>15.38</v>
      </c>
      <c r="AK532" s="45">
        <v>1.39</v>
      </c>
      <c r="AL532" s="45">
        <v>0.19</v>
      </c>
      <c r="AM532" s="45">
        <v>0.22454932417547932</v>
      </c>
      <c r="AN532" s="49">
        <v>24876</v>
      </c>
      <c r="AO532" s="44">
        <v>175.78</v>
      </c>
      <c r="AP532" s="44">
        <v>175.81454932417546</v>
      </c>
      <c r="AQ532" s="49">
        <v>24279</v>
      </c>
      <c r="AR532" s="50">
        <v>24279</v>
      </c>
      <c r="AS532" s="51">
        <v>4267762.62</v>
      </c>
      <c r="AT532" s="5">
        <v>192.19815337659062</v>
      </c>
      <c r="AU532" s="5" t="e">
        <v>#N/A</v>
      </c>
      <c r="AV532" s="52">
        <v>192.19815337659062</v>
      </c>
      <c r="AW532" s="5">
        <v>15.95</v>
      </c>
      <c r="AX532" s="5">
        <v>3.059999999999999</v>
      </c>
      <c r="AY532" s="5">
        <v>2.445847069467613</v>
      </c>
      <c r="AZ532" s="5">
        <v>0.22393747315592763</v>
      </c>
      <c r="BA532" s="5">
        <v>187.47836883396707</v>
      </c>
      <c r="BB532" s="53">
        <v>4551787.3169198865</v>
      </c>
      <c r="BC532" s="44">
        <v>175.8145493241755</v>
      </c>
      <c r="BD532" s="44">
        <v>173.9981297715971</v>
      </c>
      <c r="BE532" s="46">
        <v>4224500.592724605</v>
      </c>
      <c r="BF532" s="44">
        <v>175.81454932417546</v>
      </c>
      <c r="BG532" s="54">
        <v>173.99812977159706</v>
      </c>
      <c r="BH532" s="46">
        <v>4224500.592724605</v>
      </c>
      <c r="BI532" s="46">
        <v>0</v>
      </c>
      <c r="BJ532" s="55"/>
      <c r="BL532" s="56"/>
    </row>
    <row r="533" spans="1:64" ht="15">
      <c r="A533" s="37">
        <v>206334030</v>
      </c>
      <c r="B533" s="38">
        <v>1326336009</v>
      </c>
      <c r="C533" s="39" t="s">
        <v>709</v>
      </c>
      <c r="D533" s="40">
        <v>42005</v>
      </c>
      <c r="E533" s="40">
        <v>42369</v>
      </c>
      <c r="F533" s="41">
        <v>6</v>
      </c>
      <c r="G533" s="42">
        <v>3143557</v>
      </c>
      <c r="H533" s="43">
        <v>3281474.276261</v>
      </c>
      <c r="I533" s="44">
        <v>100.34</v>
      </c>
      <c r="J533" s="45">
        <v>100.34</v>
      </c>
      <c r="K533" s="42">
        <v>831607</v>
      </c>
      <c r="L533" s="43">
        <v>868092.0939110001</v>
      </c>
      <c r="M533" s="44">
        <v>26.54</v>
      </c>
      <c r="N533" s="45">
        <v>26.54</v>
      </c>
      <c r="O533" s="42">
        <v>702576</v>
      </c>
      <c r="P533" s="43">
        <v>758598.707664</v>
      </c>
      <c r="Q533" s="5">
        <v>23.2</v>
      </c>
      <c r="R533" s="45">
        <v>23.2</v>
      </c>
      <c r="S533" s="42">
        <v>785342</v>
      </c>
      <c r="T533" s="46">
        <v>847964.385738</v>
      </c>
      <c r="U533" s="44">
        <v>25.93</v>
      </c>
      <c r="V533" s="45">
        <v>25.93</v>
      </c>
      <c r="W533" s="42">
        <v>122941</v>
      </c>
      <c r="X533" s="46">
        <v>132744.192399</v>
      </c>
      <c r="Y533" s="44">
        <v>4.06</v>
      </c>
      <c r="Z533" s="45">
        <v>4.06</v>
      </c>
      <c r="AA533" s="42">
        <v>85487</v>
      </c>
      <c r="AB533" s="46">
        <v>89903.8283342167</v>
      </c>
      <c r="AC533" s="47">
        <v>2.75</v>
      </c>
      <c r="AD533" s="42">
        <v>60010.829999999994</v>
      </c>
      <c r="AE533" s="45">
        <v>1.83</v>
      </c>
      <c r="AF533" s="48">
        <v>0</v>
      </c>
      <c r="AG533" s="46">
        <v>0</v>
      </c>
      <c r="AH533" s="45">
        <v>0</v>
      </c>
      <c r="AI533" s="45">
        <v>10.51</v>
      </c>
      <c r="AJ533" s="45">
        <v>15.38</v>
      </c>
      <c r="AK533" s="45">
        <v>1.39</v>
      </c>
      <c r="AL533" s="45">
        <v>0.19</v>
      </c>
      <c r="AM533" s="45">
        <v>0</v>
      </c>
      <c r="AN533" s="49">
        <v>32705</v>
      </c>
      <c r="AO533" s="44">
        <v>212.12</v>
      </c>
      <c r="AP533" s="44">
        <v>211.92999999999998</v>
      </c>
      <c r="AQ533" s="49">
        <v>16248</v>
      </c>
      <c r="AR533" s="50">
        <v>16248</v>
      </c>
      <c r="AS533" s="51">
        <v>3446525.7600000002</v>
      </c>
      <c r="AT533" s="5">
        <v>205.9878945774217</v>
      </c>
      <c r="AU533" s="5" t="e">
        <v>#N/A</v>
      </c>
      <c r="AV533" s="52">
        <v>205.9878945774217</v>
      </c>
      <c r="AW533" s="5">
        <v>15.95</v>
      </c>
      <c r="AX533" s="5">
        <v>3.059999999999999</v>
      </c>
      <c r="AY533" s="5">
        <v>0</v>
      </c>
      <c r="AZ533" s="5">
        <v>0</v>
      </c>
      <c r="BA533" s="5">
        <v>203.9378945774217</v>
      </c>
      <c r="BB533" s="53">
        <v>3313582.911093948</v>
      </c>
      <c r="BC533" s="44">
        <v>211.93</v>
      </c>
      <c r="BD533" s="44">
        <v>209.7404554073728</v>
      </c>
      <c r="BE533" s="46">
        <v>3407862.9194589932</v>
      </c>
      <c r="BF533" s="44">
        <v>211.92999999999998</v>
      </c>
      <c r="BG533" s="54">
        <v>209.74045540737276</v>
      </c>
      <c r="BH533" s="46">
        <v>3407862.919458993</v>
      </c>
      <c r="BI533" s="46">
        <v>0</v>
      </c>
      <c r="BJ533" s="55"/>
      <c r="BL533" s="56"/>
    </row>
    <row r="534" spans="1:64" ht="15">
      <c r="A534" s="37">
        <v>206190546</v>
      </c>
      <c r="B534" s="38">
        <v>1487750303</v>
      </c>
      <c r="C534" s="39" t="s">
        <v>710</v>
      </c>
      <c r="D534" s="40">
        <v>42005</v>
      </c>
      <c r="E534" s="40">
        <v>42369</v>
      </c>
      <c r="F534" s="41">
        <v>5</v>
      </c>
      <c r="G534" s="42">
        <v>2806342</v>
      </c>
      <c r="H534" s="43">
        <v>2929464.642566</v>
      </c>
      <c r="I534" s="44">
        <v>92.54</v>
      </c>
      <c r="J534" s="45">
        <v>92.54</v>
      </c>
      <c r="K534" s="42">
        <v>507565</v>
      </c>
      <c r="L534" s="43">
        <v>529833.399245</v>
      </c>
      <c r="M534" s="44">
        <v>16.74</v>
      </c>
      <c r="N534" s="45">
        <v>16.74</v>
      </c>
      <c r="O534" s="42">
        <v>855475</v>
      </c>
      <c r="P534" s="43">
        <v>923689.721025</v>
      </c>
      <c r="Q534" s="5">
        <v>29.18</v>
      </c>
      <c r="R534" s="45">
        <v>27.41</v>
      </c>
      <c r="S534" s="42">
        <v>1105032</v>
      </c>
      <c r="T534" s="46">
        <v>1193146.146648</v>
      </c>
      <c r="U534" s="44">
        <v>37.69</v>
      </c>
      <c r="V534" s="45">
        <v>26.92</v>
      </c>
      <c r="W534" s="42">
        <v>22862</v>
      </c>
      <c r="X534" s="46">
        <v>24684.993018</v>
      </c>
      <c r="Y534" s="44">
        <v>0.78</v>
      </c>
      <c r="Z534" s="45">
        <v>0.78</v>
      </c>
      <c r="AA534" s="42">
        <v>28190</v>
      </c>
      <c r="AB534" s="46">
        <v>29646.4833336246</v>
      </c>
      <c r="AC534" s="47">
        <v>0.94</v>
      </c>
      <c r="AD534" s="42">
        <v>53949.13</v>
      </c>
      <c r="AE534" s="45">
        <v>1.7</v>
      </c>
      <c r="AF534" s="48">
        <v>0</v>
      </c>
      <c r="AG534" s="46">
        <v>0</v>
      </c>
      <c r="AH534" s="45">
        <v>0</v>
      </c>
      <c r="AI534" s="45">
        <v>7.89</v>
      </c>
      <c r="AJ534" s="45">
        <v>15.38</v>
      </c>
      <c r="AK534" s="45">
        <v>1.39</v>
      </c>
      <c r="AL534" s="45">
        <v>0.19</v>
      </c>
      <c r="AM534" s="45">
        <v>0</v>
      </c>
      <c r="AN534" s="49">
        <v>31656</v>
      </c>
      <c r="AO534" s="44">
        <v>191.88</v>
      </c>
      <c r="AP534" s="44">
        <v>191.68999999999997</v>
      </c>
      <c r="AQ534" s="49">
        <v>23088</v>
      </c>
      <c r="AR534" s="50">
        <v>23088</v>
      </c>
      <c r="AS534" s="51">
        <v>4430125.4399999995</v>
      </c>
      <c r="AT534" s="5">
        <v>188.48006686610168</v>
      </c>
      <c r="AU534" s="5" t="e">
        <v>#N/A</v>
      </c>
      <c r="AV534" s="52">
        <v>188.48006686610168</v>
      </c>
      <c r="AW534" s="5">
        <v>15.95</v>
      </c>
      <c r="AX534" s="5">
        <v>3.059999999999999</v>
      </c>
      <c r="AY534" s="5">
        <v>0</v>
      </c>
      <c r="AZ534" s="5">
        <v>0</v>
      </c>
      <c r="BA534" s="5">
        <v>186.43006686610167</v>
      </c>
      <c r="BB534" s="53">
        <v>4304297.383804555</v>
      </c>
      <c r="BC534" s="44">
        <v>191.69</v>
      </c>
      <c r="BD534" s="44">
        <v>189.7095639930132</v>
      </c>
      <c r="BE534" s="46">
        <v>4380014.413470689</v>
      </c>
      <c r="BF534" s="44">
        <v>191.68999999999997</v>
      </c>
      <c r="BG534" s="54">
        <v>189.70956399301318</v>
      </c>
      <c r="BH534" s="46">
        <v>4380014.413470688</v>
      </c>
      <c r="BI534" s="46">
        <v>0</v>
      </c>
      <c r="BJ534" s="55"/>
      <c r="BL534" s="56"/>
    </row>
    <row r="535" spans="1:64" ht="15">
      <c r="A535" s="37">
        <v>206190549</v>
      </c>
      <c r="B535" s="38">
        <v>1194897363</v>
      </c>
      <c r="C535" s="39" t="s">
        <v>711</v>
      </c>
      <c r="D535" s="40">
        <v>42005</v>
      </c>
      <c r="E535" s="40">
        <v>42369</v>
      </c>
      <c r="F535" s="41">
        <v>5</v>
      </c>
      <c r="G535" s="42">
        <v>2129189</v>
      </c>
      <c r="H535" s="43">
        <v>2222602.908997</v>
      </c>
      <c r="I535" s="44">
        <v>110</v>
      </c>
      <c r="J535" s="45">
        <v>110</v>
      </c>
      <c r="K535" s="42">
        <v>564896</v>
      </c>
      <c r="L535" s="43">
        <v>589679.682208</v>
      </c>
      <c r="M535" s="44">
        <v>29.18</v>
      </c>
      <c r="N535" s="45">
        <v>29.18</v>
      </c>
      <c r="O535" s="42">
        <v>442537</v>
      </c>
      <c r="P535" s="43">
        <v>477824.457843</v>
      </c>
      <c r="Q535" s="5">
        <v>23.65</v>
      </c>
      <c r="R535" s="45">
        <v>23.65</v>
      </c>
      <c r="S535" s="42">
        <v>492241</v>
      </c>
      <c r="T535" s="46">
        <v>531491.805099</v>
      </c>
      <c r="U535" s="44">
        <v>26.3</v>
      </c>
      <c r="V535" s="45">
        <v>26.3</v>
      </c>
      <c r="W535" s="42">
        <v>54444</v>
      </c>
      <c r="X535" s="46">
        <v>58785.310116</v>
      </c>
      <c r="Y535" s="44">
        <v>2.91</v>
      </c>
      <c r="Z535" s="45">
        <v>2.91</v>
      </c>
      <c r="AA535" s="42">
        <v>10411</v>
      </c>
      <c r="AB535" s="46">
        <v>10948.9016667742</v>
      </c>
      <c r="AC535" s="47">
        <v>0.54</v>
      </c>
      <c r="AD535" s="42">
        <v>35764.03</v>
      </c>
      <c r="AE535" s="45">
        <v>1.77</v>
      </c>
      <c r="AF535" s="48">
        <v>0</v>
      </c>
      <c r="AG535" s="46">
        <v>0</v>
      </c>
      <c r="AH535" s="45">
        <v>0</v>
      </c>
      <c r="AI535" s="45">
        <v>8.1</v>
      </c>
      <c r="AJ535" s="45">
        <v>15.38</v>
      </c>
      <c r="AK535" s="45">
        <v>1.39</v>
      </c>
      <c r="AL535" s="45">
        <v>0.19</v>
      </c>
      <c r="AM535" s="45">
        <v>1.4739572451872855</v>
      </c>
      <c r="AN535" s="49">
        <v>20205</v>
      </c>
      <c r="AO535" s="44">
        <v>219.41</v>
      </c>
      <c r="AP535" s="44">
        <v>220.69395724518728</v>
      </c>
      <c r="AQ535" s="49">
        <v>9453</v>
      </c>
      <c r="AR535" s="50">
        <v>9453</v>
      </c>
      <c r="AS535" s="51">
        <v>2074082.73</v>
      </c>
      <c r="AT535" s="5">
        <v>210.88223774158988</v>
      </c>
      <c r="AU535" s="5" t="e">
        <v>#N/A</v>
      </c>
      <c r="AV535" s="52">
        <v>210.88223774158988</v>
      </c>
      <c r="AW535" s="5">
        <v>15.95</v>
      </c>
      <c r="AX535" s="5">
        <v>3.059999999999999</v>
      </c>
      <c r="AY535" s="5">
        <v>4.272986595960134</v>
      </c>
      <c r="AZ535" s="5">
        <v>1.4699190061593752</v>
      </c>
      <c r="BA535" s="5">
        <v>203.08933213947034</v>
      </c>
      <c r="BB535" s="53">
        <v>1919803.4567144131</v>
      </c>
      <c r="BC535" s="44">
        <v>220.69395724518728</v>
      </c>
      <c r="BD535" s="44">
        <v>218.4138682501809</v>
      </c>
      <c r="BE535" s="46">
        <v>2064666.2965689602</v>
      </c>
      <c r="BF535" s="44">
        <v>220.69395724518728</v>
      </c>
      <c r="BG535" s="54">
        <v>218.4138682501809</v>
      </c>
      <c r="BH535" s="46">
        <v>2064666.2965689602</v>
      </c>
      <c r="BI535" s="46">
        <v>0</v>
      </c>
      <c r="BJ535" s="55"/>
      <c r="BL535" s="56"/>
    </row>
    <row r="536" spans="1:64" ht="15">
      <c r="A536" s="37">
        <v>206370750</v>
      </c>
      <c r="B536" s="38">
        <v>1649375403</v>
      </c>
      <c r="C536" s="39" t="s">
        <v>712</v>
      </c>
      <c r="D536" s="40">
        <v>41671</v>
      </c>
      <c r="E536" s="40">
        <v>42035</v>
      </c>
      <c r="F536" s="41">
        <v>6</v>
      </c>
      <c r="G536" s="42">
        <v>3170165</v>
      </c>
      <c r="H536" s="43">
        <v>3361367.1616450003</v>
      </c>
      <c r="I536" s="44">
        <v>126.75</v>
      </c>
      <c r="J536" s="45">
        <v>126.75</v>
      </c>
      <c r="K536" s="42">
        <v>656264</v>
      </c>
      <c r="L536" s="43">
        <v>695845.250632</v>
      </c>
      <c r="M536" s="44">
        <v>26.24</v>
      </c>
      <c r="N536" s="45">
        <v>26.24</v>
      </c>
      <c r="O536" s="42">
        <v>949783</v>
      </c>
      <c r="P536" s="43">
        <v>1040322.0142580001</v>
      </c>
      <c r="Q536" s="5">
        <v>39.23</v>
      </c>
      <c r="R536" s="45">
        <v>29.22</v>
      </c>
      <c r="S536" s="42">
        <v>830258</v>
      </c>
      <c r="T536" s="46">
        <v>909403.174108</v>
      </c>
      <c r="U536" s="44">
        <v>34.29</v>
      </c>
      <c r="V536" s="45">
        <v>29.6</v>
      </c>
      <c r="W536" s="42">
        <v>51147</v>
      </c>
      <c r="X536" s="46">
        <v>56022.638922</v>
      </c>
      <c r="Y536" s="44">
        <v>2.11</v>
      </c>
      <c r="Z536" s="45">
        <v>2.11</v>
      </c>
      <c r="AA536" s="42">
        <v>0</v>
      </c>
      <c r="AB536" s="46">
        <v>0</v>
      </c>
      <c r="AC536" s="47">
        <v>0</v>
      </c>
      <c r="AD536" s="42">
        <v>54555.299999999996</v>
      </c>
      <c r="AE536" s="45">
        <v>2.06</v>
      </c>
      <c r="AF536" s="48">
        <v>0</v>
      </c>
      <c r="AG536" s="46">
        <v>0</v>
      </c>
      <c r="AH536" s="45">
        <v>0</v>
      </c>
      <c r="AI536" s="45">
        <v>8.73</v>
      </c>
      <c r="AJ536" s="45">
        <v>0</v>
      </c>
      <c r="AK536" s="45">
        <v>1.39</v>
      </c>
      <c r="AL536" s="45">
        <v>0.19</v>
      </c>
      <c r="AM536" s="45">
        <v>0</v>
      </c>
      <c r="AN536" s="49">
        <v>26520</v>
      </c>
      <c r="AO536" s="44">
        <v>226.29</v>
      </c>
      <c r="AP536" s="44">
        <v>226.1</v>
      </c>
      <c r="AQ536" s="49">
        <v>12378</v>
      </c>
      <c r="AR536" s="50">
        <v>12378</v>
      </c>
      <c r="AS536" s="51">
        <v>2801017.62</v>
      </c>
      <c r="AT536" s="5">
        <v>216.72523354858902</v>
      </c>
      <c r="AU536" s="5" t="e">
        <v>#N/A</v>
      </c>
      <c r="AV536" s="52">
        <v>216.72523354858902</v>
      </c>
      <c r="AW536" s="5">
        <v>0</v>
      </c>
      <c r="AX536" s="5">
        <v>3.059999999999999</v>
      </c>
      <c r="AY536" s="5">
        <v>0</v>
      </c>
      <c r="AZ536" s="5">
        <v>0</v>
      </c>
      <c r="BA536" s="5">
        <v>215.245233548589</v>
      </c>
      <c r="BB536" s="53">
        <v>2664305.5008644345</v>
      </c>
      <c r="BC536" s="44">
        <v>226.1</v>
      </c>
      <c r="BD536" s="44">
        <v>223.76405873452077</v>
      </c>
      <c r="BE536" s="46">
        <v>2769751.519015898</v>
      </c>
      <c r="BF536" s="44">
        <v>226.1</v>
      </c>
      <c r="BG536" s="54">
        <v>223.76405873452077</v>
      </c>
      <c r="BH536" s="46">
        <v>2769751.519015898</v>
      </c>
      <c r="BI536" s="46">
        <v>0</v>
      </c>
      <c r="BJ536" s="55"/>
      <c r="BL536" s="56"/>
    </row>
    <row r="537" spans="1:64" ht="15">
      <c r="A537" s="37">
        <v>206340959</v>
      </c>
      <c r="B537" s="38">
        <v>1770998080</v>
      </c>
      <c r="C537" s="39" t="s">
        <v>713</v>
      </c>
      <c r="D537" s="40">
        <v>42005</v>
      </c>
      <c r="E537" s="40">
        <v>42369</v>
      </c>
      <c r="F537" s="41">
        <v>7</v>
      </c>
      <c r="G537" s="42">
        <v>1295293</v>
      </c>
      <c r="H537" s="43">
        <v>1352121.3897890002</v>
      </c>
      <c r="I537" s="44">
        <v>81.08</v>
      </c>
      <c r="J537" s="45">
        <v>81.08</v>
      </c>
      <c r="K537" s="42">
        <v>230984</v>
      </c>
      <c r="L537" s="43">
        <v>241117.96103200002</v>
      </c>
      <c r="M537" s="44">
        <v>14.46</v>
      </c>
      <c r="N537" s="45">
        <v>14.46</v>
      </c>
      <c r="O537" s="42">
        <v>297962</v>
      </c>
      <c r="P537" s="43">
        <v>321721.191918</v>
      </c>
      <c r="Q537" s="5">
        <v>19.29</v>
      </c>
      <c r="R537" s="45">
        <v>19.29</v>
      </c>
      <c r="S537" s="42">
        <v>269710</v>
      </c>
      <c r="T537" s="46">
        <v>291216.40569</v>
      </c>
      <c r="U537" s="44">
        <v>17.46</v>
      </c>
      <c r="V537" s="45">
        <v>17.46</v>
      </c>
      <c r="W537" s="42">
        <v>27306</v>
      </c>
      <c r="X537" s="46">
        <v>29483.353134</v>
      </c>
      <c r="Y537" s="44">
        <v>1.77</v>
      </c>
      <c r="Z537" s="45">
        <v>1.77</v>
      </c>
      <c r="AA537" s="42">
        <v>8647</v>
      </c>
      <c r="AB537" s="46">
        <v>9093.76166675602</v>
      </c>
      <c r="AC537" s="47">
        <v>0.55</v>
      </c>
      <c r="AD537" s="42">
        <v>28489.989999999998</v>
      </c>
      <c r="AE537" s="45">
        <v>1.71</v>
      </c>
      <c r="AF537" s="48">
        <v>0</v>
      </c>
      <c r="AG537" s="46">
        <v>0</v>
      </c>
      <c r="AH537" s="45">
        <v>0</v>
      </c>
      <c r="AI537" s="45">
        <v>8.02</v>
      </c>
      <c r="AJ537" s="45">
        <v>15.38</v>
      </c>
      <c r="AK537" s="45">
        <v>1.39</v>
      </c>
      <c r="AL537" s="45">
        <v>0.19</v>
      </c>
      <c r="AM537" s="45">
        <v>0</v>
      </c>
      <c r="AN537" s="49">
        <v>16677</v>
      </c>
      <c r="AO537" s="44">
        <v>161.3</v>
      </c>
      <c r="AP537" s="44">
        <v>161.11</v>
      </c>
      <c r="AQ537" s="49">
        <v>14101</v>
      </c>
      <c r="AR537" s="50">
        <v>14101</v>
      </c>
      <c r="AS537" s="51">
        <v>2274491.3000000003</v>
      </c>
      <c r="AT537" s="5">
        <v>154.7641269492614</v>
      </c>
      <c r="AU537" s="5" t="e">
        <v>#N/A</v>
      </c>
      <c r="AV537" s="52">
        <v>154.7641269492614</v>
      </c>
      <c r="AW537" s="5">
        <v>15.95</v>
      </c>
      <c r="AX537" s="5">
        <v>3.059999999999999</v>
      </c>
      <c r="AY537" s="5">
        <v>0</v>
      </c>
      <c r="AZ537" s="5">
        <v>0</v>
      </c>
      <c r="BA537" s="5">
        <v>152.71412694926138</v>
      </c>
      <c r="BB537" s="53">
        <v>2153421.904111535</v>
      </c>
      <c r="BC537" s="44">
        <v>161.11</v>
      </c>
      <c r="BD537" s="44">
        <v>159.445499790883</v>
      </c>
      <c r="BE537" s="46">
        <v>2248340.992551241</v>
      </c>
      <c r="BF537" s="44">
        <v>161.11</v>
      </c>
      <c r="BG537" s="54">
        <v>159.445499790883</v>
      </c>
      <c r="BH537" s="46">
        <v>2248340.992551241</v>
      </c>
      <c r="BI537" s="46">
        <v>0</v>
      </c>
      <c r="BJ537" s="55"/>
      <c r="BL537" s="56"/>
    </row>
    <row r="538" spans="1:64" ht="15">
      <c r="A538" s="37">
        <v>206190554</v>
      </c>
      <c r="B538" s="38">
        <v>1184619827</v>
      </c>
      <c r="C538" s="39" t="s">
        <v>714</v>
      </c>
      <c r="D538" s="40">
        <v>42005</v>
      </c>
      <c r="E538" s="40">
        <v>42369</v>
      </c>
      <c r="F538" s="41">
        <v>5</v>
      </c>
      <c r="G538" s="42">
        <v>2771912</v>
      </c>
      <c r="H538" s="43">
        <v>2893524.095176</v>
      </c>
      <c r="I538" s="44">
        <v>97.01</v>
      </c>
      <c r="J538" s="45">
        <v>97.01</v>
      </c>
      <c r="K538" s="42">
        <v>618841</v>
      </c>
      <c r="L538" s="43">
        <v>645991.411193</v>
      </c>
      <c r="M538" s="44">
        <v>21.66</v>
      </c>
      <c r="N538" s="45">
        <v>21.66</v>
      </c>
      <c r="O538" s="42">
        <v>668416</v>
      </c>
      <c r="P538" s="43">
        <v>721714.8234240001</v>
      </c>
      <c r="Q538" s="5">
        <v>24.2</v>
      </c>
      <c r="R538" s="45">
        <v>24.2</v>
      </c>
      <c r="S538" s="42">
        <v>740311</v>
      </c>
      <c r="T538" s="46">
        <v>799342.658829</v>
      </c>
      <c r="U538" s="44">
        <v>26.8</v>
      </c>
      <c r="V538" s="45">
        <v>26.8</v>
      </c>
      <c r="W538" s="42">
        <v>81239</v>
      </c>
      <c r="X538" s="46">
        <v>87716.916621</v>
      </c>
      <c r="Y538" s="44">
        <v>2.94</v>
      </c>
      <c r="Z538" s="45">
        <v>2.94</v>
      </c>
      <c r="AA538" s="42">
        <v>23273</v>
      </c>
      <c r="AB538" s="46">
        <v>24475.4383335738</v>
      </c>
      <c r="AC538" s="47">
        <v>0.82</v>
      </c>
      <c r="AD538" s="42">
        <v>69103.37999999999</v>
      </c>
      <c r="AE538" s="45">
        <v>1.83</v>
      </c>
      <c r="AF538" s="48">
        <v>0</v>
      </c>
      <c r="AG538" s="46">
        <v>0</v>
      </c>
      <c r="AH538" s="45">
        <v>0</v>
      </c>
      <c r="AI538" s="45">
        <v>8.5</v>
      </c>
      <c r="AJ538" s="45">
        <v>15.38</v>
      </c>
      <c r="AK538" s="45">
        <v>1.39</v>
      </c>
      <c r="AL538" s="45">
        <v>0.19</v>
      </c>
      <c r="AM538" s="45">
        <v>0.012693666537015428</v>
      </c>
      <c r="AN538" s="49">
        <v>29826</v>
      </c>
      <c r="AO538" s="44">
        <v>200.72</v>
      </c>
      <c r="AP538" s="44">
        <v>200.54269366653702</v>
      </c>
      <c r="AQ538" s="49">
        <v>21306</v>
      </c>
      <c r="AR538" s="50">
        <v>21306</v>
      </c>
      <c r="AS538" s="51">
        <v>4276540.32</v>
      </c>
      <c r="AT538" s="5">
        <v>187.3638359148576</v>
      </c>
      <c r="AU538" s="5" t="e">
        <v>#N/A</v>
      </c>
      <c r="AV538" s="52">
        <v>187.3638359148576</v>
      </c>
      <c r="AW538" s="5">
        <v>15.95</v>
      </c>
      <c r="AX538" s="5">
        <v>3.059999999999999</v>
      </c>
      <c r="AY538" s="5">
        <v>0.18459605193428721</v>
      </c>
      <c r="AZ538" s="5">
        <v>0.012658889368420866</v>
      </c>
      <c r="BA538" s="5">
        <v>185.11658097355487</v>
      </c>
      <c r="BB538" s="53">
        <v>3944093.8742225603</v>
      </c>
      <c r="BC538" s="44">
        <v>200.54269366653702</v>
      </c>
      <c r="BD538" s="44">
        <v>198.4707964811057</v>
      </c>
      <c r="BE538" s="46">
        <v>4228618.789826438</v>
      </c>
      <c r="BF538" s="44">
        <v>200.54269366653702</v>
      </c>
      <c r="BG538" s="54">
        <v>198.4707964811057</v>
      </c>
      <c r="BH538" s="46">
        <v>4228618.789826438</v>
      </c>
      <c r="BI538" s="46">
        <v>0</v>
      </c>
      <c r="BJ538" s="55"/>
      <c r="BL538" s="56"/>
    </row>
    <row r="539" spans="1:64" ht="15">
      <c r="A539" s="37">
        <v>206430788</v>
      </c>
      <c r="B539" s="38">
        <v>1174569743</v>
      </c>
      <c r="C539" s="39" t="s">
        <v>715</v>
      </c>
      <c r="D539" s="40">
        <v>42005</v>
      </c>
      <c r="E539" s="40">
        <v>42369</v>
      </c>
      <c r="F539" s="41">
        <v>7</v>
      </c>
      <c r="G539" s="42">
        <v>5008223</v>
      </c>
      <c r="H539" s="43">
        <v>5227948.767679</v>
      </c>
      <c r="I539" s="44">
        <v>138.12</v>
      </c>
      <c r="J539" s="45">
        <v>138.12</v>
      </c>
      <c r="K539" s="42">
        <v>1335213</v>
      </c>
      <c r="L539" s="43">
        <v>1393792.7999490001</v>
      </c>
      <c r="M539" s="44">
        <v>36.82</v>
      </c>
      <c r="N539" s="45">
        <v>36.82</v>
      </c>
      <c r="O539" s="42">
        <v>1432350</v>
      </c>
      <c r="P539" s="43">
        <v>1546564.15665</v>
      </c>
      <c r="Q539" s="5">
        <v>40.86</v>
      </c>
      <c r="R539" s="45">
        <v>30.55</v>
      </c>
      <c r="S539" s="42">
        <v>1037190</v>
      </c>
      <c r="T539" s="46">
        <v>1119894.49341</v>
      </c>
      <c r="U539" s="44">
        <v>29.59</v>
      </c>
      <c r="V539" s="45">
        <v>29.59</v>
      </c>
      <c r="W539" s="42">
        <v>98803</v>
      </c>
      <c r="X539" s="46">
        <v>106681.452417</v>
      </c>
      <c r="Y539" s="44">
        <v>2.82</v>
      </c>
      <c r="Z539" s="45">
        <v>2.82</v>
      </c>
      <c r="AA539" s="42">
        <v>18753</v>
      </c>
      <c r="AB539" s="46">
        <v>19721.9050001938</v>
      </c>
      <c r="AC539" s="47">
        <v>0.52</v>
      </c>
      <c r="AD539" s="42">
        <v>83651.45999999999</v>
      </c>
      <c r="AE539" s="45">
        <v>2.21</v>
      </c>
      <c r="AF539" s="48">
        <v>0</v>
      </c>
      <c r="AG539" s="46">
        <v>0</v>
      </c>
      <c r="AH539" s="45">
        <v>0</v>
      </c>
      <c r="AI539" s="45">
        <v>9.88</v>
      </c>
      <c r="AJ539" s="45">
        <v>15.38</v>
      </c>
      <c r="AK539" s="45">
        <v>1.39</v>
      </c>
      <c r="AL539" s="45">
        <v>0.19</v>
      </c>
      <c r="AM539" s="45">
        <v>0</v>
      </c>
      <c r="AN539" s="49">
        <v>37850</v>
      </c>
      <c r="AO539" s="44">
        <v>267.47</v>
      </c>
      <c r="AP539" s="44">
        <v>267.28000000000003</v>
      </c>
      <c r="AQ539" s="49">
        <v>20932</v>
      </c>
      <c r="AR539" s="50">
        <v>20932</v>
      </c>
      <c r="AS539" s="51">
        <v>5598682.040000001</v>
      </c>
      <c r="AT539" s="5">
        <v>248.93725046209096</v>
      </c>
      <c r="AU539" s="5" t="e">
        <v>#N/A</v>
      </c>
      <c r="AV539" s="52">
        <v>248.93725046209096</v>
      </c>
      <c r="AW539" s="5">
        <v>15.95</v>
      </c>
      <c r="AX539" s="5">
        <v>3.059999999999999</v>
      </c>
      <c r="AY539" s="5">
        <v>0</v>
      </c>
      <c r="AZ539" s="5">
        <v>0</v>
      </c>
      <c r="BA539" s="5">
        <v>246.88725046209095</v>
      </c>
      <c r="BB539" s="53">
        <v>5167843.9266724875</v>
      </c>
      <c r="BC539" s="44">
        <v>267.28000000000003</v>
      </c>
      <c r="BD539" s="44">
        <v>264.5186095469382</v>
      </c>
      <c r="BE539" s="46">
        <v>5536903.53503651</v>
      </c>
      <c r="BF539" s="44">
        <v>267.28000000000003</v>
      </c>
      <c r="BG539" s="54">
        <v>264.5186095469382</v>
      </c>
      <c r="BH539" s="46">
        <v>5536903.53503651</v>
      </c>
      <c r="BI539" s="46">
        <v>0</v>
      </c>
      <c r="BJ539" s="55"/>
      <c r="BL539" s="56"/>
    </row>
    <row r="540" spans="1:64" ht="15">
      <c r="A540" s="37">
        <v>206430829</v>
      </c>
      <c r="B540" s="38">
        <v>1720066129</v>
      </c>
      <c r="C540" s="39" t="s">
        <v>716</v>
      </c>
      <c r="D540" s="40">
        <v>42005</v>
      </c>
      <c r="E540" s="40">
        <v>42369</v>
      </c>
      <c r="F540" s="41">
        <v>7</v>
      </c>
      <c r="G540" s="42">
        <v>1487195</v>
      </c>
      <c r="H540" s="43">
        <v>1552442.7062350002</v>
      </c>
      <c r="I540" s="44">
        <v>88.45</v>
      </c>
      <c r="J540" s="45">
        <v>88.45</v>
      </c>
      <c r="K540" s="42">
        <v>421099</v>
      </c>
      <c r="L540" s="43">
        <v>439573.87642700004</v>
      </c>
      <c r="M540" s="44">
        <v>25.05</v>
      </c>
      <c r="N540" s="45">
        <v>25.05</v>
      </c>
      <c r="O540" s="42">
        <v>435075</v>
      </c>
      <c r="P540" s="43">
        <v>469767.445425</v>
      </c>
      <c r="Q540" s="5">
        <v>26.77</v>
      </c>
      <c r="R540" s="45">
        <v>26.77</v>
      </c>
      <c r="S540" s="42">
        <v>203214</v>
      </c>
      <c r="T540" s="46">
        <v>219418.081146</v>
      </c>
      <c r="U540" s="44">
        <v>12.5</v>
      </c>
      <c r="V540" s="45">
        <v>12.5</v>
      </c>
      <c r="W540" s="42">
        <v>35085</v>
      </c>
      <c r="X540" s="46">
        <v>37882.642815</v>
      </c>
      <c r="Y540" s="44">
        <v>2.16</v>
      </c>
      <c r="Z540" s="45">
        <v>2.16</v>
      </c>
      <c r="AA540" s="42">
        <v>41124</v>
      </c>
      <c r="AB540" s="46">
        <v>43248.740000425</v>
      </c>
      <c r="AC540" s="47">
        <v>2.46</v>
      </c>
      <c r="AD540" s="42">
        <v>32733.179999999997</v>
      </c>
      <c r="AE540" s="45">
        <v>1.87</v>
      </c>
      <c r="AF540" s="48">
        <v>0</v>
      </c>
      <c r="AG540" s="46">
        <v>0</v>
      </c>
      <c r="AH540" s="45">
        <v>0</v>
      </c>
      <c r="AI540" s="45">
        <v>9.5</v>
      </c>
      <c r="AJ540" s="45">
        <v>15.38</v>
      </c>
      <c r="AK540" s="45">
        <v>1.39</v>
      </c>
      <c r="AL540" s="45">
        <v>0.19</v>
      </c>
      <c r="AM540" s="45">
        <v>0</v>
      </c>
      <c r="AN540" s="49">
        <v>17551</v>
      </c>
      <c r="AO540" s="44">
        <v>185.72</v>
      </c>
      <c r="AP540" s="44">
        <v>185.53</v>
      </c>
      <c r="AQ540" s="49">
        <v>15699</v>
      </c>
      <c r="AR540" s="50">
        <v>15699</v>
      </c>
      <c r="AS540" s="51">
        <v>2915618.28</v>
      </c>
      <c r="AT540" s="5">
        <v>181.19259513844835</v>
      </c>
      <c r="AU540" s="5" t="e">
        <v>#N/A</v>
      </c>
      <c r="AV540" s="52">
        <v>181.19259513844835</v>
      </c>
      <c r="AW540" s="5">
        <v>15.95</v>
      </c>
      <c r="AX540" s="5">
        <v>3.059999999999999</v>
      </c>
      <c r="AY540" s="5">
        <v>0</v>
      </c>
      <c r="AZ540" s="5">
        <v>0</v>
      </c>
      <c r="BA540" s="5">
        <v>179.14259513844834</v>
      </c>
      <c r="BB540" s="53">
        <v>2812359.6010785005</v>
      </c>
      <c r="BC540" s="44">
        <v>185.53</v>
      </c>
      <c r="BD540" s="44">
        <v>183.613205736469</v>
      </c>
      <c r="BE540" s="46">
        <v>2882543.716856827</v>
      </c>
      <c r="BF540" s="44">
        <v>185.53</v>
      </c>
      <c r="BG540" s="54">
        <v>183.613205736469</v>
      </c>
      <c r="BH540" s="46">
        <v>2882543.716856827</v>
      </c>
      <c r="BI540" s="46">
        <v>0</v>
      </c>
      <c r="BJ540" s="55"/>
      <c r="BL540" s="56"/>
    </row>
    <row r="541" spans="1:64" ht="15">
      <c r="A541" s="37">
        <v>206334502</v>
      </c>
      <c r="B541" s="38">
        <v>1174517650</v>
      </c>
      <c r="C541" s="39" t="s">
        <v>717</v>
      </c>
      <c r="D541" s="40">
        <v>42005</v>
      </c>
      <c r="E541" s="40">
        <v>42369</v>
      </c>
      <c r="F541" s="41">
        <v>6</v>
      </c>
      <c r="G541" s="42">
        <v>5665159</v>
      </c>
      <c r="H541" s="43">
        <v>5913706.520807</v>
      </c>
      <c r="I541" s="44">
        <v>125.76</v>
      </c>
      <c r="J541" s="45">
        <v>125.76</v>
      </c>
      <c r="K541" s="42">
        <v>1048282</v>
      </c>
      <c r="L541" s="43">
        <v>1094273.276186</v>
      </c>
      <c r="M541" s="44">
        <v>23.27</v>
      </c>
      <c r="N541" s="45">
        <v>23.27</v>
      </c>
      <c r="O541" s="42">
        <v>1163030</v>
      </c>
      <c r="P541" s="43">
        <v>1255768.84917</v>
      </c>
      <c r="Q541" s="5">
        <v>26.7</v>
      </c>
      <c r="R541" s="45">
        <v>26.7</v>
      </c>
      <c r="S541" s="42">
        <v>1495123</v>
      </c>
      <c r="T541" s="46">
        <v>1614342.612897</v>
      </c>
      <c r="U541" s="44">
        <v>34.33</v>
      </c>
      <c r="V541" s="45">
        <v>29.6</v>
      </c>
      <c r="W541" s="42">
        <v>165479</v>
      </c>
      <c r="X541" s="46">
        <v>178674.129981</v>
      </c>
      <c r="Y541" s="44">
        <v>3.8</v>
      </c>
      <c r="Z541" s="45">
        <v>3.8</v>
      </c>
      <c r="AA541" s="42">
        <v>81626</v>
      </c>
      <c r="AB541" s="46">
        <v>85843.3433341768</v>
      </c>
      <c r="AC541" s="47">
        <v>1.83</v>
      </c>
      <c r="AD541" s="42">
        <v>87894.65</v>
      </c>
      <c r="AE541" s="45">
        <v>1.87</v>
      </c>
      <c r="AF541" s="48">
        <v>0</v>
      </c>
      <c r="AG541" s="46">
        <v>0</v>
      </c>
      <c r="AH541" s="45">
        <v>0</v>
      </c>
      <c r="AI541" s="45">
        <v>13.68</v>
      </c>
      <c r="AJ541" s="45">
        <v>15.38</v>
      </c>
      <c r="AK541" s="45">
        <v>1.39</v>
      </c>
      <c r="AL541" s="45">
        <v>0.19</v>
      </c>
      <c r="AM541" s="45">
        <v>0.20588342020778366</v>
      </c>
      <c r="AN541" s="49">
        <v>47025</v>
      </c>
      <c r="AO541" s="44">
        <v>243.47</v>
      </c>
      <c r="AP541" s="44">
        <v>243.48588342020778</v>
      </c>
      <c r="AQ541" s="49">
        <v>18715</v>
      </c>
      <c r="AR541" s="50">
        <v>18715</v>
      </c>
      <c r="AS541" s="51">
        <v>4556541.05</v>
      </c>
      <c r="AT541" s="5">
        <v>233.3934783240672</v>
      </c>
      <c r="AU541" s="5" t="e">
        <v>#N/A</v>
      </c>
      <c r="AV541" s="52">
        <v>233.3934783240672</v>
      </c>
      <c r="AW541" s="5">
        <v>15.95</v>
      </c>
      <c r="AX541" s="5">
        <v>3.059999999999999</v>
      </c>
      <c r="AY541" s="5">
        <v>1.9601980648525275</v>
      </c>
      <c r="AZ541" s="5">
        <v>0.2053193560428308</v>
      </c>
      <c r="BA541" s="5">
        <v>229.17796090317182</v>
      </c>
      <c r="BB541" s="53">
        <v>4289065.53830286</v>
      </c>
      <c r="BC541" s="44">
        <v>243.48588342020778</v>
      </c>
      <c r="BD541" s="44">
        <v>240.97032073713424</v>
      </c>
      <c r="BE541" s="46">
        <v>4509759.552595467</v>
      </c>
      <c r="BF541" s="44">
        <v>243.48588342020778</v>
      </c>
      <c r="BG541" s="54">
        <v>240.97032073713424</v>
      </c>
      <c r="BH541" s="46">
        <v>4509759.552595467</v>
      </c>
      <c r="BI541" s="46">
        <v>0</v>
      </c>
      <c r="BJ541" s="55"/>
      <c r="BL541" s="56"/>
    </row>
    <row r="542" spans="1:64" s="2" customFormat="1" ht="15">
      <c r="A542" s="37">
        <v>206282278</v>
      </c>
      <c r="B542" s="38">
        <v>1225336456</v>
      </c>
      <c r="C542" s="39" t="s">
        <v>718</v>
      </c>
      <c r="D542" s="40">
        <v>42005</v>
      </c>
      <c r="E542" s="40">
        <v>42369</v>
      </c>
      <c r="F542" s="41">
        <v>7</v>
      </c>
      <c r="G542" s="42">
        <v>4740743</v>
      </c>
      <c r="H542" s="43">
        <v>4948733.6176390005</v>
      </c>
      <c r="I542" s="44">
        <v>116.35</v>
      </c>
      <c r="J542" s="45">
        <v>116.35</v>
      </c>
      <c r="K542" s="42">
        <v>1291796</v>
      </c>
      <c r="L542" s="43">
        <v>1348470.965908</v>
      </c>
      <c r="M542" s="44">
        <v>31.7</v>
      </c>
      <c r="N542" s="45">
        <v>31.7</v>
      </c>
      <c r="O542" s="42">
        <v>1171193</v>
      </c>
      <c r="P542" s="43">
        <v>1264582.758627</v>
      </c>
      <c r="Q542" s="5">
        <v>29.73</v>
      </c>
      <c r="R542" s="45">
        <v>29.73</v>
      </c>
      <c r="S542" s="42">
        <v>1419465</v>
      </c>
      <c r="T542" s="46">
        <v>1532651.719635</v>
      </c>
      <c r="U542" s="44">
        <v>36.04</v>
      </c>
      <c r="V542" s="45">
        <v>32.99</v>
      </c>
      <c r="W542" s="42">
        <v>164699</v>
      </c>
      <c r="X542" s="46">
        <v>177831.933561</v>
      </c>
      <c r="Y542" s="44">
        <v>4.18</v>
      </c>
      <c r="Z542" s="45">
        <v>4.01</v>
      </c>
      <c r="AA542" s="42">
        <v>238913</v>
      </c>
      <c r="AB542" s="46">
        <v>251256.838335802</v>
      </c>
      <c r="AC542" s="47">
        <v>5.91</v>
      </c>
      <c r="AD542" s="42">
        <v>78802.09999999999</v>
      </c>
      <c r="AE542" s="45">
        <v>1.85</v>
      </c>
      <c r="AF542" s="48">
        <v>0</v>
      </c>
      <c r="AG542" s="46">
        <v>0</v>
      </c>
      <c r="AH542" s="45">
        <v>0</v>
      </c>
      <c r="AI542" s="45">
        <v>9.62</v>
      </c>
      <c r="AJ542" s="45">
        <v>15.38</v>
      </c>
      <c r="AK542" s="45">
        <v>1.39</v>
      </c>
      <c r="AL542" s="45">
        <v>0.19</v>
      </c>
      <c r="AM542" s="45">
        <v>0.18842905405405405</v>
      </c>
      <c r="AN542" s="49">
        <v>42532</v>
      </c>
      <c r="AO542" s="44">
        <v>249.29</v>
      </c>
      <c r="AP542" s="44">
        <v>249.118429054054</v>
      </c>
      <c r="AQ542" s="49">
        <v>26550</v>
      </c>
      <c r="AR542" s="50">
        <v>26550</v>
      </c>
      <c r="AS542" s="51">
        <v>6618649.5</v>
      </c>
      <c r="AT542" s="5">
        <v>226.41826623141472</v>
      </c>
      <c r="AU542" s="5" t="e">
        <v>#N/A</v>
      </c>
      <c r="AV542" s="52">
        <v>226.41826623141472</v>
      </c>
      <c r="AW542" s="5">
        <v>15.95</v>
      </c>
      <c r="AX542" s="5">
        <v>3.059999999999999</v>
      </c>
      <c r="AY542" s="5">
        <v>0.9016865325251797</v>
      </c>
      <c r="AZ542" s="5">
        <v>0.18791281007034433</v>
      </c>
      <c r="BA542" s="5">
        <v>223.27866688881917</v>
      </c>
      <c r="BB542" s="53">
        <v>5928048.605898149</v>
      </c>
      <c r="BC542" s="44">
        <v>249.28842905405403</v>
      </c>
      <c r="BD542" s="44">
        <v>246.71291765010068</v>
      </c>
      <c r="BE542" s="46">
        <v>6550227.963610173</v>
      </c>
      <c r="BF542" s="44">
        <v>249.118429054054</v>
      </c>
      <c r="BG542" s="54">
        <v>246.5446739969168</v>
      </c>
      <c r="BH542" s="46">
        <v>6545761.094618141</v>
      </c>
      <c r="BI542" s="46">
        <v>4466.868992032483</v>
      </c>
      <c r="BJ542" s="55"/>
      <c r="BK542" s="1"/>
      <c r="BL542" s="57"/>
    </row>
    <row r="543" spans="1:64" ht="15">
      <c r="A543" s="37">
        <v>206244031</v>
      </c>
      <c r="B543" s="38">
        <v>1083602304</v>
      </c>
      <c r="C543" s="39" t="s">
        <v>719</v>
      </c>
      <c r="D543" s="40">
        <v>42005</v>
      </c>
      <c r="E543" s="40">
        <v>42369</v>
      </c>
      <c r="F543" s="41">
        <v>2</v>
      </c>
      <c r="G543" s="42">
        <v>1111281</v>
      </c>
      <c r="H543" s="43">
        <v>1160036.231313</v>
      </c>
      <c r="I543" s="44">
        <v>102.44</v>
      </c>
      <c r="J543" s="45">
        <v>102.44</v>
      </c>
      <c r="K543" s="42">
        <v>230664</v>
      </c>
      <c r="L543" s="43">
        <v>240783.92167200003</v>
      </c>
      <c r="M543" s="44">
        <v>21.26</v>
      </c>
      <c r="N543" s="45">
        <v>21.26</v>
      </c>
      <c r="O543" s="42">
        <v>372770</v>
      </c>
      <c r="P543" s="43">
        <v>402494.30703</v>
      </c>
      <c r="Q543" s="5">
        <v>35.54</v>
      </c>
      <c r="R543" s="45">
        <v>31.2</v>
      </c>
      <c r="S543" s="42">
        <v>147068</v>
      </c>
      <c r="T543" s="46">
        <v>158795.055252</v>
      </c>
      <c r="U543" s="44">
        <v>14.02</v>
      </c>
      <c r="V543" s="45">
        <v>14.02</v>
      </c>
      <c r="W543" s="42">
        <v>9221</v>
      </c>
      <c r="X543" s="46">
        <v>9956.273319</v>
      </c>
      <c r="Y543" s="44">
        <v>0.88</v>
      </c>
      <c r="Z543" s="45">
        <v>0.88</v>
      </c>
      <c r="AA543" s="42">
        <v>2147</v>
      </c>
      <c r="AB543" s="46">
        <v>2257.92833335552</v>
      </c>
      <c r="AC543" s="47">
        <v>0.2</v>
      </c>
      <c r="AD543" s="42">
        <v>21215.949999999997</v>
      </c>
      <c r="AE543" s="45">
        <v>1.87</v>
      </c>
      <c r="AF543" s="48">
        <v>0</v>
      </c>
      <c r="AG543" s="46">
        <v>0</v>
      </c>
      <c r="AH543" s="45">
        <v>0</v>
      </c>
      <c r="AI543" s="45">
        <v>13.53</v>
      </c>
      <c r="AJ543" s="45">
        <v>15.38</v>
      </c>
      <c r="AK543" s="45">
        <v>1.39</v>
      </c>
      <c r="AL543" s="45">
        <v>0.19</v>
      </c>
      <c r="AM543" s="45">
        <v>0</v>
      </c>
      <c r="AN543" s="49">
        <v>11324</v>
      </c>
      <c r="AO543" s="44">
        <v>202.36</v>
      </c>
      <c r="AP543" s="44">
        <v>202.17</v>
      </c>
      <c r="AQ543" s="49">
        <v>5764</v>
      </c>
      <c r="AR543" s="50">
        <v>5764</v>
      </c>
      <c r="AS543" s="51">
        <v>1166403.04</v>
      </c>
      <c r="AT543" s="5">
        <v>191.24393745312437</v>
      </c>
      <c r="AU543" s="5" t="e">
        <v>#N/A</v>
      </c>
      <c r="AV543" s="52">
        <v>191.24393745312437</v>
      </c>
      <c r="AW543" s="5">
        <v>15.95</v>
      </c>
      <c r="AX543" s="5">
        <v>3.059999999999999</v>
      </c>
      <c r="AY543" s="5">
        <v>0</v>
      </c>
      <c r="AZ543" s="5">
        <v>0</v>
      </c>
      <c r="BA543" s="5">
        <v>189.19393745312436</v>
      </c>
      <c r="BB543" s="53">
        <v>1090513.8554798088</v>
      </c>
      <c r="BC543" s="44">
        <v>202.17000000000002</v>
      </c>
      <c r="BD543" s="44">
        <v>200.08129037752354</v>
      </c>
      <c r="BE543" s="46">
        <v>1153268.5577360457</v>
      </c>
      <c r="BF543" s="44">
        <v>202.17</v>
      </c>
      <c r="BG543" s="54">
        <v>200.08129037752352</v>
      </c>
      <c r="BH543" s="46">
        <v>1153268.5577360454</v>
      </c>
      <c r="BI543" s="46">
        <v>0</v>
      </c>
      <c r="BJ543" s="55"/>
      <c r="BL543" s="56"/>
    </row>
    <row r="544" spans="1:64" ht="15">
      <c r="A544" s="37">
        <v>206394001</v>
      </c>
      <c r="B544" s="38">
        <v>1316995152</v>
      </c>
      <c r="C544" s="39" t="s">
        <v>720</v>
      </c>
      <c r="D544" s="40">
        <v>42005</v>
      </c>
      <c r="E544" s="40">
        <v>42369</v>
      </c>
      <c r="F544" s="41">
        <v>3</v>
      </c>
      <c r="G544" s="42">
        <v>4148186</v>
      </c>
      <c r="H544" s="43">
        <v>4330179.364378001</v>
      </c>
      <c r="I544" s="44">
        <v>134.22</v>
      </c>
      <c r="J544" s="45">
        <v>134.22</v>
      </c>
      <c r="K544" s="42">
        <v>1119495</v>
      </c>
      <c r="L544" s="43">
        <v>1168610.6041350001</v>
      </c>
      <c r="M544" s="44">
        <v>36.22</v>
      </c>
      <c r="N544" s="45">
        <v>36.22</v>
      </c>
      <c r="O544" s="42">
        <v>697740</v>
      </c>
      <c r="P544" s="43">
        <v>753377.08986</v>
      </c>
      <c r="Q544" s="5">
        <v>23.35</v>
      </c>
      <c r="R544" s="45">
        <v>23.35</v>
      </c>
      <c r="S544" s="42">
        <v>973173</v>
      </c>
      <c r="T544" s="46">
        <v>1050772.841847</v>
      </c>
      <c r="U544" s="44">
        <v>32.57</v>
      </c>
      <c r="V544" s="45">
        <v>29.305</v>
      </c>
      <c r="W544" s="42">
        <v>0</v>
      </c>
      <c r="X544" s="46">
        <v>0</v>
      </c>
      <c r="Y544" s="44">
        <v>0</v>
      </c>
      <c r="Z544" s="45">
        <v>0</v>
      </c>
      <c r="AA544" s="42">
        <v>104039</v>
      </c>
      <c r="AB544" s="46">
        <v>109414.348334408</v>
      </c>
      <c r="AC544" s="47">
        <v>3.39</v>
      </c>
      <c r="AD544" s="42">
        <v>60010.829999999994</v>
      </c>
      <c r="AE544" s="45">
        <v>1.86</v>
      </c>
      <c r="AF544" s="48">
        <v>0</v>
      </c>
      <c r="AG544" s="46">
        <v>0</v>
      </c>
      <c r="AH544" s="45">
        <v>0</v>
      </c>
      <c r="AI544" s="45">
        <v>10.29</v>
      </c>
      <c r="AJ544" s="45">
        <v>15.38</v>
      </c>
      <c r="AK544" s="45">
        <v>1.39</v>
      </c>
      <c r="AL544" s="45">
        <v>0.19</v>
      </c>
      <c r="AM544" s="45">
        <v>0.2556066857082408</v>
      </c>
      <c r="AN544" s="49">
        <v>32262</v>
      </c>
      <c r="AO544" s="44">
        <v>255.6</v>
      </c>
      <c r="AP544" s="44">
        <v>255.66060668570822</v>
      </c>
      <c r="AQ544" s="49">
        <v>23572</v>
      </c>
      <c r="AR544" s="50">
        <v>23572</v>
      </c>
      <c r="AS544" s="51">
        <v>6025003.2</v>
      </c>
      <c r="AT544" s="5">
        <v>242.48861859681227</v>
      </c>
      <c r="AU544" s="5">
        <v>242.24</v>
      </c>
      <c r="AV544" s="52">
        <v>242.24</v>
      </c>
      <c r="AW544" s="5">
        <v>15.95</v>
      </c>
      <c r="AX544" s="5">
        <v>3.059999999999999</v>
      </c>
      <c r="AY544" s="5">
        <v>0.3688287757861224</v>
      </c>
      <c r="AZ544" s="5">
        <v>0.2549063934186292</v>
      </c>
      <c r="BA544" s="5">
        <v>239.56626483079526</v>
      </c>
      <c r="BB544" s="53">
        <v>5647055.994591506</v>
      </c>
      <c r="BC544" s="44">
        <v>255.66560668570824</v>
      </c>
      <c r="BD544" s="44">
        <v>253.02420977805266</v>
      </c>
      <c r="BE544" s="46">
        <v>5964286.672888258</v>
      </c>
      <c r="BF544" s="44">
        <v>255.66060668570822</v>
      </c>
      <c r="BG544" s="54">
        <v>253.01926143531193</v>
      </c>
      <c r="BH544" s="46">
        <v>5964170.030553173</v>
      </c>
      <c r="BI544" s="46">
        <v>116.64233508426696</v>
      </c>
      <c r="BJ544" s="55"/>
      <c r="BL544" s="56"/>
    </row>
    <row r="545" spans="1:64" ht="15">
      <c r="A545" s="37">
        <v>206304012</v>
      </c>
      <c r="B545" s="38">
        <v>1811029069</v>
      </c>
      <c r="C545" s="39" t="s">
        <v>721</v>
      </c>
      <c r="D545" s="40">
        <v>41944</v>
      </c>
      <c r="E545" s="40">
        <v>42308</v>
      </c>
      <c r="F545" s="41">
        <v>6</v>
      </c>
      <c r="G545" s="42">
        <v>3975975</v>
      </c>
      <c r="H545" s="43">
        <v>4162146.0534</v>
      </c>
      <c r="I545" s="44">
        <v>153.1</v>
      </c>
      <c r="J545" s="45">
        <v>135.48</v>
      </c>
      <c r="K545" s="42">
        <v>1048241</v>
      </c>
      <c r="L545" s="43">
        <v>1097323.836584</v>
      </c>
      <c r="M545" s="44">
        <v>40.36</v>
      </c>
      <c r="N545" s="45">
        <v>33.43</v>
      </c>
      <c r="O545" s="42">
        <v>684521</v>
      </c>
      <c r="P545" s="43">
        <v>742978.408879</v>
      </c>
      <c r="Q545" s="5">
        <v>27.33</v>
      </c>
      <c r="R545" s="45">
        <v>27.33</v>
      </c>
      <c r="S545" s="42">
        <v>671608</v>
      </c>
      <c r="T545" s="46">
        <v>728962.651592</v>
      </c>
      <c r="U545" s="44">
        <v>26.81</v>
      </c>
      <c r="V545" s="45">
        <v>26.81</v>
      </c>
      <c r="W545" s="42">
        <v>169650</v>
      </c>
      <c r="X545" s="46">
        <v>184137.94035</v>
      </c>
      <c r="Y545" s="44">
        <v>6.77</v>
      </c>
      <c r="Z545" s="45">
        <v>4.25</v>
      </c>
      <c r="AA545" s="42">
        <v>53973</v>
      </c>
      <c r="AB545" s="46">
        <v>56941.5150005937</v>
      </c>
      <c r="AC545" s="47">
        <v>2.09</v>
      </c>
      <c r="AD545" s="42">
        <v>87894.65</v>
      </c>
      <c r="AE545" s="45">
        <v>2.12</v>
      </c>
      <c r="AF545" s="48">
        <v>0</v>
      </c>
      <c r="AG545" s="46">
        <v>0</v>
      </c>
      <c r="AH545" s="45">
        <v>0</v>
      </c>
      <c r="AI545" s="45">
        <v>10.26</v>
      </c>
      <c r="AJ545" s="45">
        <v>15.38</v>
      </c>
      <c r="AK545" s="45">
        <v>1.39</v>
      </c>
      <c r="AL545" s="45">
        <v>0.19</v>
      </c>
      <c r="AM545" s="45">
        <v>0</v>
      </c>
      <c r="AN545" s="49">
        <v>27186</v>
      </c>
      <c r="AO545" s="44">
        <v>261.25</v>
      </c>
      <c r="AP545" s="44">
        <v>258.54</v>
      </c>
      <c r="AQ545" s="49">
        <v>8908</v>
      </c>
      <c r="AR545" s="50">
        <v>8908</v>
      </c>
      <c r="AS545" s="51">
        <v>2327215</v>
      </c>
      <c r="AT545" s="5">
        <v>252.16839413396997</v>
      </c>
      <c r="AU545" s="5" t="e">
        <v>#N/A</v>
      </c>
      <c r="AV545" s="52">
        <v>252.16839413396997</v>
      </c>
      <c r="AW545" s="5">
        <v>15.95</v>
      </c>
      <c r="AX545" s="5">
        <v>3.059999999999999</v>
      </c>
      <c r="AY545" s="5">
        <v>0</v>
      </c>
      <c r="AZ545" s="5">
        <v>0</v>
      </c>
      <c r="BA545" s="5">
        <v>250.11839413396996</v>
      </c>
      <c r="BB545" s="53">
        <v>2228054.6549454043</v>
      </c>
      <c r="BC545" s="44">
        <v>261.06</v>
      </c>
      <c r="BD545" s="44">
        <v>258.3628711775055</v>
      </c>
      <c r="BE545" s="46">
        <v>2301496.456449219</v>
      </c>
      <c r="BF545" s="44">
        <v>258.54</v>
      </c>
      <c r="BG545" s="54">
        <v>255.868906436192</v>
      </c>
      <c r="BH545" s="46">
        <v>2279280.2185335984</v>
      </c>
      <c r="BI545" s="46">
        <v>22216.237915620673</v>
      </c>
      <c r="BJ545" s="55"/>
      <c r="BL545" s="56"/>
    </row>
    <row r="546" spans="1:64" ht="15">
      <c r="A546" s="37">
        <v>206190236</v>
      </c>
      <c r="B546" s="38">
        <v>1154669794</v>
      </c>
      <c r="C546" s="39" t="s">
        <v>722</v>
      </c>
      <c r="D546" s="40">
        <v>42005</v>
      </c>
      <c r="E546" s="40">
        <v>42369</v>
      </c>
      <c r="F546" s="41">
        <v>5</v>
      </c>
      <c r="G546" s="42">
        <v>4705462</v>
      </c>
      <c r="H546" s="43">
        <v>4911904.734326</v>
      </c>
      <c r="I546" s="44">
        <v>115.17</v>
      </c>
      <c r="J546" s="45">
        <v>115.17</v>
      </c>
      <c r="K546" s="42">
        <v>1236705</v>
      </c>
      <c r="L546" s="43">
        <v>1290962.9584650001</v>
      </c>
      <c r="M546" s="44">
        <v>30.27</v>
      </c>
      <c r="N546" s="45">
        <v>30.27</v>
      </c>
      <c r="O546" s="42">
        <v>1333922</v>
      </c>
      <c r="P546" s="43">
        <v>1440287.606358</v>
      </c>
      <c r="Q546" s="5">
        <v>33.77</v>
      </c>
      <c r="R546" s="45">
        <v>27.41</v>
      </c>
      <c r="S546" s="42">
        <v>1426456</v>
      </c>
      <c r="T546" s="46">
        <v>1540200.174984</v>
      </c>
      <c r="U546" s="44">
        <v>36.11</v>
      </c>
      <c r="V546" s="45">
        <v>26.92</v>
      </c>
      <c r="W546" s="42">
        <v>92026</v>
      </c>
      <c r="X546" s="46">
        <v>99364.061214</v>
      </c>
      <c r="Y546" s="44">
        <v>2.33</v>
      </c>
      <c r="Z546" s="45">
        <v>2.33</v>
      </c>
      <c r="AA546" s="42">
        <v>152666</v>
      </c>
      <c r="AB546" s="46">
        <v>160553.743334911</v>
      </c>
      <c r="AC546" s="47">
        <v>3.76</v>
      </c>
      <c r="AD546" s="42">
        <v>73346.56999999999</v>
      </c>
      <c r="AE546" s="45">
        <v>1.72</v>
      </c>
      <c r="AF546" s="48">
        <v>0</v>
      </c>
      <c r="AG546" s="46">
        <v>0</v>
      </c>
      <c r="AH546" s="45">
        <v>0</v>
      </c>
      <c r="AI546" s="45">
        <v>7.87</v>
      </c>
      <c r="AJ546" s="45">
        <v>15.38</v>
      </c>
      <c r="AK546" s="45">
        <v>1.39</v>
      </c>
      <c r="AL546" s="45">
        <v>0.19</v>
      </c>
      <c r="AM546" s="45">
        <v>0</v>
      </c>
      <c r="AN546" s="49">
        <v>42649</v>
      </c>
      <c r="AO546" s="44">
        <v>232.41</v>
      </c>
      <c r="AP546" s="44">
        <v>232.21999999999997</v>
      </c>
      <c r="AQ546" s="49">
        <v>23173</v>
      </c>
      <c r="AR546" s="50">
        <v>23173</v>
      </c>
      <c r="AS546" s="51">
        <v>5385636.93</v>
      </c>
      <c r="AT546" s="5">
        <v>217.51065001036886</v>
      </c>
      <c r="AU546" s="5" t="e">
        <v>#N/A</v>
      </c>
      <c r="AV546" s="52">
        <v>217.51065001036886</v>
      </c>
      <c r="AW546" s="5">
        <v>15.95</v>
      </c>
      <c r="AX546" s="5">
        <v>3.059999999999999</v>
      </c>
      <c r="AY546" s="5">
        <v>0</v>
      </c>
      <c r="AZ546" s="5">
        <v>0</v>
      </c>
      <c r="BA546" s="5">
        <v>215.46065001036885</v>
      </c>
      <c r="BB546" s="53">
        <v>4992869.642690278</v>
      </c>
      <c r="BC546" s="44">
        <v>232.22</v>
      </c>
      <c r="BD546" s="44">
        <v>229.8208302491394</v>
      </c>
      <c r="BE546" s="46">
        <v>5325638.0993633075</v>
      </c>
      <c r="BF546" s="44">
        <v>232.21999999999997</v>
      </c>
      <c r="BG546" s="54">
        <v>229.82083024913936</v>
      </c>
      <c r="BH546" s="46">
        <v>5325638.099363307</v>
      </c>
      <c r="BI546" s="46">
        <v>0</v>
      </c>
      <c r="BJ546" s="55"/>
      <c r="BL546" s="56"/>
    </row>
    <row r="547" spans="1:64" ht="15">
      <c r="A547" s="37">
        <v>206190092</v>
      </c>
      <c r="B547" s="38">
        <v>1881932424</v>
      </c>
      <c r="C547" s="39" t="s">
        <v>723</v>
      </c>
      <c r="D547" s="40">
        <v>42005</v>
      </c>
      <c r="E547" s="40">
        <v>42369</v>
      </c>
      <c r="F547" s="41">
        <v>5</v>
      </c>
      <c r="G547" s="42">
        <v>3237642</v>
      </c>
      <c r="H547" s="43">
        <v>3379687.067466</v>
      </c>
      <c r="I547" s="44">
        <v>115.14</v>
      </c>
      <c r="J547" s="45">
        <v>115.14</v>
      </c>
      <c r="K547" s="42">
        <v>850765</v>
      </c>
      <c r="L547" s="43">
        <v>888090.612845</v>
      </c>
      <c r="M547" s="44">
        <v>30.26</v>
      </c>
      <c r="N547" s="45">
        <v>30.26</v>
      </c>
      <c r="O547" s="42">
        <v>738881</v>
      </c>
      <c r="P547" s="43">
        <v>797798.632059</v>
      </c>
      <c r="Q547" s="5">
        <v>27.18</v>
      </c>
      <c r="R547" s="45">
        <v>27.18</v>
      </c>
      <c r="S547" s="42">
        <v>893973</v>
      </c>
      <c r="T547" s="46">
        <v>965257.513047</v>
      </c>
      <c r="U547" s="44">
        <v>32.88</v>
      </c>
      <c r="V547" s="45">
        <v>26.92</v>
      </c>
      <c r="W547" s="42">
        <v>41021</v>
      </c>
      <c r="X547" s="46">
        <v>44291.973519</v>
      </c>
      <c r="Y547" s="44">
        <v>1.51</v>
      </c>
      <c r="Z547" s="45">
        <v>1.51</v>
      </c>
      <c r="AA547" s="42">
        <v>64823</v>
      </c>
      <c r="AB547" s="46">
        <v>68172.1883340032</v>
      </c>
      <c r="AC547" s="47">
        <v>2.32</v>
      </c>
      <c r="AD547" s="42">
        <v>70315.72</v>
      </c>
      <c r="AE547" s="45">
        <v>1.78</v>
      </c>
      <c r="AF547" s="48">
        <v>35416</v>
      </c>
      <c r="AG547" s="46">
        <v>38240.036424</v>
      </c>
      <c r="AH547" s="45">
        <v>1.3027641612100977</v>
      </c>
      <c r="AI547" s="45">
        <v>8.59</v>
      </c>
      <c r="AJ547" s="45">
        <v>15.38</v>
      </c>
      <c r="AK547" s="45">
        <v>1.39</v>
      </c>
      <c r="AL547" s="45">
        <v>0.19</v>
      </c>
      <c r="AM547" s="45">
        <v>0</v>
      </c>
      <c r="AN547" s="49">
        <v>29353</v>
      </c>
      <c r="AO547" s="44">
        <v>231.96</v>
      </c>
      <c r="AP547" s="44">
        <v>231.77276416121006</v>
      </c>
      <c r="AQ547" s="49">
        <v>18249</v>
      </c>
      <c r="AR547" s="50">
        <v>18249</v>
      </c>
      <c r="AS547" s="51">
        <v>4233038.04</v>
      </c>
      <c r="AT547" s="5">
        <v>232.65228635582054</v>
      </c>
      <c r="AU547" s="5" t="e">
        <v>#N/A</v>
      </c>
      <c r="AV547" s="52">
        <v>232.65228635582054</v>
      </c>
      <c r="AW547" s="5">
        <v>15.95</v>
      </c>
      <c r="AX547" s="5">
        <v>3.059999999999999</v>
      </c>
      <c r="AY547" s="5">
        <v>0</v>
      </c>
      <c r="AZ547" s="5">
        <v>0</v>
      </c>
      <c r="BA547" s="5">
        <v>230.60228635582052</v>
      </c>
      <c r="BB547" s="53">
        <v>4208261.123707369</v>
      </c>
      <c r="BC547" s="44">
        <v>231.77</v>
      </c>
      <c r="BD547" s="44">
        <v>229.37547940247626</v>
      </c>
      <c r="BE547" s="46">
        <v>4185873.123615789</v>
      </c>
      <c r="BF547" s="44">
        <v>231.77276416121006</v>
      </c>
      <c r="BG547" s="54">
        <v>229.37821500588785</v>
      </c>
      <c r="BH547" s="46">
        <v>4185923.0456424477</v>
      </c>
      <c r="BI547" s="46">
        <v>-49.922026658430696</v>
      </c>
      <c r="BJ547" s="55"/>
      <c r="BL547" s="56"/>
    </row>
    <row r="548" spans="1:64" ht="15">
      <c r="A548" s="37">
        <v>206301187</v>
      </c>
      <c r="B548" s="38">
        <v>1942204318</v>
      </c>
      <c r="C548" s="39" t="s">
        <v>724</v>
      </c>
      <c r="D548" s="40">
        <v>42005</v>
      </c>
      <c r="E548" s="40">
        <v>42369</v>
      </c>
      <c r="F548" s="41">
        <v>6</v>
      </c>
      <c r="G548" s="42">
        <v>2783427</v>
      </c>
      <c r="H548" s="43">
        <v>2905544.292771</v>
      </c>
      <c r="I548" s="44">
        <v>164.47</v>
      </c>
      <c r="J548" s="45">
        <v>135.48</v>
      </c>
      <c r="K548" s="42">
        <v>717479</v>
      </c>
      <c r="L548" s="43">
        <v>748956.956167</v>
      </c>
      <c r="M548" s="44">
        <v>42.4</v>
      </c>
      <c r="N548" s="45">
        <v>33.43</v>
      </c>
      <c r="O548" s="42">
        <v>494266</v>
      </c>
      <c r="P548" s="43">
        <v>533678.276574</v>
      </c>
      <c r="Q548" s="5">
        <v>30.21</v>
      </c>
      <c r="R548" s="45">
        <v>29.22</v>
      </c>
      <c r="S548" s="42">
        <v>773808</v>
      </c>
      <c r="T548" s="46">
        <v>835510.676112</v>
      </c>
      <c r="U548" s="44">
        <v>47.29</v>
      </c>
      <c r="V548" s="45">
        <v>29.6</v>
      </c>
      <c r="W548" s="42">
        <v>33700</v>
      </c>
      <c r="X548" s="46">
        <v>36387.2043</v>
      </c>
      <c r="Y548" s="44">
        <v>2.06</v>
      </c>
      <c r="Z548" s="45">
        <v>2.06</v>
      </c>
      <c r="AA548" s="42">
        <v>45090</v>
      </c>
      <c r="AB548" s="46">
        <v>47419.6500004659</v>
      </c>
      <c r="AC548" s="47">
        <v>2.68</v>
      </c>
      <c r="AD548" s="42">
        <v>35764.03</v>
      </c>
      <c r="AE548" s="45">
        <v>2.02</v>
      </c>
      <c r="AF548" s="48">
        <v>0</v>
      </c>
      <c r="AG548" s="46">
        <v>0</v>
      </c>
      <c r="AH548" s="45">
        <v>0</v>
      </c>
      <c r="AI548" s="45">
        <v>8.46</v>
      </c>
      <c r="AJ548" s="45">
        <v>15.38</v>
      </c>
      <c r="AK548" s="45">
        <v>1.39</v>
      </c>
      <c r="AL548" s="45">
        <v>0.19</v>
      </c>
      <c r="AM548" s="45">
        <v>0.08028461112066823</v>
      </c>
      <c r="AN548" s="49">
        <v>17666</v>
      </c>
      <c r="AO548" s="44">
        <v>259.91</v>
      </c>
      <c r="AP548" s="44">
        <v>259.8002846111207</v>
      </c>
      <c r="AQ548" s="49">
        <v>472</v>
      </c>
      <c r="AR548" s="50">
        <v>472</v>
      </c>
      <c r="AS548" s="51">
        <v>122677.52000000002</v>
      </c>
      <c r="AT548" s="5">
        <v>252.04098504719582</v>
      </c>
      <c r="AU548" s="5" t="e">
        <v>#N/A</v>
      </c>
      <c r="AV548" s="52">
        <v>252.04098504719582</v>
      </c>
      <c r="AW548" s="5">
        <v>15.95</v>
      </c>
      <c r="AX548" s="5">
        <v>3.059999999999999</v>
      </c>
      <c r="AY548" s="5">
        <v>1.9517827252112967</v>
      </c>
      <c r="AZ548" s="5">
        <v>0.08006465328198147</v>
      </c>
      <c r="BA548" s="5">
        <v>247.9591376687025</v>
      </c>
      <c r="BB548" s="53">
        <v>117036.71297962758</v>
      </c>
      <c r="BC548" s="44">
        <v>259.8002846111207</v>
      </c>
      <c r="BD548" s="44">
        <v>257.1161704775233</v>
      </c>
      <c r="BE548" s="46">
        <v>121358.83246539101</v>
      </c>
      <c r="BF548" s="44">
        <v>259.8002846111207</v>
      </c>
      <c r="BG548" s="54">
        <v>257.1161704775233</v>
      </c>
      <c r="BH548" s="46">
        <v>121358.83246539101</v>
      </c>
      <c r="BI548" s="46">
        <v>0</v>
      </c>
      <c r="BJ548" s="55"/>
      <c r="BL548" s="56"/>
    </row>
    <row r="549" spans="1:64" ht="15">
      <c r="A549" s="37">
        <v>206301302</v>
      </c>
      <c r="B549" s="38">
        <v>1396824215</v>
      </c>
      <c r="C549" s="39" t="s">
        <v>725</v>
      </c>
      <c r="D549" s="40">
        <v>42005</v>
      </c>
      <c r="E549" s="40">
        <v>42369</v>
      </c>
      <c r="F549" s="41">
        <v>6</v>
      </c>
      <c r="G549" s="42">
        <v>1986856</v>
      </c>
      <c r="H549" s="43">
        <v>2074025.3332880002</v>
      </c>
      <c r="I549" s="44">
        <v>96.66</v>
      </c>
      <c r="J549" s="45">
        <v>96.66</v>
      </c>
      <c r="K549" s="42">
        <v>516676</v>
      </c>
      <c r="L549" s="43">
        <v>539344.126148</v>
      </c>
      <c r="M549" s="44">
        <v>25.14</v>
      </c>
      <c r="N549" s="45">
        <v>25.14</v>
      </c>
      <c r="O549" s="42">
        <v>638193</v>
      </c>
      <c r="P549" s="43">
        <v>689081.871627</v>
      </c>
      <c r="Q549" s="5">
        <v>32.11</v>
      </c>
      <c r="R549" s="45">
        <v>29.22</v>
      </c>
      <c r="S549" s="42">
        <v>340558</v>
      </c>
      <c r="T549" s="46">
        <v>367713.754362</v>
      </c>
      <c r="U549" s="44">
        <v>17.14</v>
      </c>
      <c r="V549" s="45">
        <v>17.14</v>
      </c>
      <c r="W549" s="42">
        <v>44783</v>
      </c>
      <c r="X549" s="46">
        <v>48353.951637</v>
      </c>
      <c r="Y549" s="44">
        <v>2.25</v>
      </c>
      <c r="Z549" s="45">
        <v>2.25</v>
      </c>
      <c r="AA549" s="42">
        <v>33705</v>
      </c>
      <c r="AB549" s="46">
        <v>35446.4250003483</v>
      </c>
      <c r="AC549" s="47">
        <v>1.65</v>
      </c>
      <c r="AD549" s="42">
        <v>83045.29</v>
      </c>
      <c r="AE549" s="45">
        <v>2.84</v>
      </c>
      <c r="AF549" s="48">
        <v>0</v>
      </c>
      <c r="AG549" s="46">
        <v>0</v>
      </c>
      <c r="AH549" s="45">
        <v>0</v>
      </c>
      <c r="AI549" s="45">
        <v>8.46</v>
      </c>
      <c r="AJ549" s="45">
        <v>15.38</v>
      </c>
      <c r="AK549" s="45">
        <v>1.39</v>
      </c>
      <c r="AL549" s="45">
        <v>0.19</v>
      </c>
      <c r="AM549" s="45">
        <v>4.786806032088357</v>
      </c>
      <c r="AN549" s="49">
        <v>21457</v>
      </c>
      <c r="AO549" s="44">
        <v>200.32</v>
      </c>
      <c r="AP549" s="44">
        <v>204.91680603208832</v>
      </c>
      <c r="AQ549" s="49">
        <v>17638</v>
      </c>
      <c r="AR549" s="50">
        <v>17638</v>
      </c>
      <c r="AS549" s="51">
        <v>3533244.1599999997</v>
      </c>
      <c r="AT549" s="5">
        <v>225.91567560256695</v>
      </c>
      <c r="AU549" s="5" t="e">
        <v>#N/A</v>
      </c>
      <c r="AV549" s="52">
        <v>225.91567560256695</v>
      </c>
      <c r="AW549" s="5">
        <v>15.95</v>
      </c>
      <c r="AX549" s="5">
        <v>3.059999999999999</v>
      </c>
      <c r="AY549" s="5">
        <v>11.450384197249402</v>
      </c>
      <c r="AZ549" s="5">
        <v>4.773691495014143</v>
      </c>
      <c r="BA549" s="5">
        <v>207.6415999103034</v>
      </c>
      <c r="BB549" s="53">
        <v>3662382.539217931</v>
      </c>
      <c r="BC549" s="44">
        <v>204.91680603208835</v>
      </c>
      <c r="BD549" s="44">
        <v>202.79971791532338</v>
      </c>
      <c r="BE549" s="46">
        <v>3576981.424590474</v>
      </c>
      <c r="BF549" s="44">
        <v>204.91680603208832</v>
      </c>
      <c r="BG549" s="54">
        <v>202.79971791532336</v>
      </c>
      <c r="BH549" s="46">
        <v>3576981.4245904735</v>
      </c>
      <c r="BI549" s="46">
        <v>0</v>
      </c>
      <c r="BJ549" s="55"/>
      <c r="BL549" s="56"/>
    </row>
    <row r="550" spans="1:64" ht="15">
      <c r="A550" s="37">
        <v>206501989</v>
      </c>
      <c r="B550" s="38">
        <v>1598112864</v>
      </c>
      <c r="C550" s="39" t="s">
        <v>726</v>
      </c>
      <c r="D550" s="40">
        <v>42186</v>
      </c>
      <c r="E550" s="40">
        <v>42369</v>
      </c>
      <c r="F550" s="41">
        <v>3</v>
      </c>
      <c r="G550" s="42">
        <v>451969</v>
      </c>
      <c r="H550" s="43">
        <v>469770.25103399996</v>
      </c>
      <c r="I550" s="44">
        <v>90.43</v>
      </c>
      <c r="J550" s="45">
        <v>90.43</v>
      </c>
      <c r="K550" s="42">
        <v>106147</v>
      </c>
      <c r="L550" s="43">
        <v>110327.70574199999</v>
      </c>
      <c r="M550" s="44">
        <v>21.24</v>
      </c>
      <c r="N550" s="45">
        <v>21.24</v>
      </c>
      <c r="O550" s="42">
        <v>105611</v>
      </c>
      <c r="P550" s="43">
        <v>113838.730566</v>
      </c>
      <c r="Q550" s="5">
        <v>21.91</v>
      </c>
      <c r="R550" s="45">
        <v>21.91</v>
      </c>
      <c r="S550" s="42">
        <v>129024</v>
      </c>
      <c r="T550" s="46">
        <v>139075.743744</v>
      </c>
      <c r="U550" s="44">
        <v>26.77</v>
      </c>
      <c r="V550" s="45">
        <v>26.77</v>
      </c>
      <c r="W550" s="42">
        <v>9632</v>
      </c>
      <c r="X550" s="46">
        <v>10382.390592</v>
      </c>
      <c r="Y550" s="44">
        <v>2</v>
      </c>
      <c r="Z550" s="45">
        <v>2</v>
      </c>
      <c r="AA550" s="42">
        <v>3133</v>
      </c>
      <c r="AB550" s="46">
        <v>3279.20666669591</v>
      </c>
      <c r="AC550" s="47">
        <v>0.63</v>
      </c>
      <c r="AD550" s="42">
        <v>18791.27</v>
      </c>
      <c r="AE550" s="45">
        <v>1.82</v>
      </c>
      <c r="AF550" s="48">
        <v>0</v>
      </c>
      <c r="AG550" s="46">
        <v>0</v>
      </c>
      <c r="AH550" s="45">
        <v>0</v>
      </c>
      <c r="AI550" s="45">
        <v>8.5</v>
      </c>
      <c r="AJ550" s="45">
        <v>15.38</v>
      </c>
      <c r="AK550" s="45">
        <v>1.39</v>
      </c>
      <c r="AL550" s="45">
        <v>0.19</v>
      </c>
      <c r="AM550" s="45">
        <v>0</v>
      </c>
      <c r="AN550" s="49">
        <v>5195</v>
      </c>
      <c r="AO550" s="44">
        <v>190.26</v>
      </c>
      <c r="AP550" s="44">
        <v>190.07</v>
      </c>
      <c r="AQ550" s="49">
        <v>3625</v>
      </c>
      <c r="AR550" s="50">
        <v>7190.896739130435</v>
      </c>
      <c r="AS550" s="51">
        <v>1368140.0135869565</v>
      </c>
      <c r="AT550" s="5">
        <v>216.8246533538776</v>
      </c>
      <c r="AU550" s="5" t="e">
        <v>#N/A</v>
      </c>
      <c r="AV550" s="52">
        <v>216.8246533538776</v>
      </c>
      <c r="AW550" s="5">
        <v>15.95</v>
      </c>
      <c r="AX550" s="5">
        <v>3.059999999999999</v>
      </c>
      <c r="AY550" s="5">
        <v>0</v>
      </c>
      <c r="AZ550" s="5">
        <v>0</v>
      </c>
      <c r="BA550" s="5">
        <v>214.7746533538776</v>
      </c>
      <c r="BB550" s="53">
        <v>1544422.354450268</v>
      </c>
      <c r="BC550" s="44">
        <v>190.07</v>
      </c>
      <c r="BD550" s="44">
        <v>188.10630094502594</v>
      </c>
      <c r="BE550" s="46">
        <v>1352652.9860754753</v>
      </c>
      <c r="BF550" s="44">
        <v>190.07</v>
      </c>
      <c r="BG550" s="54">
        <v>188.10630094502594</v>
      </c>
      <c r="BH550" s="46">
        <v>1352652.9860754753</v>
      </c>
      <c r="BI550" s="46">
        <v>0</v>
      </c>
      <c r="BJ550" s="55"/>
      <c r="BL550" s="56"/>
    </row>
    <row r="551" spans="1:64" ht="15">
      <c r="A551" s="37">
        <v>206190192</v>
      </c>
      <c r="B551" s="38">
        <v>1770689697</v>
      </c>
      <c r="C551" s="39" t="s">
        <v>727</v>
      </c>
      <c r="D551" s="40">
        <v>42005</v>
      </c>
      <c r="E551" s="40">
        <v>42369</v>
      </c>
      <c r="F551" s="41">
        <v>5</v>
      </c>
      <c r="G551" s="42">
        <v>1623604</v>
      </c>
      <c r="H551" s="43">
        <v>1694836.3782920002</v>
      </c>
      <c r="I551" s="44">
        <v>97.13</v>
      </c>
      <c r="J551" s="45">
        <v>97.13</v>
      </c>
      <c r="K551" s="42">
        <v>390354</v>
      </c>
      <c r="L551" s="43">
        <v>407480.001042</v>
      </c>
      <c r="M551" s="44">
        <v>23.35</v>
      </c>
      <c r="N551" s="45">
        <v>23.35</v>
      </c>
      <c r="O551" s="42">
        <v>509824</v>
      </c>
      <c r="P551" s="43">
        <v>550476.855936</v>
      </c>
      <c r="Q551" s="5">
        <v>31.55</v>
      </c>
      <c r="R551" s="45">
        <v>27.41</v>
      </c>
      <c r="S551" s="42">
        <v>457941</v>
      </c>
      <c r="T551" s="46">
        <v>494456.757399</v>
      </c>
      <c r="U551" s="44">
        <v>28.34</v>
      </c>
      <c r="V551" s="45">
        <v>26.92</v>
      </c>
      <c r="W551" s="42">
        <v>83175</v>
      </c>
      <c r="X551" s="46">
        <v>89807.291325</v>
      </c>
      <c r="Y551" s="44">
        <v>5.15</v>
      </c>
      <c r="Z551" s="45">
        <v>4.05</v>
      </c>
      <c r="AA551" s="42">
        <v>27109</v>
      </c>
      <c r="AB551" s="46">
        <v>28509.6316669468</v>
      </c>
      <c r="AC551" s="47">
        <v>1.63</v>
      </c>
      <c r="AD551" s="42">
        <v>55767.64</v>
      </c>
      <c r="AE551" s="45">
        <v>2.02</v>
      </c>
      <c r="AF551" s="48">
        <v>0</v>
      </c>
      <c r="AG551" s="46">
        <v>0</v>
      </c>
      <c r="AH551" s="45">
        <v>0</v>
      </c>
      <c r="AI551" s="45">
        <v>8.53</v>
      </c>
      <c r="AJ551" s="45">
        <v>15.38</v>
      </c>
      <c r="AK551" s="45">
        <v>1.39</v>
      </c>
      <c r="AL551" s="45">
        <v>0.19</v>
      </c>
      <c r="AM551" s="45">
        <v>0</v>
      </c>
      <c r="AN551" s="49">
        <v>17450</v>
      </c>
      <c r="AO551" s="44">
        <v>209.1</v>
      </c>
      <c r="AP551" s="44">
        <v>207.81</v>
      </c>
      <c r="AQ551" s="49">
        <v>12218</v>
      </c>
      <c r="AR551" s="50">
        <v>12218</v>
      </c>
      <c r="AS551" s="51">
        <v>2554783.8</v>
      </c>
      <c r="AT551" s="5">
        <v>193.05337790937668</v>
      </c>
      <c r="AU551" s="5" t="e">
        <v>#N/A</v>
      </c>
      <c r="AV551" s="52">
        <v>193.05337790937668</v>
      </c>
      <c r="AW551" s="5">
        <v>15.95</v>
      </c>
      <c r="AX551" s="5">
        <v>3.059999999999999</v>
      </c>
      <c r="AY551" s="5">
        <v>0</v>
      </c>
      <c r="AZ551" s="5">
        <v>0</v>
      </c>
      <c r="BA551" s="5">
        <v>191.00337790937667</v>
      </c>
      <c r="BB551" s="53">
        <v>2333679.2712967643</v>
      </c>
      <c r="BC551" s="44">
        <v>208.91</v>
      </c>
      <c r="BD551" s="44">
        <v>206.75165639198912</v>
      </c>
      <c r="BE551" s="46">
        <v>2526091.737797323</v>
      </c>
      <c r="BF551" s="44">
        <v>207.81</v>
      </c>
      <c r="BG551" s="54">
        <v>205.66302098903478</v>
      </c>
      <c r="BH551" s="46">
        <v>2512790.7904440267</v>
      </c>
      <c r="BI551" s="46">
        <v>13300.947353296448</v>
      </c>
      <c r="BJ551" s="55"/>
      <c r="BL551" s="56"/>
    </row>
    <row r="552" spans="1:64" ht="15">
      <c r="A552" s="37">
        <v>206231024</v>
      </c>
      <c r="B552" s="38">
        <v>1639178809</v>
      </c>
      <c r="C552" s="39" t="s">
        <v>728</v>
      </c>
      <c r="D552" s="40">
        <v>42005</v>
      </c>
      <c r="E552" s="40">
        <v>42369</v>
      </c>
      <c r="F552" s="41">
        <v>2</v>
      </c>
      <c r="G552" s="42">
        <v>1655844</v>
      </c>
      <c r="H552" s="43">
        <v>1728490.843812</v>
      </c>
      <c r="I552" s="44">
        <v>105.25</v>
      </c>
      <c r="J552" s="45">
        <v>105.25</v>
      </c>
      <c r="K552" s="42">
        <v>444963</v>
      </c>
      <c r="L552" s="43">
        <v>464484.861699</v>
      </c>
      <c r="M552" s="44">
        <v>28.28</v>
      </c>
      <c r="N552" s="45">
        <v>28.28</v>
      </c>
      <c r="O552" s="42">
        <v>428026</v>
      </c>
      <c r="P552" s="43">
        <v>462156.365214</v>
      </c>
      <c r="Q552" s="5">
        <v>28.14</v>
      </c>
      <c r="R552" s="45">
        <v>28.14</v>
      </c>
      <c r="S552" s="42">
        <v>507164</v>
      </c>
      <c r="T552" s="46">
        <v>547604.750196</v>
      </c>
      <c r="U552" s="44">
        <v>33.34</v>
      </c>
      <c r="V552" s="45">
        <v>26.6</v>
      </c>
      <c r="W552" s="42">
        <v>27188</v>
      </c>
      <c r="X552" s="46">
        <v>29355.943932</v>
      </c>
      <c r="Y552" s="44">
        <v>1.79</v>
      </c>
      <c r="Z552" s="45">
        <v>1.79</v>
      </c>
      <c r="AA552" s="42">
        <v>32636</v>
      </c>
      <c r="AB552" s="46">
        <v>34322.1933336706</v>
      </c>
      <c r="AC552" s="47">
        <v>2.09</v>
      </c>
      <c r="AD552" s="42">
        <v>42431.899999999994</v>
      </c>
      <c r="AE552" s="45">
        <v>2.58</v>
      </c>
      <c r="AF552" s="48">
        <v>0</v>
      </c>
      <c r="AG552" s="46">
        <v>0</v>
      </c>
      <c r="AH552" s="45">
        <v>0</v>
      </c>
      <c r="AI552" s="45">
        <v>9.4</v>
      </c>
      <c r="AJ552" s="45">
        <v>15.38</v>
      </c>
      <c r="AK552" s="45">
        <v>1.39</v>
      </c>
      <c r="AL552" s="45">
        <v>0.19</v>
      </c>
      <c r="AM552" s="45">
        <v>0.027818660545503648</v>
      </c>
      <c r="AN552" s="49">
        <v>16423</v>
      </c>
      <c r="AO552" s="44">
        <v>221.09</v>
      </c>
      <c r="AP552" s="44">
        <v>220.9278186605455</v>
      </c>
      <c r="AQ552" s="49">
        <v>13104</v>
      </c>
      <c r="AR552" s="50">
        <v>13104</v>
      </c>
      <c r="AS552" s="51">
        <v>2897163.36</v>
      </c>
      <c r="AT552" s="5">
        <v>220.36829272952</v>
      </c>
      <c r="AU552" s="5" t="e">
        <v>#N/A</v>
      </c>
      <c r="AV552" s="52">
        <v>220.36829272952</v>
      </c>
      <c r="AW552" s="5">
        <v>15.95</v>
      </c>
      <c r="AX552" s="5">
        <v>3.059999999999999</v>
      </c>
      <c r="AY552" s="5">
        <v>4.706576923076923</v>
      </c>
      <c r="AZ552" s="5">
        <v>0.027742445037159804</v>
      </c>
      <c r="BA552" s="5">
        <v>213.5839733614059</v>
      </c>
      <c r="BB552" s="53">
        <v>2798804.3869278627</v>
      </c>
      <c r="BC552" s="44">
        <v>220.9278186605455</v>
      </c>
      <c r="BD552" s="44">
        <v>218.64531353758454</v>
      </c>
      <c r="BE552" s="46">
        <v>2865128.188596508</v>
      </c>
      <c r="BF552" s="44">
        <v>220.9278186605455</v>
      </c>
      <c r="BG552" s="54">
        <v>218.64531353758454</v>
      </c>
      <c r="BH552" s="46">
        <v>2865128.188596508</v>
      </c>
      <c r="BI552" s="46">
        <v>0</v>
      </c>
      <c r="BJ552" s="55"/>
      <c r="BL552" s="56"/>
    </row>
    <row r="553" spans="1:64" ht="15">
      <c r="A553" s="37">
        <v>206190643</v>
      </c>
      <c r="B553" s="38">
        <v>1093890253</v>
      </c>
      <c r="C553" s="39" t="s">
        <v>729</v>
      </c>
      <c r="D553" s="40">
        <v>42005</v>
      </c>
      <c r="E553" s="40">
        <v>42369</v>
      </c>
      <c r="F553" s="41">
        <v>5</v>
      </c>
      <c r="G553" s="42">
        <v>2722232</v>
      </c>
      <c r="H553" s="43">
        <v>2841664.484536</v>
      </c>
      <c r="I553" s="44">
        <v>83.44</v>
      </c>
      <c r="J553" s="45">
        <v>83.44</v>
      </c>
      <c r="K553" s="42">
        <v>712689</v>
      </c>
      <c r="L553" s="43">
        <v>743956.8044970001</v>
      </c>
      <c r="M553" s="44">
        <v>21.84</v>
      </c>
      <c r="N553" s="45">
        <v>21.84</v>
      </c>
      <c r="O553" s="42">
        <v>639077</v>
      </c>
      <c r="P553" s="43">
        <v>690036.360903</v>
      </c>
      <c r="Q553" s="5">
        <v>20.26</v>
      </c>
      <c r="R553" s="45">
        <v>20.26</v>
      </c>
      <c r="S553" s="42">
        <v>648060</v>
      </c>
      <c r="T553" s="46">
        <v>699735.65634</v>
      </c>
      <c r="U553" s="44">
        <v>20.55</v>
      </c>
      <c r="V553" s="45">
        <v>20.55</v>
      </c>
      <c r="W553" s="42">
        <v>87313</v>
      </c>
      <c r="X553" s="46">
        <v>94275.251307</v>
      </c>
      <c r="Y553" s="44">
        <v>2.77</v>
      </c>
      <c r="Z553" s="45">
        <v>2.77</v>
      </c>
      <c r="AA553" s="42">
        <v>16718</v>
      </c>
      <c r="AB553" s="46">
        <v>17581.7633335061</v>
      </c>
      <c r="AC553" s="47">
        <v>0.52</v>
      </c>
      <c r="AD553" s="42">
        <v>58798.49</v>
      </c>
      <c r="AE553" s="45">
        <v>1.73</v>
      </c>
      <c r="AF553" s="48">
        <v>0</v>
      </c>
      <c r="AG553" s="46">
        <v>0</v>
      </c>
      <c r="AH553" s="45">
        <v>0</v>
      </c>
      <c r="AI553" s="45">
        <v>8.02</v>
      </c>
      <c r="AJ553" s="45">
        <v>15.38</v>
      </c>
      <c r="AK553" s="45">
        <v>1.39</v>
      </c>
      <c r="AL553" s="45">
        <v>0.19</v>
      </c>
      <c r="AM553" s="45">
        <v>0</v>
      </c>
      <c r="AN553" s="49">
        <v>34057</v>
      </c>
      <c r="AO553" s="44">
        <v>176.09</v>
      </c>
      <c r="AP553" s="44">
        <v>175.9</v>
      </c>
      <c r="AQ553" s="49">
        <v>15172</v>
      </c>
      <c r="AR553" s="50">
        <v>15172</v>
      </c>
      <c r="AS553" s="51">
        <v>2671637.48</v>
      </c>
      <c r="AT553" s="5">
        <v>170.316068439877</v>
      </c>
      <c r="AU553" s="5" t="e">
        <v>#N/A</v>
      </c>
      <c r="AV553" s="52">
        <v>170.316068439877</v>
      </c>
      <c r="AW553" s="5">
        <v>15.95</v>
      </c>
      <c r="AX553" s="5">
        <v>3.059999999999999</v>
      </c>
      <c r="AY553" s="5">
        <v>0</v>
      </c>
      <c r="AZ553" s="5">
        <v>0</v>
      </c>
      <c r="BA553" s="5">
        <v>168.266068439877</v>
      </c>
      <c r="BB553" s="53">
        <v>2552932.790369814</v>
      </c>
      <c r="BC553" s="44">
        <v>175.9</v>
      </c>
      <c r="BD553" s="44">
        <v>174.08269761787795</v>
      </c>
      <c r="BE553" s="46">
        <v>2641182.6882584444</v>
      </c>
      <c r="BF553" s="44">
        <v>175.9</v>
      </c>
      <c r="BG553" s="54">
        <v>174.08269761787795</v>
      </c>
      <c r="BH553" s="46">
        <v>2641182.6882584444</v>
      </c>
      <c r="BI553" s="46">
        <v>0</v>
      </c>
      <c r="BJ553" s="55"/>
      <c r="BL553" s="56"/>
    </row>
    <row r="554" spans="1:64" ht="15">
      <c r="A554" s="37">
        <v>206190098</v>
      </c>
      <c r="B554" s="38">
        <v>1558308460</v>
      </c>
      <c r="C554" s="39" t="s">
        <v>730</v>
      </c>
      <c r="D554" s="40">
        <v>42005</v>
      </c>
      <c r="E554" s="40">
        <v>42369</v>
      </c>
      <c r="F554" s="41">
        <v>5</v>
      </c>
      <c r="G554" s="42">
        <v>1777282</v>
      </c>
      <c r="H554" s="43">
        <v>1855256.693186</v>
      </c>
      <c r="I554" s="44">
        <v>94.08</v>
      </c>
      <c r="J554" s="45">
        <v>94.08</v>
      </c>
      <c r="K554" s="42">
        <v>446133</v>
      </c>
      <c r="L554" s="43">
        <v>465706.19310900004</v>
      </c>
      <c r="M554" s="44">
        <v>23.61</v>
      </c>
      <c r="N554" s="45">
        <v>23.61</v>
      </c>
      <c r="O554" s="42">
        <v>425777</v>
      </c>
      <c r="P554" s="43">
        <v>459728.032203</v>
      </c>
      <c r="Q554" s="5">
        <v>23.31</v>
      </c>
      <c r="R554" s="45">
        <v>23.31</v>
      </c>
      <c r="S554" s="42">
        <v>789174</v>
      </c>
      <c r="T554" s="46">
        <v>852101.945586</v>
      </c>
      <c r="U554" s="44">
        <v>43.21</v>
      </c>
      <c r="V554" s="45">
        <v>26.92</v>
      </c>
      <c r="W554" s="42">
        <v>67116</v>
      </c>
      <c r="X554" s="46">
        <v>72467.762724</v>
      </c>
      <c r="Y554" s="44">
        <v>3.67</v>
      </c>
      <c r="Z554" s="45">
        <v>3.67</v>
      </c>
      <c r="AA554" s="42">
        <v>23120</v>
      </c>
      <c r="AB554" s="46">
        <v>24314.5333335722</v>
      </c>
      <c r="AC554" s="47">
        <v>1.23</v>
      </c>
      <c r="AD554" s="42">
        <v>35764.03</v>
      </c>
      <c r="AE554" s="45">
        <v>1.81</v>
      </c>
      <c r="AF554" s="48">
        <v>0</v>
      </c>
      <c r="AG554" s="46">
        <v>0</v>
      </c>
      <c r="AH554" s="45">
        <v>0</v>
      </c>
      <c r="AI554" s="45">
        <v>8.38</v>
      </c>
      <c r="AJ554" s="45">
        <v>15.38</v>
      </c>
      <c r="AK554" s="45">
        <v>1.39</v>
      </c>
      <c r="AL554" s="45">
        <v>0.19</v>
      </c>
      <c r="AM554" s="45">
        <v>0</v>
      </c>
      <c r="AN554" s="49">
        <v>19721</v>
      </c>
      <c r="AO554" s="44">
        <v>199.97</v>
      </c>
      <c r="AP554" s="44">
        <v>199.77999999999997</v>
      </c>
      <c r="AQ554" s="49">
        <v>14962</v>
      </c>
      <c r="AR554" s="50">
        <v>14962</v>
      </c>
      <c r="AS554" s="51">
        <v>2991951.14</v>
      </c>
      <c r="AT554" s="5">
        <v>201.19585996251186</v>
      </c>
      <c r="AU554" s="5" t="e">
        <v>#N/A</v>
      </c>
      <c r="AV554" s="52">
        <v>201.19585996251186</v>
      </c>
      <c r="AW554" s="5">
        <v>15.95</v>
      </c>
      <c r="AX554" s="5">
        <v>3.059999999999999</v>
      </c>
      <c r="AY554" s="5">
        <v>0</v>
      </c>
      <c r="AZ554" s="5">
        <v>0</v>
      </c>
      <c r="BA554" s="5">
        <v>199.14585996251185</v>
      </c>
      <c r="BB554" s="53">
        <v>2979620.356759102</v>
      </c>
      <c r="BC554" s="44">
        <v>199.78</v>
      </c>
      <c r="BD554" s="44">
        <v>197.7159825474682</v>
      </c>
      <c r="BE554" s="46">
        <v>2958226.530875219</v>
      </c>
      <c r="BF554" s="44">
        <v>199.77999999999997</v>
      </c>
      <c r="BG554" s="54">
        <v>197.71598254746817</v>
      </c>
      <c r="BH554" s="46">
        <v>2958226.5308752186</v>
      </c>
      <c r="BI554" s="46">
        <v>0</v>
      </c>
      <c r="BJ554" s="55"/>
      <c r="BL554" s="56"/>
    </row>
    <row r="555" spans="1:64" ht="15">
      <c r="A555" s="37">
        <v>206190331</v>
      </c>
      <c r="B555" s="38">
        <v>1083703573</v>
      </c>
      <c r="C555" s="39" t="s">
        <v>731</v>
      </c>
      <c r="D555" s="40">
        <v>42005</v>
      </c>
      <c r="E555" s="40">
        <v>42369</v>
      </c>
      <c r="F555" s="41">
        <v>5</v>
      </c>
      <c r="G555" s="42">
        <v>3035815</v>
      </c>
      <c r="H555" s="43">
        <v>3169005.311495</v>
      </c>
      <c r="I555" s="44">
        <v>124.3</v>
      </c>
      <c r="J555" s="45">
        <v>118.02</v>
      </c>
      <c r="K555" s="42">
        <v>606375</v>
      </c>
      <c r="L555" s="43">
        <v>632978.490375</v>
      </c>
      <c r="M555" s="44">
        <v>24.83</v>
      </c>
      <c r="N555" s="45">
        <v>24.83</v>
      </c>
      <c r="O555" s="42">
        <v>619966</v>
      </c>
      <c r="P555" s="43">
        <v>669401.468874</v>
      </c>
      <c r="Q555" s="5">
        <v>26.26</v>
      </c>
      <c r="R555" s="45">
        <v>26.26</v>
      </c>
      <c r="S555" s="42">
        <v>790849</v>
      </c>
      <c r="T555" s="46">
        <v>853910.508411</v>
      </c>
      <c r="U555" s="44">
        <v>33.49</v>
      </c>
      <c r="V555" s="45">
        <v>26.92</v>
      </c>
      <c r="W555" s="42">
        <v>132958</v>
      </c>
      <c r="X555" s="46">
        <v>143559.937962</v>
      </c>
      <c r="Y555" s="44">
        <v>5.63</v>
      </c>
      <c r="Z555" s="45">
        <v>4.05</v>
      </c>
      <c r="AA555" s="42">
        <v>41837</v>
      </c>
      <c r="AB555" s="46">
        <v>43998.5783337657</v>
      </c>
      <c r="AC555" s="47">
        <v>1.73</v>
      </c>
      <c r="AD555" s="42">
        <v>60010.829999999994</v>
      </c>
      <c r="AE555" s="45">
        <v>1.71</v>
      </c>
      <c r="AF555" s="48">
        <v>0</v>
      </c>
      <c r="AG555" s="46">
        <v>0</v>
      </c>
      <c r="AH555" s="45">
        <v>0</v>
      </c>
      <c r="AI555" s="45">
        <v>7.89</v>
      </c>
      <c r="AJ555" s="45">
        <v>15.38</v>
      </c>
      <c r="AK555" s="45">
        <v>1.39</v>
      </c>
      <c r="AL555" s="45">
        <v>0.19</v>
      </c>
      <c r="AM555" s="45">
        <v>0</v>
      </c>
      <c r="AN555" s="49">
        <v>25494</v>
      </c>
      <c r="AO555" s="44">
        <v>229.95</v>
      </c>
      <c r="AP555" s="44">
        <v>228.17999999999995</v>
      </c>
      <c r="AQ555" s="49">
        <v>10620</v>
      </c>
      <c r="AR555" s="50">
        <v>10620</v>
      </c>
      <c r="AS555" s="51">
        <v>2442069</v>
      </c>
      <c r="AT555" s="5">
        <v>225.26295853921613</v>
      </c>
      <c r="AU555" s="5" t="e">
        <v>#N/A</v>
      </c>
      <c r="AV555" s="52">
        <v>225.26295853921613</v>
      </c>
      <c r="AW555" s="5">
        <v>15.95</v>
      </c>
      <c r="AX555" s="5">
        <v>3.059999999999999</v>
      </c>
      <c r="AY555" s="5">
        <v>0.5375494986583815</v>
      </c>
      <c r="AZ555" s="5">
        <v>0</v>
      </c>
      <c r="BA555" s="5">
        <v>222.67540904055772</v>
      </c>
      <c r="BB555" s="53">
        <v>2364812.844010723</v>
      </c>
      <c r="BC555" s="44">
        <v>229.76</v>
      </c>
      <c r="BD555" s="44">
        <v>227.38624562071425</v>
      </c>
      <c r="BE555" s="46">
        <v>2414841.9284919854</v>
      </c>
      <c r="BF555" s="44">
        <v>228.17999999999995</v>
      </c>
      <c r="BG555" s="54">
        <v>225.82256931465255</v>
      </c>
      <c r="BH555" s="46">
        <v>2398235.68612161</v>
      </c>
      <c r="BI555" s="46">
        <v>16606.242370375432</v>
      </c>
      <c r="BJ555" s="55"/>
      <c r="BL555" s="56"/>
    </row>
    <row r="556" spans="1:64" ht="15">
      <c r="A556" s="37">
        <v>206190634</v>
      </c>
      <c r="B556" s="38">
        <v>1174723530</v>
      </c>
      <c r="C556" s="39" t="s">
        <v>732</v>
      </c>
      <c r="D556" s="40">
        <v>42005</v>
      </c>
      <c r="E556" s="40">
        <v>42369</v>
      </c>
      <c r="F556" s="41">
        <v>5</v>
      </c>
      <c r="G556" s="42">
        <v>3522130</v>
      </c>
      <c r="H556" s="43">
        <v>3676656.40949</v>
      </c>
      <c r="I556" s="44">
        <v>108.12</v>
      </c>
      <c r="J556" s="45">
        <v>108.12</v>
      </c>
      <c r="K556" s="42">
        <v>900083</v>
      </c>
      <c r="L556" s="43">
        <v>939572.341459</v>
      </c>
      <c r="M556" s="44">
        <v>27.63</v>
      </c>
      <c r="N556" s="45">
        <v>27.63</v>
      </c>
      <c r="O556" s="42">
        <v>522964</v>
      </c>
      <c r="P556" s="43">
        <v>564664.626396</v>
      </c>
      <c r="Q556" s="5">
        <v>16.61</v>
      </c>
      <c r="R556" s="45">
        <v>16.61</v>
      </c>
      <c r="S556" s="42">
        <v>870800</v>
      </c>
      <c r="T556" s="46">
        <v>940236.7212</v>
      </c>
      <c r="U556" s="44">
        <v>27.65</v>
      </c>
      <c r="V556" s="45">
        <v>26.92</v>
      </c>
      <c r="W556" s="42">
        <v>97753</v>
      </c>
      <c r="X556" s="46">
        <v>105547.726467</v>
      </c>
      <c r="Y556" s="44">
        <v>3.1</v>
      </c>
      <c r="Z556" s="45">
        <v>3.1</v>
      </c>
      <c r="AA556" s="42">
        <v>20283</v>
      </c>
      <c r="AB556" s="46">
        <v>21330.9550002096</v>
      </c>
      <c r="AC556" s="47">
        <v>0.63</v>
      </c>
      <c r="AD556" s="42">
        <v>60010.829999999994</v>
      </c>
      <c r="AE556" s="45">
        <v>1.76</v>
      </c>
      <c r="AF556" s="48">
        <v>0</v>
      </c>
      <c r="AG556" s="46">
        <v>0</v>
      </c>
      <c r="AH556" s="45">
        <v>0</v>
      </c>
      <c r="AI556" s="45">
        <v>8.15</v>
      </c>
      <c r="AJ556" s="45">
        <v>15.38</v>
      </c>
      <c r="AK556" s="45">
        <v>1.39</v>
      </c>
      <c r="AL556" s="45">
        <v>0.19</v>
      </c>
      <c r="AM556" s="45">
        <v>0.56765495717811</v>
      </c>
      <c r="AN556" s="49">
        <v>34004</v>
      </c>
      <c r="AO556" s="44">
        <v>209.88</v>
      </c>
      <c r="AP556" s="44">
        <v>210.25765495717812</v>
      </c>
      <c r="AQ556" s="49">
        <v>21417</v>
      </c>
      <c r="AR556" s="50">
        <v>21417</v>
      </c>
      <c r="AS556" s="51">
        <v>4494999.96</v>
      </c>
      <c r="AT556" s="5">
        <v>216.97511990651287</v>
      </c>
      <c r="AU556" s="5" t="e">
        <v>#N/A</v>
      </c>
      <c r="AV556" s="52">
        <v>216.97511990651287</v>
      </c>
      <c r="AW556" s="5">
        <v>15.95</v>
      </c>
      <c r="AX556" s="5">
        <v>3.059999999999999</v>
      </c>
      <c r="AY556" s="5">
        <v>9.95524418434528</v>
      </c>
      <c r="AZ556" s="5">
        <v>0.5661004619236146</v>
      </c>
      <c r="BA556" s="5">
        <v>204.40377526024398</v>
      </c>
      <c r="BB556" s="53">
        <v>4377715.654748646</v>
      </c>
      <c r="BC556" s="44">
        <v>210.25765495717812</v>
      </c>
      <c r="BD556" s="44">
        <v>208.08538811685364</v>
      </c>
      <c r="BE556" s="46">
        <v>4456564.757298654</v>
      </c>
      <c r="BF556" s="44">
        <v>210.25765495717812</v>
      </c>
      <c r="BG556" s="54">
        <v>208.08538811685364</v>
      </c>
      <c r="BH556" s="46">
        <v>4456564.757298654</v>
      </c>
      <c r="BI556" s="46">
        <v>0</v>
      </c>
      <c r="BJ556" s="55"/>
      <c r="BL556" s="56"/>
    </row>
    <row r="557" spans="1:64" ht="15">
      <c r="A557" s="37">
        <v>206340789</v>
      </c>
      <c r="B557" s="38">
        <v>1801892096</v>
      </c>
      <c r="C557" s="39" t="s">
        <v>733</v>
      </c>
      <c r="D557" s="40">
        <v>42005</v>
      </c>
      <c r="E557" s="40">
        <v>42369</v>
      </c>
      <c r="F557" s="41">
        <v>7</v>
      </c>
      <c r="G557" s="42">
        <v>5251734</v>
      </c>
      <c r="H557" s="43">
        <v>5482143.325782</v>
      </c>
      <c r="I557" s="44">
        <v>100.94</v>
      </c>
      <c r="J557" s="45">
        <v>100.94</v>
      </c>
      <c r="K557" s="42">
        <v>867489</v>
      </c>
      <c r="L557" s="43">
        <v>905548.344897</v>
      </c>
      <c r="M557" s="44">
        <v>16.67</v>
      </c>
      <c r="N557" s="45">
        <v>16.67</v>
      </c>
      <c r="O557" s="42">
        <v>1121448</v>
      </c>
      <c r="P557" s="43">
        <v>1210871.142072</v>
      </c>
      <c r="Q557" s="5">
        <v>22.3</v>
      </c>
      <c r="R557" s="45">
        <v>22.3</v>
      </c>
      <c r="S557" s="42">
        <v>1616637</v>
      </c>
      <c r="T557" s="46">
        <v>1745546.017743</v>
      </c>
      <c r="U557" s="44">
        <v>32.14</v>
      </c>
      <c r="V557" s="45">
        <v>32.14</v>
      </c>
      <c r="W557" s="42">
        <v>252532</v>
      </c>
      <c r="X557" s="46">
        <v>272668.649148</v>
      </c>
      <c r="Y557" s="44">
        <v>5.02</v>
      </c>
      <c r="Z557" s="45">
        <v>4.01</v>
      </c>
      <c r="AA557" s="42">
        <v>28332</v>
      </c>
      <c r="AB557" s="46">
        <v>29795.8200002928</v>
      </c>
      <c r="AC557" s="47">
        <v>0.55</v>
      </c>
      <c r="AD557" s="42">
        <v>97593.37</v>
      </c>
      <c r="AE557" s="45">
        <v>1.8</v>
      </c>
      <c r="AF557" s="48">
        <v>0</v>
      </c>
      <c r="AG557" s="46">
        <v>0</v>
      </c>
      <c r="AH557" s="45">
        <v>0</v>
      </c>
      <c r="AI557" s="45">
        <v>8.43</v>
      </c>
      <c r="AJ557" s="45">
        <v>15.38</v>
      </c>
      <c r="AK557" s="45">
        <v>1.39</v>
      </c>
      <c r="AL557" s="45">
        <v>0.19</v>
      </c>
      <c r="AM557" s="45">
        <v>0.09250754888012439</v>
      </c>
      <c r="AN557" s="49">
        <v>54311</v>
      </c>
      <c r="AO557" s="44">
        <v>204.81</v>
      </c>
      <c r="AP557" s="44">
        <v>203.70250754888013</v>
      </c>
      <c r="AQ557" s="49">
        <v>44771</v>
      </c>
      <c r="AR557" s="50">
        <v>44771</v>
      </c>
      <c r="AS557" s="51">
        <v>9169548.51</v>
      </c>
      <c r="AT557" s="5">
        <v>192.9936697518759</v>
      </c>
      <c r="AU557" s="5" t="e">
        <v>#N/A</v>
      </c>
      <c r="AV557" s="52">
        <v>192.9936697518759</v>
      </c>
      <c r="AW557" s="5">
        <v>15.95</v>
      </c>
      <c r="AX557" s="5">
        <v>3.059999999999999</v>
      </c>
      <c r="AY557" s="5">
        <v>0.12768929372562252</v>
      </c>
      <c r="AZ557" s="5">
        <v>0.09225410354072679</v>
      </c>
      <c r="BA557" s="5">
        <v>190.72372635460954</v>
      </c>
      <c r="BB557" s="53">
        <v>8538891.952622224</v>
      </c>
      <c r="BC557" s="44">
        <v>204.71250754888013</v>
      </c>
      <c r="BD557" s="44">
        <v>202.59753013205946</v>
      </c>
      <c r="BE557" s="46">
        <v>9070494.021542434</v>
      </c>
      <c r="BF557" s="44">
        <v>203.70250754888013</v>
      </c>
      <c r="BG557" s="54">
        <v>201.59796489843777</v>
      </c>
      <c r="BH557" s="46">
        <v>9025742.486467957</v>
      </c>
      <c r="BI557" s="46">
        <v>44751.53507447615</v>
      </c>
      <c r="BJ557" s="55"/>
      <c r="BL557" s="56"/>
    </row>
    <row r="558" spans="1:64" ht="15">
      <c r="A558" s="37">
        <v>206210969</v>
      </c>
      <c r="B558" s="38">
        <v>1417152570</v>
      </c>
      <c r="C558" s="39" t="s">
        <v>734</v>
      </c>
      <c r="D558" s="40">
        <v>42005</v>
      </c>
      <c r="E558" s="40">
        <v>42369</v>
      </c>
      <c r="F558" s="41">
        <v>7</v>
      </c>
      <c r="G558" s="42">
        <v>6883963</v>
      </c>
      <c r="H558" s="43">
        <v>7185983.108699</v>
      </c>
      <c r="I558" s="44">
        <v>118.8</v>
      </c>
      <c r="J558" s="45">
        <v>118.8</v>
      </c>
      <c r="K558" s="42">
        <v>1393135</v>
      </c>
      <c r="L558" s="43">
        <v>1454256.0118550002</v>
      </c>
      <c r="M558" s="44">
        <v>24.04</v>
      </c>
      <c r="N558" s="45">
        <v>24.04</v>
      </c>
      <c r="O558" s="42">
        <v>823554</v>
      </c>
      <c r="P558" s="43">
        <v>889223.372406</v>
      </c>
      <c r="Q558" s="5">
        <v>14.7</v>
      </c>
      <c r="R558" s="45">
        <v>14.7</v>
      </c>
      <c r="S558" s="42">
        <v>1847881</v>
      </c>
      <c r="T558" s="46">
        <v>1995229.183059</v>
      </c>
      <c r="U558" s="44">
        <v>32.99</v>
      </c>
      <c r="V558" s="45">
        <v>32.99</v>
      </c>
      <c r="W558" s="42">
        <v>77641</v>
      </c>
      <c r="X558" s="46">
        <v>83832.015699</v>
      </c>
      <c r="Y558" s="44">
        <v>1.39</v>
      </c>
      <c r="Z558" s="45">
        <v>1.39</v>
      </c>
      <c r="AA558" s="42">
        <v>125117</v>
      </c>
      <c r="AB558" s="46">
        <v>131581.378334626</v>
      </c>
      <c r="AC558" s="47">
        <v>2.18</v>
      </c>
      <c r="AD558" s="42">
        <v>109716.76999999999</v>
      </c>
      <c r="AE558" s="45">
        <v>1.81</v>
      </c>
      <c r="AF558" s="48">
        <v>0</v>
      </c>
      <c r="AG558" s="46">
        <v>0</v>
      </c>
      <c r="AH558" s="45">
        <v>0</v>
      </c>
      <c r="AI558" s="45">
        <v>9.28</v>
      </c>
      <c r="AJ558" s="45">
        <v>15.38</v>
      </c>
      <c r="AK558" s="45">
        <v>1.39</v>
      </c>
      <c r="AL558" s="45">
        <v>0.19</v>
      </c>
      <c r="AM558" s="45">
        <v>0.42312679931178987</v>
      </c>
      <c r="AN558" s="49">
        <v>60488</v>
      </c>
      <c r="AO558" s="44">
        <v>222.15</v>
      </c>
      <c r="AP558" s="44">
        <v>222.38312679931178</v>
      </c>
      <c r="AQ558" s="49">
        <v>5714</v>
      </c>
      <c r="AR558" s="50">
        <v>5714</v>
      </c>
      <c r="AS558" s="51">
        <v>1269365.1</v>
      </c>
      <c r="AT558" s="5">
        <v>228.54565290526963</v>
      </c>
      <c r="AU558" s="5" t="e">
        <v>#N/A</v>
      </c>
      <c r="AV558" s="52">
        <v>228.54565290526963</v>
      </c>
      <c r="AW558" s="5">
        <v>15.95</v>
      </c>
      <c r="AX558" s="5">
        <v>3.059999999999999</v>
      </c>
      <c r="AY558" s="5">
        <v>7.287433060178394</v>
      </c>
      <c r="AZ558" s="5">
        <v>0.42196797251266477</v>
      </c>
      <c r="BA558" s="5">
        <v>218.78625187257856</v>
      </c>
      <c r="BB558" s="53">
        <v>1250144.643199914</v>
      </c>
      <c r="BC558" s="44">
        <v>222.3831267993118</v>
      </c>
      <c r="BD558" s="44">
        <v>220.08558623037413</v>
      </c>
      <c r="BE558" s="46">
        <v>1257569.0397203579</v>
      </c>
      <c r="BF558" s="44">
        <v>222.38312679931178</v>
      </c>
      <c r="BG558" s="54">
        <v>220.0855862303741</v>
      </c>
      <c r="BH558" s="46">
        <v>1257569.0397203576</v>
      </c>
      <c r="BI558" s="46">
        <v>0</v>
      </c>
      <c r="BJ558" s="55"/>
      <c r="BL558" s="56"/>
    </row>
    <row r="559" spans="1:64" ht="15">
      <c r="A559" s="37">
        <v>206312216</v>
      </c>
      <c r="B559" s="38">
        <v>1518068907</v>
      </c>
      <c r="C559" s="39" t="s">
        <v>735</v>
      </c>
      <c r="D559" s="40">
        <v>42005</v>
      </c>
      <c r="E559" s="40">
        <v>42369</v>
      </c>
      <c r="F559" s="41">
        <v>4</v>
      </c>
      <c r="G559" s="42">
        <v>1895228</v>
      </c>
      <c r="H559" s="43">
        <v>1978377.338044</v>
      </c>
      <c r="I559" s="44">
        <v>96.36</v>
      </c>
      <c r="J559" s="45">
        <v>96.36</v>
      </c>
      <c r="K559" s="42">
        <v>612831</v>
      </c>
      <c r="L559" s="43">
        <v>639717.7344630001</v>
      </c>
      <c r="M559" s="44">
        <v>31.16</v>
      </c>
      <c r="N559" s="45">
        <v>31.16</v>
      </c>
      <c r="O559" s="42">
        <v>519709</v>
      </c>
      <c r="P559" s="43">
        <v>561150.075951</v>
      </c>
      <c r="Q559" s="5">
        <v>27.33</v>
      </c>
      <c r="R559" s="45">
        <v>27.33</v>
      </c>
      <c r="S559" s="42">
        <v>456644</v>
      </c>
      <c r="T559" s="46">
        <v>493056.335916</v>
      </c>
      <c r="U559" s="44">
        <v>24.02</v>
      </c>
      <c r="V559" s="45">
        <v>24.02</v>
      </c>
      <c r="W559" s="42">
        <v>41498</v>
      </c>
      <c r="X559" s="46">
        <v>44807.009022</v>
      </c>
      <c r="Y559" s="44">
        <v>2.18</v>
      </c>
      <c r="Z559" s="45">
        <v>2.18</v>
      </c>
      <c r="AA559" s="42">
        <v>25512</v>
      </c>
      <c r="AB559" s="46">
        <v>26830.1200002636</v>
      </c>
      <c r="AC559" s="47">
        <v>1.31</v>
      </c>
      <c r="AD559" s="42">
        <v>40613.39</v>
      </c>
      <c r="AE559" s="45">
        <v>1.98</v>
      </c>
      <c r="AF559" s="48">
        <v>0</v>
      </c>
      <c r="AG559" s="46">
        <v>0</v>
      </c>
      <c r="AH559" s="45">
        <v>0</v>
      </c>
      <c r="AI559" s="45">
        <v>8.75</v>
      </c>
      <c r="AJ559" s="45">
        <v>15.38</v>
      </c>
      <c r="AK559" s="45">
        <v>1.39</v>
      </c>
      <c r="AL559" s="45">
        <v>0.19</v>
      </c>
      <c r="AM559" s="45">
        <v>0</v>
      </c>
      <c r="AN559" s="49">
        <v>20531</v>
      </c>
      <c r="AO559" s="44">
        <v>210.05</v>
      </c>
      <c r="AP559" s="44">
        <v>209.85999999999999</v>
      </c>
      <c r="AQ559" s="49">
        <v>12533</v>
      </c>
      <c r="AR559" s="50">
        <v>12533</v>
      </c>
      <c r="AS559" s="51">
        <v>2632556.6500000004</v>
      </c>
      <c r="AT559" s="5">
        <v>193.02355196779007</v>
      </c>
      <c r="AU559" s="5" t="e">
        <v>#N/A</v>
      </c>
      <c r="AV559" s="52">
        <v>193.02355196779007</v>
      </c>
      <c r="AW559" s="5">
        <v>15.95</v>
      </c>
      <c r="AX559" s="5">
        <v>3.059999999999999</v>
      </c>
      <c r="AY559" s="5">
        <v>0</v>
      </c>
      <c r="AZ559" s="5">
        <v>0</v>
      </c>
      <c r="BA559" s="5">
        <v>190.97355196779006</v>
      </c>
      <c r="BB559" s="53">
        <v>2393471.5268123127</v>
      </c>
      <c r="BC559" s="44">
        <v>209.86</v>
      </c>
      <c r="BD559" s="44">
        <v>207.6918415127224</v>
      </c>
      <c r="BE559" s="46">
        <v>2603001.84967895</v>
      </c>
      <c r="BF559" s="44">
        <v>209.85999999999999</v>
      </c>
      <c r="BG559" s="54">
        <v>207.69184151272236</v>
      </c>
      <c r="BH559" s="46">
        <v>2603001.8496789495</v>
      </c>
      <c r="BI559" s="46">
        <v>0</v>
      </c>
      <c r="BJ559" s="55"/>
      <c r="BL559" s="56"/>
    </row>
    <row r="560" spans="1:64" ht="15">
      <c r="A560" s="37">
        <v>206452301</v>
      </c>
      <c r="B560" s="38">
        <v>1316005226</v>
      </c>
      <c r="C560" s="39" t="s">
        <v>736</v>
      </c>
      <c r="D560" s="40">
        <v>42005</v>
      </c>
      <c r="E560" s="40">
        <v>42369</v>
      </c>
      <c r="F560" s="41">
        <v>3</v>
      </c>
      <c r="G560" s="42">
        <v>5732098</v>
      </c>
      <c r="H560" s="43">
        <v>5983582.335554</v>
      </c>
      <c r="I560" s="44">
        <v>124.37</v>
      </c>
      <c r="J560" s="45">
        <v>124.37</v>
      </c>
      <c r="K560" s="42">
        <v>1624425</v>
      </c>
      <c r="L560" s="43">
        <v>1695693.398025</v>
      </c>
      <c r="M560" s="44">
        <v>35.24</v>
      </c>
      <c r="N560" s="45">
        <v>35.24</v>
      </c>
      <c r="O560" s="42">
        <v>1342357</v>
      </c>
      <c r="P560" s="43">
        <v>1449395.204823</v>
      </c>
      <c r="Q560" s="5">
        <v>30.13</v>
      </c>
      <c r="R560" s="45">
        <v>28.77</v>
      </c>
      <c r="S560" s="42">
        <v>1336253</v>
      </c>
      <c r="T560" s="46">
        <v>1442804.477967</v>
      </c>
      <c r="U560" s="44">
        <v>29.99</v>
      </c>
      <c r="V560" s="45">
        <v>29.305</v>
      </c>
      <c r="W560" s="42">
        <v>165533</v>
      </c>
      <c r="X560" s="46">
        <v>178732.435887</v>
      </c>
      <c r="Y560" s="44">
        <v>3.71</v>
      </c>
      <c r="Z560" s="45">
        <v>3.63</v>
      </c>
      <c r="AA560" s="42">
        <v>63233</v>
      </c>
      <c r="AB560" s="46">
        <v>66500.0383339867</v>
      </c>
      <c r="AC560" s="47">
        <v>1.38</v>
      </c>
      <c r="AD560" s="42">
        <v>86682.31</v>
      </c>
      <c r="AE560" s="45">
        <v>1.8</v>
      </c>
      <c r="AF560" s="48">
        <v>0</v>
      </c>
      <c r="AG560" s="46">
        <v>0</v>
      </c>
      <c r="AH560" s="45">
        <v>0</v>
      </c>
      <c r="AI560" s="45">
        <v>10.02</v>
      </c>
      <c r="AJ560" s="45">
        <v>15.38</v>
      </c>
      <c r="AK560" s="45">
        <v>1.39</v>
      </c>
      <c r="AL560" s="45">
        <v>0.19</v>
      </c>
      <c r="AM560" s="45">
        <v>0.18792913423558485</v>
      </c>
      <c r="AN560" s="49">
        <v>48112</v>
      </c>
      <c r="AO560" s="44">
        <v>251.56</v>
      </c>
      <c r="AP560" s="44">
        <v>251.4729291342356</v>
      </c>
      <c r="AQ560" s="49">
        <v>29664</v>
      </c>
      <c r="AR560" s="50">
        <v>29664</v>
      </c>
      <c r="AS560" s="51">
        <v>7462275.84</v>
      </c>
      <c r="AT560" s="5">
        <v>233.44374433652163</v>
      </c>
      <c r="AU560" s="5" t="e">
        <v>#N/A</v>
      </c>
      <c r="AV560" s="52">
        <v>233.44374433652163</v>
      </c>
      <c r="AW560" s="5">
        <v>15.95</v>
      </c>
      <c r="AX560" s="5">
        <v>3.059999999999999</v>
      </c>
      <c r="AY560" s="5">
        <v>0.9260767760545601</v>
      </c>
      <c r="AZ560" s="5">
        <v>0</v>
      </c>
      <c r="BA560" s="5">
        <v>230.46766756046705</v>
      </c>
      <c r="BB560" s="53">
        <v>6836592.890513695</v>
      </c>
      <c r="BC560" s="44">
        <v>251.5579291342356</v>
      </c>
      <c r="BD560" s="44">
        <v>248.95897049945825</v>
      </c>
      <c r="BE560" s="46">
        <v>7385118.900895929</v>
      </c>
      <c r="BF560" s="44">
        <v>251.4729291342356</v>
      </c>
      <c r="BG560" s="54">
        <v>248.87484867286634</v>
      </c>
      <c r="BH560" s="46">
        <v>7382623.511031907</v>
      </c>
      <c r="BI560" s="46">
        <v>2495.389864021912</v>
      </c>
      <c r="BJ560" s="55"/>
      <c r="BL560" s="56"/>
    </row>
    <row r="561" spans="1:64" ht="15">
      <c r="A561" s="37">
        <v>206201802</v>
      </c>
      <c r="B561" s="38">
        <v>1578701942</v>
      </c>
      <c r="C561" s="39" t="s">
        <v>737</v>
      </c>
      <c r="D561" s="40">
        <v>41821</v>
      </c>
      <c r="E561" s="40">
        <v>42185</v>
      </c>
      <c r="F561" s="41">
        <v>2</v>
      </c>
      <c r="G561" s="42">
        <v>1817180</v>
      </c>
      <c r="H561" s="43">
        <v>1913085.3088600002</v>
      </c>
      <c r="I561" s="44">
        <v>85.9</v>
      </c>
      <c r="J561" s="45">
        <v>85.9</v>
      </c>
      <c r="K561" s="42">
        <v>471704</v>
      </c>
      <c r="L561" s="43">
        <v>496599.12200800003</v>
      </c>
      <c r="M561" s="44">
        <v>22.3</v>
      </c>
      <c r="N561" s="45">
        <v>22.3</v>
      </c>
      <c r="O561" s="42">
        <v>333289</v>
      </c>
      <c r="P561" s="43">
        <v>367653.428923</v>
      </c>
      <c r="Q561" s="5">
        <v>16.51</v>
      </c>
      <c r="R561" s="45">
        <v>16.51</v>
      </c>
      <c r="S561" s="42">
        <v>424746</v>
      </c>
      <c r="T561" s="46">
        <v>468540.285822</v>
      </c>
      <c r="U561" s="44">
        <v>21.04</v>
      </c>
      <c r="V561" s="45">
        <v>21.04</v>
      </c>
      <c r="W561" s="42">
        <v>24774</v>
      </c>
      <c r="X561" s="46">
        <v>27328.372818</v>
      </c>
      <c r="Y561" s="44">
        <v>1.23</v>
      </c>
      <c r="Z561" s="45">
        <v>1.23</v>
      </c>
      <c r="AA561" s="42">
        <v>31953</v>
      </c>
      <c r="AB561" s="46">
        <v>33923.4350003941</v>
      </c>
      <c r="AC561" s="47">
        <v>1.52</v>
      </c>
      <c r="AD561" s="42">
        <v>40007.219999999994</v>
      </c>
      <c r="AE561" s="45">
        <v>1.8</v>
      </c>
      <c r="AF561" s="48">
        <v>0</v>
      </c>
      <c r="AG561" s="46">
        <v>0</v>
      </c>
      <c r="AH561" s="45">
        <v>0</v>
      </c>
      <c r="AI561" s="45">
        <v>8.28</v>
      </c>
      <c r="AJ561" s="45">
        <v>15.38</v>
      </c>
      <c r="AK561" s="45">
        <v>1.39</v>
      </c>
      <c r="AL561" s="45">
        <v>0.19</v>
      </c>
      <c r="AM561" s="45">
        <v>0.11841843190552069</v>
      </c>
      <c r="AN561" s="49">
        <v>22270</v>
      </c>
      <c r="AO561" s="44">
        <v>175.54</v>
      </c>
      <c r="AP561" s="44">
        <v>175.46841843190552</v>
      </c>
      <c r="AQ561" s="49">
        <v>14525</v>
      </c>
      <c r="AR561" s="50">
        <v>14525</v>
      </c>
      <c r="AS561" s="51">
        <v>2549718.5</v>
      </c>
      <c r="AT561" s="5">
        <v>177.11850561583825</v>
      </c>
      <c r="AU561" s="5" t="e">
        <v>#N/A</v>
      </c>
      <c r="AV561" s="52">
        <v>177.11850561583825</v>
      </c>
      <c r="AW561" s="5">
        <v>15.95</v>
      </c>
      <c r="AX561" s="5">
        <v>3.059999999999999</v>
      </c>
      <c r="AY561" s="5">
        <v>2.1540418565152777</v>
      </c>
      <c r="AZ561" s="5">
        <v>0.11809302417151045</v>
      </c>
      <c r="BA561" s="5">
        <v>172.79637073515144</v>
      </c>
      <c r="BB561" s="53">
        <v>2509867.2849280746</v>
      </c>
      <c r="BC561" s="44">
        <v>175.46841843190552</v>
      </c>
      <c r="BD561" s="44">
        <v>173.65557491397777</v>
      </c>
      <c r="BE561" s="46">
        <v>2522347.225625527</v>
      </c>
      <c r="BF561" s="44">
        <v>175.46841843190552</v>
      </c>
      <c r="BG561" s="54">
        <v>173.65557491397777</v>
      </c>
      <c r="BH561" s="46">
        <v>2522347.225625527</v>
      </c>
      <c r="BI561" s="46">
        <v>0</v>
      </c>
      <c r="BJ561" s="55"/>
      <c r="BL561" s="56"/>
    </row>
    <row r="562" spans="1:64" ht="15">
      <c r="A562" s="37">
        <v>206010848</v>
      </c>
      <c r="B562" s="38">
        <v>1659693745</v>
      </c>
      <c r="C562" s="39" t="s">
        <v>738</v>
      </c>
      <c r="D562" s="40">
        <v>41883</v>
      </c>
      <c r="E562" s="40">
        <v>42247</v>
      </c>
      <c r="F562" s="41">
        <v>7</v>
      </c>
      <c r="G562" s="42">
        <v>3805096</v>
      </c>
      <c r="H562" s="43">
        <v>3994559.340032</v>
      </c>
      <c r="I562" s="44">
        <v>119.18</v>
      </c>
      <c r="J562" s="45">
        <v>119.18</v>
      </c>
      <c r="K562" s="42">
        <v>894603</v>
      </c>
      <c r="L562" s="43">
        <v>939147.072576</v>
      </c>
      <c r="M562" s="44">
        <v>28.02</v>
      </c>
      <c r="N562" s="45">
        <v>28.02</v>
      </c>
      <c r="O562" s="42">
        <v>559232</v>
      </c>
      <c r="P562" s="43">
        <v>612124.1625600001</v>
      </c>
      <c r="Q562" s="5">
        <v>18.26</v>
      </c>
      <c r="R562" s="45">
        <v>18.26</v>
      </c>
      <c r="S562" s="42">
        <v>1045137</v>
      </c>
      <c r="T562" s="46">
        <v>1143986.05746</v>
      </c>
      <c r="U562" s="44">
        <v>34.13</v>
      </c>
      <c r="V562" s="45">
        <v>32.99</v>
      </c>
      <c r="W562" s="42">
        <v>50121</v>
      </c>
      <c r="X562" s="46">
        <v>54861.444180000006</v>
      </c>
      <c r="Y562" s="44">
        <v>1.64</v>
      </c>
      <c r="Z562" s="45">
        <v>1.64</v>
      </c>
      <c r="AA562" s="42">
        <v>62813</v>
      </c>
      <c r="AB562" s="46">
        <v>66477.0916673995</v>
      </c>
      <c r="AC562" s="47">
        <v>1.98</v>
      </c>
      <c r="AD562" s="42">
        <v>59404.659999999996</v>
      </c>
      <c r="AE562" s="45">
        <v>1.77</v>
      </c>
      <c r="AF562" s="48">
        <v>0</v>
      </c>
      <c r="AG562" s="46">
        <v>0</v>
      </c>
      <c r="AH562" s="45">
        <v>0</v>
      </c>
      <c r="AI562" s="45">
        <v>9</v>
      </c>
      <c r="AJ562" s="45">
        <v>15.38</v>
      </c>
      <c r="AK562" s="45">
        <v>1.39</v>
      </c>
      <c r="AL562" s="45">
        <v>0.19</v>
      </c>
      <c r="AM562" s="45">
        <v>0.7436005066130017</v>
      </c>
      <c r="AN562" s="49">
        <v>33516</v>
      </c>
      <c r="AO562" s="44">
        <v>229.8</v>
      </c>
      <c r="AP562" s="44">
        <v>230.353600506613</v>
      </c>
      <c r="AQ562" s="49">
        <v>23417</v>
      </c>
      <c r="AR562" s="50">
        <v>23417</v>
      </c>
      <c r="AS562" s="51">
        <v>5381226.600000001</v>
      </c>
      <c r="AT562" s="5">
        <v>237.4874494352592</v>
      </c>
      <c r="AU562" s="5" t="e">
        <v>#N/A</v>
      </c>
      <c r="AV562" s="52">
        <v>237.4874494352592</v>
      </c>
      <c r="AW562" s="5">
        <v>15.95</v>
      </c>
      <c r="AX562" s="5">
        <v>3.059999999999999</v>
      </c>
      <c r="AY562" s="5">
        <v>13.414297764195952</v>
      </c>
      <c r="AZ562" s="5">
        <v>0.7290823896915268</v>
      </c>
      <c r="BA562" s="5">
        <v>221.29406928137172</v>
      </c>
      <c r="BB562" s="53">
        <v>5182043.220361882</v>
      </c>
      <c r="BC562" s="44">
        <v>230.35360050661302</v>
      </c>
      <c r="BD562" s="44">
        <v>227.97371337226932</v>
      </c>
      <c r="BE562" s="46">
        <v>5338460.446038431</v>
      </c>
      <c r="BF562" s="44">
        <v>230.353600506613</v>
      </c>
      <c r="BG562" s="54">
        <v>227.9737133722693</v>
      </c>
      <c r="BH562" s="46">
        <v>5338460.44603843</v>
      </c>
      <c r="BI562" s="46">
        <v>0</v>
      </c>
      <c r="BJ562" s="55"/>
      <c r="BL562" s="56"/>
    </row>
    <row r="563" spans="1:64" ht="15">
      <c r="A563" s="37">
        <v>206014077</v>
      </c>
      <c r="B563" s="38">
        <v>1407272487</v>
      </c>
      <c r="C563" s="39" t="s">
        <v>739</v>
      </c>
      <c r="D563" s="40">
        <v>42005</v>
      </c>
      <c r="E563" s="40">
        <v>42369</v>
      </c>
      <c r="F563" s="41">
        <v>7</v>
      </c>
      <c r="G563" s="42">
        <v>1920758</v>
      </c>
      <c r="H563" s="43">
        <v>2005027.415734</v>
      </c>
      <c r="I563" s="44">
        <v>123.65</v>
      </c>
      <c r="J563" s="45">
        <v>123.65</v>
      </c>
      <c r="K563" s="42">
        <v>509002</v>
      </c>
      <c r="L563" s="43">
        <v>531333.444746</v>
      </c>
      <c r="M563" s="44">
        <v>32.77</v>
      </c>
      <c r="N563" s="45">
        <v>32.77</v>
      </c>
      <c r="O563" s="42">
        <v>432201</v>
      </c>
      <c r="P563" s="43">
        <v>466664.275539</v>
      </c>
      <c r="Q563" s="5">
        <v>28.78</v>
      </c>
      <c r="R563" s="45">
        <v>28.78</v>
      </c>
      <c r="S563" s="42">
        <v>471884</v>
      </c>
      <c r="T563" s="46">
        <v>509511.558276</v>
      </c>
      <c r="U563" s="44">
        <v>31.42</v>
      </c>
      <c r="V563" s="45">
        <v>31.42</v>
      </c>
      <c r="W563" s="42">
        <v>16866</v>
      </c>
      <c r="X563" s="46">
        <v>18210.877974</v>
      </c>
      <c r="Y563" s="44">
        <v>1.12</v>
      </c>
      <c r="Z563" s="45">
        <v>1.12</v>
      </c>
      <c r="AA563" s="42">
        <v>82688</v>
      </c>
      <c r="AB563" s="46">
        <v>86960.2133341878</v>
      </c>
      <c r="AC563" s="47">
        <v>5.36</v>
      </c>
      <c r="AD563" s="42">
        <v>29096.159999999996</v>
      </c>
      <c r="AE563" s="45">
        <v>1.79</v>
      </c>
      <c r="AF563" s="48">
        <v>0</v>
      </c>
      <c r="AG563" s="46">
        <v>0</v>
      </c>
      <c r="AH563" s="45">
        <v>0</v>
      </c>
      <c r="AI563" s="45">
        <v>13.08</v>
      </c>
      <c r="AJ563" s="45">
        <v>0</v>
      </c>
      <c r="AK563" s="45">
        <v>1.39</v>
      </c>
      <c r="AL563" s="45">
        <v>0.19</v>
      </c>
      <c r="AM563" s="45">
        <v>1.6451500613958085</v>
      </c>
      <c r="AN563" s="49">
        <v>16215</v>
      </c>
      <c r="AO563" s="44">
        <v>239.55</v>
      </c>
      <c r="AP563" s="44">
        <v>241.00515006139582</v>
      </c>
      <c r="AQ563" s="49">
        <v>6711</v>
      </c>
      <c r="AR563" s="50">
        <v>6711</v>
      </c>
      <c r="AS563" s="51">
        <v>1607620.05</v>
      </c>
      <c r="AT563" s="5">
        <v>240.47662503203225</v>
      </c>
      <c r="AU563" s="5" t="e">
        <v>#N/A</v>
      </c>
      <c r="AV563" s="52">
        <v>240.47662503203225</v>
      </c>
      <c r="AW563" s="5">
        <v>0</v>
      </c>
      <c r="AX563" s="5">
        <v>3.059999999999999</v>
      </c>
      <c r="AY563" s="5">
        <v>0</v>
      </c>
      <c r="AZ563" s="5">
        <v>0</v>
      </c>
      <c r="BA563" s="5">
        <v>238.99662503203223</v>
      </c>
      <c r="BB563" s="53">
        <v>1603906.3505899683</v>
      </c>
      <c r="BC563" s="44">
        <v>241.00515006139582</v>
      </c>
      <c r="BD563" s="44">
        <v>238.51521695559563</v>
      </c>
      <c r="BE563" s="46">
        <v>1600675.6209890023</v>
      </c>
      <c r="BF563" s="44">
        <v>241.00515006139582</v>
      </c>
      <c r="BG563" s="54">
        <v>238.51521695559563</v>
      </c>
      <c r="BH563" s="46">
        <v>1600675.6209890023</v>
      </c>
      <c r="BI563" s="46">
        <v>0</v>
      </c>
      <c r="BJ563" s="55"/>
      <c r="BL563" s="56"/>
    </row>
    <row r="564" spans="1:64" ht="15">
      <c r="A564" s="37">
        <v>206190572</v>
      </c>
      <c r="B564" s="38">
        <v>1518220615</v>
      </c>
      <c r="C564" s="39" t="s">
        <v>740</v>
      </c>
      <c r="D564" s="40">
        <v>42005</v>
      </c>
      <c r="E564" s="40">
        <v>42369</v>
      </c>
      <c r="F564" s="41">
        <v>5</v>
      </c>
      <c r="G564" s="42">
        <v>1449048</v>
      </c>
      <c r="H564" s="43">
        <v>1512622.082904</v>
      </c>
      <c r="I564" s="44">
        <v>88.91</v>
      </c>
      <c r="J564" s="45">
        <v>88.91</v>
      </c>
      <c r="K564" s="42">
        <v>566158</v>
      </c>
      <c r="L564" s="43">
        <v>590997.049934</v>
      </c>
      <c r="M564" s="44">
        <v>34.74</v>
      </c>
      <c r="N564" s="45">
        <v>34.39</v>
      </c>
      <c r="O564" s="42">
        <v>423274</v>
      </c>
      <c r="P564" s="43">
        <v>457025.445486</v>
      </c>
      <c r="Q564" s="5">
        <v>26.86</v>
      </c>
      <c r="R564" s="45">
        <v>26.86</v>
      </c>
      <c r="S564" s="42">
        <v>331996</v>
      </c>
      <c r="T564" s="46">
        <v>358469.029044</v>
      </c>
      <c r="U564" s="44">
        <v>21.07</v>
      </c>
      <c r="V564" s="45">
        <v>21.07</v>
      </c>
      <c r="W564" s="42">
        <v>48547</v>
      </c>
      <c r="X564" s="46">
        <v>52418.089233</v>
      </c>
      <c r="Y564" s="44">
        <v>3.08</v>
      </c>
      <c r="Z564" s="45">
        <v>3.08</v>
      </c>
      <c r="AA564" s="42">
        <v>23347</v>
      </c>
      <c r="AB564" s="46">
        <v>24553.2616669079</v>
      </c>
      <c r="AC564" s="47">
        <v>1.44</v>
      </c>
      <c r="AD564" s="42">
        <v>29702.329999999998</v>
      </c>
      <c r="AE564" s="45">
        <v>1.75</v>
      </c>
      <c r="AF564" s="48">
        <v>0</v>
      </c>
      <c r="AG564" s="46">
        <v>0</v>
      </c>
      <c r="AH564" s="45">
        <v>0</v>
      </c>
      <c r="AI564" s="45">
        <v>7.99</v>
      </c>
      <c r="AJ564" s="45">
        <v>15.38</v>
      </c>
      <c r="AK564" s="45">
        <v>1.39</v>
      </c>
      <c r="AL564" s="45">
        <v>0.19</v>
      </c>
      <c r="AM564" s="45">
        <v>0</v>
      </c>
      <c r="AN564" s="49">
        <v>17013</v>
      </c>
      <c r="AO564" s="44">
        <v>202.45</v>
      </c>
      <c r="AP564" s="44">
        <v>202.26</v>
      </c>
      <c r="AQ564" s="49">
        <v>9394</v>
      </c>
      <c r="AR564" s="50">
        <v>9394</v>
      </c>
      <c r="AS564" s="51">
        <v>1901815.2999999998</v>
      </c>
      <c r="AT564" s="5">
        <v>191.38312518052837</v>
      </c>
      <c r="AU564" s="5" t="e">
        <v>#N/A</v>
      </c>
      <c r="AV564" s="52">
        <v>191.38312518052837</v>
      </c>
      <c r="AW564" s="5">
        <v>15.95</v>
      </c>
      <c r="AX564" s="5">
        <v>3.059999999999999</v>
      </c>
      <c r="AY564" s="5">
        <v>0</v>
      </c>
      <c r="AZ564" s="5">
        <v>0</v>
      </c>
      <c r="BA564" s="5">
        <v>189.33312518052836</v>
      </c>
      <c r="BB564" s="53">
        <v>1778595.3779458834</v>
      </c>
      <c r="BC564" s="44">
        <v>202.26</v>
      </c>
      <c r="BD564" s="44">
        <v>200.17036054685613</v>
      </c>
      <c r="BE564" s="46">
        <v>1880400.3669771664</v>
      </c>
      <c r="BF564" s="44">
        <v>202.26</v>
      </c>
      <c r="BG564" s="54">
        <v>200.17036054685613</v>
      </c>
      <c r="BH564" s="46">
        <v>1880400.3669771664</v>
      </c>
      <c r="BI564" s="46">
        <v>0</v>
      </c>
      <c r="BJ564" s="55"/>
      <c r="BL564" s="56"/>
    </row>
    <row r="565" spans="1:64" ht="15">
      <c r="A565" s="37">
        <v>206100732</v>
      </c>
      <c r="B565" s="38">
        <v>1326346552</v>
      </c>
      <c r="C565" s="39" t="s">
        <v>741</v>
      </c>
      <c r="D565" s="40">
        <v>42005</v>
      </c>
      <c r="E565" s="40">
        <v>42369</v>
      </c>
      <c r="F565" s="41">
        <v>6</v>
      </c>
      <c r="G565" s="42">
        <v>2849996</v>
      </c>
      <c r="H565" s="43">
        <v>2975033.874508</v>
      </c>
      <c r="I565" s="44">
        <v>85.23</v>
      </c>
      <c r="J565" s="45">
        <v>85.23</v>
      </c>
      <c r="K565" s="42">
        <v>800954</v>
      </c>
      <c r="L565" s="43">
        <v>836094.2548420001</v>
      </c>
      <c r="M565" s="44">
        <v>23.95</v>
      </c>
      <c r="N565" s="45">
        <v>23.95</v>
      </c>
      <c r="O565" s="42">
        <v>847416</v>
      </c>
      <c r="P565" s="43">
        <v>914988.104424</v>
      </c>
      <c r="Q565" s="5">
        <v>26.21</v>
      </c>
      <c r="R565" s="45">
        <v>26.21</v>
      </c>
      <c r="S565" s="42">
        <v>1029228</v>
      </c>
      <c r="T565" s="46">
        <v>1111297.611492</v>
      </c>
      <c r="U565" s="44">
        <v>31.84</v>
      </c>
      <c r="V565" s="45">
        <v>29.6</v>
      </c>
      <c r="W565" s="42">
        <v>112458</v>
      </c>
      <c r="X565" s="46">
        <v>121425.288462</v>
      </c>
      <c r="Y565" s="44">
        <v>3.48</v>
      </c>
      <c r="Z565" s="45">
        <v>3.48</v>
      </c>
      <c r="AA565" s="42">
        <v>41503</v>
      </c>
      <c r="AB565" s="46">
        <v>43647.3216670955</v>
      </c>
      <c r="AC565" s="47">
        <v>1.25</v>
      </c>
      <c r="AD565" s="42">
        <v>63041.67999999999</v>
      </c>
      <c r="AE565" s="45">
        <v>1.81</v>
      </c>
      <c r="AF565" s="48">
        <v>0</v>
      </c>
      <c r="AG565" s="46">
        <v>0</v>
      </c>
      <c r="AH565" s="45">
        <v>0</v>
      </c>
      <c r="AI565" s="45">
        <v>8.33</v>
      </c>
      <c r="AJ565" s="45">
        <v>15.38</v>
      </c>
      <c r="AK565" s="45">
        <v>1.39</v>
      </c>
      <c r="AL565" s="45">
        <v>0.19</v>
      </c>
      <c r="AM565" s="45">
        <v>0.19311052518395933</v>
      </c>
      <c r="AN565" s="49">
        <v>34906</v>
      </c>
      <c r="AO565" s="44">
        <v>196.82</v>
      </c>
      <c r="AP565" s="44">
        <v>196.82311052518395</v>
      </c>
      <c r="AQ565" s="49">
        <v>20124</v>
      </c>
      <c r="AR565" s="50">
        <v>20124</v>
      </c>
      <c r="AS565" s="51">
        <v>3960805.6799999997</v>
      </c>
      <c r="AT565" s="5">
        <v>181.71800188116583</v>
      </c>
      <c r="AU565" s="5" t="e">
        <v>#N/A</v>
      </c>
      <c r="AV565" s="52">
        <v>181.71800188116583</v>
      </c>
      <c r="AW565" s="5">
        <v>15.95</v>
      </c>
      <c r="AX565" s="5">
        <v>3.059999999999999</v>
      </c>
      <c r="AY565" s="5">
        <v>0.9558914593674108</v>
      </c>
      <c r="AZ565" s="5">
        <v>0.1925814552519485</v>
      </c>
      <c r="BA565" s="5">
        <v>178.51952896654646</v>
      </c>
      <c r="BB565" s="53">
        <v>3592527.000922781</v>
      </c>
      <c r="BC565" s="44">
        <v>196.82311052518395</v>
      </c>
      <c r="BD565" s="44">
        <v>194.7896420339157</v>
      </c>
      <c r="BE565" s="46">
        <v>3919946.7562905196</v>
      </c>
      <c r="BF565" s="44">
        <v>196.82311052518395</v>
      </c>
      <c r="BG565" s="54">
        <v>194.7896420339157</v>
      </c>
      <c r="BH565" s="46">
        <v>3919946.7562905196</v>
      </c>
      <c r="BI565" s="46">
        <v>0</v>
      </c>
      <c r="BJ565" s="55"/>
      <c r="BL565" s="56"/>
    </row>
    <row r="566" spans="1:64" ht="15">
      <c r="A566" s="37">
        <v>206190577</v>
      </c>
      <c r="B566" s="38">
        <v>1114291523</v>
      </c>
      <c r="C566" s="39" t="s">
        <v>742</v>
      </c>
      <c r="D566" s="40">
        <v>42005</v>
      </c>
      <c r="E566" s="40">
        <v>42369</v>
      </c>
      <c r="F566" s="41">
        <v>5</v>
      </c>
      <c r="G566" s="42">
        <v>3700835</v>
      </c>
      <c r="H566" s="43">
        <v>3863201.733955</v>
      </c>
      <c r="I566" s="44">
        <v>82.05</v>
      </c>
      <c r="J566" s="45">
        <v>82.05</v>
      </c>
      <c r="K566" s="42">
        <v>874292</v>
      </c>
      <c r="L566" s="43">
        <v>912649.812916</v>
      </c>
      <c r="M566" s="44">
        <v>19.38</v>
      </c>
      <c r="N566" s="45">
        <v>19.38</v>
      </c>
      <c r="O566" s="42">
        <v>736574</v>
      </c>
      <c r="P566" s="43">
        <v>795307.674186</v>
      </c>
      <c r="Q566" s="5">
        <v>16.89</v>
      </c>
      <c r="R566" s="45">
        <v>16.89</v>
      </c>
      <c r="S566" s="42">
        <v>1259506</v>
      </c>
      <c r="T566" s="46">
        <v>1359937.748934</v>
      </c>
      <c r="U566" s="44">
        <v>28.88</v>
      </c>
      <c r="V566" s="45">
        <v>26.92</v>
      </c>
      <c r="W566" s="42">
        <v>78903</v>
      </c>
      <c r="X566" s="46">
        <v>85194.646317</v>
      </c>
      <c r="Y566" s="44">
        <v>1.81</v>
      </c>
      <c r="Z566" s="45">
        <v>1.81</v>
      </c>
      <c r="AA566" s="42">
        <v>32137</v>
      </c>
      <c r="AB566" s="46">
        <v>33797.4116669987</v>
      </c>
      <c r="AC566" s="47">
        <v>0.72</v>
      </c>
      <c r="AD566" s="42">
        <v>81832.95</v>
      </c>
      <c r="AE566" s="45">
        <v>1.74</v>
      </c>
      <c r="AF566" s="48">
        <v>0</v>
      </c>
      <c r="AG566" s="46">
        <v>0</v>
      </c>
      <c r="AH566" s="45">
        <v>0</v>
      </c>
      <c r="AI566" s="45">
        <v>8.15</v>
      </c>
      <c r="AJ566" s="45">
        <v>15.38</v>
      </c>
      <c r="AK566" s="45">
        <v>1.39</v>
      </c>
      <c r="AL566" s="45">
        <v>0.19</v>
      </c>
      <c r="AM566" s="45">
        <v>1.0861302352266209</v>
      </c>
      <c r="AN566" s="49">
        <v>47086</v>
      </c>
      <c r="AO566" s="44">
        <v>174.62</v>
      </c>
      <c r="AP566" s="44">
        <v>175.51613023522663</v>
      </c>
      <c r="AQ566" s="49">
        <v>40376</v>
      </c>
      <c r="AR566" s="50">
        <v>40376</v>
      </c>
      <c r="AS566" s="51">
        <v>7050457.12</v>
      </c>
      <c r="AT566" s="5">
        <v>167.81068934660462</v>
      </c>
      <c r="AU566" s="5" t="e">
        <v>#N/A</v>
      </c>
      <c r="AV566" s="52">
        <v>167.81068934660462</v>
      </c>
      <c r="AW566" s="5">
        <v>15.95</v>
      </c>
      <c r="AX566" s="5">
        <v>3.059999999999999</v>
      </c>
      <c r="AY566" s="5">
        <v>0</v>
      </c>
      <c r="AZ566" s="5">
        <v>0</v>
      </c>
      <c r="BA566" s="5">
        <v>165.7606893466046</v>
      </c>
      <c r="BB566" s="53">
        <v>6692753.593058508</v>
      </c>
      <c r="BC566" s="44">
        <v>175.51613023522663</v>
      </c>
      <c r="BD566" s="44">
        <v>173.70279378509974</v>
      </c>
      <c r="BE566" s="46">
        <v>7013424.001867187</v>
      </c>
      <c r="BF566" s="44">
        <v>175.51613023522663</v>
      </c>
      <c r="BG566" s="54">
        <v>173.70279378509974</v>
      </c>
      <c r="BH566" s="46">
        <v>7013424.001867187</v>
      </c>
      <c r="BI566" s="46">
        <v>0</v>
      </c>
      <c r="BJ566" s="55"/>
      <c r="BL566" s="56"/>
    </row>
    <row r="567" spans="1:64" ht="15">
      <c r="A567" s="37">
        <v>206361276</v>
      </c>
      <c r="B567" s="38">
        <v>1780900068</v>
      </c>
      <c r="C567" s="39" t="s">
        <v>743</v>
      </c>
      <c r="D567" s="40">
        <v>42005</v>
      </c>
      <c r="E567" s="40">
        <v>42369</v>
      </c>
      <c r="F567" s="41">
        <v>6</v>
      </c>
      <c r="G567" s="42">
        <v>1769757</v>
      </c>
      <c r="H567" s="43">
        <v>1847401.548861</v>
      </c>
      <c r="I567" s="44">
        <v>96.18</v>
      </c>
      <c r="J567" s="45">
        <v>96.18</v>
      </c>
      <c r="K567" s="42">
        <v>499189</v>
      </c>
      <c r="L567" s="43">
        <v>521089.91899700003</v>
      </c>
      <c r="M567" s="44">
        <v>27.13</v>
      </c>
      <c r="N567" s="45">
        <v>27.13</v>
      </c>
      <c r="O567" s="42">
        <v>379015</v>
      </c>
      <c r="P567" s="43">
        <v>409237.277085</v>
      </c>
      <c r="Q567" s="5">
        <v>21.31</v>
      </c>
      <c r="R567" s="45">
        <v>21.31</v>
      </c>
      <c r="S567" s="42">
        <v>468645</v>
      </c>
      <c r="T567" s="46">
        <v>506014.283655</v>
      </c>
      <c r="U567" s="44">
        <v>26.35</v>
      </c>
      <c r="V567" s="45">
        <v>26.35</v>
      </c>
      <c r="W567" s="42">
        <v>41838</v>
      </c>
      <c r="X567" s="46">
        <v>45174.120282</v>
      </c>
      <c r="Y567" s="44">
        <v>2.35</v>
      </c>
      <c r="Z567" s="45">
        <v>2.35</v>
      </c>
      <c r="AA567" s="42">
        <v>19016</v>
      </c>
      <c r="AB567" s="46">
        <v>19998.4933335298</v>
      </c>
      <c r="AC567" s="47">
        <v>1.04</v>
      </c>
      <c r="AD567" s="42">
        <v>35764.03</v>
      </c>
      <c r="AE567" s="45">
        <v>1.86</v>
      </c>
      <c r="AF567" s="48">
        <v>0</v>
      </c>
      <c r="AG567" s="46">
        <v>0</v>
      </c>
      <c r="AH567" s="45">
        <v>0</v>
      </c>
      <c r="AI567" s="45">
        <v>8.62</v>
      </c>
      <c r="AJ567" s="45">
        <v>15.38</v>
      </c>
      <c r="AK567" s="45">
        <v>1.39</v>
      </c>
      <c r="AL567" s="45">
        <v>0.19</v>
      </c>
      <c r="AM567" s="45">
        <v>0</v>
      </c>
      <c r="AN567" s="49">
        <v>19207</v>
      </c>
      <c r="AO567" s="44">
        <v>201.8</v>
      </c>
      <c r="AP567" s="44">
        <v>201.60999999999999</v>
      </c>
      <c r="AQ567" s="49">
        <v>14068</v>
      </c>
      <c r="AR567" s="50">
        <v>14068</v>
      </c>
      <c r="AS567" s="51">
        <v>2838922.4000000004</v>
      </c>
      <c r="AT567" s="5">
        <v>197.56703706947843</v>
      </c>
      <c r="AU567" s="5" t="e">
        <v>#N/A</v>
      </c>
      <c r="AV567" s="52">
        <v>197.56703706947843</v>
      </c>
      <c r="AW567" s="5">
        <v>15.95</v>
      </c>
      <c r="AX567" s="5">
        <v>3.059999999999999</v>
      </c>
      <c r="AY567" s="5">
        <v>0</v>
      </c>
      <c r="AZ567" s="5">
        <v>0</v>
      </c>
      <c r="BA567" s="5">
        <v>195.51703706947842</v>
      </c>
      <c r="BB567" s="53">
        <v>2750533.6774934223</v>
      </c>
      <c r="BC567" s="44">
        <v>201.61</v>
      </c>
      <c r="BD567" s="44">
        <v>199.52707599056495</v>
      </c>
      <c r="BE567" s="46">
        <v>2806946.9050352676</v>
      </c>
      <c r="BF567" s="44">
        <v>201.60999999999999</v>
      </c>
      <c r="BG567" s="54">
        <v>199.52707599056492</v>
      </c>
      <c r="BH567" s="46">
        <v>2806946.9050352676</v>
      </c>
      <c r="BI567" s="46">
        <v>0</v>
      </c>
      <c r="BJ567" s="55"/>
      <c r="BL567" s="56"/>
    </row>
    <row r="568" spans="1:64" ht="15">
      <c r="A568" s="37">
        <v>206301204</v>
      </c>
      <c r="B568" s="38">
        <v>1376776617</v>
      </c>
      <c r="C568" s="39" t="s">
        <v>744</v>
      </c>
      <c r="D568" s="40">
        <v>41791</v>
      </c>
      <c r="E568" s="40">
        <v>42155</v>
      </c>
      <c r="F568" s="41">
        <v>6</v>
      </c>
      <c r="G568" s="42">
        <v>3550671</v>
      </c>
      <c r="H568" s="43">
        <v>3743383.668525</v>
      </c>
      <c r="I568" s="44">
        <v>110.89</v>
      </c>
      <c r="J568" s="45">
        <v>110.89</v>
      </c>
      <c r="K568" s="42">
        <v>844125</v>
      </c>
      <c r="L568" s="43">
        <v>889939.884375</v>
      </c>
      <c r="M568" s="44">
        <v>26.36</v>
      </c>
      <c r="N568" s="45">
        <v>26.36</v>
      </c>
      <c r="O568" s="42">
        <v>446455</v>
      </c>
      <c r="P568" s="43">
        <v>493901.55867</v>
      </c>
      <c r="Q568" s="5">
        <v>14.63</v>
      </c>
      <c r="R568" s="45">
        <v>14.63</v>
      </c>
      <c r="S568" s="42">
        <v>755394</v>
      </c>
      <c r="T568" s="46">
        <v>835672.741956</v>
      </c>
      <c r="U568" s="44">
        <v>24.75</v>
      </c>
      <c r="V568" s="45">
        <v>24.75</v>
      </c>
      <c r="W568" s="42">
        <v>47985</v>
      </c>
      <c r="X568" s="46">
        <v>53084.55789</v>
      </c>
      <c r="Y568" s="44">
        <v>1.57</v>
      </c>
      <c r="Z568" s="45">
        <v>1.57</v>
      </c>
      <c r="AA568" s="42">
        <v>41604</v>
      </c>
      <c r="AB568" s="46">
        <v>44238.920000527</v>
      </c>
      <c r="AC568" s="47">
        <v>1.31</v>
      </c>
      <c r="AD568" s="42">
        <v>61829.34</v>
      </c>
      <c r="AE568" s="45">
        <v>1.83</v>
      </c>
      <c r="AF568" s="48">
        <v>0</v>
      </c>
      <c r="AG568" s="46">
        <v>0</v>
      </c>
      <c r="AH568" s="45">
        <v>0</v>
      </c>
      <c r="AI568" s="45">
        <v>8.31</v>
      </c>
      <c r="AJ568" s="45">
        <v>15.38</v>
      </c>
      <c r="AK568" s="45">
        <v>1.39</v>
      </c>
      <c r="AL568" s="45">
        <v>0.19</v>
      </c>
      <c r="AM568" s="45">
        <v>0.5092703553820285</v>
      </c>
      <c r="AN568" s="49">
        <v>33758</v>
      </c>
      <c r="AO568" s="44">
        <v>206.61</v>
      </c>
      <c r="AP568" s="44">
        <v>206.92927035538202</v>
      </c>
      <c r="AQ568" s="49">
        <v>20994</v>
      </c>
      <c r="AR568" s="50">
        <v>20994</v>
      </c>
      <c r="AS568" s="51">
        <v>4337570.34</v>
      </c>
      <c r="AT568" s="5">
        <v>212.32525051981227</v>
      </c>
      <c r="AU568" s="5" t="e">
        <v>#N/A</v>
      </c>
      <c r="AV568" s="52">
        <v>212.32525051981227</v>
      </c>
      <c r="AW568" s="5">
        <v>15.95</v>
      </c>
      <c r="AX568" s="5">
        <v>3.059999999999999</v>
      </c>
      <c r="AY568" s="5">
        <v>9.526464429057263</v>
      </c>
      <c r="AZ568" s="5">
        <v>0.5078750941344066</v>
      </c>
      <c r="BA568" s="5">
        <v>200.24091099662058</v>
      </c>
      <c r="BB568" s="53">
        <v>4203857.685463052</v>
      </c>
      <c r="BC568" s="44">
        <v>206.92927035538204</v>
      </c>
      <c r="BD568" s="44">
        <v>204.7913905603416</v>
      </c>
      <c r="BE568" s="46">
        <v>4299390.453423811</v>
      </c>
      <c r="BF568" s="44">
        <v>206.92927035538202</v>
      </c>
      <c r="BG568" s="54">
        <v>204.79139056034157</v>
      </c>
      <c r="BH568" s="46">
        <v>4299390.453423811</v>
      </c>
      <c r="BI568" s="46">
        <v>0</v>
      </c>
      <c r="BJ568" s="55"/>
      <c r="BL568" s="56"/>
    </row>
    <row r="569" spans="1:64" ht="15">
      <c r="A569" s="37">
        <v>206301363</v>
      </c>
      <c r="B569" s="38">
        <v>1245277334</v>
      </c>
      <c r="C569" s="39" t="s">
        <v>745</v>
      </c>
      <c r="D569" s="40">
        <v>42005</v>
      </c>
      <c r="E569" s="40">
        <v>42369</v>
      </c>
      <c r="F569" s="41">
        <v>6</v>
      </c>
      <c r="G569" s="42">
        <v>3231432</v>
      </c>
      <c r="H569" s="43">
        <v>3373204.616136</v>
      </c>
      <c r="I569" s="44">
        <v>104.3</v>
      </c>
      <c r="J569" s="45">
        <v>104.3</v>
      </c>
      <c r="K569" s="42">
        <v>898516</v>
      </c>
      <c r="L569" s="43">
        <v>937936.592468</v>
      </c>
      <c r="M569" s="44">
        <v>29</v>
      </c>
      <c r="N569" s="45">
        <v>29</v>
      </c>
      <c r="O569" s="42">
        <v>611769</v>
      </c>
      <c r="P569" s="43">
        <v>660550.848291</v>
      </c>
      <c r="Q569" s="5">
        <v>20.43</v>
      </c>
      <c r="R569" s="45">
        <v>20.43</v>
      </c>
      <c r="S569" s="42">
        <v>834057</v>
      </c>
      <c r="T569" s="46">
        <v>900563.871123</v>
      </c>
      <c r="U569" s="44">
        <v>27.85</v>
      </c>
      <c r="V569" s="45">
        <v>27.85</v>
      </c>
      <c r="W569" s="42">
        <v>106250</v>
      </c>
      <c r="X569" s="46">
        <v>114722.26875</v>
      </c>
      <c r="Y569" s="44">
        <v>3.55</v>
      </c>
      <c r="Z569" s="45">
        <v>3.55</v>
      </c>
      <c r="AA569" s="42">
        <v>46001</v>
      </c>
      <c r="AB569" s="46">
        <v>48377.7183338087</v>
      </c>
      <c r="AC569" s="47">
        <v>1.5</v>
      </c>
      <c r="AD569" s="42">
        <v>58798.49</v>
      </c>
      <c r="AE569" s="45">
        <v>1.82</v>
      </c>
      <c r="AF569" s="48">
        <v>0</v>
      </c>
      <c r="AG569" s="46">
        <v>0</v>
      </c>
      <c r="AH569" s="45">
        <v>0</v>
      </c>
      <c r="AI569" s="45">
        <v>8.39</v>
      </c>
      <c r="AJ569" s="45">
        <v>15.38</v>
      </c>
      <c r="AK569" s="45">
        <v>1.39</v>
      </c>
      <c r="AL569" s="45">
        <v>0.19</v>
      </c>
      <c r="AM569" s="45">
        <v>0.0852755152883276</v>
      </c>
      <c r="AN569" s="49">
        <v>32340</v>
      </c>
      <c r="AO569" s="44">
        <v>213.8</v>
      </c>
      <c r="AP569" s="44">
        <v>213.69527551528833</v>
      </c>
      <c r="AQ569" s="49">
        <v>22585</v>
      </c>
      <c r="AR569" s="50">
        <v>22585</v>
      </c>
      <c r="AS569" s="51">
        <v>4828673</v>
      </c>
      <c r="AT569" s="5">
        <v>202.59262273167093</v>
      </c>
      <c r="AU569" s="5" t="e">
        <v>#N/A</v>
      </c>
      <c r="AV569" s="52">
        <v>202.59262273167093</v>
      </c>
      <c r="AW569" s="5">
        <v>15.95</v>
      </c>
      <c r="AX569" s="5">
        <v>3.059999999999999</v>
      </c>
      <c r="AY569" s="5">
        <v>0.4198721221817522</v>
      </c>
      <c r="AZ569" s="5">
        <v>0.08504188373959244</v>
      </c>
      <c r="BA569" s="5">
        <v>200.03770872574958</v>
      </c>
      <c r="BB569" s="53">
        <v>4517851.651571054</v>
      </c>
      <c r="BC569" s="44">
        <v>213.69527551528833</v>
      </c>
      <c r="BD569" s="44">
        <v>211.48749306365582</v>
      </c>
      <c r="BE569" s="46">
        <v>4776445.0308426665</v>
      </c>
      <c r="BF569" s="44">
        <v>213.69527551528833</v>
      </c>
      <c r="BG569" s="54">
        <v>211.48749306365582</v>
      </c>
      <c r="BH569" s="46">
        <v>4776445.0308426665</v>
      </c>
      <c r="BI569" s="46">
        <v>0</v>
      </c>
      <c r="BJ569" s="55"/>
      <c r="BL569" s="56"/>
    </row>
    <row r="570" spans="1:64" ht="15">
      <c r="A570" s="37">
        <v>206481105</v>
      </c>
      <c r="B570" s="38">
        <v>1336162775</v>
      </c>
      <c r="C570" s="39" t="s">
        <v>746</v>
      </c>
      <c r="D570" s="40">
        <v>42005</v>
      </c>
      <c r="E570" s="40">
        <v>42369</v>
      </c>
      <c r="F570" s="41">
        <v>6</v>
      </c>
      <c r="G570" s="42">
        <v>2715141</v>
      </c>
      <c r="H570" s="43">
        <v>2834262.381093</v>
      </c>
      <c r="I570" s="44">
        <v>122.45</v>
      </c>
      <c r="J570" s="45">
        <v>122.45</v>
      </c>
      <c r="K570" s="42">
        <v>739659</v>
      </c>
      <c r="L570" s="43">
        <v>772110.059307</v>
      </c>
      <c r="M570" s="44">
        <v>33.36</v>
      </c>
      <c r="N570" s="45">
        <v>33.36</v>
      </c>
      <c r="O570" s="42">
        <v>584667</v>
      </c>
      <c r="P570" s="43">
        <v>631287.761913</v>
      </c>
      <c r="Q570" s="5">
        <v>27.27</v>
      </c>
      <c r="R570" s="45">
        <v>27.27</v>
      </c>
      <c r="S570" s="42">
        <v>467263</v>
      </c>
      <c r="T570" s="46">
        <v>504522.084357</v>
      </c>
      <c r="U570" s="44">
        <v>21.8</v>
      </c>
      <c r="V570" s="45">
        <v>21.8</v>
      </c>
      <c r="W570" s="42">
        <v>191593</v>
      </c>
      <c r="X570" s="46">
        <v>206870.434227</v>
      </c>
      <c r="Y570" s="44">
        <v>8.94</v>
      </c>
      <c r="Z570" s="45">
        <v>4.25</v>
      </c>
      <c r="AA570" s="42">
        <v>26485</v>
      </c>
      <c r="AB570" s="46">
        <v>27853.3916669403</v>
      </c>
      <c r="AC570" s="47">
        <v>1.2</v>
      </c>
      <c r="AD570" s="42">
        <v>52736.78999999999</v>
      </c>
      <c r="AE570" s="45">
        <v>2.28</v>
      </c>
      <c r="AF570" s="48">
        <v>12844</v>
      </c>
      <c r="AG570" s="46">
        <v>13868.167716</v>
      </c>
      <c r="AH570" s="45">
        <v>0.5991604474207206</v>
      </c>
      <c r="AI570" s="45">
        <v>8.75</v>
      </c>
      <c r="AJ570" s="45">
        <v>15.38</v>
      </c>
      <c r="AK570" s="45">
        <v>1.39</v>
      </c>
      <c r="AL570" s="45">
        <v>0.19</v>
      </c>
      <c r="AM570" s="45">
        <v>0</v>
      </c>
      <c r="AN570" s="49">
        <v>23146</v>
      </c>
      <c r="AO570" s="44">
        <v>243.61</v>
      </c>
      <c r="AP570" s="44">
        <v>238.72916044742072</v>
      </c>
      <c r="AQ570" s="49">
        <v>15882</v>
      </c>
      <c r="AR570" s="50">
        <v>15882</v>
      </c>
      <c r="AS570" s="51">
        <v>3869014.02</v>
      </c>
      <c r="AT570" s="5">
        <v>221.44767429979683</v>
      </c>
      <c r="AU570" s="5" t="e">
        <v>#N/A</v>
      </c>
      <c r="AV570" s="52">
        <v>221.44767429979683</v>
      </c>
      <c r="AW570" s="5">
        <v>15.95</v>
      </c>
      <c r="AX570" s="5">
        <v>3.059999999999999</v>
      </c>
      <c r="AY570" s="5">
        <v>0</v>
      </c>
      <c r="AZ570" s="5">
        <v>0</v>
      </c>
      <c r="BA570" s="5">
        <v>219.39767429979682</v>
      </c>
      <c r="BB570" s="53">
        <v>3484473.863229373</v>
      </c>
      <c r="BC570" s="44">
        <v>243.42000000000002</v>
      </c>
      <c r="BD570" s="44">
        <v>240.9051179883107</v>
      </c>
      <c r="BE570" s="46">
        <v>3826055.0838903505</v>
      </c>
      <c r="BF570" s="44">
        <v>238.72916044742072</v>
      </c>
      <c r="BG570" s="54">
        <v>236.26274161875048</v>
      </c>
      <c r="BH570" s="46">
        <v>3752324.862388995</v>
      </c>
      <c r="BI570" s="46">
        <v>73730.22150135553</v>
      </c>
      <c r="BJ570" s="55"/>
      <c r="BL570" s="56"/>
    </row>
    <row r="571" spans="1:64" ht="15">
      <c r="A571" s="37">
        <v>206071029</v>
      </c>
      <c r="B571" s="38">
        <v>1154718773</v>
      </c>
      <c r="C571" s="39" t="s">
        <v>747</v>
      </c>
      <c r="D571" s="40">
        <v>42059</v>
      </c>
      <c r="E571" s="40">
        <v>42369</v>
      </c>
      <c r="F571" s="41">
        <v>7</v>
      </c>
      <c r="G571" s="42">
        <v>1647490</v>
      </c>
      <c r="H571" s="43">
        <v>1717198.5968799999</v>
      </c>
      <c r="I571" s="44">
        <v>116.24</v>
      </c>
      <c r="J571" s="45">
        <v>116.24</v>
      </c>
      <c r="K571" s="42">
        <v>457816</v>
      </c>
      <c r="L571" s="43">
        <v>477187.11059199995</v>
      </c>
      <c r="M571" s="44">
        <v>32.3</v>
      </c>
      <c r="N571" s="45">
        <v>32.3</v>
      </c>
      <c r="O571" s="42">
        <v>597289</v>
      </c>
      <c r="P571" s="43">
        <v>643826.175146</v>
      </c>
      <c r="Q571" s="5">
        <v>43.58</v>
      </c>
      <c r="R571" s="45">
        <v>30.55</v>
      </c>
      <c r="S571" s="42">
        <v>654961</v>
      </c>
      <c r="T571" s="46">
        <v>705991.6313540001</v>
      </c>
      <c r="U571" s="44">
        <v>47.79</v>
      </c>
      <c r="V571" s="45">
        <v>32.99</v>
      </c>
      <c r="W571" s="42">
        <v>18937</v>
      </c>
      <c r="X571" s="46">
        <v>20412.457418</v>
      </c>
      <c r="Y571" s="44">
        <v>1.38</v>
      </c>
      <c r="Z571" s="45">
        <v>1.38</v>
      </c>
      <c r="AA571" s="42">
        <v>32755</v>
      </c>
      <c r="AB571" s="46">
        <v>34392.7500003275</v>
      </c>
      <c r="AC571" s="47">
        <v>2.33</v>
      </c>
      <c r="AD571" s="42">
        <v>28489.989999999998</v>
      </c>
      <c r="AE571" s="45">
        <v>1.64</v>
      </c>
      <c r="AF571" s="48">
        <v>0</v>
      </c>
      <c r="AG571" s="46">
        <v>0</v>
      </c>
      <c r="AH571" s="45">
        <v>0</v>
      </c>
      <c r="AI571" s="45">
        <v>8.01</v>
      </c>
      <c r="AJ571" s="45">
        <v>15.38</v>
      </c>
      <c r="AK571" s="45">
        <v>1.39</v>
      </c>
      <c r="AL571" s="45">
        <v>0.19</v>
      </c>
      <c r="AM571" s="45">
        <v>0.994376887617231</v>
      </c>
      <c r="AN571" s="49">
        <v>14773</v>
      </c>
      <c r="AO571" s="44">
        <v>242.4</v>
      </c>
      <c r="AP571" s="44">
        <v>243.2043768876172</v>
      </c>
      <c r="AQ571" s="49">
        <v>7722</v>
      </c>
      <c r="AR571" s="50">
        <v>9062.797427652733</v>
      </c>
      <c r="AS571" s="51">
        <v>2196822.0964630223</v>
      </c>
      <c r="AT571" s="5">
        <v>276.6034493802386</v>
      </c>
      <c r="AU571" s="5" t="e">
        <v>#N/A</v>
      </c>
      <c r="AV571" s="52">
        <v>276.6034493802386</v>
      </c>
      <c r="AW571" s="5">
        <v>15.95</v>
      </c>
      <c r="AX571" s="5">
        <v>3.059999999999999</v>
      </c>
      <c r="AY571" s="5">
        <v>4.396000924641702</v>
      </c>
      <c r="AZ571" s="5">
        <v>0.9916525673771839</v>
      </c>
      <c r="BA571" s="5">
        <v>269.16579588821975</v>
      </c>
      <c r="BB571" s="53">
        <v>2439395.0825878587</v>
      </c>
      <c r="BC571" s="44">
        <v>243.20437688761723</v>
      </c>
      <c r="BD571" s="44">
        <v>240.69172257573334</v>
      </c>
      <c r="BE571" s="46">
        <v>2181340.3242166615</v>
      </c>
      <c r="BF571" s="44">
        <v>243.2043768876172</v>
      </c>
      <c r="BG571" s="54">
        <v>240.6917225757333</v>
      </c>
      <c r="BH571" s="46">
        <v>2181340.324216661</v>
      </c>
      <c r="BI571" s="46">
        <v>0</v>
      </c>
      <c r="BJ571" s="55"/>
      <c r="BL571" s="56"/>
    </row>
    <row r="572" spans="1:64" ht="15">
      <c r="A572" s="37">
        <v>206044003</v>
      </c>
      <c r="B572" s="38">
        <v>1427006485</v>
      </c>
      <c r="C572" s="39" t="s">
        <v>748</v>
      </c>
      <c r="D572" s="40">
        <v>42005</v>
      </c>
      <c r="E572" s="40">
        <v>42369</v>
      </c>
      <c r="F572" s="41">
        <v>2</v>
      </c>
      <c r="G572" s="42">
        <v>4858570</v>
      </c>
      <c r="H572" s="43">
        <v>5071730.041610001</v>
      </c>
      <c r="I572" s="44">
        <v>124.61</v>
      </c>
      <c r="J572" s="45">
        <v>120.02</v>
      </c>
      <c r="K572" s="42">
        <v>917691</v>
      </c>
      <c r="L572" s="43">
        <v>957952.8572430001</v>
      </c>
      <c r="M572" s="44">
        <v>23.54</v>
      </c>
      <c r="N572" s="45">
        <v>23.54</v>
      </c>
      <c r="O572" s="42">
        <v>888854</v>
      </c>
      <c r="P572" s="43">
        <v>959730.329106</v>
      </c>
      <c r="Q572" s="5">
        <v>23.58</v>
      </c>
      <c r="R572" s="45">
        <v>23.58</v>
      </c>
      <c r="S572" s="42">
        <v>918920</v>
      </c>
      <c r="T572" s="46">
        <v>992193.76188</v>
      </c>
      <c r="U572" s="44">
        <v>24.38</v>
      </c>
      <c r="V572" s="45">
        <v>24.38</v>
      </c>
      <c r="W572" s="42">
        <v>0</v>
      </c>
      <c r="X572" s="46">
        <v>0</v>
      </c>
      <c r="Y572" s="44">
        <v>0</v>
      </c>
      <c r="Z572" s="45">
        <v>0</v>
      </c>
      <c r="AA572" s="42">
        <v>89162</v>
      </c>
      <c r="AB572" s="46">
        <v>93768.7033342547</v>
      </c>
      <c r="AC572" s="47">
        <v>2.3</v>
      </c>
      <c r="AD572" s="42">
        <v>76377.42</v>
      </c>
      <c r="AE572" s="45">
        <v>1.88</v>
      </c>
      <c r="AF572" s="48">
        <v>0</v>
      </c>
      <c r="AG572" s="46">
        <v>0</v>
      </c>
      <c r="AH572" s="45">
        <v>0</v>
      </c>
      <c r="AI572" s="45">
        <v>10.2</v>
      </c>
      <c r="AJ572" s="45">
        <v>15.38</v>
      </c>
      <c r="AK572" s="45">
        <v>1.39</v>
      </c>
      <c r="AL572" s="45">
        <v>0.19</v>
      </c>
      <c r="AM572" s="45">
        <v>0.26214332472945184</v>
      </c>
      <c r="AN572" s="49">
        <v>40702</v>
      </c>
      <c r="AO572" s="44">
        <v>222.86</v>
      </c>
      <c r="AP572" s="44">
        <v>222.93214332472942</v>
      </c>
      <c r="AQ572" s="49">
        <v>13548</v>
      </c>
      <c r="AR572" s="50">
        <v>13548</v>
      </c>
      <c r="AS572" s="51">
        <v>3019307.2800000003</v>
      </c>
      <c r="AT572" s="5">
        <v>222.25435204038072</v>
      </c>
      <c r="AU572" s="5" t="e">
        <v>#N/A</v>
      </c>
      <c r="AV572" s="52">
        <v>222.25435204038072</v>
      </c>
      <c r="AW572" s="5">
        <v>15.95</v>
      </c>
      <c r="AX572" s="5">
        <v>3.059999999999999</v>
      </c>
      <c r="AY572" s="5">
        <v>0.6713188443746182</v>
      </c>
      <c r="AZ572" s="5">
        <v>0.02006651113108261</v>
      </c>
      <c r="BA572" s="5">
        <v>219.512966684875</v>
      </c>
      <c r="BB572" s="53">
        <v>2973961.6726466864</v>
      </c>
      <c r="BC572" s="44">
        <v>222.93214332472948</v>
      </c>
      <c r="BD572" s="44">
        <v>220.62893061798925</v>
      </c>
      <c r="BE572" s="46">
        <v>2989080.7520125182</v>
      </c>
      <c r="BF572" s="44">
        <v>222.93214332472942</v>
      </c>
      <c r="BG572" s="54">
        <v>220.6289306179892</v>
      </c>
      <c r="BH572" s="46">
        <v>2989080.752012518</v>
      </c>
      <c r="BI572" s="46">
        <v>0</v>
      </c>
      <c r="BJ572" s="55"/>
      <c r="BL572" s="56"/>
    </row>
    <row r="573" spans="1:64" ht="15">
      <c r="A573" s="37">
        <v>206430840</v>
      </c>
      <c r="B573" s="38">
        <v>1689742785</v>
      </c>
      <c r="C573" s="39" t="s">
        <v>749</v>
      </c>
      <c r="D573" s="40">
        <v>41821</v>
      </c>
      <c r="E573" s="40">
        <v>42185</v>
      </c>
      <c r="F573" s="41">
        <v>7</v>
      </c>
      <c r="G573" s="42">
        <v>3564296</v>
      </c>
      <c r="H573" s="43">
        <v>3752408.849992</v>
      </c>
      <c r="I573" s="44">
        <v>136.92</v>
      </c>
      <c r="J573" s="45">
        <v>136.92</v>
      </c>
      <c r="K573" s="42">
        <v>1034552</v>
      </c>
      <c r="L573" s="43">
        <v>1089152.5509040002</v>
      </c>
      <c r="M573" s="44">
        <v>39.74</v>
      </c>
      <c r="N573" s="45">
        <v>39.74</v>
      </c>
      <c r="O573" s="42">
        <v>1000743</v>
      </c>
      <c r="P573" s="43">
        <v>1103926.608501</v>
      </c>
      <c r="Q573" s="5">
        <v>40.28</v>
      </c>
      <c r="R573" s="45">
        <v>30.55</v>
      </c>
      <c r="S573" s="42">
        <v>995447</v>
      </c>
      <c r="T573" s="46">
        <v>1098084.553829</v>
      </c>
      <c r="U573" s="44">
        <v>40.07</v>
      </c>
      <c r="V573" s="45">
        <v>32.99</v>
      </c>
      <c r="W573" s="42">
        <v>12682</v>
      </c>
      <c r="X573" s="46">
        <v>13989.602974000001</v>
      </c>
      <c r="Y573" s="44">
        <v>0.51</v>
      </c>
      <c r="Z573" s="45">
        <v>0.51</v>
      </c>
      <c r="AA573" s="42">
        <v>5179</v>
      </c>
      <c r="AB573" s="46">
        <v>5498.37166673054</v>
      </c>
      <c r="AC573" s="47">
        <v>0.2</v>
      </c>
      <c r="AD573" s="42">
        <v>51524.45</v>
      </c>
      <c r="AE573" s="45">
        <v>1.88</v>
      </c>
      <c r="AF573" s="48">
        <v>0</v>
      </c>
      <c r="AG573" s="46">
        <v>0</v>
      </c>
      <c r="AH573" s="45">
        <v>0</v>
      </c>
      <c r="AI573" s="45">
        <v>9.09</v>
      </c>
      <c r="AJ573" s="45">
        <v>15.38</v>
      </c>
      <c r="AK573" s="45">
        <v>1.39</v>
      </c>
      <c r="AL573" s="45">
        <v>0.19</v>
      </c>
      <c r="AM573" s="45">
        <v>0</v>
      </c>
      <c r="AN573" s="49">
        <v>27406</v>
      </c>
      <c r="AO573" s="44">
        <v>268.84</v>
      </c>
      <c r="AP573" s="44">
        <v>268.65</v>
      </c>
      <c r="AQ573" s="49">
        <v>14857</v>
      </c>
      <c r="AR573" s="50">
        <v>14857</v>
      </c>
      <c r="AS573" s="51">
        <v>3994155.8799999994</v>
      </c>
      <c r="AT573" s="5">
        <v>254.63400530512695</v>
      </c>
      <c r="AU573" s="5" t="e">
        <v>#N/A</v>
      </c>
      <c r="AV573" s="52">
        <v>254.63400530512695</v>
      </c>
      <c r="AW573" s="5">
        <v>15.95</v>
      </c>
      <c r="AX573" s="5">
        <v>3.059999999999999</v>
      </c>
      <c r="AY573" s="5">
        <v>0</v>
      </c>
      <c r="AZ573" s="5">
        <v>0</v>
      </c>
      <c r="BA573" s="5">
        <v>252.58400530512694</v>
      </c>
      <c r="BB573" s="53">
        <v>3752640.566818271</v>
      </c>
      <c r="BC573" s="44">
        <v>268.65</v>
      </c>
      <c r="BD573" s="44">
        <v>265.87445545789035</v>
      </c>
      <c r="BE573" s="46">
        <v>3950096.784737877</v>
      </c>
      <c r="BF573" s="44">
        <v>268.65</v>
      </c>
      <c r="BG573" s="54">
        <v>265.87445545789035</v>
      </c>
      <c r="BH573" s="46">
        <v>3950096.784737877</v>
      </c>
      <c r="BI573" s="46">
        <v>0</v>
      </c>
      <c r="BJ573" s="55"/>
      <c r="BL573" s="56"/>
    </row>
    <row r="574" spans="1:64" ht="15">
      <c r="A574" s="37">
        <v>206560503</v>
      </c>
      <c r="B574" s="38">
        <v>1912992264</v>
      </c>
      <c r="C574" s="39" t="s">
        <v>750</v>
      </c>
      <c r="D574" s="40">
        <v>42005</v>
      </c>
      <c r="E574" s="40">
        <v>42369</v>
      </c>
      <c r="F574" s="41">
        <v>3</v>
      </c>
      <c r="G574" s="42">
        <v>3319842</v>
      </c>
      <c r="H574" s="43">
        <v>3465493.4280660003</v>
      </c>
      <c r="I574" s="44">
        <v>119.18</v>
      </c>
      <c r="J574" s="45">
        <v>119.18</v>
      </c>
      <c r="K574" s="42">
        <v>792977</v>
      </c>
      <c r="L574" s="43">
        <v>827767.279921</v>
      </c>
      <c r="M574" s="44">
        <v>28.47</v>
      </c>
      <c r="N574" s="45">
        <v>28.47</v>
      </c>
      <c r="O574" s="42">
        <v>551445</v>
      </c>
      <c r="P574" s="43">
        <v>595416.672855</v>
      </c>
      <c r="Q574" s="5">
        <v>20.48</v>
      </c>
      <c r="R574" s="45">
        <v>20.48</v>
      </c>
      <c r="S574" s="42">
        <v>1336626</v>
      </c>
      <c r="T574" s="46">
        <v>1443207.220614</v>
      </c>
      <c r="U574" s="44">
        <v>49.63</v>
      </c>
      <c r="V574" s="45">
        <v>29.305</v>
      </c>
      <c r="W574" s="42">
        <v>55267</v>
      </c>
      <c r="X574" s="46">
        <v>59673.935313</v>
      </c>
      <c r="Y574" s="44">
        <v>2.05</v>
      </c>
      <c r="Z574" s="45">
        <v>2.05</v>
      </c>
      <c r="AA574" s="42">
        <v>26359</v>
      </c>
      <c r="AB574" s="46">
        <v>27720.881666939</v>
      </c>
      <c r="AC574" s="47">
        <v>0.95</v>
      </c>
      <c r="AD574" s="42">
        <v>49705.939999999995</v>
      </c>
      <c r="AE574" s="45">
        <v>1.71</v>
      </c>
      <c r="AF574" s="48">
        <v>0</v>
      </c>
      <c r="AG574" s="46">
        <v>0</v>
      </c>
      <c r="AH574" s="45">
        <v>0</v>
      </c>
      <c r="AI574" s="45">
        <v>7.82</v>
      </c>
      <c r="AJ574" s="45">
        <v>15.38</v>
      </c>
      <c r="AK574" s="45">
        <v>1.39</v>
      </c>
      <c r="AL574" s="45">
        <v>0.19</v>
      </c>
      <c r="AM574" s="45">
        <v>0.36151331207060144</v>
      </c>
      <c r="AN574" s="49">
        <v>29077</v>
      </c>
      <c r="AO574" s="44">
        <v>226.93</v>
      </c>
      <c r="AP574" s="44">
        <v>227.09651331207058</v>
      </c>
      <c r="AQ574" s="49">
        <v>18909</v>
      </c>
      <c r="AR574" s="50">
        <v>18909</v>
      </c>
      <c r="AS574" s="51">
        <v>4291019.37</v>
      </c>
      <c r="AT574" s="5">
        <v>216.38703975111017</v>
      </c>
      <c r="AU574" s="5" t="e">
        <v>#N/A</v>
      </c>
      <c r="AV574" s="52">
        <v>216.38703975111017</v>
      </c>
      <c r="AW574" s="5">
        <v>15.95</v>
      </c>
      <c r="AX574" s="5">
        <v>3.059999999999999</v>
      </c>
      <c r="AY574" s="5">
        <v>6.469832569077013</v>
      </c>
      <c r="AZ574" s="5">
        <v>0</v>
      </c>
      <c r="BA574" s="5">
        <v>207.86720718203316</v>
      </c>
      <c r="BB574" s="53">
        <v>3930561.020605065</v>
      </c>
      <c r="BC574" s="44">
        <v>227.1015133120706</v>
      </c>
      <c r="BD574" s="44">
        <v>224.75522496002088</v>
      </c>
      <c r="BE574" s="46">
        <v>4249896.548769034</v>
      </c>
      <c r="BF574" s="44">
        <v>227.09651331207058</v>
      </c>
      <c r="BG574" s="54">
        <v>224.75027661728015</v>
      </c>
      <c r="BH574" s="46">
        <v>4249802.98055615</v>
      </c>
      <c r="BI574" s="46">
        <v>93.56821288447827</v>
      </c>
      <c r="BJ574" s="55"/>
      <c r="BL574" s="56"/>
    </row>
    <row r="575" spans="1:64" ht="15">
      <c r="A575" s="37">
        <v>206190593</v>
      </c>
      <c r="B575" s="38">
        <v>1518954122</v>
      </c>
      <c r="C575" s="39" t="s">
        <v>751</v>
      </c>
      <c r="D575" s="40">
        <v>42005</v>
      </c>
      <c r="E575" s="40">
        <v>42369</v>
      </c>
      <c r="F575" s="41">
        <v>5</v>
      </c>
      <c r="G575" s="42">
        <v>2227750</v>
      </c>
      <c r="H575" s="43">
        <v>2325488.0757500003</v>
      </c>
      <c r="I575" s="44">
        <v>99.85</v>
      </c>
      <c r="J575" s="45">
        <v>99.85</v>
      </c>
      <c r="K575" s="42">
        <v>574985</v>
      </c>
      <c r="L575" s="43">
        <v>600211.316905</v>
      </c>
      <c r="M575" s="44">
        <v>25.77</v>
      </c>
      <c r="N575" s="45">
        <v>25.77</v>
      </c>
      <c r="O575" s="42">
        <v>633542</v>
      </c>
      <c r="P575" s="43">
        <v>684060.005538</v>
      </c>
      <c r="Q575" s="5">
        <v>29.37</v>
      </c>
      <c r="R575" s="45">
        <v>27.41</v>
      </c>
      <c r="S575" s="42">
        <v>459986</v>
      </c>
      <c r="T575" s="46">
        <v>496664.823654</v>
      </c>
      <c r="U575" s="44">
        <v>21.33</v>
      </c>
      <c r="V575" s="45">
        <v>21.33</v>
      </c>
      <c r="W575" s="42">
        <v>47222</v>
      </c>
      <c r="X575" s="46">
        <v>50987.435058</v>
      </c>
      <c r="Y575" s="44">
        <v>2.19</v>
      </c>
      <c r="Z575" s="45">
        <v>2.19</v>
      </c>
      <c r="AA575" s="42">
        <v>32042</v>
      </c>
      <c r="AB575" s="46">
        <v>33697.5033336644</v>
      </c>
      <c r="AC575" s="47">
        <v>1.45</v>
      </c>
      <c r="AD575" s="42">
        <v>60010.829999999994</v>
      </c>
      <c r="AE575" s="45">
        <v>1.73</v>
      </c>
      <c r="AF575" s="48">
        <v>0</v>
      </c>
      <c r="AG575" s="46">
        <v>0</v>
      </c>
      <c r="AH575" s="45">
        <v>0</v>
      </c>
      <c r="AI575" s="45">
        <v>7.98</v>
      </c>
      <c r="AJ575" s="45">
        <v>15.38</v>
      </c>
      <c r="AK575" s="45">
        <v>1.39</v>
      </c>
      <c r="AL575" s="45">
        <v>0.19</v>
      </c>
      <c r="AM575" s="45">
        <v>1.238333579694231</v>
      </c>
      <c r="AN575" s="49">
        <v>23290</v>
      </c>
      <c r="AO575" s="44">
        <v>204.67</v>
      </c>
      <c r="AP575" s="44">
        <v>205.7183335796942</v>
      </c>
      <c r="AQ575" s="49">
        <v>17081</v>
      </c>
      <c r="AR575" s="50">
        <v>17081</v>
      </c>
      <c r="AS575" s="51">
        <v>3495968.27</v>
      </c>
      <c r="AT575" s="5">
        <v>225.3780368591621</v>
      </c>
      <c r="AU575" s="5" t="e">
        <v>#N/A</v>
      </c>
      <c r="AV575" s="52">
        <v>225.3780368591621</v>
      </c>
      <c r="AW575" s="5">
        <v>15.95</v>
      </c>
      <c r="AX575" s="5">
        <v>3.059999999999999</v>
      </c>
      <c r="AY575" s="5">
        <v>0.5632993933719548</v>
      </c>
      <c r="AZ575" s="5">
        <v>0</v>
      </c>
      <c r="BA575" s="5">
        <v>222.76473746579015</v>
      </c>
      <c r="BB575" s="53">
        <v>3805044.4806531616</v>
      </c>
      <c r="BC575" s="44">
        <v>205.71833357969422</v>
      </c>
      <c r="BD575" s="44">
        <v>203.59296451965696</v>
      </c>
      <c r="BE575" s="46">
        <v>3477571.4269602606</v>
      </c>
      <c r="BF575" s="44">
        <v>205.7183335796942</v>
      </c>
      <c r="BG575" s="54">
        <v>203.59296451965693</v>
      </c>
      <c r="BH575" s="46">
        <v>3477571.42696026</v>
      </c>
      <c r="BI575" s="46">
        <v>0</v>
      </c>
      <c r="BJ575" s="55"/>
      <c r="BL575" s="56"/>
    </row>
    <row r="576" spans="1:64" ht="15">
      <c r="A576" s="37">
        <v>206440764</v>
      </c>
      <c r="B576" s="38">
        <v>1609874163</v>
      </c>
      <c r="C576" s="39" t="s">
        <v>752</v>
      </c>
      <c r="D576" s="40">
        <v>42005</v>
      </c>
      <c r="E576" s="40">
        <v>42369</v>
      </c>
      <c r="F576" s="41">
        <v>6</v>
      </c>
      <c r="G576" s="42">
        <v>4423630</v>
      </c>
      <c r="H576" s="43">
        <v>4617707.91899</v>
      </c>
      <c r="I576" s="44">
        <v>135.42</v>
      </c>
      <c r="J576" s="45">
        <v>135.42</v>
      </c>
      <c r="K576" s="42">
        <v>939246</v>
      </c>
      <c r="L576" s="43">
        <v>980453.539758</v>
      </c>
      <c r="M576" s="44">
        <v>28.75</v>
      </c>
      <c r="N576" s="45">
        <v>28.75</v>
      </c>
      <c r="O576" s="42">
        <v>628610</v>
      </c>
      <c r="P576" s="43">
        <v>678734.73279</v>
      </c>
      <c r="Q576" s="5">
        <v>19.91</v>
      </c>
      <c r="R576" s="45">
        <v>19.91</v>
      </c>
      <c r="S576" s="42">
        <v>1248994</v>
      </c>
      <c r="T576" s="46">
        <v>1348587.532566</v>
      </c>
      <c r="U576" s="44">
        <v>39.55</v>
      </c>
      <c r="V576" s="45">
        <v>29.6</v>
      </c>
      <c r="W576" s="42">
        <v>0</v>
      </c>
      <c r="X576" s="46">
        <v>0</v>
      </c>
      <c r="Y576" s="44">
        <v>0</v>
      </c>
      <c r="Z576" s="45">
        <v>0</v>
      </c>
      <c r="AA576" s="42">
        <v>74436</v>
      </c>
      <c r="AB576" s="46">
        <v>78281.8600007692</v>
      </c>
      <c r="AC576" s="47">
        <v>2.3</v>
      </c>
      <c r="AD576" s="42">
        <v>60010.829999999994</v>
      </c>
      <c r="AE576" s="45">
        <v>1.76</v>
      </c>
      <c r="AF576" s="48">
        <v>0</v>
      </c>
      <c r="AG576" s="46">
        <v>0</v>
      </c>
      <c r="AH576" s="45">
        <v>0</v>
      </c>
      <c r="AI576" s="45">
        <v>8.58</v>
      </c>
      <c r="AJ576" s="45">
        <v>15.38</v>
      </c>
      <c r="AK576" s="45">
        <v>1.39</v>
      </c>
      <c r="AL576" s="45">
        <v>0.19</v>
      </c>
      <c r="AM576" s="45">
        <v>0.1468687232713469</v>
      </c>
      <c r="AN576" s="49">
        <v>34098</v>
      </c>
      <c r="AO576" s="44">
        <v>243.28</v>
      </c>
      <c r="AP576" s="44">
        <v>243.23686872327133</v>
      </c>
      <c r="AQ576" s="49">
        <v>15724</v>
      </c>
      <c r="AR576" s="50">
        <v>15724</v>
      </c>
      <c r="AS576" s="51">
        <v>3825334.72</v>
      </c>
      <c r="AT576" s="5">
        <v>229.4342422596346</v>
      </c>
      <c r="AU576" s="5" t="e">
        <v>#N/A</v>
      </c>
      <c r="AV576" s="52">
        <v>229.4342422596346</v>
      </c>
      <c r="AW576" s="5">
        <v>15.95</v>
      </c>
      <c r="AX576" s="5">
        <v>3.059999999999999</v>
      </c>
      <c r="AY576" s="5">
        <v>0.2131760222775905</v>
      </c>
      <c r="AZ576" s="5">
        <v>0</v>
      </c>
      <c r="BA576" s="5">
        <v>227.171066237357</v>
      </c>
      <c r="BB576" s="53">
        <v>3572037.8455162016</v>
      </c>
      <c r="BC576" s="44">
        <v>243.23686872327136</v>
      </c>
      <c r="BD576" s="44">
        <v>240.7238787235516</v>
      </c>
      <c r="BE576" s="46">
        <v>3785142.2690491253</v>
      </c>
      <c r="BF576" s="44">
        <v>243.23686872327133</v>
      </c>
      <c r="BG576" s="54">
        <v>240.72387872355156</v>
      </c>
      <c r="BH576" s="46">
        <v>3785142.269049125</v>
      </c>
      <c r="BI576" s="46">
        <v>0</v>
      </c>
      <c r="BJ576" s="55"/>
      <c r="BL576" s="56"/>
    </row>
    <row r="577" spans="1:64" ht="15">
      <c r="A577" s="37">
        <v>206190584</v>
      </c>
      <c r="B577" s="38">
        <v>1609972520</v>
      </c>
      <c r="C577" s="39" t="s">
        <v>753</v>
      </c>
      <c r="D577" s="40">
        <v>42005</v>
      </c>
      <c r="E577" s="40">
        <v>42369</v>
      </c>
      <c r="F577" s="41">
        <v>5</v>
      </c>
      <c r="G577" s="42">
        <v>1488042</v>
      </c>
      <c r="H577" s="43">
        <v>1553326.866666</v>
      </c>
      <c r="I577" s="44">
        <v>103.41</v>
      </c>
      <c r="J577" s="45">
        <v>103.41</v>
      </c>
      <c r="K577" s="42">
        <v>375869</v>
      </c>
      <c r="L577" s="43">
        <v>392359.500637</v>
      </c>
      <c r="M577" s="44">
        <v>26.12</v>
      </c>
      <c r="N577" s="45">
        <v>26.12</v>
      </c>
      <c r="O577" s="42">
        <v>502759</v>
      </c>
      <c r="P577" s="43">
        <v>542848.499901</v>
      </c>
      <c r="Q577" s="5">
        <v>36.14</v>
      </c>
      <c r="R577" s="45">
        <v>27.41</v>
      </c>
      <c r="S577" s="42">
        <v>562576</v>
      </c>
      <c r="T577" s="46">
        <v>607435.247664</v>
      </c>
      <c r="U577" s="44">
        <v>40.44</v>
      </c>
      <c r="V577" s="45">
        <v>26.92</v>
      </c>
      <c r="W577" s="42">
        <v>12707</v>
      </c>
      <c r="X577" s="46">
        <v>13720.243473</v>
      </c>
      <c r="Y577" s="44">
        <v>0.91</v>
      </c>
      <c r="Z577" s="45">
        <v>0.91</v>
      </c>
      <c r="AA577" s="42">
        <v>13691</v>
      </c>
      <c r="AB577" s="46">
        <v>14398.3683334748</v>
      </c>
      <c r="AC577" s="47">
        <v>0.96</v>
      </c>
      <c r="AD577" s="42">
        <v>29702.329999999998</v>
      </c>
      <c r="AE577" s="45">
        <v>1.98</v>
      </c>
      <c r="AF577" s="48">
        <v>0</v>
      </c>
      <c r="AG577" s="46">
        <v>0</v>
      </c>
      <c r="AH577" s="45">
        <v>0</v>
      </c>
      <c r="AI577" s="45">
        <v>8.52</v>
      </c>
      <c r="AJ577" s="45">
        <v>15.38</v>
      </c>
      <c r="AK577" s="45">
        <v>1.39</v>
      </c>
      <c r="AL577" s="45">
        <v>0.19</v>
      </c>
      <c r="AM577" s="45">
        <v>0</v>
      </c>
      <c r="AN577" s="49">
        <v>15021</v>
      </c>
      <c r="AO577" s="44">
        <v>213.19</v>
      </c>
      <c r="AP577" s="44">
        <v>213</v>
      </c>
      <c r="AQ577" s="49">
        <v>6864</v>
      </c>
      <c r="AR577" s="50">
        <v>6864</v>
      </c>
      <c r="AS577" s="51">
        <v>1463336.16</v>
      </c>
      <c r="AT577" s="5">
        <v>212.18174844690063</v>
      </c>
      <c r="AU577" s="5" t="e">
        <v>#N/A</v>
      </c>
      <c r="AV577" s="52">
        <v>212.18174844690063</v>
      </c>
      <c r="AW577" s="5">
        <v>15.95</v>
      </c>
      <c r="AX577" s="5">
        <v>3.059999999999999</v>
      </c>
      <c r="AY577" s="5">
        <v>0</v>
      </c>
      <c r="AZ577" s="5">
        <v>0</v>
      </c>
      <c r="BA577" s="5">
        <v>210.13174844690062</v>
      </c>
      <c r="BB577" s="53">
        <v>1442344.3213395257</v>
      </c>
      <c r="BC577" s="44">
        <v>213</v>
      </c>
      <c r="BD577" s="44">
        <v>210.7994007538829</v>
      </c>
      <c r="BE577" s="46">
        <v>1446927.0867746524</v>
      </c>
      <c r="BF577" s="44">
        <v>213</v>
      </c>
      <c r="BG577" s="54">
        <v>210.7994007538829</v>
      </c>
      <c r="BH577" s="46">
        <v>1446927.0867746524</v>
      </c>
      <c r="BI577" s="46">
        <v>0</v>
      </c>
      <c r="BJ577" s="55"/>
      <c r="BL577" s="56"/>
    </row>
    <row r="578" spans="1:64" ht="15">
      <c r="A578" s="37">
        <v>206100772</v>
      </c>
      <c r="B578" s="38">
        <v>1528100013</v>
      </c>
      <c r="C578" s="39" t="s">
        <v>754</v>
      </c>
      <c r="D578" s="40">
        <v>42005</v>
      </c>
      <c r="E578" s="40">
        <v>42369</v>
      </c>
      <c r="F578" s="41">
        <v>6</v>
      </c>
      <c r="G578" s="42">
        <v>5236514</v>
      </c>
      <c r="H578" s="43">
        <v>5466255.578722</v>
      </c>
      <c r="I578" s="44">
        <v>94.93</v>
      </c>
      <c r="J578" s="45">
        <v>94.93</v>
      </c>
      <c r="K578" s="42">
        <v>1226629</v>
      </c>
      <c r="L578" s="43">
        <v>1280444.894117</v>
      </c>
      <c r="M578" s="44">
        <v>22.24</v>
      </c>
      <c r="N578" s="45">
        <v>22.24</v>
      </c>
      <c r="O578" s="42">
        <v>1024235</v>
      </c>
      <c r="P578" s="43">
        <v>1105906.474665</v>
      </c>
      <c r="Q578" s="5">
        <v>19.21</v>
      </c>
      <c r="R578" s="45">
        <v>19.21</v>
      </c>
      <c r="S578" s="42">
        <v>1529730</v>
      </c>
      <c r="T578" s="46">
        <v>1651709.14047</v>
      </c>
      <c r="U578" s="44">
        <v>28.68</v>
      </c>
      <c r="V578" s="45">
        <v>28.68</v>
      </c>
      <c r="W578" s="42">
        <v>0</v>
      </c>
      <c r="X578" s="46">
        <v>0</v>
      </c>
      <c r="Y578" s="44">
        <v>0</v>
      </c>
      <c r="Z578" s="45">
        <v>0</v>
      </c>
      <c r="AA578" s="42">
        <v>50902</v>
      </c>
      <c r="AB578" s="46">
        <v>53531.9366671927</v>
      </c>
      <c r="AC578" s="47">
        <v>0.93</v>
      </c>
      <c r="AD578" s="42">
        <v>109110.59999999999</v>
      </c>
      <c r="AE578" s="45">
        <v>1.89</v>
      </c>
      <c r="AF578" s="48">
        <v>0</v>
      </c>
      <c r="AG578" s="46">
        <v>0</v>
      </c>
      <c r="AH578" s="45">
        <v>0</v>
      </c>
      <c r="AI578" s="45">
        <v>8.59</v>
      </c>
      <c r="AJ578" s="45">
        <v>15.38</v>
      </c>
      <c r="AK578" s="45">
        <v>1.39</v>
      </c>
      <c r="AL578" s="45">
        <v>0.19</v>
      </c>
      <c r="AM578" s="45">
        <v>0.08957604611996373</v>
      </c>
      <c r="AN578" s="49">
        <v>57582</v>
      </c>
      <c r="AO578" s="44">
        <v>193.43</v>
      </c>
      <c r="AP578" s="44">
        <v>193.32957604611994</v>
      </c>
      <c r="AQ578" s="49">
        <v>40465</v>
      </c>
      <c r="AR578" s="50">
        <v>40465</v>
      </c>
      <c r="AS578" s="51">
        <v>7827144.95</v>
      </c>
      <c r="AT578" s="5">
        <v>182.24499494658386</v>
      </c>
      <c r="AU578" s="5" t="e">
        <v>#N/A</v>
      </c>
      <c r="AV578" s="52">
        <v>182.24499494658386</v>
      </c>
      <c r="AW578" s="5">
        <v>15.95</v>
      </c>
      <c r="AX578" s="5">
        <v>3.059999999999999</v>
      </c>
      <c r="AY578" s="5">
        <v>0.07989506013120515</v>
      </c>
      <c r="AZ578" s="5">
        <v>0.028646349279870996</v>
      </c>
      <c r="BA578" s="5">
        <v>180.08645353717276</v>
      </c>
      <c r="BB578" s="53">
        <v>7287198.342381695</v>
      </c>
      <c r="BC578" s="44">
        <v>193.32957604611997</v>
      </c>
      <c r="BD578" s="44">
        <v>191.33220083814237</v>
      </c>
      <c r="BE578" s="46">
        <v>7742257.506915431</v>
      </c>
      <c r="BF578" s="44">
        <v>193.32957604611994</v>
      </c>
      <c r="BG578" s="54">
        <v>191.33220083814234</v>
      </c>
      <c r="BH578" s="46">
        <v>7742257.50691543</v>
      </c>
      <c r="BI578" s="46">
        <v>0</v>
      </c>
      <c r="BJ578" s="55"/>
      <c r="BL578" s="56"/>
    </row>
    <row r="579" spans="1:64" ht="15">
      <c r="A579" s="37">
        <v>206270842</v>
      </c>
      <c r="B579" s="38">
        <v>1275614448</v>
      </c>
      <c r="C579" s="39" t="s">
        <v>755</v>
      </c>
      <c r="D579" s="40">
        <v>42005</v>
      </c>
      <c r="E579" s="40">
        <v>42369</v>
      </c>
      <c r="F579" s="41">
        <v>7</v>
      </c>
      <c r="G579" s="42">
        <v>2219539</v>
      </c>
      <c r="H579" s="43">
        <v>2316916.834547</v>
      </c>
      <c r="I579" s="44">
        <v>142.87</v>
      </c>
      <c r="J579" s="45">
        <v>142.87</v>
      </c>
      <c r="K579" s="42">
        <v>612618</v>
      </c>
      <c r="L579" s="43">
        <v>639495.389514</v>
      </c>
      <c r="M579" s="44">
        <v>39.43</v>
      </c>
      <c r="N579" s="45">
        <v>39.43</v>
      </c>
      <c r="O579" s="42">
        <v>447979</v>
      </c>
      <c r="P579" s="43">
        <v>483700.397481</v>
      </c>
      <c r="Q579" s="5">
        <v>29.83</v>
      </c>
      <c r="R579" s="45">
        <v>29.83</v>
      </c>
      <c r="S579" s="42">
        <v>348229</v>
      </c>
      <c r="T579" s="46">
        <v>375996.432231</v>
      </c>
      <c r="U579" s="44">
        <v>23.19</v>
      </c>
      <c r="V579" s="45">
        <v>23.19</v>
      </c>
      <c r="W579" s="42">
        <v>156053</v>
      </c>
      <c r="X579" s="46">
        <v>168496.510167</v>
      </c>
      <c r="Y579" s="44">
        <v>10.39</v>
      </c>
      <c r="Z579" s="45">
        <v>4.01</v>
      </c>
      <c r="AA579" s="42">
        <v>27745</v>
      </c>
      <c r="AB579" s="46">
        <v>29178.4916669534</v>
      </c>
      <c r="AC579" s="47">
        <v>1.8</v>
      </c>
      <c r="AD579" s="42">
        <v>30914.67</v>
      </c>
      <c r="AE579" s="45">
        <v>1.91</v>
      </c>
      <c r="AF579" s="48">
        <v>0</v>
      </c>
      <c r="AG579" s="46">
        <v>0</v>
      </c>
      <c r="AH579" s="45">
        <v>0</v>
      </c>
      <c r="AI579" s="45">
        <v>8.85</v>
      </c>
      <c r="AJ579" s="45">
        <v>15.38</v>
      </c>
      <c r="AK579" s="45">
        <v>1.39</v>
      </c>
      <c r="AL579" s="45">
        <v>0.19</v>
      </c>
      <c r="AM579" s="45">
        <v>0</v>
      </c>
      <c r="AN579" s="49">
        <v>16217</v>
      </c>
      <c r="AO579" s="44">
        <v>275.23</v>
      </c>
      <c r="AP579" s="44">
        <v>268.65999999999997</v>
      </c>
      <c r="AQ579" s="49">
        <v>10403</v>
      </c>
      <c r="AR579" s="50">
        <v>10403</v>
      </c>
      <c r="AS579" s="51">
        <v>2863217.6900000004</v>
      </c>
      <c r="AT579" s="5">
        <v>266.4550201539398</v>
      </c>
      <c r="AU579" s="5" t="e">
        <v>#N/A</v>
      </c>
      <c r="AV579" s="52">
        <v>266.4550201539398</v>
      </c>
      <c r="AW579" s="5">
        <v>15.95</v>
      </c>
      <c r="AX579" s="5">
        <v>3.059999999999999</v>
      </c>
      <c r="AY579" s="5">
        <v>0</v>
      </c>
      <c r="AZ579" s="5">
        <v>0</v>
      </c>
      <c r="BA579" s="5">
        <v>264.4050201539398</v>
      </c>
      <c r="BB579" s="53">
        <v>2750605.4246614357</v>
      </c>
      <c r="BC579" s="44">
        <v>275.04</v>
      </c>
      <c r="BD579" s="44">
        <v>272.19843748050687</v>
      </c>
      <c r="BE579" s="46">
        <v>2831680.345109713</v>
      </c>
      <c r="BF579" s="44">
        <v>268.65999999999997</v>
      </c>
      <c r="BG579" s="54">
        <v>265.8843521433717</v>
      </c>
      <c r="BH579" s="46">
        <v>2765994.9153474956</v>
      </c>
      <c r="BI579" s="46">
        <v>65685.42976221722</v>
      </c>
      <c r="BJ579" s="55"/>
      <c r="BL579" s="56"/>
    </row>
    <row r="580" spans="1:64" ht="15">
      <c r="A580" s="37">
        <v>206301334</v>
      </c>
      <c r="B580" s="38">
        <v>1811923303</v>
      </c>
      <c r="C580" s="39" t="s">
        <v>756</v>
      </c>
      <c r="D580" s="40">
        <v>42005</v>
      </c>
      <c r="E580" s="40">
        <v>42369</v>
      </c>
      <c r="F580" s="41">
        <v>6</v>
      </c>
      <c r="G580" s="42">
        <v>4006490</v>
      </c>
      <c r="H580" s="43">
        <v>4182266.73577</v>
      </c>
      <c r="I580" s="44">
        <v>153.6</v>
      </c>
      <c r="J580" s="45">
        <v>135.48</v>
      </c>
      <c r="K580" s="42">
        <v>896029</v>
      </c>
      <c r="L580" s="43">
        <v>935340.4803170001</v>
      </c>
      <c r="M580" s="44">
        <v>34.35</v>
      </c>
      <c r="N580" s="45">
        <v>33.43</v>
      </c>
      <c r="O580" s="42">
        <v>848485</v>
      </c>
      <c r="P580" s="43">
        <v>916142.345415</v>
      </c>
      <c r="Q580" s="5">
        <v>33.65</v>
      </c>
      <c r="R580" s="45">
        <v>29.22</v>
      </c>
      <c r="S580" s="42">
        <v>788404</v>
      </c>
      <c r="T580" s="46">
        <v>851270.546556</v>
      </c>
      <c r="U580" s="44">
        <v>31.26</v>
      </c>
      <c r="V580" s="45">
        <v>29.6</v>
      </c>
      <c r="W580" s="42">
        <v>42126</v>
      </c>
      <c r="X580" s="46">
        <v>45485.085114</v>
      </c>
      <c r="Y580" s="44">
        <v>1.67</v>
      </c>
      <c r="Z580" s="45">
        <v>1.67</v>
      </c>
      <c r="AA580" s="42">
        <v>44121</v>
      </c>
      <c r="AB580" s="46">
        <v>46400.5850004559</v>
      </c>
      <c r="AC580" s="47">
        <v>1.7</v>
      </c>
      <c r="AD580" s="42">
        <v>60010.829999999994</v>
      </c>
      <c r="AE580" s="45">
        <v>1.74</v>
      </c>
      <c r="AF580" s="48">
        <v>0</v>
      </c>
      <c r="AG580" s="46">
        <v>0</v>
      </c>
      <c r="AH580" s="45">
        <v>0</v>
      </c>
      <c r="AI580" s="45">
        <v>8.04</v>
      </c>
      <c r="AJ580" s="45">
        <v>15.38</v>
      </c>
      <c r="AK580" s="45">
        <v>1.39</v>
      </c>
      <c r="AL580" s="45">
        <v>0.19</v>
      </c>
      <c r="AM580" s="45">
        <v>0</v>
      </c>
      <c r="AN580" s="49">
        <v>27229</v>
      </c>
      <c r="AO580" s="44">
        <v>257.84</v>
      </c>
      <c r="AP580" s="44">
        <v>257.65</v>
      </c>
      <c r="AQ580" s="49">
        <v>11918</v>
      </c>
      <c r="AR580" s="50">
        <v>11918</v>
      </c>
      <c r="AS580" s="51">
        <v>3072937.1199999996</v>
      </c>
      <c r="AT580" s="5">
        <v>247.56525714910848</v>
      </c>
      <c r="AU580" s="5" t="e">
        <v>#N/A</v>
      </c>
      <c r="AV580" s="52">
        <v>247.56525714910848</v>
      </c>
      <c r="AW580" s="5">
        <v>15.95</v>
      </c>
      <c r="AX580" s="5">
        <v>3.059999999999999</v>
      </c>
      <c r="AY580" s="5">
        <v>0</v>
      </c>
      <c r="AZ580" s="5">
        <v>0</v>
      </c>
      <c r="BA580" s="5">
        <v>245.51525714910846</v>
      </c>
      <c r="BB580" s="53">
        <v>2926050.834703075</v>
      </c>
      <c r="BC580" s="44">
        <v>257.65</v>
      </c>
      <c r="BD580" s="44">
        <v>254.98810142834708</v>
      </c>
      <c r="BE580" s="46">
        <v>3038948.1928230403</v>
      </c>
      <c r="BF580" s="44">
        <v>257.65</v>
      </c>
      <c r="BG580" s="54">
        <v>254.98810142834708</v>
      </c>
      <c r="BH580" s="46">
        <v>3038948.1928230403</v>
      </c>
      <c r="BI580" s="46">
        <v>0</v>
      </c>
      <c r="BJ580" s="55"/>
      <c r="BL580" s="56"/>
    </row>
    <row r="581" spans="1:64" ht="15">
      <c r="A581" s="37">
        <v>206434001</v>
      </c>
      <c r="B581" s="38">
        <v>1124154422</v>
      </c>
      <c r="C581" s="39" t="s">
        <v>757</v>
      </c>
      <c r="D581" s="40">
        <v>42005</v>
      </c>
      <c r="E581" s="40">
        <v>42369</v>
      </c>
      <c r="F581" s="41">
        <v>7</v>
      </c>
      <c r="G581" s="42">
        <v>4111118</v>
      </c>
      <c r="H581" s="43">
        <v>4291485.080014001</v>
      </c>
      <c r="I581" s="44">
        <v>129.59</v>
      </c>
      <c r="J581" s="45">
        <v>129.59</v>
      </c>
      <c r="K581" s="42">
        <v>979413</v>
      </c>
      <c r="L581" s="43">
        <v>1022382.7865490001</v>
      </c>
      <c r="M581" s="44">
        <v>30.87</v>
      </c>
      <c r="N581" s="45">
        <v>30.87</v>
      </c>
      <c r="O581" s="42">
        <v>650978</v>
      </c>
      <c r="P581" s="43">
        <v>702886.334742</v>
      </c>
      <c r="Q581" s="5">
        <v>21.22</v>
      </c>
      <c r="R581" s="45">
        <v>21.22</v>
      </c>
      <c r="S581" s="42">
        <v>1275253</v>
      </c>
      <c r="T581" s="46">
        <v>1376940.398967</v>
      </c>
      <c r="U581" s="44">
        <v>41.58</v>
      </c>
      <c r="V581" s="45">
        <v>32.99</v>
      </c>
      <c r="W581" s="42">
        <v>0</v>
      </c>
      <c r="X581" s="46">
        <v>0</v>
      </c>
      <c r="Y581" s="44">
        <v>0</v>
      </c>
      <c r="Z581" s="45">
        <v>0</v>
      </c>
      <c r="AA581" s="42">
        <v>24454</v>
      </c>
      <c r="AB581" s="46">
        <v>25717.4566669194</v>
      </c>
      <c r="AC581" s="47">
        <v>0.78</v>
      </c>
      <c r="AD581" s="42">
        <v>60010.829999999994</v>
      </c>
      <c r="AE581" s="45">
        <v>1.81</v>
      </c>
      <c r="AF581" s="48">
        <v>0</v>
      </c>
      <c r="AG581" s="46">
        <v>0</v>
      </c>
      <c r="AH581" s="45">
        <v>0</v>
      </c>
      <c r="AI581" s="45">
        <v>9.88</v>
      </c>
      <c r="AJ581" s="45">
        <v>15.38</v>
      </c>
      <c r="AK581" s="45">
        <v>1.39</v>
      </c>
      <c r="AL581" s="45">
        <v>0.19</v>
      </c>
      <c r="AM581" s="45">
        <v>0.13651175372763913</v>
      </c>
      <c r="AN581" s="49">
        <v>33117</v>
      </c>
      <c r="AO581" s="44">
        <v>244.1</v>
      </c>
      <c r="AP581" s="44">
        <v>244.04651175372763</v>
      </c>
      <c r="AQ581" s="49">
        <v>17881</v>
      </c>
      <c r="AR581" s="50">
        <v>17881</v>
      </c>
      <c r="AS581" s="51">
        <v>4364752.1</v>
      </c>
      <c r="AT581" s="5">
        <v>239.47339110525309</v>
      </c>
      <c r="AU581" s="5" t="e">
        <v>#N/A</v>
      </c>
      <c r="AV581" s="52">
        <v>239.47339110525309</v>
      </c>
      <c r="AW581" s="5">
        <v>15.95</v>
      </c>
      <c r="AX581" s="5">
        <v>3.059999999999999</v>
      </c>
      <c r="AY581" s="5">
        <v>0.02091139449826855</v>
      </c>
      <c r="AZ581" s="5">
        <v>0</v>
      </c>
      <c r="BA581" s="5">
        <v>237.40247971075482</v>
      </c>
      <c r="BB581" s="53">
        <v>4244993.739708007</v>
      </c>
      <c r="BC581" s="44">
        <v>244.04651175372763</v>
      </c>
      <c r="BD581" s="44">
        <v>241.52515696601515</v>
      </c>
      <c r="BE581" s="46">
        <v>4318711.331709317</v>
      </c>
      <c r="BF581" s="44">
        <v>244.04651175372763</v>
      </c>
      <c r="BG581" s="54">
        <v>241.52515696601515</v>
      </c>
      <c r="BH581" s="46">
        <v>4318711.331709317</v>
      </c>
      <c r="BI581" s="46">
        <v>0</v>
      </c>
      <c r="BJ581" s="55"/>
      <c r="BL581" s="56"/>
    </row>
    <row r="582" spans="1:64" ht="15">
      <c r="A582" s="37">
        <v>206190279</v>
      </c>
      <c r="B582" s="38">
        <v>1972719037</v>
      </c>
      <c r="C582" s="39" t="s">
        <v>758</v>
      </c>
      <c r="D582" s="40">
        <v>42005</v>
      </c>
      <c r="E582" s="40">
        <v>42369</v>
      </c>
      <c r="F582" s="41">
        <v>5</v>
      </c>
      <c r="G582" s="42">
        <v>2849061</v>
      </c>
      <c r="H582" s="43">
        <v>2974057.853253</v>
      </c>
      <c r="I582" s="44">
        <v>92.98</v>
      </c>
      <c r="J582" s="45">
        <v>92.98</v>
      </c>
      <c r="K582" s="42">
        <v>845992</v>
      </c>
      <c r="L582" s="43">
        <v>883108.2070160001</v>
      </c>
      <c r="M582" s="44">
        <v>27.61</v>
      </c>
      <c r="N582" s="45">
        <v>27.61</v>
      </c>
      <c r="O582" s="42">
        <v>650375</v>
      </c>
      <c r="P582" s="43">
        <v>702235.252125</v>
      </c>
      <c r="Q582" s="5">
        <v>21.95</v>
      </c>
      <c r="R582" s="45">
        <v>21.95</v>
      </c>
      <c r="S582" s="42">
        <v>787539</v>
      </c>
      <c r="T582" s="46">
        <v>850336.572321</v>
      </c>
      <c r="U582" s="44">
        <v>26.58</v>
      </c>
      <c r="V582" s="45">
        <v>26.58</v>
      </c>
      <c r="W582" s="42">
        <v>157656</v>
      </c>
      <c r="X582" s="46">
        <v>170227.331784</v>
      </c>
      <c r="Y582" s="44">
        <v>5.32</v>
      </c>
      <c r="Z582" s="45">
        <v>4.05</v>
      </c>
      <c r="AA582" s="42">
        <v>85099</v>
      </c>
      <c r="AB582" s="46">
        <v>89495.781667546</v>
      </c>
      <c r="AC582" s="47">
        <v>2.8</v>
      </c>
      <c r="AD582" s="42">
        <v>80620.61</v>
      </c>
      <c r="AE582" s="45">
        <v>2.52</v>
      </c>
      <c r="AF582" s="48">
        <v>0</v>
      </c>
      <c r="AG582" s="46">
        <v>0</v>
      </c>
      <c r="AH582" s="45">
        <v>0</v>
      </c>
      <c r="AI582" s="45">
        <v>8.61</v>
      </c>
      <c r="AJ582" s="45">
        <v>15.38</v>
      </c>
      <c r="AK582" s="45">
        <v>1.39</v>
      </c>
      <c r="AL582" s="45">
        <v>0.19</v>
      </c>
      <c r="AM582" s="45">
        <v>0.564035779837049</v>
      </c>
      <c r="AN582" s="49">
        <v>31987</v>
      </c>
      <c r="AO582" s="44">
        <v>205.33</v>
      </c>
      <c r="AP582" s="44">
        <v>204.43403577983705</v>
      </c>
      <c r="AQ582" s="49">
        <v>23130</v>
      </c>
      <c r="AR582" s="50">
        <v>23130</v>
      </c>
      <c r="AS582" s="51">
        <v>4749282.9</v>
      </c>
      <c r="AT582" s="5">
        <v>200.48788219866105</v>
      </c>
      <c r="AU582" s="5" t="e">
        <v>#N/A</v>
      </c>
      <c r="AV582" s="52">
        <v>200.48788219866105</v>
      </c>
      <c r="AW582" s="5">
        <v>15.95</v>
      </c>
      <c r="AX582" s="5">
        <v>3.059999999999999</v>
      </c>
      <c r="AY582" s="5">
        <v>0.9654001388282449</v>
      </c>
      <c r="AZ582" s="5">
        <v>0.5624904763306462</v>
      </c>
      <c r="BA582" s="5">
        <v>196.90999158350215</v>
      </c>
      <c r="BB582" s="53">
        <v>4554528.105326405</v>
      </c>
      <c r="BC582" s="44">
        <v>205.70403577983706</v>
      </c>
      <c r="BD582" s="44">
        <v>203.5788144368307</v>
      </c>
      <c r="BE582" s="46">
        <v>4708777.977923894</v>
      </c>
      <c r="BF582" s="44">
        <v>204.43403577983705</v>
      </c>
      <c r="BG582" s="54">
        <v>202.32193538069254</v>
      </c>
      <c r="BH582" s="46">
        <v>4679706.365355418</v>
      </c>
      <c r="BI582" s="46">
        <v>29071.612568476237</v>
      </c>
      <c r="BJ582" s="55"/>
      <c r="BL582" s="56"/>
    </row>
    <row r="583" spans="1:64" ht="15">
      <c r="A583" s="37">
        <v>206121030</v>
      </c>
      <c r="B583" s="38">
        <v>1477850337</v>
      </c>
      <c r="C583" s="39" t="s">
        <v>759</v>
      </c>
      <c r="D583" s="40">
        <v>41944</v>
      </c>
      <c r="E583" s="40">
        <v>42308</v>
      </c>
      <c r="F583" s="41">
        <v>2</v>
      </c>
      <c r="G583" s="42">
        <v>1746223</v>
      </c>
      <c r="H583" s="43">
        <v>1827988.145752</v>
      </c>
      <c r="I583" s="44">
        <v>99.42</v>
      </c>
      <c r="J583" s="45">
        <v>99.42</v>
      </c>
      <c r="K583" s="42">
        <v>500619</v>
      </c>
      <c r="L583" s="43">
        <v>524059.984056</v>
      </c>
      <c r="M583" s="44">
        <v>28.5</v>
      </c>
      <c r="N583" s="45">
        <v>28.5</v>
      </c>
      <c r="O583" s="42">
        <v>359909</v>
      </c>
      <c r="P583" s="43">
        <v>390644.868691</v>
      </c>
      <c r="Q583" s="5">
        <v>21.25</v>
      </c>
      <c r="R583" s="45">
        <v>21.25</v>
      </c>
      <c r="S583" s="42">
        <v>538347</v>
      </c>
      <c r="T583" s="46">
        <v>584321.295453</v>
      </c>
      <c r="U583" s="44">
        <v>31.78</v>
      </c>
      <c r="V583" s="45">
        <v>26.6</v>
      </c>
      <c r="W583" s="42">
        <v>27655</v>
      </c>
      <c r="X583" s="46">
        <v>30016.709345</v>
      </c>
      <c r="Y583" s="44">
        <v>1.63</v>
      </c>
      <c r="Z583" s="45">
        <v>1.63</v>
      </c>
      <c r="AA583" s="42">
        <v>17967</v>
      </c>
      <c r="AB583" s="46">
        <v>18955.1850001976</v>
      </c>
      <c r="AC583" s="47">
        <v>1.03</v>
      </c>
      <c r="AD583" s="42">
        <v>36370.2</v>
      </c>
      <c r="AE583" s="45">
        <v>1.98</v>
      </c>
      <c r="AF583" s="48">
        <v>0</v>
      </c>
      <c r="AG583" s="46">
        <v>0</v>
      </c>
      <c r="AH583" s="45">
        <v>0</v>
      </c>
      <c r="AI583" s="45">
        <v>8.91</v>
      </c>
      <c r="AJ583" s="45">
        <v>15.38</v>
      </c>
      <c r="AK583" s="45">
        <v>1.39</v>
      </c>
      <c r="AL583" s="45">
        <v>0.19</v>
      </c>
      <c r="AM583" s="45">
        <v>0.40031424292074214</v>
      </c>
      <c r="AN583" s="49">
        <v>18387</v>
      </c>
      <c r="AO583" s="44">
        <v>206.28</v>
      </c>
      <c r="AP583" s="44">
        <v>206.4903142429207</v>
      </c>
      <c r="AQ583" s="49">
        <v>14153</v>
      </c>
      <c r="AR583" s="50">
        <v>14153</v>
      </c>
      <c r="AS583" s="51">
        <v>2919480.84</v>
      </c>
      <c r="AT583" s="5">
        <v>201.85188279629685</v>
      </c>
      <c r="AU583" s="5" t="e">
        <v>#N/A</v>
      </c>
      <c r="AV583" s="52">
        <v>201.85188279629685</v>
      </c>
      <c r="AW583" s="5">
        <v>15.95</v>
      </c>
      <c r="AX583" s="5">
        <v>3.059999999999999</v>
      </c>
      <c r="AY583" s="5">
        <v>6.870633764304487</v>
      </c>
      <c r="AZ583" s="5">
        <v>0.39921749157027436</v>
      </c>
      <c r="BA583" s="5">
        <v>192.53203154042205</v>
      </c>
      <c r="BB583" s="53">
        <v>2724905.8423915934</v>
      </c>
      <c r="BC583" s="44">
        <v>206.49031424292073</v>
      </c>
      <c r="BD583" s="44">
        <v>204.35696950182472</v>
      </c>
      <c r="BE583" s="46">
        <v>2892264.1893593254</v>
      </c>
      <c r="BF583" s="44">
        <v>206.4903142429207</v>
      </c>
      <c r="BG583" s="54">
        <v>204.3569695018247</v>
      </c>
      <c r="BH583" s="46">
        <v>2892264.189359325</v>
      </c>
      <c r="BI583" s="46">
        <v>0</v>
      </c>
      <c r="BJ583" s="55"/>
      <c r="BL583" s="56"/>
    </row>
    <row r="584" spans="1:64" ht="15">
      <c r="A584" s="37">
        <v>206190594</v>
      </c>
      <c r="B584" s="38">
        <v>1447656566</v>
      </c>
      <c r="C584" s="39" t="s">
        <v>760</v>
      </c>
      <c r="D584" s="40">
        <v>41981</v>
      </c>
      <c r="E584" s="40">
        <v>42369</v>
      </c>
      <c r="F584" s="41">
        <v>5</v>
      </c>
      <c r="G584" s="42">
        <v>2895979</v>
      </c>
      <c r="H584" s="43">
        <v>3025165.727211</v>
      </c>
      <c r="I584" s="44">
        <v>81.88</v>
      </c>
      <c r="J584" s="45">
        <v>81.88</v>
      </c>
      <c r="K584" s="42">
        <v>1217898</v>
      </c>
      <c r="L584" s="43">
        <v>1272227.2118819999</v>
      </c>
      <c r="M584" s="44">
        <v>34.43</v>
      </c>
      <c r="N584" s="45">
        <v>34.39</v>
      </c>
      <c r="O584" s="42">
        <v>1761571</v>
      </c>
      <c r="P584" s="43">
        <v>1902036.909969</v>
      </c>
      <c r="Q584" s="5">
        <v>51.48</v>
      </c>
      <c r="R584" s="45">
        <v>27.41</v>
      </c>
      <c r="S584" s="42">
        <v>778194</v>
      </c>
      <c r="T584" s="46">
        <v>840246.411366</v>
      </c>
      <c r="U584" s="44">
        <v>22.74</v>
      </c>
      <c r="V584" s="45">
        <v>22.74</v>
      </c>
      <c r="W584" s="42">
        <v>57750</v>
      </c>
      <c r="X584" s="46">
        <v>62354.92725</v>
      </c>
      <c r="Y584" s="44">
        <v>1.69</v>
      </c>
      <c r="Z584" s="45">
        <v>1.69</v>
      </c>
      <c r="AA584" s="42">
        <v>61246</v>
      </c>
      <c r="AB584" s="46">
        <v>64410.3766672995</v>
      </c>
      <c r="AC584" s="47">
        <v>1.74</v>
      </c>
      <c r="AD584" s="42">
        <v>60010.829999999994</v>
      </c>
      <c r="AE584" s="45">
        <v>1.73</v>
      </c>
      <c r="AF584" s="48">
        <v>0</v>
      </c>
      <c r="AG584" s="46">
        <v>0</v>
      </c>
      <c r="AH584" s="45">
        <v>0</v>
      </c>
      <c r="AI584" s="45">
        <v>7.99</v>
      </c>
      <c r="AJ584" s="45">
        <v>15.38</v>
      </c>
      <c r="AK584" s="45">
        <v>1.39</v>
      </c>
      <c r="AL584" s="45">
        <v>0.19</v>
      </c>
      <c r="AM584" s="45">
        <v>1.2077729091765108</v>
      </c>
      <c r="AN584" s="49">
        <v>36947</v>
      </c>
      <c r="AO584" s="44">
        <v>196.53</v>
      </c>
      <c r="AP584" s="44">
        <v>197.5477729091765</v>
      </c>
      <c r="AQ584" s="49">
        <v>26918</v>
      </c>
      <c r="AR584" s="50">
        <v>25257.249357326476</v>
      </c>
      <c r="AS584" s="51">
        <v>4963807.216195373</v>
      </c>
      <c r="AT584" s="5">
        <v>170.8628773689642</v>
      </c>
      <c r="AU584" s="5" t="e">
        <v>#N/A</v>
      </c>
      <c r="AV584" s="52">
        <v>170.8628773689642</v>
      </c>
      <c r="AW584" s="5">
        <v>15.95</v>
      </c>
      <c r="AX584" s="5">
        <v>3.059999999999999</v>
      </c>
      <c r="AY584" s="5">
        <v>0</v>
      </c>
      <c r="AZ584" s="5">
        <v>0</v>
      </c>
      <c r="BA584" s="5">
        <v>168.8128773689642</v>
      </c>
      <c r="BB584" s="53">
        <v>4263748.938435704</v>
      </c>
      <c r="BC584" s="44">
        <v>197.5477729091765</v>
      </c>
      <c r="BD584" s="44">
        <v>195.5068176033735</v>
      </c>
      <c r="BE584" s="46">
        <v>4937964.44326575</v>
      </c>
      <c r="BF584" s="44">
        <v>197.5477729091765</v>
      </c>
      <c r="BG584" s="54">
        <v>195.5068176033735</v>
      </c>
      <c r="BH584" s="46">
        <v>4937964.44326575</v>
      </c>
      <c r="BI584" s="46">
        <v>0</v>
      </c>
      <c r="BJ584" s="55"/>
      <c r="BL584" s="56"/>
    </row>
    <row r="585" spans="1:64" ht="15">
      <c r="A585" s="37">
        <v>206410844</v>
      </c>
      <c r="B585" s="38">
        <v>1013992510</v>
      </c>
      <c r="C585" s="39" t="s">
        <v>761</v>
      </c>
      <c r="D585" s="40">
        <v>42005</v>
      </c>
      <c r="E585" s="40">
        <v>42369</v>
      </c>
      <c r="F585" s="41">
        <v>7</v>
      </c>
      <c r="G585" s="42">
        <v>4155534</v>
      </c>
      <c r="H585" s="43">
        <v>4337849.743182</v>
      </c>
      <c r="I585" s="44">
        <v>191.95</v>
      </c>
      <c r="J585" s="45">
        <v>162.18</v>
      </c>
      <c r="K585" s="42">
        <v>1149303</v>
      </c>
      <c r="L585" s="43">
        <v>1199726.370519</v>
      </c>
      <c r="M585" s="44">
        <v>53.09</v>
      </c>
      <c r="N585" s="45">
        <v>44.57</v>
      </c>
      <c r="O585" s="42">
        <v>679083</v>
      </c>
      <c r="P585" s="43">
        <v>733232.399337</v>
      </c>
      <c r="Q585" s="5">
        <v>32.45</v>
      </c>
      <c r="R585" s="45">
        <v>30.55</v>
      </c>
      <c r="S585" s="42">
        <v>1324687</v>
      </c>
      <c r="T585" s="46">
        <v>1430316.216693</v>
      </c>
      <c r="U585" s="44">
        <v>63.29</v>
      </c>
      <c r="V585" s="45">
        <v>32.99</v>
      </c>
      <c r="W585" s="42">
        <v>107158</v>
      </c>
      <c r="X585" s="46">
        <v>115702.671762</v>
      </c>
      <c r="Y585" s="44">
        <v>5.12</v>
      </c>
      <c r="Z585" s="45">
        <v>4.01</v>
      </c>
      <c r="AA585" s="42">
        <v>94840</v>
      </c>
      <c r="AB585" s="46">
        <v>99740.0666676467</v>
      </c>
      <c r="AC585" s="47">
        <v>4.41</v>
      </c>
      <c r="AD585" s="42">
        <v>41219.56</v>
      </c>
      <c r="AE585" s="45">
        <v>1.82</v>
      </c>
      <c r="AF585" s="48">
        <v>0</v>
      </c>
      <c r="AG585" s="46">
        <v>0</v>
      </c>
      <c r="AH585" s="45">
        <v>0</v>
      </c>
      <c r="AI585" s="45">
        <v>9.67</v>
      </c>
      <c r="AJ585" s="45">
        <v>15.38</v>
      </c>
      <c r="AK585" s="45">
        <v>1.39</v>
      </c>
      <c r="AL585" s="45">
        <v>0.19</v>
      </c>
      <c r="AM585" s="45">
        <v>6.16883649486996</v>
      </c>
      <c r="AN585" s="49">
        <v>22599</v>
      </c>
      <c r="AO585" s="44">
        <v>308.27</v>
      </c>
      <c r="AP585" s="44">
        <v>313.13883649486996</v>
      </c>
      <c r="AQ585" s="49">
        <v>369</v>
      </c>
      <c r="AR585" s="50">
        <v>369</v>
      </c>
      <c r="AS585" s="51">
        <v>113751.62999999999</v>
      </c>
      <c r="AT585" s="5">
        <v>319.7057908779556</v>
      </c>
      <c r="AU585" s="5" t="e">
        <v>#N/A</v>
      </c>
      <c r="AV585" s="52">
        <v>319.7057908779556</v>
      </c>
      <c r="AW585" s="5">
        <v>15.95</v>
      </c>
      <c r="AX585" s="5">
        <v>3.059999999999999</v>
      </c>
      <c r="AY585" s="5">
        <v>17.1595963264824</v>
      </c>
      <c r="AZ585" s="5">
        <v>6.151935572966206</v>
      </c>
      <c r="BA585" s="5">
        <v>294.344258978507</v>
      </c>
      <c r="BB585" s="53">
        <v>108613.03156306909</v>
      </c>
      <c r="BC585" s="44">
        <v>314.2488364948699</v>
      </c>
      <c r="BD585" s="44">
        <v>311.002189768655</v>
      </c>
      <c r="BE585" s="46">
        <v>114759.80802463369</v>
      </c>
      <c r="BF585" s="44">
        <v>313.13883649486996</v>
      </c>
      <c r="BG585" s="54">
        <v>309.9036576802193</v>
      </c>
      <c r="BH585" s="46">
        <v>114354.44968400091</v>
      </c>
      <c r="BI585" s="46">
        <v>405.3583406327816</v>
      </c>
      <c r="BJ585" s="55"/>
      <c r="BL585" s="56"/>
    </row>
    <row r="586" spans="1:64" ht="15">
      <c r="A586" s="37">
        <v>206331214</v>
      </c>
      <c r="B586" s="38">
        <v>1598746182</v>
      </c>
      <c r="C586" s="39" t="s">
        <v>762</v>
      </c>
      <c r="D586" s="40">
        <v>42005</v>
      </c>
      <c r="E586" s="40">
        <v>42369</v>
      </c>
      <c r="F586" s="41">
        <v>6</v>
      </c>
      <c r="G586" s="42">
        <v>1577279</v>
      </c>
      <c r="H586" s="43">
        <v>1646478.961567</v>
      </c>
      <c r="I586" s="44">
        <v>91.02</v>
      </c>
      <c r="J586" s="45">
        <v>91.02</v>
      </c>
      <c r="K586" s="42">
        <v>536202</v>
      </c>
      <c r="L586" s="43">
        <v>559726.790346</v>
      </c>
      <c r="M586" s="44">
        <v>30.94</v>
      </c>
      <c r="N586" s="45">
        <v>30.94</v>
      </c>
      <c r="O586" s="42">
        <v>450831</v>
      </c>
      <c r="P586" s="43">
        <v>486779.813109</v>
      </c>
      <c r="Q586" s="5">
        <v>26.91</v>
      </c>
      <c r="R586" s="45">
        <v>26.91</v>
      </c>
      <c r="S586" s="42">
        <v>490457</v>
      </c>
      <c r="T586" s="46">
        <v>529565.550723</v>
      </c>
      <c r="U586" s="44">
        <v>29.27</v>
      </c>
      <c r="V586" s="45">
        <v>29.27</v>
      </c>
      <c r="W586" s="42">
        <v>66974</v>
      </c>
      <c r="X586" s="46">
        <v>72314.439786</v>
      </c>
      <c r="Y586" s="44">
        <v>4</v>
      </c>
      <c r="Z586" s="45">
        <v>4</v>
      </c>
      <c r="AA586" s="42">
        <v>18461</v>
      </c>
      <c r="AB586" s="46">
        <v>19414.8183335241</v>
      </c>
      <c r="AC586" s="47">
        <v>1.07</v>
      </c>
      <c r="AD586" s="42">
        <v>34551.689999999995</v>
      </c>
      <c r="AE586" s="45">
        <v>1.91</v>
      </c>
      <c r="AF586" s="48">
        <v>0</v>
      </c>
      <c r="AG586" s="46">
        <v>0</v>
      </c>
      <c r="AH586" s="45">
        <v>0</v>
      </c>
      <c r="AI586" s="45">
        <v>8.51</v>
      </c>
      <c r="AJ586" s="45">
        <v>15.38</v>
      </c>
      <c r="AK586" s="45">
        <v>1.39</v>
      </c>
      <c r="AL586" s="45">
        <v>0.19</v>
      </c>
      <c r="AM586" s="45">
        <v>0.4731782209111023</v>
      </c>
      <c r="AN586" s="49">
        <v>18090</v>
      </c>
      <c r="AO586" s="44">
        <v>210.59</v>
      </c>
      <c r="AP586" s="44">
        <v>210.8731782209111</v>
      </c>
      <c r="AQ586" s="49">
        <v>16069</v>
      </c>
      <c r="AR586" s="50">
        <v>16069</v>
      </c>
      <c r="AS586" s="51">
        <v>3383970.71</v>
      </c>
      <c r="AT586" s="5">
        <v>199.09482865384186</v>
      </c>
      <c r="AU586" s="5" t="e">
        <v>#N/A</v>
      </c>
      <c r="AV586" s="52">
        <v>199.09482865384186</v>
      </c>
      <c r="AW586" s="5">
        <v>15.95</v>
      </c>
      <c r="AX586" s="5">
        <v>3.059999999999999</v>
      </c>
      <c r="AY586" s="5">
        <v>0.6648256376679571</v>
      </c>
      <c r="AZ586" s="5">
        <v>0.4718818422236746</v>
      </c>
      <c r="BA586" s="5">
        <v>195.90812117395024</v>
      </c>
      <c r="BB586" s="53">
        <v>3148047.5991442064</v>
      </c>
      <c r="BC586" s="44">
        <v>210.87317822091111</v>
      </c>
      <c r="BD586" s="44">
        <v>208.69455213161885</v>
      </c>
      <c r="BE586" s="46">
        <v>3353512.758202983</v>
      </c>
      <c r="BF586" s="44">
        <v>210.8731782209111</v>
      </c>
      <c r="BG586" s="54">
        <v>208.69455213161882</v>
      </c>
      <c r="BH586" s="46">
        <v>3353512.7582029826</v>
      </c>
      <c r="BI586" s="46">
        <v>0</v>
      </c>
      <c r="BJ586" s="55"/>
      <c r="BL586" s="56"/>
    </row>
    <row r="587" spans="1:64" ht="15">
      <c r="A587" s="37">
        <v>206331284</v>
      </c>
      <c r="B587" s="38">
        <v>1699747659</v>
      </c>
      <c r="C587" s="39" t="s">
        <v>763</v>
      </c>
      <c r="D587" s="40">
        <v>42005</v>
      </c>
      <c r="E587" s="40">
        <v>42369</v>
      </c>
      <c r="F587" s="41">
        <v>6</v>
      </c>
      <c r="G587" s="42">
        <v>3193142</v>
      </c>
      <c r="H587" s="43">
        <v>3333234.7189660002</v>
      </c>
      <c r="I587" s="44">
        <v>103.34</v>
      </c>
      <c r="J587" s="45">
        <v>103.34</v>
      </c>
      <c r="K587" s="42">
        <v>895683</v>
      </c>
      <c r="L587" s="43">
        <v>934979.300259</v>
      </c>
      <c r="M587" s="44">
        <v>28.99</v>
      </c>
      <c r="N587" s="45">
        <v>28.99</v>
      </c>
      <c r="O587" s="42">
        <v>686236</v>
      </c>
      <c r="P587" s="43">
        <v>740955.772404</v>
      </c>
      <c r="Q587" s="5">
        <v>22.97</v>
      </c>
      <c r="R587" s="45">
        <v>22.97</v>
      </c>
      <c r="S587" s="42">
        <v>814508</v>
      </c>
      <c r="T587" s="46">
        <v>879456.053412</v>
      </c>
      <c r="U587" s="44">
        <v>27.26</v>
      </c>
      <c r="V587" s="45">
        <v>27.26</v>
      </c>
      <c r="W587" s="42">
        <v>72120</v>
      </c>
      <c r="X587" s="46">
        <v>77870.77668</v>
      </c>
      <c r="Y587" s="44">
        <v>2.41</v>
      </c>
      <c r="Z587" s="45">
        <v>2.41</v>
      </c>
      <c r="AA587" s="42">
        <v>59617</v>
      </c>
      <c r="AB587" s="46">
        <v>62697.2116672827</v>
      </c>
      <c r="AC587" s="47">
        <v>1.94</v>
      </c>
      <c r="AD587" s="42">
        <v>60010.829999999994</v>
      </c>
      <c r="AE587" s="45">
        <v>1.86</v>
      </c>
      <c r="AF587" s="48">
        <v>0</v>
      </c>
      <c r="AG587" s="46">
        <v>0</v>
      </c>
      <c r="AH587" s="45">
        <v>0</v>
      </c>
      <c r="AI587" s="45">
        <v>8.49</v>
      </c>
      <c r="AJ587" s="45">
        <v>15.38</v>
      </c>
      <c r="AK587" s="45">
        <v>1.39</v>
      </c>
      <c r="AL587" s="45">
        <v>0.19</v>
      </c>
      <c r="AM587" s="45">
        <v>0</v>
      </c>
      <c r="AN587" s="49">
        <v>32256</v>
      </c>
      <c r="AO587" s="44">
        <v>214.22</v>
      </c>
      <c r="AP587" s="44">
        <v>214.03</v>
      </c>
      <c r="AQ587" s="49">
        <v>16470</v>
      </c>
      <c r="AR587" s="50">
        <v>16470</v>
      </c>
      <c r="AS587" s="51">
        <v>3528203.4</v>
      </c>
      <c r="AT587" s="5">
        <v>207.81721899473166</v>
      </c>
      <c r="AU587" s="5" t="e">
        <v>#N/A</v>
      </c>
      <c r="AV587" s="52">
        <v>207.81721899473166</v>
      </c>
      <c r="AW587" s="5">
        <v>15.95</v>
      </c>
      <c r="AX587" s="5">
        <v>3.059999999999999</v>
      </c>
      <c r="AY587" s="5">
        <v>0</v>
      </c>
      <c r="AZ587" s="5">
        <v>0</v>
      </c>
      <c r="BA587" s="5">
        <v>205.76721899473165</v>
      </c>
      <c r="BB587" s="53">
        <v>3388986.09684323</v>
      </c>
      <c r="BC587" s="44">
        <v>214.03</v>
      </c>
      <c r="BD587" s="44">
        <v>211.81875935846742</v>
      </c>
      <c r="BE587" s="46">
        <v>3488654.9666339583</v>
      </c>
      <c r="BF587" s="44">
        <v>214.03</v>
      </c>
      <c r="BG587" s="54">
        <v>211.81875935846742</v>
      </c>
      <c r="BH587" s="46">
        <v>3488654.9666339583</v>
      </c>
      <c r="BI587" s="46">
        <v>0</v>
      </c>
      <c r="BJ587" s="55"/>
      <c r="BL587" s="56"/>
    </row>
    <row r="588" spans="1:64" ht="15">
      <c r="A588" s="37">
        <v>206331285</v>
      </c>
      <c r="B588" s="38">
        <v>1295710796</v>
      </c>
      <c r="C588" s="39" t="s">
        <v>764</v>
      </c>
      <c r="D588" s="40">
        <v>42005</v>
      </c>
      <c r="E588" s="40">
        <v>42369</v>
      </c>
      <c r="F588" s="41">
        <v>6</v>
      </c>
      <c r="G588" s="42">
        <v>2555174</v>
      </c>
      <c r="H588" s="43">
        <v>2667277.148902</v>
      </c>
      <c r="I588" s="44">
        <v>116.85</v>
      </c>
      <c r="J588" s="45">
        <v>116.85</v>
      </c>
      <c r="K588" s="42">
        <v>717711</v>
      </c>
      <c r="L588" s="43">
        <v>749199.1347030001</v>
      </c>
      <c r="M588" s="44">
        <v>32.82</v>
      </c>
      <c r="N588" s="45">
        <v>32.82</v>
      </c>
      <c r="O588" s="42">
        <v>915583</v>
      </c>
      <c r="P588" s="43">
        <v>988590.672837</v>
      </c>
      <c r="Q588" s="5">
        <v>43.31</v>
      </c>
      <c r="R588" s="45">
        <v>29.22</v>
      </c>
      <c r="S588" s="42">
        <v>524564</v>
      </c>
      <c r="T588" s="46">
        <v>566392.208796</v>
      </c>
      <c r="U588" s="44">
        <v>24.81</v>
      </c>
      <c r="V588" s="45">
        <v>24.81</v>
      </c>
      <c r="W588" s="42">
        <v>171234</v>
      </c>
      <c r="X588" s="46">
        <v>184888.027926</v>
      </c>
      <c r="Y588" s="44">
        <v>8.1</v>
      </c>
      <c r="Z588" s="45">
        <v>4.25</v>
      </c>
      <c r="AA588" s="42">
        <v>35490</v>
      </c>
      <c r="AB588" s="46">
        <v>37323.6500003667</v>
      </c>
      <c r="AC588" s="47">
        <v>1.64</v>
      </c>
      <c r="AD588" s="42">
        <v>45462.75</v>
      </c>
      <c r="AE588" s="45">
        <v>1.99</v>
      </c>
      <c r="AF588" s="48">
        <v>0</v>
      </c>
      <c r="AG588" s="46">
        <v>0</v>
      </c>
      <c r="AH588" s="45">
        <v>0</v>
      </c>
      <c r="AI588" s="45">
        <v>8.59</v>
      </c>
      <c r="AJ588" s="45">
        <v>15.38</v>
      </c>
      <c r="AK588" s="45">
        <v>1.39</v>
      </c>
      <c r="AL588" s="45">
        <v>0.19</v>
      </c>
      <c r="AM588" s="45">
        <v>0</v>
      </c>
      <c r="AN588" s="49">
        <v>22827</v>
      </c>
      <c r="AO588" s="44">
        <v>240.98</v>
      </c>
      <c r="AP588" s="44">
        <v>236.93999999999997</v>
      </c>
      <c r="AQ588" s="49">
        <v>4187</v>
      </c>
      <c r="AR588" s="50">
        <v>4187</v>
      </c>
      <c r="AS588" s="51">
        <v>1008983.26</v>
      </c>
      <c r="AT588" s="5">
        <v>233.03008161591717</v>
      </c>
      <c r="AU588" s="5" t="e">
        <v>#N/A</v>
      </c>
      <c r="AV588" s="52">
        <v>233.03008161591717</v>
      </c>
      <c r="AW588" s="5">
        <v>15.95</v>
      </c>
      <c r="AX588" s="5">
        <v>3.059999999999999</v>
      </c>
      <c r="AY588" s="5">
        <v>0</v>
      </c>
      <c r="AZ588" s="5">
        <v>0</v>
      </c>
      <c r="BA588" s="5">
        <v>230.98008161591716</v>
      </c>
      <c r="BB588" s="53">
        <v>967113.6017258451</v>
      </c>
      <c r="BC588" s="44">
        <v>240.79</v>
      </c>
      <c r="BD588" s="44">
        <v>238.3022897067017</v>
      </c>
      <c r="BE588" s="46">
        <v>997771.6870019601</v>
      </c>
      <c r="BF588" s="44">
        <v>236.93999999999997</v>
      </c>
      <c r="BG588" s="54">
        <v>234.49206579636154</v>
      </c>
      <c r="BH588" s="46">
        <v>981818.2794893658</v>
      </c>
      <c r="BI588" s="46">
        <v>15953.407512594364</v>
      </c>
      <c r="BJ588" s="55"/>
      <c r="BL588" s="56"/>
    </row>
    <row r="589" spans="1:64" ht="15">
      <c r="A589" s="37">
        <v>206304002</v>
      </c>
      <c r="B589" s="38">
        <v>1639164361</v>
      </c>
      <c r="C589" s="39" t="s">
        <v>765</v>
      </c>
      <c r="D589" s="40">
        <v>42005</v>
      </c>
      <c r="E589" s="40">
        <v>42369</v>
      </c>
      <c r="F589" s="41">
        <v>6</v>
      </c>
      <c r="G589" s="42">
        <v>3668708</v>
      </c>
      <c r="H589" s="43">
        <v>3829665.226084</v>
      </c>
      <c r="I589" s="44">
        <v>125.62</v>
      </c>
      <c r="J589" s="45">
        <v>125.62</v>
      </c>
      <c r="K589" s="42">
        <v>673284</v>
      </c>
      <c r="L589" s="43">
        <v>702822.988932</v>
      </c>
      <c r="M589" s="44">
        <v>23.05</v>
      </c>
      <c r="N589" s="45">
        <v>23.05</v>
      </c>
      <c r="O589" s="42">
        <v>684047</v>
      </c>
      <c r="P589" s="43">
        <v>738592.223733</v>
      </c>
      <c r="Q589" s="5">
        <v>24.23</v>
      </c>
      <c r="R589" s="45">
        <v>24.23</v>
      </c>
      <c r="S589" s="42">
        <v>1527941</v>
      </c>
      <c r="T589" s="46">
        <v>1649777.487399</v>
      </c>
      <c r="U589" s="44">
        <v>54.12</v>
      </c>
      <c r="V589" s="45">
        <v>29.6</v>
      </c>
      <c r="W589" s="42">
        <v>85758</v>
      </c>
      <c r="X589" s="46">
        <v>92596.257162</v>
      </c>
      <c r="Y589" s="44">
        <v>3.04</v>
      </c>
      <c r="Z589" s="45">
        <v>3.04</v>
      </c>
      <c r="AA589" s="42">
        <v>99061</v>
      </c>
      <c r="AB589" s="46">
        <v>104179.15166769</v>
      </c>
      <c r="AC589" s="47">
        <v>3.42</v>
      </c>
      <c r="AD589" s="42">
        <v>60010.829999999994</v>
      </c>
      <c r="AE589" s="45">
        <v>1.97</v>
      </c>
      <c r="AF589" s="48">
        <v>0</v>
      </c>
      <c r="AG589" s="46">
        <v>0</v>
      </c>
      <c r="AH589" s="45">
        <v>0</v>
      </c>
      <c r="AI589" s="45">
        <v>11.67</v>
      </c>
      <c r="AJ589" s="45">
        <v>15.38</v>
      </c>
      <c r="AK589" s="45">
        <v>1.39</v>
      </c>
      <c r="AL589" s="45">
        <v>0.19</v>
      </c>
      <c r="AM589" s="45">
        <v>0.6401745809314522</v>
      </c>
      <c r="AN589" s="49">
        <v>30485</v>
      </c>
      <c r="AO589" s="44">
        <v>239.56</v>
      </c>
      <c r="AP589" s="44">
        <v>240.0101745809314</v>
      </c>
      <c r="AQ589" s="49">
        <v>7043</v>
      </c>
      <c r="AR589" s="50">
        <v>7043</v>
      </c>
      <c r="AS589" s="51">
        <v>1687221.08</v>
      </c>
      <c r="AT589" s="5">
        <v>242.3510445900589</v>
      </c>
      <c r="AU589" s="5" t="e">
        <v>#N/A</v>
      </c>
      <c r="AV589" s="52">
        <v>242.3510445900589</v>
      </c>
      <c r="AW589" s="5">
        <v>15.95</v>
      </c>
      <c r="AX589" s="5">
        <v>3.059999999999999</v>
      </c>
      <c r="AY589" s="5">
        <v>3.306937629246293</v>
      </c>
      <c r="AZ589" s="5">
        <v>0.6384206779699961</v>
      </c>
      <c r="BA589" s="5">
        <v>236.35568628284258</v>
      </c>
      <c r="BB589" s="53">
        <v>1664653.0984900603</v>
      </c>
      <c r="BC589" s="44">
        <v>240.01017458093145</v>
      </c>
      <c r="BD589" s="44">
        <v>237.53052101640924</v>
      </c>
      <c r="BE589" s="46">
        <v>1672927.4595185702</v>
      </c>
      <c r="BF589" s="44">
        <v>240.0101745809314</v>
      </c>
      <c r="BG589" s="54">
        <v>237.53052101640918</v>
      </c>
      <c r="BH589" s="46">
        <v>1672927.4595185698</v>
      </c>
      <c r="BI589" s="46">
        <v>0</v>
      </c>
      <c r="BJ589" s="55"/>
      <c r="BL589" s="56"/>
    </row>
    <row r="590" spans="1:64" ht="15">
      <c r="A590" s="37">
        <v>206100778</v>
      </c>
      <c r="B590" s="38">
        <v>1225142755</v>
      </c>
      <c r="C590" s="39" t="s">
        <v>766</v>
      </c>
      <c r="D590" s="40">
        <v>42005</v>
      </c>
      <c r="E590" s="40">
        <v>42369</v>
      </c>
      <c r="F590" s="41">
        <v>6</v>
      </c>
      <c r="G590" s="42">
        <v>4118691</v>
      </c>
      <c r="H590" s="43">
        <v>4299390.330243</v>
      </c>
      <c r="I590" s="44">
        <v>103.56</v>
      </c>
      <c r="J590" s="45">
        <v>103.56</v>
      </c>
      <c r="K590" s="42">
        <v>925523</v>
      </c>
      <c r="L590" s="43">
        <v>966128.4705790001</v>
      </c>
      <c r="M590" s="44">
        <v>23.27</v>
      </c>
      <c r="N590" s="45">
        <v>23.27</v>
      </c>
      <c r="O590" s="42">
        <v>1031239</v>
      </c>
      <c r="P590" s="43">
        <v>1113468.966621</v>
      </c>
      <c r="Q590" s="5">
        <v>26.82</v>
      </c>
      <c r="R590" s="45">
        <v>26.82</v>
      </c>
      <c r="S590" s="42">
        <v>817959</v>
      </c>
      <c r="T590" s="46">
        <v>883182.2327010001</v>
      </c>
      <c r="U590" s="44">
        <v>21.27</v>
      </c>
      <c r="V590" s="45">
        <v>21.27</v>
      </c>
      <c r="W590" s="42">
        <v>175501</v>
      </c>
      <c r="X590" s="46">
        <v>189495.274239</v>
      </c>
      <c r="Y590" s="44">
        <v>4.56</v>
      </c>
      <c r="Z590" s="45">
        <v>4.25</v>
      </c>
      <c r="AA590" s="42">
        <v>178</v>
      </c>
      <c r="AB590" s="46">
        <v>187.196666668506</v>
      </c>
      <c r="AC590" s="47">
        <v>0</v>
      </c>
      <c r="AD590" s="42">
        <v>72740.4</v>
      </c>
      <c r="AE590" s="45">
        <v>1.75</v>
      </c>
      <c r="AF590" s="48">
        <v>0</v>
      </c>
      <c r="AG590" s="46">
        <v>0</v>
      </c>
      <c r="AH590" s="45">
        <v>0</v>
      </c>
      <c r="AI590" s="45">
        <v>12.33</v>
      </c>
      <c r="AJ590" s="45">
        <v>0</v>
      </c>
      <c r="AK590" s="45">
        <v>1.39</v>
      </c>
      <c r="AL590" s="45">
        <v>0.19</v>
      </c>
      <c r="AM590" s="45">
        <v>0</v>
      </c>
      <c r="AN590" s="49">
        <v>41515</v>
      </c>
      <c r="AO590" s="44">
        <v>195.14</v>
      </c>
      <c r="AP590" s="44">
        <v>194.64000000000001</v>
      </c>
      <c r="AQ590" s="49">
        <v>28327</v>
      </c>
      <c r="AR590" s="50">
        <v>28327</v>
      </c>
      <c r="AS590" s="51">
        <v>5527730.779999999</v>
      </c>
      <c r="AT590" s="5">
        <v>191.08486576466265</v>
      </c>
      <c r="AU590" s="5" t="e">
        <v>#N/A</v>
      </c>
      <c r="AV590" s="52">
        <v>191.08486576466265</v>
      </c>
      <c r="AW590" s="5">
        <v>0</v>
      </c>
      <c r="AX590" s="5">
        <v>3.059999999999999</v>
      </c>
      <c r="AY590" s="5">
        <v>0</v>
      </c>
      <c r="AZ590" s="5">
        <v>0</v>
      </c>
      <c r="BA590" s="5">
        <v>189.60486576466263</v>
      </c>
      <c r="BB590" s="53">
        <v>5370937.032515598</v>
      </c>
      <c r="BC590" s="44">
        <v>194.95</v>
      </c>
      <c r="BD590" s="44">
        <v>192.93588345995056</v>
      </c>
      <c r="BE590" s="46">
        <v>5465294.77077002</v>
      </c>
      <c r="BF590" s="44">
        <v>194.64000000000001</v>
      </c>
      <c r="BG590" s="54">
        <v>192.6290862100271</v>
      </c>
      <c r="BH590" s="46">
        <v>5456604.125071438</v>
      </c>
      <c r="BI590" s="46">
        <v>8690.645698581822</v>
      </c>
      <c r="BJ590" s="55"/>
      <c r="BL590" s="56"/>
    </row>
    <row r="591" spans="1:64" ht="15">
      <c r="A591" s="37">
        <v>206431059</v>
      </c>
      <c r="B591" s="38">
        <v>1780719278</v>
      </c>
      <c r="C591" s="39" t="s">
        <v>767</v>
      </c>
      <c r="D591" s="40">
        <v>42005</v>
      </c>
      <c r="E591" s="40">
        <v>42369</v>
      </c>
      <c r="F591" s="41">
        <v>7</v>
      </c>
      <c r="G591" s="42">
        <v>3081655</v>
      </c>
      <c r="H591" s="43">
        <v>3216856.449815</v>
      </c>
      <c r="I591" s="44">
        <v>164.86</v>
      </c>
      <c r="J591" s="45">
        <v>162.18</v>
      </c>
      <c r="K591" s="42">
        <v>777618</v>
      </c>
      <c r="L591" s="43">
        <v>811734.4345140001</v>
      </c>
      <c r="M591" s="44">
        <v>41.6</v>
      </c>
      <c r="N591" s="45">
        <v>41.6</v>
      </c>
      <c r="O591" s="42">
        <v>506411</v>
      </c>
      <c r="P591" s="43">
        <v>546791.706729</v>
      </c>
      <c r="Q591" s="5">
        <v>28.02</v>
      </c>
      <c r="R591" s="45">
        <v>28.02</v>
      </c>
      <c r="S591" s="42">
        <v>953783</v>
      </c>
      <c r="T591" s="46">
        <v>1029836.702637</v>
      </c>
      <c r="U591" s="44">
        <v>52.78</v>
      </c>
      <c r="V591" s="45">
        <v>32.99</v>
      </c>
      <c r="W591" s="42">
        <v>0</v>
      </c>
      <c r="X591" s="46">
        <v>0</v>
      </c>
      <c r="Y591" s="44">
        <v>0</v>
      </c>
      <c r="Z591" s="45">
        <v>0</v>
      </c>
      <c r="AA591" s="42">
        <v>19595</v>
      </c>
      <c r="AB591" s="46">
        <v>20607.4083335358</v>
      </c>
      <c r="AC591" s="47">
        <v>1.06</v>
      </c>
      <c r="AD591" s="42">
        <v>40007.219999999994</v>
      </c>
      <c r="AE591" s="45">
        <v>2.05</v>
      </c>
      <c r="AF591" s="48">
        <v>0</v>
      </c>
      <c r="AG591" s="46">
        <v>0</v>
      </c>
      <c r="AH591" s="45">
        <v>0</v>
      </c>
      <c r="AI591" s="45">
        <v>9.31</v>
      </c>
      <c r="AJ591" s="45">
        <v>15.38</v>
      </c>
      <c r="AK591" s="45">
        <v>1.39</v>
      </c>
      <c r="AL591" s="45">
        <v>0.19</v>
      </c>
      <c r="AM591" s="45">
        <v>0.09128890830259496</v>
      </c>
      <c r="AN591" s="49">
        <v>19513</v>
      </c>
      <c r="AO591" s="44">
        <v>294.17</v>
      </c>
      <c r="AP591" s="44">
        <v>294.0712889083026</v>
      </c>
      <c r="AQ591" s="49">
        <v>8397</v>
      </c>
      <c r="AR591" s="50">
        <v>8397</v>
      </c>
      <c r="AS591" s="51">
        <v>2470145.49</v>
      </c>
      <c r="AT591" s="5">
        <v>286.24658260888253</v>
      </c>
      <c r="AU591" s="5" t="e">
        <v>#N/A</v>
      </c>
      <c r="AV591" s="52">
        <v>286.24658260888253</v>
      </c>
      <c r="AW591" s="5">
        <v>15.95</v>
      </c>
      <c r="AX591" s="5">
        <v>3.059999999999999</v>
      </c>
      <c r="AY591" s="5">
        <v>0.3770621768909085</v>
      </c>
      <c r="AZ591" s="5">
        <v>0</v>
      </c>
      <c r="BA591" s="5">
        <v>283.81952043199163</v>
      </c>
      <c r="BB591" s="53">
        <v>2383232.5130674336</v>
      </c>
      <c r="BC591" s="44">
        <v>294.0712889083026</v>
      </c>
      <c r="BD591" s="44">
        <v>291.0331055436252</v>
      </c>
      <c r="BE591" s="46">
        <v>2443804.987249821</v>
      </c>
      <c r="BF591" s="44">
        <v>294.0712889083026</v>
      </c>
      <c r="BG591" s="54">
        <v>291.0331055436252</v>
      </c>
      <c r="BH591" s="46">
        <v>2443804.987249821</v>
      </c>
      <c r="BI591" s="46">
        <v>0</v>
      </c>
      <c r="BJ591" s="55"/>
      <c r="BL591" s="56"/>
    </row>
    <row r="592" spans="1:64" ht="15">
      <c r="A592" s="37">
        <v>206370723</v>
      </c>
      <c r="B592" s="38">
        <v>1255337440</v>
      </c>
      <c r="C592" s="39" t="s">
        <v>768</v>
      </c>
      <c r="D592" s="40">
        <v>42005</v>
      </c>
      <c r="E592" s="40">
        <v>42369</v>
      </c>
      <c r="F592" s="41">
        <v>6</v>
      </c>
      <c r="G592" s="42">
        <v>2939415</v>
      </c>
      <c r="H592" s="43">
        <v>3068375.954295</v>
      </c>
      <c r="I592" s="44">
        <v>96.88</v>
      </c>
      <c r="J592" s="45">
        <v>96.88</v>
      </c>
      <c r="K592" s="42">
        <v>520666</v>
      </c>
      <c r="L592" s="43">
        <v>543509.179418</v>
      </c>
      <c r="M592" s="44">
        <v>17.16</v>
      </c>
      <c r="N592" s="45">
        <v>17.16</v>
      </c>
      <c r="O592" s="42">
        <v>756373</v>
      </c>
      <c r="P592" s="43">
        <v>816685.426647</v>
      </c>
      <c r="Q592" s="5">
        <v>25.78</v>
      </c>
      <c r="R592" s="45">
        <v>25.78</v>
      </c>
      <c r="S592" s="42">
        <v>1080858</v>
      </c>
      <c r="T592" s="46">
        <v>1167044.536062</v>
      </c>
      <c r="U592" s="44">
        <v>36.85</v>
      </c>
      <c r="V592" s="45">
        <v>29.6</v>
      </c>
      <c r="W592" s="42">
        <v>91929</v>
      </c>
      <c r="X592" s="46">
        <v>99259.326531</v>
      </c>
      <c r="Y592" s="44">
        <v>3.13</v>
      </c>
      <c r="Z592" s="45">
        <v>3.13</v>
      </c>
      <c r="AA592" s="42">
        <v>29682</v>
      </c>
      <c r="AB592" s="46">
        <v>31215.5700003067</v>
      </c>
      <c r="AC592" s="47">
        <v>0.99</v>
      </c>
      <c r="AD592" s="42">
        <v>59404.659999999996</v>
      </c>
      <c r="AE592" s="45">
        <v>1.88</v>
      </c>
      <c r="AF592" s="48">
        <v>0</v>
      </c>
      <c r="AG592" s="46">
        <v>0</v>
      </c>
      <c r="AH592" s="45">
        <v>0</v>
      </c>
      <c r="AI592" s="45">
        <v>8.43</v>
      </c>
      <c r="AJ592" s="45">
        <v>15.38</v>
      </c>
      <c r="AK592" s="45">
        <v>1.39</v>
      </c>
      <c r="AL592" s="45">
        <v>0.19</v>
      </c>
      <c r="AM592" s="45">
        <v>0.16397994716618638</v>
      </c>
      <c r="AN592" s="49">
        <v>31673</v>
      </c>
      <c r="AO592" s="44">
        <v>200.81</v>
      </c>
      <c r="AP592" s="44">
        <v>200.78397994716616</v>
      </c>
      <c r="AQ592" s="49">
        <v>12932</v>
      </c>
      <c r="AR592" s="50">
        <v>12932</v>
      </c>
      <c r="AS592" s="51">
        <v>2596874.92</v>
      </c>
      <c r="AT592" s="5">
        <v>203.47876095863964</v>
      </c>
      <c r="AU592" s="5" t="e">
        <v>#N/A</v>
      </c>
      <c r="AV592" s="52">
        <v>203.47876095863964</v>
      </c>
      <c r="AW592" s="5">
        <v>15.95</v>
      </c>
      <c r="AX592" s="5">
        <v>3.059999999999999</v>
      </c>
      <c r="AY592" s="5">
        <v>0.21269287677023885</v>
      </c>
      <c r="AZ592" s="5">
        <v>0.16353068703696397</v>
      </c>
      <c r="BA592" s="5">
        <v>201.05253739483243</v>
      </c>
      <c r="BB592" s="53">
        <v>2600011.413589973</v>
      </c>
      <c r="BC592" s="44">
        <v>200.7839799471662</v>
      </c>
      <c r="BD592" s="44">
        <v>198.70958992414214</v>
      </c>
      <c r="BE592" s="46">
        <v>2569712.416899006</v>
      </c>
      <c r="BF592" s="44">
        <v>200.78397994716616</v>
      </c>
      <c r="BG592" s="54">
        <v>198.7095899241421</v>
      </c>
      <c r="BH592" s="46">
        <v>2569712.416899006</v>
      </c>
      <c r="BI592" s="46">
        <v>0</v>
      </c>
      <c r="BJ592" s="55"/>
      <c r="BL592" s="56"/>
    </row>
    <row r="593" spans="1:64" ht="15">
      <c r="A593" s="37">
        <v>206370702</v>
      </c>
      <c r="B593" s="38">
        <v>1861491490</v>
      </c>
      <c r="C593" s="39" t="s">
        <v>769</v>
      </c>
      <c r="D593" s="40">
        <v>42005</v>
      </c>
      <c r="E593" s="40">
        <v>42369</v>
      </c>
      <c r="F593" s="41">
        <v>6</v>
      </c>
      <c r="G593" s="42">
        <v>2286887</v>
      </c>
      <c r="H593" s="43">
        <v>2387219.593351</v>
      </c>
      <c r="I593" s="44">
        <v>104.5</v>
      </c>
      <c r="J593" s="45">
        <v>104.5</v>
      </c>
      <c r="K593" s="42">
        <v>590715</v>
      </c>
      <c r="L593" s="43">
        <v>616631.439195</v>
      </c>
      <c r="M593" s="44">
        <v>26.99</v>
      </c>
      <c r="N593" s="45">
        <v>26.99</v>
      </c>
      <c r="O593" s="42">
        <v>516530</v>
      </c>
      <c r="P593" s="43">
        <v>557717.5856700001</v>
      </c>
      <c r="Q593" s="5">
        <v>24.41</v>
      </c>
      <c r="R593" s="45">
        <v>24.41</v>
      </c>
      <c r="S593" s="42">
        <v>834192</v>
      </c>
      <c r="T593" s="46">
        <v>900709.635888</v>
      </c>
      <c r="U593" s="44">
        <v>39.43</v>
      </c>
      <c r="V593" s="45">
        <v>29.6</v>
      </c>
      <c r="W593" s="42">
        <v>93046</v>
      </c>
      <c r="X593" s="46">
        <v>100465.394994</v>
      </c>
      <c r="Y593" s="44">
        <v>4.4</v>
      </c>
      <c r="Z593" s="45">
        <v>4.25</v>
      </c>
      <c r="AA593" s="42">
        <v>43343</v>
      </c>
      <c r="AB593" s="46">
        <v>45582.3883337812</v>
      </c>
      <c r="AC593" s="47">
        <v>2</v>
      </c>
      <c r="AD593" s="42">
        <v>44856.579999999994</v>
      </c>
      <c r="AE593" s="45">
        <v>1.96</v>
      </c>
      <c r="AF593" s="48">
        <v>0</v>
      </c>
      <c r="AG593" s="46">
        <v>0</v>
      </c>
      <c r="AH593" s="45">
        <v>0</v>
      </c>
      <c r="AI593" s="45">
        <v>8.43</v>
      </c>
      <c r="AJ593" s="45">
        <v>15.38</v>
      </c>
      <c r="AK593" s="45">
        <v>1.39</v>
      </c>
      <c r="AL593" s="45">
        <v>0.19</v>
      </c>
      <c r="AM593" s="45">
        <v>0</v>
      </c>
      <c r="AN593" s="49">
        <v>22845</v>
      </c>
      <c r="AO593" s="44">
        <v>219.25</v>
      </c>
      <c r="AP593" s="44">
        <v>218.91</v>
      </c>
      <c r="AQ593" s="49">
        <v>13137</v>
      </c>
      <c r="AR593" s="50">
        <v>13137</v>
      </c>
      <c r="AS593" s="51">
        <v>2880287.25</v>
      </c>
      <c r="AT593" s="5">
        <v>206.67617585319562</v>
      </c>
      <c r="AU593" s="5" t="e">
        <v>#N/A</v>
      </c>
      <c r="AV593" s="52">
        <v>206.67617585319562</v>
      </c>
      <c r="AW593" s="5">
        <v>15.95</v>
      </c>
      <c r="AX593" s="5">
        <v>3.059999999999999</v>
      </c>
      <c r="AY593" s="5">
        <v>2.4025642268200524</v>
      </c>
      <c r="AZ593" s="5">
        <v>0.42973372505785945</v>
      </c>
      <c r="BA593" s="5">
        <v>201.79387790131767</v>
      </c>
      <c r="BB593" s="53">
        <v>2650966.1739896103</v>
      </c>
      <c r="BC593" s="44">
        <v>219.06</v>
      </c>
      <c r="BD593" s="44">
        <v>216.7967921556131</v>
      </c>
      <c r="BE593" s="46">
        <v>2848059.4585482893</v>
      </c>
      <c r="BF593" s="44">
        <v>218.91</v>
      </c>
      <c r="BG593" s="54">
        <v>216.64834187339204</v>
      </c>
      <c r="BH593" s="46">
        <v>2846109.267190751</v>
      </c>
      <c r="BI593" s="46">
        <v>1950.191357538104</v>
      </c>
      <c r="BJ593" s="55"/>
      <c r="BL593" s="56"/>
    </row>
    <row r="594" spans="1:64" ht="15">
      <c r="A594" s="37">
        <v>206190614</v>
      </c>
      <c r="B594" s="38">
        <v>1104817071</v>
      </c>
      <c r="C594" s="39" t="s">
        <v>770</v>
      </c>
      <c r="D594" s="40">
        <v>42005</v>
      </c>
      <c r="E594" s="40">
        <v>42369</v>
      </c>
      <c r="F594" s="41">
        <v>5</v>
      </c>
      <c r="G594" s="42">
        <v>1251310</v>
      </c>
      <c r="H594" s="43">
        <v>1306208.7236300001</v>
      </c>
      <c r="I594" s="44">
        <v>82.32</v>
      </c>
      <c r="J594" s="45">
        <v>82.32</v>
      </c>
      <c r="K594" s="42">
        <v>475185</v>
      </c>
      <c r="L594" s="43">
        <v>496032.79150500003</v>
      </c>
      <c r="M594" s="44">
        <v>31.26</v>
      </c>
      <c r="N594" s="45">
        <v>31.26</v>
      </c>
      <c r="O594" s="42">
        <v>230700</v>
      </c>
      <c r="P594" s="43">
        <v>249095.7873</v>
      </c>
      <c r="Q594" s="5">
        <v>15.7</v>
      </c>
      <c r="R594" s="45">
        <v>15.7</v>
      </c>
      <c r="S594" s="42">
        <v>245687</v>
      </c>
      <c r="T594" s="46">
        <v>265277.835693</v>
      </c>
      <c r="U594" s="44">
        <v>16.72</v>
      </c>
      <c r="V594" s="45">
        <v>16.72</v>
      </c>
      <c r="W594" s="42">
        <v>37753</v>
      </c>
      <c r="X594" s="46">
        <v>40763.386467</v>
      </c>
      <c r="Y594" s="44">
        <v>2.57</v>
      </c>
      <c r="Z594" s="45">
        <v>2.57</v>
      </c>
      <c r="AA594" s="42">
        <v>21418</v>
      </c>
      <c r="AB594" s="46">
        <v>22524.596666888</v>
      </c>
      <c r="AC594" s="47">
        <v>1.42</v>
      </c>
      <c r="AD594" s="42">
        <v>29096.159999999996</v>
      </c>
      <c r="AE594" s="45">
        <v>1.83</v>
      </c>
      <c r="AF594" s="48">
        <v>0</v>
      </c>
      <c r="AG594" s="46">
        <v>0</v>
      </c>
      <c r="AH594" s="45">
        <v>0</v>
      </c>
      <c r="AI594" s="45">
        <v>8.46</v>
      </c>
      <c r="AJ594" s="45">
        <v>15.38</v>
      </c>
      <c r="AK594" s="45">
        <v>1.39</v>
      </c>
      <c r="AL594" s="45">
        <v>0.19</v>
      </c>
      <c r="AM594" s="45">
        <v>0</v>
      </c>
      <c r="AN594" s="49">
        <v>15867</v>
      </c>
      <c r="AO594" s="44">
        <v>177.24</v>
      </c>
      <c r="AP594" s="44">
        <v>177.04999999999998</v>
      </c>
      <c r="AQ594" s="49">
        <v>11296</v>
      </c>
      <c r="AR594" s="50">
        <v>11296</v>
      </c>
      <c r="AS594" s="51">
        <v>2002103.04</v>
      </c>
      <c r="AT594" s="5">
        <v>160.5828695021244</v>
      </c>
      <c r="AU594" s="5" t="e">
        <v>#N/A</v>
      </c>
      <c r="AV594" s="52">
        <v>160.5828695021244</v>
      </c>
      <c r="AW594" s="5">
        <v>15.95</v>
      </c>
      <c r="AX594" s="5">
        <v>3.059999999999999</v>
      </c>
      <c r="AY594" s="5">
        <v>0</v>
      </c>
      <c r="AZ594" s="5">
        <v>0</v>
      </c>
      <c r="BA594" s="5">
        <v>158.53286950212438</v>
      </c>
      <c r="BB594" s="53">
        <v>1790787.293895997</v>
      </c>
      <c r="BC594" s="44">
        <v>177.05</v>
      </c>
      <c r="BD594" s="44">
        <v>175.2208164482393</v>
      </c>
      <c r="BE594" s="46">
        <v>1979294.3425993111</v>
      </c>
      <c r="BF594" s="44">
        <v>177.04999999999998</v>
      </c>
      <c r="BG594" s="54">
        <v>175.22081644823928</v>
      </c>
      <c r="BH594" s="46">
        <v>1979294.342599311</v>
      </c>
      <c r="BI594" s="46">
        <v>0</v>
      </c>
      <c r="BJ594" s="55"/>
      <c r="BL594" s="56"/>
    </row>
    <row r="595" spans="1:64" ht="15">
      <c r="A595" s="37">
        <v>206190596</v>
      </c>
      <c r="B595" s="38">
        <v>1467447037</v>
      </c>
      <c r="C595" s="39" t="s">
        <v>771</v>
      </c>
      <c r="D595" s="40">
        <v>42005</v>
      </c>
      <c r="E595" s="40">
        <v>42369</v>
      </c>
      <c r="F595" s="41">
        <v>5</v>
      </c>
      <c r="G595" s="42">
        <v>4108731</v>
      </c>
      <c r="H595" s="43">
        <v>4288993.3551630005</v>
      </c>
      <c r="I595" s="44">
        <v>84.86</v>
      </c>
      <c r="J595" s="45">
        <v>84.86</v>
      </c>
      <c r="K595" s="42">
        <v>914767</v>
      </c>
      <c r="L595" s="43">
        <v>954900.572591</v>
      </c>
      <c r="M595" s="44">
        <v>18.89</v>
      </c>
      <c r="N595" s="45">
        <v>18.89</v>
      </c>
      <c r="O595" s="42">
        <v>849392</v>
      </c>
      <c r="P595" s="43">
        <v>917121.668688</v>
      </c>
      <c r="Q595" s="5">
        <v>18.15</v>
      </c>
      <c r="R595" s="45">
        <v>18.15</v>
      </c>
      <c r="S595" s="42">
        <v>1564260</v>
      </c>
      <c r="T595" s="46">
        <v>1688992.52814</v>
      </c>
      <c r="U595" s="44">
        <v>33.42</v>
      </c>
      <c r="V595" s="45">
        <v>26.92</v>
      </c>
      <c r="W595" s="42">
        <v>139046</v>
      </c>
      <c r="X595" s="46">
        <v>150133.388994</v>
      </c>
      <c r="Y595" s="44">
        <v>2.97</v>
      </c>
      <c r="Z595" s="45">
        <v>2.97</v>
      </c>
      <c r="AA595" s="42">
        <v>36612</v>
      </c>
      <c r="AB595" s="46">
        <v>38503.6200003783</v>
      </c>
      <c r="AC595" s="47">
        <v>0.76</v>
      </c>
      <c r="AD595" s="42">
        <v>90319.32999999999</v>
      </c>
      <c r="AE595" s="45">
        <v>1.79</v>
      </c>
      <c r="AF595" s="48">
        <v>0</v>
      </c>
      <c r="AG595" s="46">
        <v>0</v>
      </c>
      <c r="AH595" s="45">
        <v>0</v>
      </c>
      <c r="AI595" s="45">
        <v>8.3</v>
      </c>
      <c r="AJ595" s="45">
        <v>15.38</v>
      </c>
      <c r="AK595" s="45">
        <v>1.39</v>
      </c>
      <c r="AL595" s="45">
        <v>0.19</v>
      </c>
      <c r="AM595" s="45">
        <v>0.023285180600622582</v>
      </c>
      <c r="AN595" s="49">
        <v>50542</v>
      </c>
      <c r="AO595" s="44">
        <v>179.6</v>
      </c>
      <c r="AP595" s="44">
        <v>179.4332851806006</v>
      </c>
      <c r="AQ595" s="49">
        <v>38920</v>
      </c>
      <c r="AR595" s="50">
        <v>38920</v>
      </c>
      <c r="AS595" s="51">
        <v>6990032</v>
      </c>
      <c r="AT595" s="5">
        <v>177.60121781142433</v>
      </c>
      <c r="AU595" s="5" t="e">
        <v>#N/A</v>
      </c>
      <c r="AV595" s="52">
        <v>177.60121781142433</v>
      </c>
      <c r="AW595" s="5">
        <v>15.95</v>
      </c>
      <c r="AX595" s="5">
        <v>3.059999999999999</v>
      </c>
      <c r="AY595" s="5">
        <v>1.2944427054886751</v>
      </c>
      <c r="AZ595" s="5">
        <v>0.02322138558527841</v>
      </c>
      <c r="BA595" s="5">
        <v>174.23355372035036</v>
      </c>
      <c r="BB595" s="53">
        <v>6781169.910796036</v>
      </c>
      <c r="BC595" s="44">
        <v>179.43328518060062</v>
      </c>
      <c r="BD595" s="44">
        <v>177.5794788327286</v>
      </c>
      <c r="BE595" s="46">
        <v>6911393.316169797</v>
      </c>
      <c r="BF595" s="44">
        <v>179.4332851806006</v>
      </c>
      <c r="BG595" s="54">
        <v>177.57947883272857</v>
      </c>
      <c r="BH595" s="46">
        <v>6911393.316169796</v>
      </c>
      <c r="BI595" s="46">
        <v>0</v>
      </c>
      <c r="BJ595" s="55"/>
      <c r="BL595" s="56"/>
    </row>
    <row r="596" spans="1:64" ht="15">
      <c r="A596" s="37">
        <v>206190770</v>
      </c>
      <c r="B596" s="38">
        <v>1255697405</v>
      </c>
      <c r="C596" s="39" t="s">
        <v>772</v>
      </c>
      <c r="D596" s="40">
        <v>42005</v>
      </c>
      <c r="E596" s="40">
        <v>42369</v>
      </c>
      <c r="F596" s="41">
        <v>5</v>
      </c>
      <c r="G596" s="42">
        <v>3348162</v>
      </c>
      <c r="H596" s="43">
        <v>3495055.9114260003</v>
      </c>
      <c r="I596" s="44">
        <v>99.38</v>
      </c>
      <c r="J596" s="45">
        <v>99.38</v>
      </c>
      <c r="K596" s="42">
        <v>728999</v>
      </c>
      <c r="L596" s="43">
        <v>760982.373127</v>
      </c>
      <c r="M596" s="44">
        <v>21.64</v>
      </c>
      <c r="N596" s="45">
        <v>21.64</v>
      </c>
      <c r="O596" s="42">
        <v>921072</v>
      </c>
      <c r="P596" s="43">
        <v>994517.360208</v>
      </c>
      <c r="Q596" s="5">
        <v>28.28</v>
      </c>
      <c r="R596" s="45">
        <v>27.41</v>
      </c>
      <c r="S596" s="42">
        <v>1308509</v>
      </c>
      <c r="T596" s="46">
        <v>1412848.199151</v>
      </c>
      <c r="U596" s="44">
        <v>40.17</v>
      </c>
      <c r="V596" s="45">
        <v>26.92</v>
      </c>
      <c r="W596" s="42">
        <v>233597</v>
      </c>
      <c r="X596" s="46">
        <v>252223.791183</v>
      </c>
      <c r="Y596" s="44">
        <v>7.17</v>
      </c>
      <c r="Z596" s="45">
        <v>4.05</v>
      </c>
      <c r="AA596" s="42">
        <v>17537</v>
      </c>
      <c r="AB596" s="46">
        <v>18443.0783335145</v>
      </c>
      <c r="AC596" s="47">
        <v>0.52</v>
      </c>
      <c r="AD596" s="42">
        <v>59404.659999999996</v>
      </c>
      <c r="AE596" s="45">
        <v>1.69</v>
      </c>
      <c r="AF596" s="48">
        <v>0</v>
      </c>
      <c r="AG596" s="46">
        <v>0</v>
      </c>
      <c r="AH596" s="45">
        <v>0</v>
      </c>
      <c r="AI596" s="45">
        <v>7.85</v>
      </c>
      <c r="AJ596" s="45">
        <v>15.38</v>
      </c>
      <c r="AK596" s="45">
        <v>1.39</v>
      </c>
      <c r="AL596" s="45">
        <v>0.19</v>
      </c>
      <c r="AM596" s="45">
        <v>0</v>
      </c>
      <c r="AN596" s="49">
        <v>35170</v>
      </c>
      <c r="AO596" s="44">
        <v>209.54</v>
      </c>
      <c r="AP596" s="44">
        <v>206.23000000000002</v>
      </c>
      <c r="AQ596" s="49">
        <v>20511</v>
      </c>
      <c r="AR596" s="50">
        <v>20511</v>
      </c>
      <c r="AS596" s="51">
        <v>4297874.9399999995</v>
      </c>
      <c r="AT596" s="5">
        <v>187.83172534985744</v>
      </c>
      <c r="AU596" s="5">
        <v>188.1</v>
      </c>
      <c r="AV596" s="52">
        <v>188.1</v>
      </c>
      <c r="AW596" s="5">
        <v>15.95</v>
      </c>
      <c r="AX596" s="5">
        <v>3.059999999999999</v>
      </c>
      <c r="AY596" s="5">
        <v>0.5078748883462106</v>
      </c>
      <c r="AZ596" s="5">
        <v>0</v>
      </c>
      <c r="BA596" s="5">
        <v>185.54212511165377</v>
      </c>
      <c r="BB596" s="53">
        <v>3805654.5281651304</v>
      </c>
      <c r="BC596" s="44">
        <v>209.35</v>
      </c>
      <c r="BD596" s="44">
        <v>207.18711055317084</v>
      </c>
      <c r="BE596" s="46">
        <v>4249614.824556087</v>
      </c>
      <c r="BF596" s="44">
        <v>206.23000000000002</v>
      </c>
      <c r="BG596" s="54">
        <v>204.09934468297314</v>
      </c>
      <c r="BH596" s="46">
        <v>4186281.658792462</v>
      </c>
      <c r="BI596" s="46">
        <v>63333.165763624944</v>
      </c>
      <c r="BJ596" s="55"/>
      <c r="BL596" s="56"/>
    </row>
    <row r="597" spans="1:64" ht="15">
      <c r="A597" s="37">
        <v>206040974</v>
      </c>
      <c r="B597" s="38">
        <v>1750749271</v>
      </c>
      <c r="C597" s="39" t="s">
        <v>773</v>
      </c>
      <c r="D597" s="40">
        <v>41821</v>
      </c>
      <c r="E597" s="40">
        <v>42185</v>
      </c>
      <c r="F597" s="41">
        <v>2</v>
      </c>
      <c r="G597" s="42">
        <v>1223751</v>
      </c>
      <c r="H597" s="43">
        <v>1288336.906527</v>
      </c>
      <c r="I597" s="44">
        <v>104.09</v>
      </c>
      <c r="J597" s="45">
        <v>104.09</v>
      </c>
      <c r="K597" s="42">
        <v>390344</v>
      </c>
      <c r="L597" s="43">
        <v>410945.18528800004</v>
      </c>
      <c r="M597" s="44">
        <v>33.2</v>
      </c>
      <c r="N597" s="45">
        <v>33.2</v>
      </c>
      <c r="O597" s="42">
        <v>298710</v>
      </c>
      <c r="P597" s="43">
        <v>329509.09197</v>
      </c>
      <c r="Q597" s="5">
        <v>26.62</v>
      </c>
      <c r="R597" s="45">
        <v>26.62</v>
      </c>
      <c r="S597" s="42">
        <v>307997</v>
      </c>
      <c r="T597" s="46">
        <v>339753.646679</v>
      </c>
      <c r="U597" s="44">
        <v>27.45</v>
      </c>
      <c r="V597" s="45">
        <v>26.6</v>
      </c>
      <c r="W597" s="42">
        <v>38038</v>
      </c>
      <c r="X597" s="46">
        <v>41959.984066000005</v>
      </c>
      <c r="Y597" s="44">
        <v>3.39</v>
      </c>
      <c r="Z597" s="45">
        <v>3.39</v>
      </c>
      <c r="AA597" s="42">
        <v>11482</v>
      </c>
      <c r="AB597" s="46">
        <v>12190.0566668083</v>
      </c>
      <c r="AC597" s="47">
        <v>0.98</v>
      </c>
      <c r="AD597" s="42">
        <v>26671.48</v>
      </c>
      <c r="AE597" s="45">
        <v>2.15</v>
      </c>
      <c r="AF597" s="48">
        <v>0</v>
      </c>
      <c r="AG597" s="46">
        <v>0</v>
      </c>
      <c r="AH597" s="45">
        <v>0</v>
      </c>
      <c r="AI597" s="45">
        <v>8.83</v>
      </c>
      <c r="AJ597" s="45">
        <v>15.38</v>
      </c>
      <c r="AK597" s="45">
        <v>1.39</v>
      </c>
      <c r="AL597" s="45">
        <v>0.19</v>
      </c>
      <c r="AM597" s="45">
        <v>0</v>
      </c>
      <c r="AN597" s="49">
        <v>12377</v>
      </c>
      <c r="AO597" s="44">
        <v>222.82</v>
      </c>
      <c r="AP597" s="44">
        <v>222.63</v>
      </c>
      <c r="AQ597" s="49">
        <v>8783</v>
      </c>
      <c r="AR597" s="50">
        <v>8783</v>
      </c>
      <c r="AS597" s="51">
        <v>1957028.06</v>
      </c>
      <c r="AT597" s="5">
        <v>197.1494738872664</v>
      </c>
      <c r="AU597" s="5" t="e">
        <v>#N/A</v>
      </c>
      <c r="AV597" s="52">
        <v>197.1494738872664</v>
      </c>
      <c r="AW597" s="5">
        <v>15.95</v>
      </c>
      <c r="AX597" s="5">
        <v>3.059999999999999</v>
      </c>
      <c r="AY597" s="5">
        <v>0</v>
      </c>
      <c r="AZ597" s="5">
        <v>0</v>
      </c>
      <c r="BA597" s="5">
        <v>195.09947388726638</v>
      </c>
      <c r="BB597" s="53">
        <v>1713558.6791518608</v>
      </c>
      <c r="BC597" s="44">
        <v>222.63</v>
      </c>
      <c r="BD597" s="44">
        <v>220.32990887247396</v>
      </c>
      <c r="BE597" s="46">
        <v>1935157.5896269388</v>
      </c>
      <c r="BF597" s="44">
        <v>222.63</v>
      </c>
      <c r="BG597" s="54">
        <v>220.32990887247396</v>
      </c>
      <c r="BH597" s="46">
        <v>1935157.5896269388</v>
      </c>
      <c r="BI597" s="46">
        <v>0</v>
      </c>
      <c r="BJ597" s="55"/>
      <c r="BL597" s="56"/>
    </row>
    <row r="598" spans="1:64" ht="15">
      <c r="A598" s="37">
        <v>206371261</v>
      </c>
      <c r="B598" s="38">
        <v>1275513293</v>
      </c>
      <c r="C598" s="39" t="s">
        <v>774</v>
      </c>
      <c r="D598" s="40">
        <v>42005</v>
      </c>
      <c r="E598" s="40">
        <v>42369</v>
      </c>
      <c r="F598" s="41">
        <v>6</v>
      </c>
      <c r="G598" s="42">
        <v>4077612</v>
      </c>
      <c r="H598" s="43">
        <v>4256509.071276</v>
      </c>
      <c r="I598" s="44">
        <v>139.64</v>
      </c>
      <c r="J598" s="45">
        <v>135.48</v>
      </c>
      <c r="K598" s="42">
        <v>1131892</v>
      </c>
      <c r="L598" s="43">
        <v>1181551.497716</v>
      </c>
      <c r="M598" s="44">
        <v>38.76</v>
      </c>
      <c r="N598" s="45">
        <v>33.43</v>
      </c>
      <c r="O598" s="42">
        <v>874885</v>
      </c>
      <c r="P598" s="43">
        <v>944647.455015</v>
      </c>
      <c r="Q598" s="5">
        <v>30.99</v>
      </c>
      <c r="R598" s="45">
        <v>29.22</v>
      </c>
      <c r="S598" s="42">
        <v>1225485</v>
      </c>
      <c r="T598" s="46">
        <v>1323203.948415</v>
      </c>
      <c r="U598" s="44">
        <v>43.41</v>
      </c>
      <c r="V598" s="45">
        <v>29.6</v>
      </c>
      <c r="W598" s="42">
        <v>54973</v>
      </c>
      <c r="X598" s="46">
        <v>59356.492047</v>
      </c>
      <c r="Y598" s="44">
        <v>1.95</v>
      </c>
      <c r="Z598" s="45">
        <v>1.95</v>
      </c>
      <c r="AA598" s="42">
        <v>20102</v>
      </c>
      <c r="AB598" s="46">
        <v>21140.6033335411</v>
      </c>
      <c r="AC598" s="47">
        <v>0.69</v>
      </c>
      <c r="AD598" s="42">
        <v>52130.619999999995</v>
      </c>
      <c r="AE598" s="45">
        <v>1.71</v>
      </c>
      <c r="AF598" s="48">
        <v>0</v>
      </c>
      <c r="AG598" s="46">
        <v>0</v>
      </c>
      <c r="AH598" s="45">
        <v>0</v>
      </c>
      <c r="AI598" s="45">
        <v>7.73</v>
      </c>
      <c r="AJ598" s="45">
        <v>0</v>
      </c>
      <c r="AK598" s="45">
        <v>1.39</v>
      </c>
      <c r="AL598" s="45">
        <v>0.19</v>
      </c>
      <c r="AM598" s="45">
        <v>0.5626828883051243</v>
      </c>
      <c r="AN598" s="49">
        <v>30482</v>
      </c>
      <c r="AO598" s="44">
        <v>241.39</v>
      </c>
      <c r="AP598" s="44">
        <v>241.76268288830508</v>
      </c>
      <c r="AQ598" s="49">
        <v>10684</v>
      </c>
      <c r="AR598" s="50">
        <v>10684</v>
      </c>
      <c r="AS598" s="51">
        <v>2579010.76</v>
      </c>
      <c r="AT598" s="5">
        <v>231.48865382105055</v>
      </c>
      <c r="AU598" s="5" t="e">
        <v>#N/A</v>
      </c>
      <c r="AV598" s="52">
        <v>231.48865382105055</v>
      </c>
      <c r="AW598" s="5">
        <v>0</v>
      </c>
      <c r="AX598" s="5">
        <v>3.059999999999999</v>
      </c>
      <c r="AY598" s="5">
        <v>0.9276711870220984</v>
      </c>
      <c r="AZ598" s="5">
        <v>0.6619055443018641</v>
      </c>
      <c r="BA598" s="5">
        <v>228.41907708972656</v>
      </c>
      <c r="BB598" s="53">
        <v>2440429.4196266388</v>
      </c>
      <c r="BC598" s="44">
        <v>241.7626828883051</v>
      </c>
      <c r="BD598" s="44">
        <v>239.26492336857154</v>
      </c>
      <c r="BE598" s="46">
        <v>2556306.441269818</v>
      </c>
      <c r="BF598" s="44">
        <v>241.76268288830508</v>
      </c>
      <c r="BG598" s="54">
        <v>239.26492336857152</v>
      </c>
      <c r="BH598" s="46">
        <v>2556306.441269818</v>
      </c>
      <c r="BI598" s="46">
        <v>0</v>
      </c>
      <c r="BJ598" s="55"/>
      <c r="BL598" s="56"/>
    </row>
    <row r="599" spans="1:64" ht="15">
      <c r="A599" s="37">
        <v>206190598</v>
      </c>
      <c r="B599" s="38">
        <v>1346346277</v>
      </c>
      <c r="C599" s="39" t="s">
        <v>775</v>
      </c>
      <c r="D599" s="40">
        <v>42005</v>
      </c>
      <c r="E599" s="40">
        <v>42369</v>
      </c>
      <c r="F599" s="41">
        <v>5</v>
      </c>
      <c r="G599" s="42">
        <v>2115817</v>
      </c>
      <c r="H599" s="43">
        <v>2208644.2392410003</v>
      </c>
      <c r="I599" s="44">
        <v>108.88</v>
      </c>
      <c r="J599" s="45">
        <v>108.88</v>
      </c>
      <c r="K599" s="42">
        <v>582337</v>
      </c>
      <c r="L599" s="43">
        <v>607885.8712010001</v>
      </c>
      <c r="M599" s="44">
        <v>29.97</v>
      </c>
      <c r="N599" s="45">
        <v>29.97</v>
      </c>
      <c r="O599" s="42">
        <v>523592</v>
      </c>
      <c r="P599" s="43">
        <v>565342.702488</v>
      </c>
      <c r="Q599" s="5">
        <v>27.87</v>
      </c>
      <c r="R599" s="45">
        <v>27.41</v>
      </c>
      <c r="S599" s="42">
        <v>814475</v>
      </c>
      <c r="T599" s="46">
        <v>879420.422025</v>
      </c>
      <c r="U599" s="44">
        <v>43.35</v>
      </c>
      <c r="V599" s="45">
        <v>26.92</v>
      </c>
      <c r="W599" s="42">
        <v>16874</v>
      </c>
      <c r="X599" s="46">
        <v>18219.515886</v>
      </c>
      <c r="Y599" s="44">
        <v>0.9</v>
      </c>
      <c r="Z599" s="45">
        <v>0.9</v>
      </c>
      <c r="AA599" s="42">
        <v>19997</v>
      </c>
      <c r="AB599" s="46">
        <v>21030.17833354</v>
      </c>
      <c r="AC599" s="47">
        <v>1.04</v>
      </c>
      <c r="AD599" s="42">
        <v>35764.03</v>
      </c>
      <c r="AE599" s="45">
        <v>1.76</v>
      </c>
      <c r="AF599" s="48">
        <v>0</v>
      </c>
      <c r="AG599" s="46">
        <v>0</v>
      </c>
      <c r="AH599" s="45">
        <v>0</v>
      </c>
      <c r="AI599" s="45">
        <v>8.14</v>
      </c>
      <c r="AJ599" s="45">
        <v>15.38</v>
      </c>
      <c r="AK599" s="45">
        <v>1.39</v>
      </c>
      <c r="AL599" s="45">
        <v>0.19</v>
      </c>
      <c r="AM599" s="45">
        <v>0</v>
      </c>
      <c r="AN599" s="49">
        <v>20285</v>
      </c>
      <c r="AO599" s="44">
        <v>221.98</v>
      </c>
      <c r="AP599" s="44">
        <v>221.78999999999996</v>
      </c>
      <c r="AQ599" s="49">
        <v>15196</v>
      </c>
      <c r="AR599" s="50">
        <v>15196</v>
      </c>
      <c r="AS599" s="51">
        <v>3373208.08</v>
      </c>
      <c r="AT599" s="5">
        <v>214.26956435796092</v>
      </c>
      <c r="AU599" s="5" t="e">
        <v>#N/A</v>
      </c>
      <c r="AV599" s="52">
        <v>214.26956435796092</v>
      </c>
      <c r="AW599" s="5">
        <v>15.95</v>
      </c>
      <c r="AX599" s="5">
        <v>3.059999999999999</v>
      </c>
      <c r="AY599" s="5">
        <v>0</v>
      </c>
      <c r="AZ599" s="5">
        <v>0</v>
      </c>
      <c r="BA599" s="5">
        <v>212.2195643579609</v>
      </c>
      <c r="BB599" s="53">
        <v>3224888.499983574</v>
      </c>
      <c r="BC599" s="44">
        <v>221.79</v>
      </c>
      <c r="BD599" s="44">
        <v>219.4985872920361</v>
      </c>
      <c r="BE599" s="46">
        <v>3335500.5324897803</v>
      </c>
      <c r="BF599" s="44">
        <v>221.78999999999996</v>
      </c>
      <c r="BG599" s="54">
        <v>219.49858729203606</v>
      </c>
      <c r="BH599" s="46">
        <v>3335500.53248978</v>
      </c>
      <c r="BI599" s="46">
        <v>0</v>
      </c>
      <c r="BJ599" s="55"/>
      <c r="BL599" s="56"/>
    </row>
    <row r="600" spans="1:64" ht="15">
      <c r="A600" s="37">
        <v>206190099</v>
      </c>
      <c r="B600" s="38">
        <v>1669458790</v>
      </c>
      <c r="C600" s="39" t="s">
        <v>776</v>
      </c>
      <c r="D600" s="40">
        <v>42005</v>
      </c>
      <c r="E600" s="40">
        <v>42369</v>
      </c>
      <c r="F600" s="41">
        <v>5</v>
      </c>
      <c r="G600" s="42">
        <v>2251857</v>
      </c>
      <c r="H600" s="43">
        <v>2350652.722161</v>
      </c>
      <c r="I600" s="44">
        <v>113.43</v>
      </c>
      <c r="J600" s="45">
        <v>113.43</v>
      </c>
      <c r="K600" s="42">
        <v>570123</v>
      </c>
      <c r="L600" s="43">
        <v>595136.006379</v>
      </c>
      <c r="M600" s="44">
        <v>28.72</v>
      </c>
      <c r="N600" s="45">
        <v>28.72</v>
      </c>
      <c r="O600" s="42">
        <v>591529</v>
      </c>
      <c r="P600" s="43">
        <v>638696.930931</v>
      </c>
      <c r="Q600" s="5">
        <v>30.82</v>
      </c>
      <c r="R600" s="45">
        <v>27.41</v>
      </c>
      <c r="S600" s="42">
        <v>642193</v>
      </c>
      <c r="T600" s="46">
        <v>693400.827627</v>
      </c>
      <c r="U600" s="44">
        <v>33.46</v>
      </c>
      <c r="V600" s="45">
        <v>26.92</v>
      </c>
      <c r="W600" s="42">
        <v>121971</v>
      </c>
      <c r="X600" s="46">
        <v>131696.845569</v>
      </c>
      <c r="Y600" s="44">
        <v>6.35</v>
      </c>
      <c r="Z600" s="45">
        <v>4.05</v>
      </c>
      <c r="AA600" s="42">
        <v>24413</v>
      </c>
      <c r="AB600" s="46">
        <v>25674.3383335856</v>
      </c>
      <c r="AC600" s="47">
        <v>1.24</v>
      </c>
      <c r="AD600" s="42">
        <v>63041.67999999999</v>
      </c>
      <c r="AE600" s="45">
        <v>1.67</v>
      </c>
      <c r="AF600" s="48">
        <v>0</v>
      </c>
      <c r="AG600" s="46">
        <v>0</v>
      </c>
      <c r="AH600" s="45">
        <v>0</v>
      </c>
      <c r="AI600" s="45">
        <v>8.38</v>
      </c>
      <c r="AJ600" s="45">
        <v>15.38</v>
      </c>
      <c r="AK600" s="45">
        <v>1.39</v>
      </c>
      <c r="AL600" s="45">
        <v>0.19</v>
      </c>
      <c r="AM600" s="45">
        <v>0</v>
      </c>
      <c r="AN600" s="49">
        <v>20724</v>
      </c>
      <c r="AO600" s="44">
        <v>231.08</v>
      </c>
      <c r="AP600" s="44">
        <v>228.59</v>
      </c>
      <c r="AQ600" s="49">
        <v>9860</v>
      </c>
      <c r="AR600" s="50">
        <v>9860</v>
      </c>
      <c r="AS600" s="51">
        <v>2278448.8000000003</v>
      </c>
      <c r="AT600" s="5">
        <v>223.9928213151847</v>
      </c>
      <c r="AU600" s="5" t="e">
        <v>#N/A</v>
      </c>
      <c r="AV600" s="52">
        <v>223.9928213151847</v>
      </c>
      <c r="AW600" s="5">
        <v>15.95</v>
      </c>
      <c r="AX600" s="5">
        <v>3.059999999999999</v>
      </c>
      <c r="AY600" s="5">
        <v>0</v>
      </c>
      <c r="AZ600" s="5">
        <v>0</v>
      </c>
      <c r="BA600" s="5">
        <v>221.9428213151847</v>
      </c>
      <c r="BB600" s="53">
        <v>2188356.218167721</v>
      </c>
      <c r="BC600" s="44">
        <v>230.89000000000001</v>
      </c>
      <c r="BD600" s="44">
        <v>228.5045710801128</v>
      </c>
      <c r="BE600" s="46">
        <v>2253055.0708499122</v>
      </c>
      <c r="BF600" s="44">
        <v>228.59</v>
      </c>
      <c r="BG600" s="54">
        <v>226.2283334193901</v>
      </c>
      <c r="BH600" s="46">
        <v>2230611.3675151863</v>
      </c>
      <c r="BI600" s="46">
        <v>22443.703334725928</v>
      </c>
      <c r="BJ600" s="55"/>
      <c r="BL600" s="56"/>
    </row>
    <row r="601" spans="1:64" ht="15">
      <c r="A601" s="37">
        <v>206301135</v>
      </c>
      <c r="B601" s="38">
        <v>1851460240</v>
      </c>
      <c r="C601" s="39" t="s">
        <v>777</v>
      </c>
      <c r="D601" s="40">
        <v>42005</v>
      </c>
      <c r="E601" s="40">
        <v>42369</v>
      </c>
      <c r="F601" s="41">
        <v>6</v>
      </c>
      <c r="G601" s="42">
        <v>2444929</v>
      </c>
      <c r="H601" s="43">
        <v>2552195.370017</v>
      </c>
      <c r="I601" s="44">
        <v>104.18</v>
      </c>
      <c r="J601" s="45">
        <v>104.18</v>
      </c>
      <c r="K601" s="42">
        <v>542837</v>
      </c>
      <c r="L601" s="43">
        <v>566652.887701</v>
      </c>
      <c r="M601" s="44">
        <v>23.13</v>
      </c>
      <c r="N601" s="45">
        <v>23.13</v>
      </c>
      <c r="O601" s="42">
        <v>515202</v>
      </c>
      <c r="P601" s="43">
        <v>556283.692278</v>
      </c>
      <c r="Q601" s="5">
        <v>22.71</v>
      </c>
      <c r="R601" s="45">
        <v>22.71</v>
      </c>
      <c r="S601" s="42">
        <v>426195</v>
      </c>
      <c r="T601" s="46">
        <v>460179.363105</v>
      </c>
      <c r="U601" s="44">
        <v>18.78</v>
      </c>
      <c r="V601" s="45">
        <v>18.78</v>
      </c>
      <c r="W601" s="42">
        <v>54806</v>
      </c>
      <c r="X601" s="46">
        <v>59176.175634</v>
      </c>
      <c r="Y601" s="44">
        <v>2.42</v>
      </c>
      <c r="Z601" s="45">
        <v>2.42</v>
      </c>
      <c r="AA601" s="42">
        <v>18455</v>
      </c>
      <c r="AB601" s="46">
        <v>19408.508333524</v>
      </c>
      <c r="AC601" s="47">
        <v>0.79</v>
      </c>
      <c r="AD601" s="42">
        <v>69709.54999999999</v>
      </c>
      <c r="AE601" s="45">
        <v>1.78</v>
      </c>
      <c r="AF601" s="48">
        <v>0</v>
      </c>
      <c r="AG601" s="46">
        <v>0</v>
      </c>
      <c r="AH601" s="45">
        <v>0</v>
      </c>
      <c r="AI601" s="45">
        <v>8.2</v>
      </c>
      <c r="AJ601" s="45">
        <v>15.38</v>
      </c>
      <c r="AK601" s="45">
        <v>1.39</v>
      </c>
      <c r="AL601" s="45">
        <v>0.19</v>
      </c>
      <c r="AM601" s="45">
        <v>0</v>
      </c>
      <c r="AN601" s="49">
        <v>24499</v>
      </c>
      <c r="AO601" s="44">
        <v>198.95</v>
      </c>
      <c r="AP601" s="44">
        <v>198.75999999999996</v>
      </c>
      <c r="AQ601" s="49">
        <v>18146</v>
      </c>
      <c r="AR601" s="50">
        <v>18146</v>
      </c>
      <c r="AS601" s="51">
        <v>3610146.6999999997</v>
      </c>
      <c r="AT601" s="5">
        <v>182.26610121819837</v>
      </c>
      <c r="AU601" s="5" t="e">
        <v>#N/A</v>
      </c>
      <c r="AV601" s="52">
        <v>182.26610121819837</v>
      </c>
      <c r="AW601" s="5">
        <v>15.95</v>
      </c>
      <c r="AX601" s="5">
        <v>3.059999999999999</v>
      </c>
      <c r="AY601" s="5">
        <v>0.3997708531353559</v>
      </c>
      <c r="AZ601" s="5">
        <v>0</v>
      </c>
      <c r="BA601" s="5">
        <v>179.816330365063</v>
      </c>
      <c r="BB601" s="53">
        <v>3262947.1308044335</v>
      </c>
      <c r="BC601" s="44">
        <v>198.76</v>
      </c>
      <c r="BD601" s="44">
        <v>196.7065206283651</v>
      </c>
      <c r="BE601" s="46">
        <v>3569436.523322313</v>
      </c>
      <c r="BF601" s="44">
        <v>198.75999999999996</v>
      </c>
      <c r="BG601" s="54">
        <v>196.70652062836507</v>
      </c>
      <c r="BH601" s="46">
        <v>3569436.5233223126</v>
      </c>
      <c r="BI601" s="46">
        <v>0</v>
      </c>
      <c r="BJ601" s="55"/>
      <c r="BL601" s="56"/>
    </row>
    <row r="602" spans="1:64" ht="15">
      <c r="A602" s="37">
        <v>206190427</v>
      </c>
      <c r="B602" s="38">
        <v>1811168727</v>
      </c>
      <c r="C602" s="39" t="s">
        <v>778</v>
      </c>
      <c r="D602" s="40">
        <v>42005</v>
      </c>
      <c r="E602" s="40">
        <v>42369</v>
      </c>
      <c r="F602" s="41">
        <v>5</v>
      </c>
      <c r="G602" s="42">
        <v>6677587</v>
      </c>
      <c r="H602" s="43">
        <v>6970552.774451001</v>
      </c>
      <c r="I602" s="44">
        <v>95.24</v>
      </c>
      <c r="J602" s="45">
        <v>95.24</v>
      </c>
      <c r="K602" s="42">
        <v>1889399</v>
      </c>
      <c r="L602" s="43">
        <v>1972292.6023270001</v>
      </c>
      <c r="M602" s="44">
        <v>26.95</v>
      </c>
      <c r="N602" s="45">
        <v>26.95</v>
      </c>
      <c r="O602" s="42">
        <v>1089011</v>
      </c>
      <c r="P602" s="43">
        <v>1175847.648129</v>
      </c>
      <c r="Q602" s="5">
        <v>16.07</v>
      </c>
      <c r="R602" s="45">
        <v>16.07</v>
      </c>
      <c r="S602" s="42">
        <v>1847862</v>
      </c>
      <c r="T602" s="46">
        <v>1995208.668018</v>
      </c>
      <c r="U602" s="44">
        <v>27.26</v>
      </c>
      <c r="V602" s="45">
        <v>26.92</v>
      </c>
      <c r="W602" s="42">
        <v>136915</v>
      </c>
      <c r="X602" s="46">
        <v>147832.465185</v>
      </c>
      <c r="Y602" s="44">
        <v>2.02</v>
      </c>
      <c r="Z602" s="45">
        <v>2.02</v>
      </c>
      <c r="AA602" s="42">
        <v>80687</v>
      </c>
      <c r="AB602" s="46">
        <v>84855.8283341671</v>
      </c>
      <c r="AC602" s="47">
        <v>1.16</v>
      </c>
      <c r="AD602" s="42">
        <v>140025.27</v>
      </c>
      <c r="AE602" s="45">
        <v>1.74</v>
      </c>
      <c r="AF602" s="48">
        <v>0</v>
      </c>
      <c r="AG602" s="46">
        <v>0</v>
      </c>
      <c r="AH602" s="45">
        <v>0</v>
      </c>
      <c r="AI602" s="45">
        <v>8.08</v>
      </c>
      <c r="AJ602" s="45">
        <v>15.38</v>
      </c>
      <c r="AK602" s="45">
        <v>1.39</v>
      </c>
      <c r="AL602" s="45">
        <v>0.19</v>
      </c>
      <c r="AM602" s="45">
        <v>0.46076265071942946</v>
      </c>
      <c r="AN602" s="49">
        <v>73188</v>
      </c>
      <c r="AO602" s="44">
        <v>195.14</v>
      </c>
      <c r="AP602" s="44">
        <v>195.41076265071945</v>
      </c>
      <c r="AQ602" s="49">
        <v>61825</v>
      </c>
      <c r="AR602" s="50">
        <v>61825</v>
      </c>
      <c r="AS602" s="51">
        <v>12064530.5</v>
      </c>
      <c r="AT602" s="5">
        <v>195.87635968459355</v>
      </c>
      <c r="AU602" s="5" t="e">
        <v>#N/A</v>
      </c>
      <c r="AV602" s="52">
        <v>195.87635968459355</v>
      </c>
      <c r="AW602" s="5">
        <v>15.95</v>
      </c>
      <c r="AX602" s="5">
        <v>3.059999999999999</v>
      </c>
      <c r="AY602" s="5">
        <v>7.489955862337157</v>
      </c>
      <c r="AZ602" s="5">
        <v>0.45950028729280085</v>
      </c>
      <c r="BA602" s="5">
        <v>185.8769035349636</v>
      </c>
      <c r="BB602" s="53">
        <v>11491839.561049124</v>
      </c>
      <c r="BC602" s="44">
        <v>195.41076265071942</v>
      </c>
      <c r="BD602" s="44">
        <v>193.39188576352535</v>
      </c>
      <c r="BE602" s="46">
        <v>11956453.337329956</v>
      </c>
      <c r="BF602" s="44">
        <v>195.41076265071945</v>
      </c>
      <c r="BG602" s="54">
        <v>193.39188576352538</v>
      </c>
      <c r="BH602" s="46">
        <v>11956453.337329956</v>
      </c>
      <c r="BI602" s="46">
        <v>0</v>
      </c>
      <c r="BJ602" s="55"/>
      <c r="BL602" s="56"/>
    </row>
    <row r="603" spans="1:64" ht="15">
      <c r="A603" s="37">
        <v>206010912</v>
      </c>
      <c r="B603" s="38">
        <v>1831183649</v>
      </c>
      <c r="C603" s="39" t="s">
        <v>779</v>
      </c>
      <c r="D603" s="40">
        <v>42005</v>
      </c>
      <c r="E603" s="40">
        <v>42369</v>
      </c>
      <c r="F603" s="41">
        <v>7</v>
      </c>
      <c r="G603" s="42">
        <v>3611570</v>
      </c>
      <c r="H603" s="43">
        <v>3770020.41061</v>
      </c>
      <c r="I603" s="44">
        <v>114.55</v>
      </c>
      <c r="J603" s="45">
        <v>114.55</v>
      </c>
      <c r="K603" s="42">
        <v>1011392</v>
      </c>
      <c r="L603" s="43">
        <v>1055764.801216</v>
      </c>
      <c r="M603" s="44">
        <v>32.08</v>
      </c>
      <c r="N603" s="45">
        <v>32.08</v>
      </c>
      <c r="O603" s="42">
        <v>869701</v>
      </c>
      <c r="P603" s="43">
        <v>939050.088039</v>
      </c>
      <c r="Q603" s="5">
        <v>28.53</v>
      </c>
      <c r="R603" s="45">
        <v>28.53</v>
      </c>
      <c r="S603" s="42">
        <v>864779</v>
      </c>
      <c r="T603" s="46">
        <v>933735.612681</v>
      </c>
      <c r="U603" s="44">
        <v>28.37</v>
      </c>
      <c r="V603" s="45">
        <v>28.37</v>
      </c>
      <c r="W603" s="42">
        <v>218990</v>
      </c>
      <c r="X603" s="46">
        <v>236452.04361</v>
      </c>
      <c r="Y603" s="44">
        <v>7.18</v>
      </c>
      <c r="Z603" s="45">
        <v>4.01</v>
      </c>
      <c r="AA603" s="42">
        <v>32656</v>
      </c>
      <c r="AB603" s="46">
        <v>34343.2266670041</v>
      </c>
      <c r="AC603" s="47">
        <v>1.04</v>
      </c>
      <c r="AD603" s="42">
        <v>60010.829999999994</v>
      </c>
      <c r="AE603" s="45">
        <v>1.82</v>
      </c>
      <c r="AF603" s="48">
        <v>13500</v>
      </c>
      <c r="AG603" s="46">
        <v>14576.4765</v>
      </c>
      <c r="AH603" s="45">
        <v>0.44287899917965545</v>
      </c>
      <c r="AI603" s="45">
        <v>8.89</v>
      </c>
      <c r="AJ603" s="45">
        <v>15.38</v>
      </c>
      <c r="AK603" s="45">
        <v>1.39</v>
      </c>
      <c r="AL603" s="45">
        <v>0.19</v>
      </c>
      <c r="AM603" s="45">
        <v>0</v>
      </c>
      <c r="AN603" s="49">
        <v>32913</v>
      </c>
      <c r="AO603" s="44">
        <v>239.86</v>
      </c>
      <c r="AP603" s="44">
        <v>236.50287899917964</v>
      </c>
      <c r="AQ603" s="49">
        <v>21338</v>
      </c>
      <c r="AR603" s="50">
        <v>21338</v>
      </c>
      <c r="AS603" s="51">
        <v>5118132.680000001</v>
      </c>
      <c r="AT603" s="5">
        <v>228.94392761855633</v>
      </c>
      <c r="AU603" s="5" t="e">
        <v>#N/A</v>
      </c>
      <c r="AV603" s="52">
        <v>228.94392761855633</v>
      </c>
      <c r="AW603" s="5">
        <v>15.95</v>
      </c>
      <c r="AX603" s="5">
        <v>3.059999999999999</v>
      </c>
      <c r="AY603" s="5">
        <v>0</v>
      </c>
      <c r="AZ603" s="5">
        <v>0</v>
      </c>
      <c r="BA603" s="5">
        <v>226.89392761855632</v>
      </c>
      <c r="BB603" s="53">
        <v>4841462.627524755</v>
      </c>
      <c r="BC603" s="44">
        <v>239.67000000000002</v>
      </c>
      <c r="BD603" s="44">
        <v>237.19386093278462</v>
      </c>
      <c r="BE603" s="46">
        <v>5061242.604583758</v>
      </c>
      <c r="BF603" s="44">
        <v>236.50287899917964</v>
      </c>
      <c r="BG603" s="54">
        <v>234.05946089011806</v>
      </c>
      <c r="BH603" s="46">
        <v>4994360.776473339</v>
      </c>
      <c r="BI603" s="46">
        <v>66881.82811041921</v>
      </c>
      <c r="BJ603" s="55"/>
      <c r="BL603" s="56"/>
    </row>
    <row r="604" spans="1:64" ht="15">
      <c r="A604" s="37">
        <v>206304055</v>
      </c>
      <c r="B604" s="38">
        <v>1184720005</v>
      </c>
      <c r="C604" s="39" t="s">
        <v>780</v>
      </c>
      <c r="D604" s="40">
        <v>42005</v>
      </c>
      <c r="E604" s="40">
        <v>42369</v>
      </c>
      <c r="F604" s="41">
        <v>6</v>
      </c>
      <c r="G604" s="42">
        <v>3399849</v>
      </c>
      <c r="H604" s="43">
        <v>3549010.5751770004</v>
      </c>
      <c r="I604" s="44">
        <v>101.83</v>
      </c>
      <c r="J604" s="45">
        <v>101.83</v>
      </c>
      <c r="K604" s="42">
        <v>702092</v>
      </c>
      <c r="L604" s="43">
        <v>732894.8823160001</v>
      </c>
      <c r="M604" s="44">
        <v>21.03</v>
      </c>
      <c r="N604" s="45">
        <v>21.03</v>
      </c>
      <c r="O604" s="42">
        <v>1106063</v>
      </c>
      <c r="P604" s="43">
        <v>1194259.357557</v>
      </c>
      <c r="Q604" s="5">
        <v>34.27</v>
      </c>
      <c r="R604" s="45">
        <v>29.22</v>
      </c>
      <c r="S604" s="42">
        <v>1173385</v>
      </c>
      <c r="T604" s="46">
        <v>1266949.546515</v>
      </c>
      <c r="U604" s="44">
        <v>36.35</v>
      </c>
      <c r="V604" s="45">
        <v>29.6</v>
      </c>
      <c r="W604" s="42">
        <v>117902</v>
      </c>
      <c r="X604" s="46">
        <v>127303.387578</v>
      </c>
      <c r="Y604" s="44">
        <v>3.65</v>
      </c>
      <c r="Z604" s="45">
        <v>3.65</v>
      </c>
      <c r="AA604" s="42">
        <v>46115</v>
      </c>
      <c r="AB604" s="46">
        <v>48497.6083338099</v>
      </c>
      <c r="AC604" s="47">
        <v>1.39</v>
      </c>
      <c r="AD604" s="42">
        <v>60010.829999999994</v>
      </c>
      <c r="AE604" s="45">
        <v>1.72</v>
      </c>
      <c r="AF604" s="48">
        <v>0</v>
      </c>
      <c r="AG604" s="46">
        <v>0</v>
      </c>
      <c r="AH604" s="45">
        <v>0</v>
      </c>
      <c r="AI604" s="45">
        <v>9.99</v>
      </c>
      <c r="AJ604" s="45">
        <v>15.38</v>
      </c>
      <c r="AK604" s="45">
        <v>1.39</v>
      </c>
      <c r="AL604" s="45">
        <v>0.19</v>
      </c>
      <c r="AM604" s="45">
        <v>0</v>
      </c>
      <c r="AN604" s="49">
        <v>34853</v>
      </c>
      <c r="AO604" s="44">
        <v>215.39</v>
      </c>
      <c r="AP604" s="44">
        <v>215.19999999999996</v>
      </c>
      <c r="AQ604" s="49">
        <v>23567</v>
      </c>
      <c r="AR604" s="50">
        <v>23567</v>
      </c>
      <c r="AS604" s="51">
        <v>5076096.13</v>
      </c>
      <c r="AT604" s="5">
        <v>204.9638705829493</v>
      </c>
      <c r="AU604" s="5" t="e">
        <v>#N/A</v>
      </c>
      <c r="AV604" s="52">
        <v>204.9638705829493</v>
      </c>
      <c r="AW604" s="5">
        <v>15.95</v>
      </c>
      <c r="AX604" s="5">
        <v>3.059999999999999</v>
      </c>
      <c r="AY604" s="5">
        <v>0</v>
      </c>
      <c r="AZ604" s="5">
        <v>0</v>
      </c>
      <c r="BA604" s="5">
        <v>202.9138705829493</v>
      </c>
      <c r="BB604" s="53">
        <v>4782071.188028366</v>
      </c>
      <c r="BC604" s="44">
        <v>215.2</v>
      </c>
      <c r="BD604" s="44">
        <v>212.97667155979155</v>
      </c>
      <c r="BE604" s="46">
        <v>5019221.218649607</v>
      </c>
      <c r="BF604" s="44">
        <v>215.19999999999996</v>
      </c>
      <c r="BG604" s="54">
        <v>212.97667155979153</v>
      </c>
      <c r="BH604" s="46">
        <v>5019221.218649607</v>
      </c>
      <c r="BI604" s="46">
        <v>0</v>
      </c>
      <c r="BJ604" s="55"/>
      <c r="BL604" s="56"/>
    </row>
    <row r="605" spans="1:64" ht="15">
      <c r="A605" s="37">
        <v>206491058</v>
      </c>
      <c r="B605" s="38">
        <v>1104825520</v>
      </c>
      <c r="C605" s="39" t="s">
        <v>781</v>
      </c>
      <c r="D605" s="40">
        <v>42005</v>
      </c>
      <c r="E605" s="40">
        <v>42369</v>
      </c>
      <c r="F605" s="41">
        <v>7</v>
      </c>
      <c r="G605" s="42">
        <v>4643529</v>
      </c>
      <c r="H605" s="43">
        <v>4847254.547817</v>
      </c>
      <c r="I605" s="44">
        <v>128.32</v>
      </c>
      <c r="J605" s="45">
        <v>128.32</v>
      </c>
      <c r="K605" s="42">
        <v>804440</v>
      </c>
      <c r="L605" s="43">
        <v>839733.1961200001</v>
      </c>
      <c r="M605" s="44">
        <v>22.23</v>
      </c>
      <c r="N605" s="45">
        <v>22.23</v>
      </c>
      <c r="O605" s="42">
        <v>1068818</v>
      </c>
      <c r="P605" s="43">
        <v>1154044.478502</v>
      </c>
      <c r="Q605" s="5">
        <v>30.55</v>
      </c>
      <c r="R605" s="45">
        <v>30.55</v>
      </c>
      <c r="S605" s="42">
        <v>1864452</v>
      </c>
      <c r="T605" s="46">
        <v>2013121.538028</v>
      </c>
      <c r="U605" s="44">
        <v>53.29</v>
      </c>
      <c r="V605" s="45">
        <v>32.99</v>
      </c>
      <c r="W605" s="42">
        <v>54968</v>
      </c>
      <c r="X605" s="46">
        <v>59351.093352</v>
      </c>
      <c r="Y605" s="44">
        <v>1.57</v>
      </c>
      <c r="Z605" s="45">
        <v>1.57</v>
      </c>
      <c r="AA605" s="42">
        <v>53859</v>
      </c>
      <c r="AB605" s="46">
        <v>56641.7150005565</v>
      </c>
      <c r="AC605" s="47">
        <v>1.5</v>
      </c>
      <c r="AD605" s="42">
        <v>70315.72</v>
      </c>
      <c r="AE605" s="45">
        <v>1.86</v>
      </c>
      <c r="AF605" s="48">
        <v>0</v>
      </c>
      <c r="AG605" s="46">
        <v>0</v>
      </c>
      <c r="AH605" s="45">
        <v>0</v>
      </c>
      <c r="AI605" s="45">
        <v>9.38</v>
      </c>
      <c r="AJ605" s="45">
        <v>15.38</v>
      </c>
      <c r="AK605" s="45">
        <v>1.39</v>
      </c>
      <c r="AL605" s="45">
        <v>0.19</v>
      </c>
      <c r="AM605" s="45">
        <v>0.3228378587452619</v>
      </c>
      <c r="AN605" s="49">
        <v>37774</v>
      </c>
      <c r="AO605" s="44">
        <v>245.36</v>
      </c>
      <c r="AP605" s="44">
        <v>245.49283785874525</v>
      </c>
      <c r="AQ605" s="49">
        <v>23220</v>
      </c>
      <c r="AR605" s="50">
        <v>23220</v>
      </c>
      <c r="AS605" s="51">
        <v>5697259.2</v>
      </c>
      <c r="AT605" s="5">
        <v>243.6652417256346</v>
      </c>
      <c r="AU605" s="5" t="e">
        <v>#N/A</v>
      </c>
      <c r="AV605" s="52">
        <v>243.6652417256346</v>
      </c>
      <c r="AW605" s="5">
        <v>15.95</v>
      </c>
      <c r="AX605" s="5">
        <v>3.059999999999999</v>
      </c>
      <c r="AY605" s="5">
        <v>1.7472248425217347</v>
      </c>
      <c r="AZ605" s="5">
        <v>0</v>
      </c>
      <c r="BA605" s="5">
        <v>239.86801688311283</v>
      </c>
      <c r="BB605" s="53">
        <v>5569735.35202588</v>
      </c>
      <c r="BC605" s="44">
        <v>245.49283785874528</v>
      </c>
      <c r="BD605" s="44">
        <v>242.95654042250538</v>
      </c>
      <c r="BE605" s="46">
        <v>5641450.868610575</v>
      </c>
      <c r="BF605" s="44">
        <v>245.49283785874525</v>
      </c>
      <c r="BG605" s="54">
        <v>242.95654042250536</v>
      </c>
      <c r="BH605" s="46">
        <v>5641450.868610574</v>
      </c>
      <c r="BI605" s="46">
        <v>0</v>
      </c>
      <c r="BJ605" s="55"/>
      <c r="BL605" s="56"/>
    </row>
    <row r="606" spans="1:64" ht="15">
      <c r="A606" s="37">
        <v>206370737</v>
      </c>
      <c r="B606" s="38">
        <v>1447653340</v>
      </c>
      <c r="C606" s="39" t="s">
        <v>782</v>
      </c>
      <c r="D606" s="40">
        <v>41974</v>
      </c>
      <c r="E606" s="40">
        <v>42369</v>
      </c>
      <c r="F606" s="41">
        <v>6</v>
      </c>
      <c r="G606" s="42">
        <v>1708861</v>
      </c>
      <c r="H606" s="43">
        <v>1785091.580349</v>
      </c>
      <c r="I606" s="44">
        <v>105.36</v>
      </c>
      <c r="J606" s="45">
        <v>105.36</v>
      </c>
      <c r="K606" s="42">
        <v>447810</v>
      </c>
      <c r="L606" s="43">
        <v>467786.35628999997</v>
      </c>
      <c r="M606" s="44">
        <v>27.61</v>
      </c>
      <c r="N606" s="45">
        <v>27.61</v>
      </c>
      <c r="O606" s="42">
        <v>385921</v>
      </c>
      <c r="P606" s="43">
        <v>417400.190049</v>
      </c>
      <c r="Q606" s="5">
        <v>24.64</v>
      </c>
      <c r="R606" s="45">
        <v>24.64</v>
      </c>
      <c r="S606" s="42">
        <v>627261</v>
      </c>
      <c r="T606" s="46">
        <v>678426.0525090001</v>
      </c>
      <c r="U606" s="44">
        <v>40.04</v>
      </c>
      <c r="V606" s="45">
        <v>29.6</v>
      </c>
      <c r="W606" s="42">
        <v>54605</v>
      </c>
      <c r="X606" s="46">
        <v>59059.075245</v>
      </c>
      <c r="Y606" s="44">
        <v>3.49</v>
      </c>
      <c r="Z606" s="45">
        <v>3.49</v>
      </c>
      <c r="AA606" s="42">
        <v>25495</v>
      </c>
      <c r="AB606" s="46">
        <v>26854.7333336053</v>
      </c>
      <c r="AC606" s="47">
        <v>1.59</v>
      </c>
      <c r="AD606" s="42">
        <v>31520.839999999997</v>
      </c>
      <c r="AE606" s="45">
        <v>2.02</v>
      </c>
      <c r="AF606" s="48">
        <v>0</v>
      </c>
      <c r="AG606" s="46">
        <v>0</v>
      </c>
      <c r="AH606" s="45">
        <v>0</v>
      </c>
      <c r="AI606" s="45">
        <v>8.43</v>
      </c>
      <c r="AJ606" s="45">
        <v>15.38</v>
      </c>
      <c r="AK606" s="45">
        <v>1.39</v>
      </c>
      <c r="AL606" s="45">
        <v>0.19</v>
      </c>
      <c r="AM606" s="45">
        <v>0.002200700670382037</v>
      </c>
      <c r="AN606" s="49">
        <v>16943</v>
      </c>
      <c r="AO606" s="44">
        <v>219.7</v>
      </c>
      <c r="AP606" s="44">
        <v>219.5122007006704</v>
      </c>
      <c r="AQ606" s="49">
        <v>12475</v>
      </c>
      <c r="AR606" s="50">
        <v>11498.421717171717</v>
      </c>
      <c r="AS606" s="51">
        <v>2526203.251262626</v>
      </c>
      <c r="AT606" s="5">
        <v>226.96706378730013</v>
      </c>
      <c r="AU606" s="5" t="e">
        <v>#N/A</v>
      </c>
      <c r="AV606" s="52">
        <v>226.96706378730013</v>
      </c>
      <c r="AW606" s="5">
        <v>15.95</v>
      </c>
      <c r="AX606" s="5">
        <v>3.059999999999999</v>
      </c>
      <c r="AY606" s="5">
        <v>1.8183644798481544</v>
      </c>
      <c r="AZ606" s="5">
        <v>0.002194671353476881</v>
      </c>
      <c r="BA606" s="5">
        <v>223.0965046360985</v>
      </c>
      <c r="BB606" s="53">
        <v>2565257.693932816</v>
      </c>
      <c r="BC606" s="44">
        <v>219.51220070067038</v>
      </c>
      <c r="BD606" s="44">
        <v>217.24432096651358</v>
      </c>
      <c r="BE606" s="46">
        <v>2497966.818133583</v>
      </c>
      <c r="BF606" s="44">
        <v>219.5122007006704</v>
      </c>
      <c r="BG606" s="54">
        <v>217.2443209665136</v>
      </c>
      <c r="BH606" s="46">
        <v>2497966.8181335833</v>
      </c>
      <c r="BI606" s="46">
        <v>0</v>
      </c>
      <c r="BJ606" s="55"/>
      <c r="BL606" s="56"/>
    </row>
    <row r="607" spans="1:64" ht="15">
      <c r="A607" s="37">
        <v>206301294</v>
      </c>
      <c r="B607" s="38">
        <v>1912970906</v>
      </c>
      <c r="C607" s="39" t="s">
        <v>783</v>
      </c>
      <c r="D607" s="40">
        <v>42005</v>
      </c>
      <c r="E607" s="40">
        <v>42369</v>
      </c>
      <c r="F607" s="41">
        <v>6</v>
      </c>
      <c r="G607" s="42">
        <v>1048429</v>
      </c>
      <c r="H607" s="43">
        <v>1094426.725517</v>
      </c>
      <c r="I607" s="44">
        <v>84.24</v>
      </c>
      <c r="J607" s="45">
        <v>84.24</v>
      </c>
      <c r="K607" s="42">
        <v>306797</v>
      </c>
      <c r="L607" s="43">
        <v>320257.104781</v>
      </c>
      <c r="M607" s="44">
        <v>24.65</v>
      </c>
      <c r="N607" s="45">
        <v>24.65</v>
      </c>
      <c r="O607" s="42">
        <v>256223</v>
      </c>
      <c r="P607" s="43">
        <v>276653.965797</v>
      </c>
      <c r="Q607" s="5">
        <v>21.29</v>
      </c>
      <c r="R607" s="45">
        <v>21.29</v>
      </c>
      <c r="S607" s="42">
        <v>350548</v>
      </c>
      <c r="T607" s="46">
        <v>378500.346972</v>
      </c>
      <c r="U607" s="44">
        <v>29.13</v>
      </c>
      <c r="V607" s="45">
        <v>29.13</v>
      </c>
      <c r="W607" s="42">
        <v>41460</v>
      </c>
      <c r="X607" s="46">
        <v>44765.97894</v>
      </c>
      <c r="Y607" s="44">
        <v>3.45</v>
      </c>
      <c r="Z607" s="45">
        <v>3.45</v>
      </c>
      <c r="AA607" s="42">
        <v>9941</v>
      </c>
      <c r="AB607" s="46">
        <v>10454.6183334361</v>
      </c>
      <c r="AC607" s="47">
        <v>0.8</v>
      </c>
      <c r="AD607" s="42">
        <v>24852.969999999998</v>
      </c>
      <c r="AE607" s="45">
        <v>1.91</v>
      </c>
      <c r="AF607" s="48">
        <v>0</v>
      </c>
      <c r="AG607" s="46">
        <v>0</v>
      </c>
      <c r="AH607" s="45">
        <v>0</v>
      </c>
      <c r="AI607" s="45">
        <v>8.6</v>
      </c>
      <c r="AJ607" s="45">
        <v>15.38</v>
      </c>
      <c r="AK607" s="45">
        <v>1.39</v>
      </c>
      <c r="AL607" s="45">
        <v>0.19</v>
      </c>
      <c r="AM607" s="45">
        <v>0</v>
      </c>
      <c r="AN607" s="49">
        <v>12992</v>
      </c>
      <c r="AO607" s="44">
        <v>191.03</v>
      </c>
      <c r="AP607" s="44">
        <v>190.83999999999995</v>
      </c>
      <c r="AQ607" s="49">
        <v>11229</v>
      </c>
      <c r="AR607" s="50">
        <v>11229</v>
      </c>
      <c r="AS607" s="51">
        <v>2145075.87</v>
      </c>
      <c r="AT607" s="5">
        <v>182.37569082138245</v>
      </c>
      <c r="AU607" s="5" t="e">
        <v>#N/A</v>
      </c>
      <c r="AV607" s="52">
        <v>182.37569082138245</v>
      </c>
      <c r="AW607" s="5">
        <v>15.95</v>
      </c>
      <c r="AX607" s="5">
        <v>3.059999999999999</v>
      </c>
      <c r="AY607" s="5">
        <v>0</v>
      </c>
      <c r="AZ607" s="5">
        <v>0</v>
      </c>
      <c r="BA607" s="5">
        <v>180.32569082138244</v>
      </c>
      <c r="BB607" s="53">
        <v>2024877.1822333033</v>
      </c>
      <c r="BC607" s="44">
        <v>190.84</v>
      </c>
      <c r="BD607" s="44">
        <v>188.86834572709398</v>
      </c>
      <c r="BE607" s="46">
        <v>2120802.6541695385</v>
      </c>
      <c r="BF607" s="44">
        <v>190.83999999999995</v>
      </c>
      <c r="BG607" s="54">
        <v>188.86834572709392</v>
      </c>
      <c r="BH607" s="46">
        <v>2120802.6541695376</v>
      </c>
      <c r="BI607" s="46">
        <v>0</v>
      </c>
      <c r="BJ607" s="55"/>
      <c r="BL607" s="56"/>
    </row>
    <row r="608" spans="1:64" ht="15">
      <c r="A608" s="37">
        <v>206010917</v>
      </c>
      <c r="B608" s="38">
        <v>1386049898</v>
      </c>
      <c r="C608" s="39" t="s">
        <v>783</v>
      </c>
      <c r="D608" s="40">
        <v>42005</v>
      </c>
      <c r="E608" s="40">
        <v>42369</v>
      </c>
      <c r="F608" s="41">
        <v>7</v>
      </c>
      <c r="G608" s="42">
        <v>5147373</v>
      </c>
      <c r="H608" s="43">
        <v>5373203.695629001</v>
      </c>
      <c r="I608" s="44">
        <v>129.03</v>
      </c>
      <c r="J608" s="45">
        <v>129.03</v>
      </c>
      <c r="K608" s="42">
        <v>1103581</v>
      </c>
      <c r="L608" s="43">
        <v>1151998.409213</v>
      </c>
      <c r="M608" s="44">
        <v>27.66</v>
      </c>
      <c r="N608" s="45">
        <v>27.66</v>
      </c>
      <c r="O608" s="42">
        <v>779948</v>
      </c>
      <c r="P608" s="43">
        <v>842140.273572</v>
      </c>
      <c r="Q608" s="5">
        <v>20.22</v>
      </c>
      <c r="R608" s="45">
        <v>20.22</v>
      </c>
      <c r="S608" s="42">
        <v>1006360</v>
      </c>
      <c r="T608" s="46">
        <v>1086606.14004</v>
      </c>
      <c r="U608" s="44">
        <v>26.09</v>
      </c>
      <c r="V608" s="45">
        <v>26.09</v>
      </c>
      <c r="W608" s="42">
        <v>104997</v>
      </c>
      <c r="X608" s="46">
        <v>113369.355783</v>
      </c>
      <c r="Y608" s="44">
        <v>2.72</v>
      </c>
      <c r="Z608" s="45">
        <v>2.72</v>
      </c>
      <c r="AA608" s="42">
        <v>21652</v>
      </c>
      <c r="AB608" s="46">
        <v>22770.6866668904</v>
      </c>
      <c r="AC608" s="47">
        <v>0.55</v>
      </c>
      <c r="AD608" s="42">
        <v>73346.56999999999</v>
      </c>
      <c r="AE608" s="45">
        <v>1.76</v>
      </c>
      <c r="AF608" s="48">
        <v>0</v>
      </c>
      <c r="AG608" s="46">
        <v>0</v>
      </c>
      <c r="AH608" s="45">
        <v>0</v>
      </c>
      <c r="AI608" s="45">
        <v>8.58</v>
      </c>
      <c r="AJ608" s="45">
        <v>15.38</v>
      </c>
      <c r="AK608" s="45">
        <v>1.39</v>
      </c>
      <c r="AL608" s="45">
        <v>0.19</v>
      </c>
      <c r="AM608" s="45">
        <v>0</v>
      </c>
      <c r="AN608" s="49">
        <v>41642</v>
      </c>
      <c r="AO608" s="44">
        <v>233.57</v>
      </c>
      <c r="AP608" s="44">
        <v>233.38</v>
      </c>
      <c r="AQ608" s="49">
        <v>36064</v>
      </c>
      <c r="AR608" s="50">
        <v>36064</v>
      </c>
      <c r="AS608" s="51">
        <v>8423468.48</v>
      </c>
      <c r="AT608" s="5">
        <v>234.938941877458</v>
      </c>
      <c r="AU608" s="5" t="e">
        <v>#N/A</v>
      </c>
      <c r="AV608" s="52">
        <v>234.938941877458</v>
      </c>
      <c r="AW608" s="5">
        <v>15.95</v>
      </c>
      <c r="AX608" s="5">
        <v>3.059999999999999</v>
      </c>
      <c r="AY608" s="5">
        <v>0</v>
      </c>
      <c r="AZ608" s="5">
        <v>0</v>
      </c>
      <c r="BA608" s="5">
        <v>232.888941877458</v>
      </c>
      <c r="BB608" s="53">
        <v>8398906.799868645</v>
      </c>
      <c r="BC608" s="44">
        <v>233.38</v>
      </c>
      <c r="BD608" s="44">
        <v>230.96884576498212</v>
      </c>
      <c r="BE608" s="46">
        <v>8329660.453668315</v>
      </c>
      <c r="BF608" s="44">
        <v>233.38</v>
      </c>
      <c r="BG608" s="54">
        <v>230.96884576498212</v>
      </c>
      <c r="BH608" s="46">
        <v>8329660.453668315</v>
      </c>
      <c r="BI608" s="46">
        <v>0</v>
      </c>
      <c r="BJ608" s="55"/>
      <c r="BL608" s="56"/>
    </row>
    <row r="609" spans="1:64" ht="15">
      <c r="A609" s="37">
        <v>206150773</v>
      </c>
      <c r="B609" s="38">
        <v>1821024928</v>
      </c>
      <c r="C609" s="39" t="s">
        <v>784</v>
      </c>
      <c r="D609" s="40">
        <v>42005</v>
      </c>
      <c r="E609" s="40">
        <v>42369</v>
      </c>
      <c r="F609" s="41">
        <v>1</v>
      </c>
      <c r="G609" s="42">
        <v>2222137</v>
      </c>
      <c r="H609" s="43">
        <v>2319628.8166010003</v>
      </c>
      <c r="I609" s="44">
        <v>66.33</v>
      </c>
      <c r="J609" s="45">
        <v>66.33</v>
      </c>
      <c r="K609" s="42">
        <v>863052</v>
      </c>
      <c r="L609" s="43">
        <v>900916.680396</v>
      </c>
      <c r="M609" s="44">
        <v>25.76</v>
      </c>
      <c r="N609" s="45">
        <v>25.76</v>
      </c>
      <c r="O609" s="42">
        <v>878257</v>
      </c>
      <c r="P609" s="43">
        <v>948288.334923</v>
      </c>
      <c r="Q609" s="5">
        <v>27.12</v>
      </c>
      <c r="R609" s="45">
        <v>27.12</v>
      </c>
      <c r="S609" s="42">
        <v>681387</v>
      </c>
      <c r="T609" s="46">
        <v>735720.117993</v>
      </c>
      <c r="U609" s="44">
        <v>21.04</v>
      </c>
      <c r="V609" s="45">
        <v>21.04</v>
      </c>
      <c r="W609" s="42">
        <v>66114</v>
      </c>
      <c r="X609" s="46">
        <v>71385.864246</v>
      </c>
      <c r="Y609" s="44">
        <v>2.04</v>
      </c>
      <c r="Z609" s="45">
        <v>2.04</v>
      </c>
      <c r="AA609" s="42">
        <v>41696</v>
      </c>
      <c r="AB609" s="46">
        <v>43850.2933337642</v>
      </c>
      <c r="AC609" s="47">
        <v>1.25</v>
      </c>
      <c r="AD609" s="42">
        <v>60010.829999999994</v>
      </c>
      <c r="AE609" s="45">
        <v>1.72</v>
      </c>
      <c r="AF609" s="48">
        <v>0</v>
      </c>
      <c r="AG609" s="46">
        <v>0</v>
      </c>
      <c r="AH609" s="45">
        <v>0</v>
      </c>
      <c r="AI609" s="45">
        <v>7.8</v>
      </c>
      <c r="AJ609" s="45">
        <v>15.38</v>
      </c>
      <c r="AK609" s="45">
        <v>1.39</v>
      </c>
      <c r="AL609" s="45">
        <v>0.19</v>
      </c>
      <c r="AM609" s="45">
        <v>0</v>
      </c>
      <c r="AN609" s="49">
        <v>34971</v>
      </c>
      <c r="AO609" s="44">
        <v>170.02</v>
      </c>
      <c r="AP609" s="44">
        <v>169.82999999999998</v>
      </c>
      <c r="AQ609" s="49">
        <v>28435</v>
      </c>
      <c r="AR609" s="50">
        <v>28435</v>
      </c>
      <c r="AS609" s="51">
        <v>4834518.7</v>
      </c>
      <c r="AT609" s="5">
        <v>163.67482544659944</v>
      </c>
      <c r="AU609" s="5" t="e">
        <v>#N/A</v>
      </c>
      <c r="AV609" s="52">
        <v>163.67482544659944</v>
      </c>
      <c r="AW609" s="5">
        <v>15.95</v>
      </c>
      <c r="AX609" s="5">
        <v>3.059999999999999</v>
      </c>
      <c r="AY609" s="5">
        <v>0</v>
      </c>
      <c r="AZ609" s="5">
        <v>0</v>
      </c>
      <c r="BA609" s="5">
        <v>161.62482544659943</v>
      </c>
      <c r="BB609" s="53">
        <v>4595801.9115740545</v>
      </c>
      <c r="BC609" s="44">
        <v>169.83</v>
      </c>
      <c r="BD609" s="44">
        <v>168.07540953066638</v>
      </c>
      <c r="BE609" s="46">
        <v>4779224.270004499</v>
      </c>
      <c r="BF609" s="44">
        <v>169.82999999999998</v>
      </c>
      <c r="BG609" s="54">
        <v>168.07540953066635</v>
      </c>
      <c r="BH609" s="46">
        <v>4779224.270004498</v>
      </c>
      <c r="BI609" s="46">
        <v>0</v>
      </c>
      <c r="BJ609" s="55"/>
      <c r="BL609" s="56"/>
    </row>
    <row r="610" spans="1:64" ht="15">
      <c r="A610" s="37">
        <v>206370715</v>
      </c>
      <c r="B610" s="38">
        <v>1174926448</v>
      </c>
      <c r="C610" s="39" t="s">
        <v>785</v>
      </c>
      <c r="D610" s="40">
        <v>42005</v>
      </c>
      <c r="E610" s="40">
        <v>42369</v>
      </c>
      <c r="F610" s="41">
        <v>6</v>
      </c>
      <c r="G610" s="42">
        <v>1845880</v>
      </c>
      <c r="H610" s="43">
        <v>1926864.29324</v>
      </c>
      <c r="I610" s="44">
        <v>97.15</v>
      </c>
      <c r="J610" s="45">
        <v>97.15</v>
      </c>
      <c r="K610" s="42">
        <v>502952</v>
      </c>
      <c r="L610" s="43">
        <v>525018.0130960001</v>
      </c>
      <c r="M610" s="44">
        <v>26.47</v>
      </c>
      <c r="N610" s="45">
        <v>26.47</v>
      </c>
      <c r="O610" s="42">
        <v>627167</v>
      </c>
      <c r="P610" s="43">
        <v>677176.669413</v>
      </c>
      <c r="Q610" s="5">
        <v>34.14</v>
      </c>
      <c r="R610" s="45">
        <v>29.22</v>
      </c>
      <c r="S610" s="42">
        <v>634166</v>
      </c>
      <c r="T610" s="46">
        <v>684733.762674</v>
      </c>
      <c r="U610" s="44">
        <v>34.52</v>
      </c>
      <c r="V610" s="45">
        <v>29.6</v>
      </c>
      <c r="W610" s="42">
        <v>16176</v>
      </c>
      <c r="X610" s="46">
        <v>17465.858064</v>
      </c>
      <c r="Y610" s="44">
        <v>0.88</v>
      </c>
      <c r="Z610" s="45">
        <v>0.88</v>
      </c>
      <c r="AA610" s="42">
        <v>50265</v>
      </c>
      <c r="AB610" s="46">
        <v>52862.0250005194</v>
      </c>
      <c r="AC610" s="47">
        <v>2.67</v>
      </c>
      <c r="AD610" s="42">
        <v>36370.2</v>
      </c>
      <c r="AE610" s="45">
        <v>1.83</v>
      </c>
      <c r="AF610" s="48">
        <v>0</v>
      </c>
      <c r="AG610" s="46">
        <v>0</v>
      </c>
      <c r="AH610" s="45">
        <v>0</v>
      </c>
      <c r="AI610" s="45">
        <v>8.29</v>
      </c>
      <c r="AJ610" s="45">
        <v>15.38</v>
      </c>
      <c r="AK610" s="45">
        <v>1.39</v>
      </c>
      <c r="AL610" s="45">
        <v>0.19</v>
      </c>
      <c r="AM610" s="45">
        <v>0</v>
      </c>
      <c r="AN610" s="49">
        <v>19834</v>
      </c>
      <c r="AO610" s="44">
        <v>213.07</v>
      </c>
      <c r="AP610" s="44">
        <v>212.87999999999997</v>
      </c>
      <c r="AQ610" s="49">
        <v>11472</v>
      </c>
      <c r="AR610" s="50">
        <v>11472</v>
      </c>
      <c r="AS610" s="51">
        <v>2444339.04</v>
      </c>
      <c r="AT610" s="5">
        <v>221.85154581366663</v>
      </c>
      <c r="AU610" s="5" t="e">
        <v>#N/A</v>
      </c>
      <c r="AV610" s="52">
        <v>221.85154581366663</v>
      </c>
      <c r="AW610" s="5">
        <v>15.95</v>
      </c>
      <c r="AX610" s="5">
        <v>3.059999999999999</v>
      </c>
      <c r="AY610" s="5">
        <v>1.9062284297353373</v>
      </c>
      <c r="AZ610" s="5">
        <v>0</v>
      </c>
      <c r="BA610" s="5">
        <v>217.89531738393129</v>
      </c>
      <c r="BB610" s="53">
        <v>2499695.0810284596</v>
      </c>
      <c r="BC610" s="44">
        <v>212.88</v>
      </c>
      <c r="BD610" s="44">
        <v>210.68064052810607</v>
      </c>
      <c r="BE610" s="46">
        <v>2416928.308138433</v>
      </c>
      <c r="BF610" s="44">
        <v>212.87999999999997</v>
      </c>
      <c r="BG610" s="54">
        <v>210.68064052810604</v>
      </c>
      <c r="BH610" s="46">
        <v>2416928.3081384324</v>
      </c>
      <c r="BI610" s="46">
        <v>0</v>
      </c>
      <c r="BJ610" s="55"/>
      <c r="BL610" s="56"/>
    </row>
    <row r="611" spans="1:64" ht="15">
      <c r="A611" s="37">
        <v>206190645</v>
      </c>
      <c r="B611" s="38">
        <v>1952786931</v>
      </c>
      <c r="C611" s="39" t="s">
        <v>786</v>
      </c>
      <c r="D611" s="40">
        <v>42095</v>
      </c>
      <c r="E611" s="40">
        <v>42369</v>
      </c>
      <c r="F611" s="41">
        <v>5</v>
      </c>
      <c r="G611" s="42">
        <v>1771061</v>
      </c>
      <c r="H611" s="43">
        <v>1844699.9453190002</v>
      </c>
      <c r="I611" s="44">
        <v>82.79</v>
      </c>
      <c r="J611" s="45">
        <v>82.79</v>
      </c>
      <c r="K611" s="42">
        <v>503683</v>
      </c>
      <c r="L611" s="43">
        <v>524625.635457</v>
      </c>
      <c r="M611" s="44">
        <v>23.55</v>
      </c>
      <c r="N611" s="45">
        <v>23.55</v>
      </c>
      <c r="O611" s="42">
        <v>459900</v>
      </c>
      <c r="P611" s="43">
        <v>495732.6486</v>
      </c>
      <c r="Q611" s="5">
        <v>22.25</v>
      </c>
      <c r="R611" s="45">
        <v>22.25</v>
      </c>
      <c r="S611" s="42">
        <v>470023</v>
      </c>
      <c r="T611" s="46">
        <v>506644.372022</v>
      </c>
      <c r="U611" s="44">
        <v>22.74</v>
      </c>
      <c r="V611" s="45">
        <v>22.74</v>
      </c>
      <c r="W611" s="42">
        <v>28686</v>
      </c>
      <c r="X611" s="46">
        <v>30921.041004000002</v>
      </c>
      <c r="Y611" s="44">
        <v>1.39</v>
      </c>
      <c r="Z611" s="45">
        <v>1.39</v>
      </c>
      <c r="AA611" s="42">
        <v>18553</v>
      </c>
      <c r="AB611" s="46">
        <v>19480.6500001855</v>
      </c>
      <c r="AC611" s="47">
        <v>0.87</v>
      </c>
      <c r="AD611" s="42">
        <v>60010.829999999994</v>
      </c>
      <c r="AE611" s="45">
        <v>2.03</v>
      </c>
      <c r="AF611" s="48">
        <v>0</v>
      </c>
      <c r="AG611" s="46">
        <v>0</v>
      </c>
      <c r="AH611" s="45">
        <v>0</v>
      </c>
      <c r="AI611" s="45">
        <v>8.53</v>
      </c>
      <c r="AJ611" s="45">
        <v>15.38</v>
      </c>
      <c r="AK611" s="45">
        <v>1.39</v>
      </c>
      <c r="AL611" s="45">
        <v>0.19</v>
      </c>
      <c r="AM611" s="45">
        <v>0</v>
      </c>
      <c r="AN611" s="49">
        <v>22281</v>
      </c>
      <c r="AO611" s="44">
        <v>181.11</v>
      </c>
      <c r="AP611" s="44">
        <v>180.92</v>
      </c>
      <c r="AQ611" s="49">
        <v>19758</v>
      </c>
      <c r="AR611" s="50">
        <v>26224.254545454547</v>
      </c>
      <c r="AS611" s="51">
        <v>4749474.740727274</v>
      </c>
      <c r="AT611" s="5">
        <v>164.98716687640876</v>
      </c>
      <c r="AU611" s="5" t="e">
        <v>#N/A</v>
      </c>
      <c r="AV611" s="52">
        <v>164.98716687640876</v>
      </c>
      <c r="AW611" s="5">
        <v>15.95</v>
      </c>
      <c r="AX611" s="5">
        <v>3.059999999999999</v>
      </c>
      <c r="AY611" s="5">
        <v>0</v>
      </c>
      <c r="AZ611" s="5">
        <v>0</v>
      </c>
      <c r="BA611" s="5">
        <v>162.93716687640875</v>
      </c>
      <c r="BB611" s="53">
        <v>4272905.739082148</v>
      </c>
      <c r="BC611" s="44">
        <v>180.92000000000002</v>
      </c>
      <c r="BD611" s="44">
        <v>179.05083372954226</v>
      </c>
      <c r="BE611" s="46">
        <v>4695474.640299375</v>
      </c>
      <c r="BF611" s="44">
        <v>180.92</v>
      </c>
      <c r="BG611" s="54">
        <v>179.05083372954223</v>
      </c>
      <c r="BH611" s="46">
        <v>4695474.640299374</v>
      </c>
      <c r="BI611" s="46">
        <v>0</v>
      </c>
      <c r="BJ611" s="55"/>
      <c r="BL611" s="56"/>
    </row>
    <row r="612" spans="1:64" ht="15">
      <c r="A612" s="37">
        <v>206190505</v>
      </c>
      <c r="B612" s="38">
        <v>1750633350</v>
      </c>
      <c r="C612" s="39" t="s">
        <v>787</v>
      </c>
      <c r="D612" s="40">
        <v>42005</v>
      </c>
      <c r="E612" s="40">
        <v>42369</v>
      </c>
      <c r="F612" s="41">
        <v>5</v>
      </c>
      <c r="G612" s="42">
        <v>4967245</v>
      </c>
      <c r="H612" s="43">
        <v>5185172.939885001</v>
      </c>
      <c r="I612" s="44">
        <v>111.98</v>
      </c>
      <c r="J612" s="45">
        <v>111.98</v>
      </c>
      <c r="K612" s="42">
        <v>1005755</v>
      </c>
      <c r="L612" s="43">
        <v>1049880.489115</v>
      </c>
      <c r="M612" s="44">
        <v>22.67</v>
      </c>
      <c r="N612" s="45">
        <v>22.67</v>
      </c>
      <c r="O612" s="42">
        <v>1045770</v>
      </c>
      <c r="P612" s="43">
        <v>1129158.65403</v>
      </c>
      <c r="Q612" s="5">
        <v>24.39</v>
      </c>
      <c r="R612" s="45">
        <v>24.39</v>
      </c>
      <c r="S612" s="42">
        <v>1877124</v>
      </c>
      <c r="T612" s="46">
        <v>2026803.990636</v>
      </c>
      <c r="U612" s="44">
        <v>43.77</v>
      </c>
      <c r="V612" s="45">
        <v>26.92</v>
      </c>
      <c r="W612" s="42">
        <v>300891</v>
      </c>
      <c r="X612" s="46">
        <v>324883.747449</v>
      </c>
      <c r="Y612" s="44">
        <v>7.02</v>
      </c>
      <c r="Z612" s="45">
        <v>4.05</v>
      </c>
      <c r="AA612" s="42">
        <v>77068</v>
      </c>
      <c r="AB612" s="46">
        <v>81049.846667463</v>
      </c>
      <c r="AC612" s="47">
        <v>1.75</v>
      </c>
      <c r="AD612" s="42">
        <v>78802.09999999999</v>
      </c>
      <c r="AE612" s="45">
        <v>1.7</v>
      </c>
      <c r="AF612" s="48">
        <v>0</v>
      </c>
      <c r="AG612" s="46">
        <v>0</v>
      </c>
      <c r="AH612" s="45">
        <v>0</v>
      </c>
      <c r="AI612" s="45">
        <v>7.79</v>
      </c>
      <c r="AJ612" s="45">
        <v>15.38</v>
      </c>
      <c r="AK612" s="45">
        <v>1.39</v>
      </c>
      <c r="AL612" s="45">
        <v>0.19</v>
      </c>
      <c r="AM612" s="45">
        <v>0</v>
      </c>
      <c r="AN612" s="49">
        <v>46303</v>
      </c>
      <c r="AO612" s="44">
        <v>221.18</v>
      </c>
      <c r="AP612" s="44">
        <v>218.02</v>
      </c>
      <c r="AQ612" s="49">
        <v>26823</v>
      </c>
      <c r="AR612" s="50">
        <v>26823</v>
      </c>
      <c r="AS612" s="51">
        <v>5932711.140000001</v>
      </c>
      <c r="AT612" s="5">
        <v>194.9099313829524</v>
      </c>
      <c r="AU612" s="5" t="e">
        <v>#N/A</v>
      </c>
      <c r="AV612" s="52">
        <v>194.9099313829524</v>
      </c>
      <c r="AW612" s="5">
        <v>15.95</v>
      </c>
      <c r="AX612" s="5">
        <v>3.059999999999999</v>
      </c>
      <c r="AY612" s="5">
        <v>0.5773879597598695</v>
      </c>
      <c r="AZ612" s="5">
        <v>0</v>
      </c>
      <c r="BA612" s="5">
        <v>192.28254342319252</v>
      </c>
      <c r="BB612" s="53">
        <v>5157594.662240293</v>
      </c>
      <c r="BC612" s="44">
        <v>220.99</v>
      </c>
      <c r="BD612" s="44">
        <v>218.70685245352388</v>
      </c>
      <c r="BE612" s="46">
        <v>5866373.903360871</v>
      </c>
      <c r="BF612" s="44">
        <v>218.02</v>
      </c>
      <c r="BG612" s="54">
        <v>215.7675368655472</v>
      </c>
      <c r="BH612" s="46">
        <v>5787532.641344573</v>
      </c>
      <c r="BI612" s="46">
        <v>78841.26201629732</v>
      </c>
      <c r="BJ612" s="55"/>
      <c r="BL612" s="56"/>
    </row>
    <row r="613" spans="1:64" ht="15">
      <c r="A613" s="37">
        <v>206190602</v>
      </c>
      <c r="B613" s="38">
        <v>1528348828</v>
      </c>
      <c r="C613" s="39" t="s">
        <v>788</v>
      </c>
      <c r="D613" s="40">
        <v>41699</v>
      </c>
      <c r="E613" s="40">
        <v>42063</v>
      </c>
      <c r="F613" s="41">
        <v>5</v>
      </c>
      <c r="G613" s="42">
        <v>3180526</v>
      </c>
      <c r="H613" s="43">
        <v>3367531.387222</v>
      </c>
      <c r="I613" s="44">
        <v>100.55</v>
      </c>
      <c r="J613" s="45">
        <v>100.55</v>
      </c>
      <c r="K613" s="42">
        <v>876662</v>
      </c>
      <c r="L613" s="43">
        <v>928207.095614</v>
      </c>
      <c r="M613" s="44">
        <v>27.72</v>
      </c>
      <c r="N613" s="45">
        <v>27.72</v>
      </c>
      <c r="O613" s="42">
        <v>578054</v>
      </c>
      <c r="P613" s="43">
        <v>632873.173036</v>
      </c>
      <c r="Q613" s="5">
        <v>18.9</v>
      </c>
      <c r="R613" s="45">
        <v>18.9</v>
      </c>
      <c r="S613" s="42">
        <v>868848</v>
      </c>
      <c r="T613" s="46">
        <v>951244.331232</v>
      </c>
      <c r="U613" s="44">
        <v>28.4</v>
      </c>
      <c r="V613" s="45">
        <v>26.92</v>
      </c>
      <c r="W613" s="42">
        <v>52009</v>
      </c>
      <c r="X613" s="46">
        <v>56941.221506</v>
      </c>
      <c r="Y613" s="44">
        <v>1.7</v>
      </c>
      <c r="Z613" s="45">
        <v>1.7</v>
      </c>
      <c r="AA613" s="42">
        <v>35734</v>
      </c>
      <c r="AB613" s="46">
        <v>38175.8233338217</v>
      </c>
      <c r="AC613" s="47">
        <v>1.14</v>
      </c>
      <c r="AD613" s="42">
        <v>60010.829999999994</v>
      </c>
      <c r="AE613" s="45">
        <v>1.79</v>
      </c>
      <c r="AF613" s="48">
        <v>0</v>
      </c>
      <c r="AG613" s="46">
        <v>0</v>
      </c>
      <c r="AH613" s="45">
        <v>0</v>
      </c>
      <c r="AI613" s="45">
        <v>8.2</v>
      </c>
      <c r="AJ613" s="45">
        <v>15.38</v>
      </c>
      <c r="AK613" s="45">
        <v>1.39</v>
      </c>
      <c r="AL613" s="45">
        <v>0.19</v>
      </c>
      <c r="AM613" s="45">
        <v>0.4299334768601698</v>
      </c>
      <c r="AN613" s="49">
        <v>33491</v>
      </c>
      <c r="AO613" s="44">
        <v>203.88</v>
      </c>
      <c r="AP613" s="44">
        <v>204.11993347686007</v>
      </c>
      <c r="AQ613" s="49">
        <v>22241</v>
      </c>
      <c r="AR613" s="50">
        <v>22241</v>
      </c>
      <c r="AS613" s="51">
        <v>4534495.08</v>
      </c>
      <c r="AT613" s="5">
        <v>210.97015514559715</v>
      </c>
      <c r="AU613" s="5" t="e">
        <v>#N/A</v>
      </c>
      <c r="AV613" s="52">
        <v>210.97015514559715</v>
      </c>
      <c r="AW613" s="5">
        <v>15.95</v>
      </c>
      <c r="AX613" s="5">
        <v>3.059999999999999</v>
      </c>
      <c r="AY613" s="5">
        <v>7.462580498130466</v>
      </c>
      <c r="AZ613" s="5">
        <v>0.4287555769235666</v>
      </c>
      <c r="BA613" s="5">
        <v>201.02881907054308</v>
      </c>
      <c r="BB613" s="53">
        <v>4471081.964947948</v>
      </c>
      <c r="BC613" s="44">
        <v>204.11993347686015</v>
      </c>
      <c r="BD613" s="44">
        <v>202.01107821053787</v>
      </c>
      <c r="BE613" s="46">
        <v>4492928.390480573</v>
      </c>
      <c r="BF613" s="44">
        <v>204.11993347686007</v>
      </c>
      <c r="BG613" s="54">
        <v>202.0110782105378</v>
      </c>
      <c r="BH613" s="46">
        <v>4492928.390480571</v>
      </c>
      <c r="BI613" s="46">
        <v>0</v>
      </c>
      <c r="BJ613" s="55"/>
      <c r="BL613" s="56"/>
    </row>
    <row r="614" spans="1:64" ht="15">
      <c r="A614" s="37">
        <v>206491035</v>
      </c>
      <c r="B614" s="38">
        <v>1659356160</v>
      </c>
      <c r="C614" s="39" t="s">
        <v>789</v>
      </c>
      <c r="D614" s="40">
        <v>42005</v>
      </c>
      <c r="E614" s="40">
        <v>42369</v>
      </c>
      <c r="F614" s="41">
        <v>7</v>
      </c>
      <c r="G614" s="42">
        <v>3735901</v>
      </c>
      <c r="H614" s="43">
        <v>3899806.1845730003</v>
      </c>
      <c r="I614" s="44">
        <v>131</v>
      </c>
      <c r="J614" s="45">
        <v>131</v>
      </c>
      <c r="K614" s="42">
        <v>783168</v>
      </c>
      <c r="L614" s="43">
        <v>817527.929664</v>
      </c>
      <c r="M614" s="44">
        <v>27.46</v>
      </c>
      <c r="N614" s="45">
        <v>27.46</v>
      </c>
      <c r="O614" s="42">
        <v>704211</v>
      </c>
      <c r="P614" s="43">
        <v>760364.080929</v>
      </c>
      <c r="Q614" s="5">
        <v>25.54</v>
      </c>
      <c r="R614" s="45">
        <v>25.54</v>
      </c>
      <c r="S614" s="42">
        <v>1055135</v>
      </c>
      <c r="T614" s="46">
        <v>1139270.409765</v>
      </c>
      <c r="U614" s="44">
        <v>38.27</v>
      </c>
      <c r="V614" s="45">
        <v>32.99</v>
      </c>
      <c r="W614" s="42">
        <v>164558</v>
      </c>
      <c r="X614" s="46">
        <v>177679.690362</v>
      </c>
      <c r="Y614" s="44">
        <v>5.97</v>
      </c>
      <c r="Z614" s="45">
        <v>4.01</v>
      </c>
      <c r="AA614" s="42">
        <v>58191</v>
      </c>
      <c r="AB614" s="46">
        <v>61197.5350006013</v>
      </c>
      <c r="AC614" s="47">
        <v>2.06</v>
      </c>
      <c r="AD614" s="42">
        <v>54555.299999999996</v>
      </c>
      <c r="AE614" s="45">
        <v>1.83</v>
      </c>
      <c r="AF614" s="48">
        <v>0</v>
      </c>
      <c r="AG614" s="46">
        <v>0</v>
      </c>
      <c r="AH614" s="45">
        <v>0</v>
      </c>
      <c r="AI614" s="45">
        <v>9.38</v>
      </c>
      <c r="AJ614" s="45">
        <v>15.38</v>
      </c>
      <c r="AK614" s="45">
        <v>1.39</v>
      </c>
      <c r="AL614" s="45">
        <v>0.19</v>
      </c>
      <c r="AM614" s="45">
        <v>0</v>
      </c>
      <c r="AN614" s="49">
        <v>29770</v>
      </c>
      <c r="AO614" s="44">
        <v>253.19</v>
      </c>
      <c r="AP614" s="44">
        <v>251.04</v>
      </c>
      <c r="AQ614" s="49">
        <v>16219</v>
      </c>
      <c r="AR614" s="50">
        <v>16219</v>
      </c>
      <c r="AS614" s="51">
        <v>4106488.61</v>
      </c>
      <c r="AT614" s="5">
        <v>248.77817877362924</v>
      </c>
      <c r="AU614" s="5" t="e">
        <v>#N/A</v>
      </c>
      <c r="AV614" s="52">
        <v>248.77817877362924</v>
      </c>
      <c r="AW614" s="5">
        <v>15.95</v>
      </c>
      <c r="AX614" s="5">
        <v>3.059999999999999</v>
      </c>
      <c r="AY614" s="5">
        <v>0</v>
      </c>
      <c r="AZ614" s="5">
        <v>0</v>
      </c>
      <c r="BA614" s="5">
        <v>246.72817877362922</v>
      </c>
      <c r="BB614" s="53">
        <v>4001684.3315294925</v>
      </c>
      <c r="BC614" s="44">
        <v>253</v>
      </c>
      <c r="BD614" s="44">
        <v>250.38614267949472</v>
      </c>
      <c r="BE614" s="46">
        <v>4061012.8481187248</v>
      </c>
      <c r="BF614" s="44">
        <v>251.04</v>
      </c>
      <c r="BG614" s="54">
        <v>248.44639232513975</v>
      </c>
      <c r="BH614" s="46">
        <v>4029552.0371214417</v>
      </c>
      <c r="BI614" s="46">
        <v>31460.810997283086</v>
      </c>
      <c r="BJ614" s="55"/>
      <c r="BL614" s="56"/>
    </row>
    <row r="615" spans="1:64" ht="15">
      <c r="A615" s="37">
        <v>206190761</v>
      </c>
      <c r="B615" s="38">
        <v>1528148020</v>
      </c>
      <c r="C615" s="39" t="s">
        <v>790</v>
      </c>
      <c r="D615" s="40">
        <v>42005</v>
      </c>
      <c r="E615" s="40">
        <v>42369</v>
      </c>
      <c r="F615" s="41">
        <v>5</v>
      </c>
      <c r="G615" s="42">
        <v>2837329</v>
      </c>
      <c r="H615" s="43">
        <v>2961811.1352170003</v>
      </c>
      <c r="I615" s="44">
        <v>86.31</v>
      </c>
      <c r="J615" s="45">
        <v>86.31</v>
      </c>
      <c r="K615" s="42">
        <v>754672</v>
      </c>
      <c r="L615" s="43">
        <v>787781.724656</v>
      </c>
      <c r="M615" s="44">
        <v>22.96</v>
      </c>
      <c r="N615" s="45">
        <v>22.96</v>
      </c>
      <c r="O615" s="42">
        <v>576236</v>
      </c>
      <c r="P615" s="43">
        <v>622184.482404</v>
      </c>
      <c r="Q615" s="5">
        <v>18.13</v>
      </c>
      <c r="R615" s="45">
        <v>18.13</v>
      </c>
      <c r="S615" s="42">
        <v>520206</v>
      </c>
      <c r="T615" s="46">
        <v>561686.706234</v>
      </c>
      <c r="U615" s="44">
        <v>16.37</v>
      </c>
      <c r="V615" s="45">
        <v>16.37</v>
      </c>
      <c r="W615" s="42">
        <v>99210</v>
      </c>
      <c r="X615" s="46">
        <v>107120.90619</v>
      </c>
      <c r="Y615" s="44">
        <v>3.12</v>
      </c>
      <c r="Z615" s="45">
        <v>3.12</v>
      </c>
      <c r="AA615" s="42">
        <v>45758</v>
      </c>
      <c r="AB615" s="46">
        <v>48122.1633338062</v>
      </c>
      <c r="AC615" s="47">
        <v>1.4</v>
      </c>
      <c r="AD615" s="42">
        <v>60010.829999999994</v>
      </c>
      <c r="AE615" s="45">
        <v>1.75</v>
      </c>
      <c r="AF615" s="48">
        <v>0</v>
      </c>
      <c r="AG615" s="46">
        <v>0</v>
      </c>
      <c r="AH615" s="45">
        <v>0</v>
      </c>
      <c r="AI615" s="45">
        <v>8.08</v>
      </c>
      <c r="AJ615" s="45">
        <v>15.38</v>
      </c>
      <c r="AK615" s="45">
        <v>1.39</v>
      </c>
      <c r="AL615" s="45">
        <v>0.19</v>
      </c>
      <c r="AM615" s="45">
        <v>0.03369558311830479</v>
      </c>
      <c r="AN615" s="49">
        <v>34314</v>
      </c>
      <c r="AO615" s="44">
        <v>175.08</v>
      </c>
      <c r="AP615" s="44">
        <v>174.92369558311833</v>
      </c>
      <c r="AQ615" s="49">
        <v>28400</v>
      </c>
      <c r="AR615" s="50">
        <v>28400</v>
      </c>
      <c r="AS615" s="51">
        <v>4972272</v>
      </c>
      <c r="AT615" s="5">
        <v>171.2701162471112</v>
      </c>
      <c r="AU615" s="5" t="e">
        <v>#N/A</v>
      </c>
      <c r="AV615" s="52">
        <v>171.2701162471112</v>
      </c>
      <c r="AW615" s="5">
        <v>15.95</v>
      </c>
      <c r="AX615" s="5">
        <v>3.059999999999999</v>
      </c>
      <c r="AY615" s="5">
        <v>0.04601217884551218</v>
      </c>
      <c r="AZ615" s="5">
        <v>0.03360326645222725</v>
      </c>
      <c r="BA615" s="5">
        <v>169.14050080181346</v>
      </c>
      <c r="BB615" s="53">
        <v>4803590.222771502</v>
      </c>
      <c r="BC615" s="44">
        <v>174.92369558311833</v>
      </c>
      <c r="BD615" s="44">
        <v>173.1164798430797</v>
      </c>
      <c r="BE615" s="46">
        <v>4916508.027543464</v>
      </c>
      <c r="BF615" s="44">
        <v>174.92369558311833</v>
      </c>
      <c r="BG615" s="54">
        <v>173.1164798430797</v>
      </c>
      <c r="BH615" s="46">
        <v>4916508.027543464</v>
      </c>
      <c r="BI615" s="46">
        <v>0</v>
      </c>
      <c r="BJ615" s="55"/>
      <c r="BL615" s="56"/>
    </row>
    <row r="616" spans="1:64" ht="15">
      <c r="A616" s="37">
        <v>206010920</v>
      </c>
      <c r="B616" s="38">
        <v>1437230943</v>
      </c>
      <c r="C616" s="39" t="s">
        <v>791</v>
      </c>
      <c r="D616" s="40">
        <v>41913</v>
      </c>
      <c r="E616" s="40">
        <v>42277</v>
      </c>
      <c r="F616" s="41">
        <v>7</v>
      </c>
      <c r="G616" s="42">
        <v>4970350</v>
      </c>
      <c r="H616" s="43">
        <v>5210447.7271</v>
      </c>
      <c r="I616" s="44">
        <v>186.46</v>
      </c>
      <c r="J616" s="45">
        <v>162.18</v>
      </c>
      <c r="K616" s="42">
        <v>1083532</v>
      </c>
      <c r="L616" s="43">
        <v>1135873.0967919999</v>
      </c>
      <c r="M616" s="44">
        <v>40.65</v>
      </c>
      <c r="N616" s="45">
        <v>40.65</v>
      </c>
      <c r="O616" s="42">
        <v>939157</v>
      </c>
      <c r="P616" s="43">
        <v>1022981.4580350001</v>
      </c>
      <c r="Q616" s="5">
        <v>36.61</v>
      </c>
      <c r="R616" s="45">
        <v>30.55</v>
      </c>
      <c r="S616" s="42">
        <v>1208984</v>
      </c>
      <c r="T616" s="46">
        <v>1316891.8669200002</v>
      </c>
      <c r="U616" s="44">
        <v>47.13</v>
      </c>
      <c r="V616" s="45">
        <v>32.99</v>
      </c>
      <c r="W616" s="42">
        <v>41388</v>
      </c>
      <c r="X616" s="46">
        <v>45082.085940000004</v>
      </c>
      <c r="Y616" s="44">
        <v>1.61</v>
      </c>
      <c r="Z616" s="45">
        <v>1.61</v>
      </c>
      <c r="AA616" s="42">
        <v>5210</v>
      </c>
      <c r="AB616" s="46">
        <v>5505.23333339238</v>
      </c>
      <c r="AC616" s="47">
        <v>0.2</v>
      </c>
      <c r="AD616" s="42">
        <v>56979.979999999996</v>
      </c>
      <c r="AE616" s="45">
        <v>2.04</v>
      </c>
      <c r="AF616" s="48">
        <v>0</v>
      </c>
      <c r="AG616" s="46">
        <v>0</v>
      </c>
      <c r="AH616" s="45">
        <v>0</v>
      </c>
      <c r="AI616" s="45">
        <v>9.47</v>
      </c>
      <c r="AJ616" s="45">
        <v>0</v>
      </c>
      <c r="AK616" s="45">
        <v>1.39</v>
      </c>
      <c r="AL616" s="45">
        <v>0.19</v>
      </c>
      <c r="AM616" s="45">
        <v>0</v>
      </c>
      <c r="AN616" s="49">
        <v>27944</v>
      </c>
      <c r="AO616" s="44">
        <v>281.27</v>
      </c>
      <c r="AP616" s="44">
        <v>281.08000000000004</v>
      </c>
      <c r="AQ616" s="49">
        <v>12125</v>
      </c>
      <c r="AR616" s="50">
        <v>12125</v>
      </c>
      <c r="AS616" s="51">
        <v>3410398.75</v>
      </c>
      <c r="AT616" s="5">
        <v>276.4777150370378</v>
      </c>
      <c r="AU616" s="5" t="e">
        <v>#N/A</v>
      </c>
      <c r="AV616" s="52">
        <v>276.4777150370378</v>
      </c>
      <c r="AW616" s="5">
        <v>0</v>
      </c>
      <c r="AX616" s="5">
        <v>3.059999999999999</v>
      </c>
      <c r="AY616" s="5">
        <v>0.7011853875644471</v>
      </c>
      <c r="AZ616" s="5">
        <v>0</v>
      </c>
      <c r="BA616" s="5">
        <v>274.2965296494733</v>
      </c>
      <c r="BB616" s="53">
        <v>3325845.421999864</v>
      </c>
      <c r="BC616" s="44">
        <v>281.08</v>
      </c>
      <c r="BD616" s="44">
        <v>278.1760355112742</v>
      </c>
      <c r="BE616" s="46">
        <v>3372884.4305742</v>
      </c>
      <c r="BF616" s="44">
        <v>281.08000000000004</v>
      </c>
      <c r="BG616" s="54">
        <v>278.1760355112743</v>
      </c>
      <c r="BH616" s="46">
        <v>3372884.4305742006</v>
      </c>
      <c r="BI616" s="46">
        <v>0</v>
      </c>
      <c r="BJ616" s="55"/>
      <c r="BL616" s="56"/>
    </row>
    <row r="617" spans="1:64" ht="15">
      <c r="A617" s="37">
        <v>206190617</v>
      </c>
      <c r="B617" s="38">
        <v>1114076601</v>
      </c>
      <c r="C617" s="39" t="s">
        <v>792</v>
      </c>
      <c r="D617" s="40">
        <v>42005</v>
      </c>
      <c r="E617" s="40">
        <v>42369</v>
      </c>
      <c r="F617" s="41">
        <v>5</v>
      </c>
      <c r="G617" s="42">
        <v>2790054</v>
      </c>
      <c r="H617" s="43">
        <v>2912462.039142</v>
      </c>
      <c r="I617" s="44">
        <v>147.44</v>
      </c>
      <c r="J617" s="45">
        <v>118.02</v>
      </c>
      <c r="K617" s="42">
        <v>723561</v>
      </c>
      <c r="L617" s="43">
        <v>755305.791753</v>
      </c>
      <c r="M617" s="44">
        <v>38.24</v>
      </c>
      <c r="N617" s="45">
        <v>34.39</v>
      </c>
      <c r="O617" s="42">
        <v>968970</v>
      </c>
      <c r="P617" s="43">
        <v>1046234.69883</v>
      </c>
      <c r="Q617" s="5">
        <v>52.96</v>
      </c>
      <c r="R617" s="45">
        <v>27.41</v>
      </c>
      <c r="S617" s="42">
        <v>1701570</v>
      </c>
      <c r="T617" s="46">
        <v>1837251.49023</v>
      </c>
      <c r="U617" s="44">
        <v>93.01</v>
      </c>
      <c r="V617" s="45">
        <v>26.92</v>
      </c>
      <c r="W617" s="42">
        <v>49388</v>
      </c>
      <c r="X617" s="46">
        <v>53326.149732</v>
      </c>
      <c r="Y617" s="44">
        <v>2.7</v>
      </c>
      <c r="Z617" s="45">
        <v>2.7</v>
      </c>
      <c r="AA617" s="42">
        <v>9473</v>
      </c>
      <c r="AB617" s="46">
        <v>9962.43833343122</v>
      </c>
      <c r="AC617" s="47">
        <v>0.5</v>
      </c>
      <c r="AD617" s="42">
        <v>37582.54</v>
      </c>
      <c r="AE617" s="45">
        <v>1.9</v>
      </c>
      <c r="AF617" s="48">
        <v>0</v>
      </c>
      <c r="AG617" s="46">
        <v>0</v>
      </c>
      <c r="AH617" s="45">
        <v>0</v>
      </c>
      <c r="AI617" s="45">
        <v>8.63</v>
      </c>
      <c r="AJ617" s="45">
        <v>0</v>
      </c>
      <c r="AK617" s="45">
        <v>1.39</v>
      </c>
      <c r="AL617" s="45">
        <v>0.19</v>
      </c>
      <c r="AM617" s="45">
        <v>0</v>
      </c>
      <c r="AN617" s="49">
        <v>19754</v>
      </c>
      <c r="AO617" s="44">
        <v>222.05</v>
      </c>
      <c r="AP617" s="44">
        <v>221.85999999999999</v>
      </c>
      <c r="AQ617" s="49">
        <v>5458</v>
      </c>
      <c r="AR617" s="50">
        <v>5458</v>
      </c>
      <c r="AS617" s="51">
        <v>1211948.9000000001</v>
      </c>
      <c r="AT617" s="5">
        <v>215.2935883524334</v>
      </c>
      <c r="AU617" s="5" t="e">
        <v>#N/A</v>
      </c>
      <c r="AV617" s="52">
        <v>215.2935883524334</v>
      </c>
      <c r="AW617" s="5">
        <v>0</v>
      </c>
      <c r="AX617" s="5">
        <v>3.059999999999999</v>
      </c>
      <c r="AY617" s="5">
        <v>0</v>
      </c>
      <c r="AZ617" s="5">
        <v>0</v>
      </c>
      <c r="BA617" s="5">
        <v>213.81358835243338</v>
      </c>
      <c r="BB617" s="53">
        <v>1166994.5652275814</v>
      </c>
      <c r="BC617" s="44">
        <v>221.86</v>
      </c>
      <c r="BD617" s="44">
        <v>219.56786409040595</v>
      </c>
      <c r="BE617" s="46">
        <v>1198401.4022054356</v>
      </c>
      <c r="BF617" s="44">
        <v>221.85999999999999</v>
      </c>
      <c r="BG617" s="54">
        <v>219.56786409040592</v>
      </c>
      <c r="BH617" s="46">
        <v>1198401.4022054356</v>
      </c>
      <c r="BI617" s="46">
        <v>0</v>
      </c>
      <c r="BJ617" s="55"/>
      <c r="BL617" s="56"/>
    </row>
    <row r="618" spans="1:64" ht="15">
      <c r="A618" s="37">
        <v>206314005</v>
      </c>
      <c r="B618" s="38">
        <v>1437457645</v>
      </c>
      <c r="C618" s="39" t="s">
        <v>793</v>
      </c>
      <c r="D618" s="40">
        <v>42005</v>
      </c>
      <c r="E618" s="40">
        <v>42369</v>
      </c>
      <c r="F618" s="41">
        <v>4</v>
      </c>
      <c r="G618" s="42">
        <v>3959376</v>
      </c>
      <c r="H618" s="43">
        <v>4133085.7032480002</v>
      </c>
      <c r="I618" s="44">
        <v>122.84</v>
      </c>
      <c r="J618" s="45">
        <v>122.84</v>
      </c>
      <c r="K618" s="42">
        <v>1008042</v>
      </c>
      <c r="L618" s="43">
        <v>1052267.826666</v>
      </c>
      <c r="M618" s="44">
        <v>31.27</v>
      </c>
      <c r="N618" s="45">
        <v>31.27</v>
      </c>
      <c r="O618" s="42">
        <v>1102611</v>
      </c>
      <c r="P618" s="43">
        <v>1190532.098529</v>
      </c>
      <c r="Q618" s="5">
        <v>35.38</v>
      </c>
      <c r="R618" s="45">
        <v>32.49</v>
      </c>
      <c r="S618" s="42">
        <v>1020092</v>
      </c>
      <c r="T618" s="46">
        <v>1101433.115988</v>
      </c>
      <c r="U618" s="44">
        <v>32.73</v>
      </c>
      <c r="V618" s="45">
        <v>29.56</v>
      </c>
      <c r="W618" s="42">
        <v>112003</v>
      </c>
      <c r="X618" s="46">
        <v>120934.007217</v>
      </c>
      <c r="Y618" s="44">
        <v>3.59</v>
      </c>
      <c r="Z618" s="45">
        <v>3.59</v>
      </c>
      <c r="AA618" s="42">
        <v>27397</v>
      </c>
      <c r="AB618" s="46">
        <v>28812.5116669498</v>
      </c>
      <c r="AC618" s="47">
        <v>0.86</v>
      </c>
      <c r="AD618" s="42">
        <v>60010.829999999994</v>
      </c>
      <c r="AE618" s="45">
        <v>1.78</v>
      </c>
      <c r="AF618" s="48">
        <v>0</v>
      </c>
      <c r="AG618" s="46">
        <v>0</v>
      </c>
      <c r="AH618" s="45">
        <v>0</v>
      </c>
      <c r="AI618" s="45">
        <v>9.71</v>
      </c>
      <c r="AJ618" s="45">
        <v>15.38</v>
      </c>
      <c r="AK618" s="45">
        <v>1.39</v>
      </c>
      <c r="AL618" s="45">
        <v>0.19</v>
      </c>
      <c r="AM618" s="45">
        <v>0.2325033287653925</v>
      </c>
      <c r="AN618" s="49">
        <v>33647</v>
      </c>
      <c r="AO618" s="44">
        <v>249.06</v>
      </c>
      <c r="AP618" s="44">
        <v>249.10250332876544</v>
      </c>
      <c r="AQ618" s="49">
        <v>17933</v>
      </c>
      <c r="AR618" s="50">
        <v>17933</v>
      </c>
      <c r="AS618" s="51">
        <v>4466392.98</v>
      </c>
      <c r="AT618" s="5">
        <v>232.35994430366654</v>
      </c>
      <c r="AU618" s="5" t="e">
        <v>#N/A</v>
      </c>
      <c r="AV618" s="52">
        <v>232.35994430366654</v>
      </c>
      <c r="AW618" s="5">
        <v>15.95</v>
      </c>
      <c r="AX618" s="5">
        <v>3.059999999999999</v>
      </c>
      <c r="AY618" s="5">
        <v>1.114085562955174</v>
      </c>
      <c r="AZ618" s="5">
        <v>0.23186633334411746</v>
      </c>
      <c r="BA618" s="5">
        <v>228.96399240736721</v>
      </c>
      <c r="BB618" s="53">
        <v>4106011.275841316</v>
      </c>
      <c r="BC618" s="44">
        <v>249.1025033287654</v>
      </c>
      <c r="BD618" s="44">
        <v>246.52891280749236</v>
      </c>
      <c r="BE618" s="46">
        <v>4421002.993376761</v>
      </c>
      <c r="BF618" s="44">
        <v>249.10250332876544</v>
      </c>
      <c r="BG618" s="54">
        <v>246.5289128074924</v>
      </c>
      <c r="BH618" s="46">
        <v>4421002.993376761</v>
      </c>
      <c r="BI618" s="46">
        <v>0</v>
      </c>
      <c r="BJ618" s="55"/>
      <c r="BL618" s="56"/>
    </row>
    <row r="619" spans="1:64" ht="15">
      <c r="A619" s="37">
        <v>206190293</v>
      </c>
      <c r="B619" s="38">
        <v>1477814820</v>
      </c>
      <c r="C619" s="39" t="s">
        <v>794</v>
      </c>
      <c r="D619" s="40">
        <v>42005</v>
      </c>
      <c r="E619" s="40">
        <v>42369</v>
      </c>
      <c r="F619" s="41">
        <v>5</v>
      </c>
      <c r="G619" s="42">
        <v>2398978</v>
      </c>
      <c r="H619" s="43">
        <v>2504228.361794</v>
      </c>
      <c r="I619" s="44">
        <v>95.87</v>
      </c>
      <c r="J619" s="45">
        <v>95.87</v>
      </c>
      <c r="K619" s="42">
        <v>678391</v>
      </c>
      <c r="L619" s="43">
        <v>708154.048343</v>
      </c>
      <c r="M619" s="44">
        <v>27.11</v>
      </c>
      <c r="N619" s="45">
        <v>27.11</v>
      </c>
      <c r="O619" s="42">
        <v>379526</v>
      </c>
      <c r="P619" s="43">
        <v>409789.023714</v>
      </c>
      <c r="Q619" s="5">
        <v>15.69</v>
      </c>
      <c r="R619" s="45">
        <v>15.69</v>
      </c>
      <c r="S619" s="42">
        <v>716654</v>
      </c>
      <c r="T619" s="46">
        <v>773799.273306</v>
      </c>
      <c r="U619" s="44">
        <v>29.62</v>
      </c>
      <c r="V619" s="45">
        <v>26.92</v>
      </c>
      <c r="W619" s="42">
        <v>40640</v>
      </c>
      <c r="X619" s="46">
        <v>43880.59296</v>
      </c>
      <c r="Y619" s="44">
        <v>1.68</v>
      </c>
      <c r="Z619" s="45">
        <v>1.68</v>
      </c>
      <c r="AA619" s="42">
        <v>79991</v>
      </c>
      <c r="AB619" s="46">
        <v>84123.8683341599</v>
      </c>
      <c r="AC619" s="47">
        <v>3.22</v>
      </c>
      <c r="AD619" s="42">
        <v>45462.75</v>
      </c>
      <c r="AE619" s="45">
        <v>1.74</v>
      </c>
      <c r="AF619" s="48">
        <v>0</v>
      </c>
      <c r="AG619" s="46">
        <v>0</v>
      </c>
      <c r="AH619" s="45">
        <v>0</v>
      </c>
      <c r="AI619" s="45">
        <v>8.06</v>
      </c>
      <c r="AJ619" s="45">
        <v>15.38</v>
      </c>
      <c r="AK619" s="45">
        <v>1.39</v>
      </c>
      <c r="AL619" s="45">
        <v>0.19</v>
      </c>
      <c r="AM619" s="45">
        <v>0.2194645597095917</v>
      </c>
      <c r="AN619" s="49">
        <v>26122</v>
      </c>
      <c r="AO619" s="44">
        <v>197.25</v>
      </c>
      <c r="AP619" s="44">
        <v>197.27946455970962</v>
      </c>
      <c r="AQ619" s="49">
        <v>18001</v>
      </c>
      <c r="AR619" s="50">
        <v>18001</v>
      </c>
      <c r="AS619" s="51">
        <v>3550697.25</v>
      </c>
      <c r="AT619" s="5">
        <v>187.67348886401686</v>
      </c>
      <c r="AU619" s="5" t="e">
        <v>#N/A</v>
      </c>
      <c r="AV619" s="52">
        <v>187.67348886401686</v>
      </c>
      <c r="AW619" s="5">
        <v>15.95</v>
      </c>
      <c r="AX619" s="5">
        <v>3.059999999999999</v>
      </c>
      <c r="AY619" s="5">
        <v>3.8098512115894407</v>
      </c>
      <c r="AZ619" s="5">
        <v>0.21886375345849268</v>
      </c>
      <c r="BA619" s="5">
        <v>181.59477389896892</v>
      </c>
      <c r="BB619" s="53">
        <v>3268887.5249553397</v>
      </c>
      <c r="BC619" s="44">
        <v>197.2794645597096</v>
      </c>
      <c r="BD619" s="44">
        <v>195.24128126870264</v>
      </c>
      <c r="BE619" s="46">
        <v>3514538.304117916</v>
      </c>
      <c r="BF619" s="44">
        <v>197.27946455970962</v>
      </c>
      <c r="BG619" s="54">
        <v>195.24128126870266</v>
      </c>
      <c r="BH619" s="46">
        <v>3514538.3041179166</v>
      </c>
      <c r="BI619" s="46">
        <v>0</v>
      </c>
      <c r="BJ619" s="55"/>
      <c r="BL619" s="56"/>
    </row>
    <row r="620" spans="1:64" ht="15">
      <c r="A620" s="37">
        <v>206210999</v>
      </c>
      <c r="B620" s="38">
        <v>1659610814</v>
      </c>
      <c r="C620" s="39" t="s">
        <v>795</v>
      </c>
      <c r="D620" s="40">
        <v>42005</v>
      </c>
      <c r="E620" s="40">
        <v>42369</v>
      </c>
      <c r="F620" s="41">
        <v>7</v>
      </c>
      <c r="G620" s="42">
        <v>4162862</v>
      </c>
      <c r="H620" s="43">
        <v>4345499.244526</v>
      </c>
      <c r="I620" s="44">
        <v>126.64</v>
      </c>
      <c r="J620" s="45">
        <v>126.64</v>
      </c>
      <c r="K620" s="42">
        <v>1056828</v>
      </c>
      <c r="L620" s="43">
        <v>1103194.214844</v>
      </c>
      <c r="M620" s="44">
        <v>32.15</v>
      </c>
      <c r="N620" s="45">
        <v>32.15</v>
      </c>
      <c r="O620" s="42">
        <v>725601</v>
      </c>
      <c r="P620" s="43">
        <v>783459.698139</v>
      </c>
      <c r="Q620" s="5">
        <v>22.83</v>
      </c>
      <c r="R620" s="45">
        <v>22.83</v>
      </c>
      <c r="S620" s="42">
        <v>931901</v>
      </c>
      <c r="T620" s="46">
        <v>1006209.853839</v>
      </c>
      <c r="U620" s="44">
        <v>29.32</v>
      </c>
      <c r="V620" s="45">
        <v>29.32</v>
      </c>
      <c r="W620" s="42">
        <v>86263</v>
      </c>
      <c r="X620" s="46">
        <v>93141.525357</v>
      </c>
      <c r="Y620" s="44">
        <v>2.71</v>
      </c>
      <c r="Z620" s="45">
        <v>2.71</v>
      </c>
      <c r="AA620" s="42">
        <v>97312</v>
      </c>
      <c r="AB620" s="46">
        <v>102339.786667672</v>
      </c>
      <c r="AC620" s="47">
        <v>2.98</v>
      </c>
      <c r="AD620" s="42">
        <v>61223.17</v>
      </c>
      <c r="AE620" s="45">
        <v>1.78</v>
      </c>
      <c r="AF620" s="48">
        <v>0</v>
      </c>
      <c r="AG620" s="46">
        <v>0</v>
      </c>
      <c r="AH620" s="45">
        <v>0</v>
      </c>
      <c r="AI620" s="45">
        <v>9.14</v>
      </c>
      <c r="AJ620" s="45">
        <v>15.38</v>
      </c>
      <c r="AK620" s="45">
        <v>1.39</v>
      </c>
      <c r="AL620" s="45">
        <v>0.19</v>
      </c>
      <c r="AM620" s="45">
        <v>0</v>
      </c>
      <c r="AN620" s="49">
        <v>34313</v>
      </c>
      <c r="AO620" s="44">
        <v>244.51</v>
      </c>
      <c r="AP620" s="44">
        <v>244.32</v>
      </c>
      <c r="AQ620" s="49">
        <v>29560</v>
      </c>
      <c r="AR620" s="50">
        <v>29560</v>
      </c>
      <c r="AS620" s="51">
        <v>7227715.6</v>
      </c>
      <c r="AT620" s="5">
        <v>247.6447929933393</v>
      </c>
      <c r="AU620" s="5" t="e">
        <v>#N/A</v>
      </c>
      <c r="AV620" s="52">
        <v>247.6447929933393</v>
      </c>
      <c r="AW620" s="5">
        <v>15.95</v>
      </c>
      <c r="AX620" s="5">
        <v>3.059999999999999</v>
      </c>
      <c r="AY620" s="5">
        <v>0</v>
      </c>
      <c r="AZ620" s="5">
        <v>0</v>
      </c>
      <c r="BA620" s="5">
        <v>245.5947929933393</v>
      </c>
      <c r="BB620" s="53">
        <v>7259782.08088311</v>
      </c>
      <c r="BC620" s="44">
        <v>244.32</v>
      </c>
      <c r="BD620" s="44">
        <v>241.79581968163697</v>
      </c>
      <c r="BE620" s="46">
        <v>7147484.429789189</v>
      </c>
      <c r="BF620" s="44">
        <v>244.32</v>
      </c>
      <c r="BG620" s="54">
        <v>241.79581968163697</v>
      </c>
      <c r="BH620" s="46">
        <v>7147484.429789189</v>
      </c>
      <c r="BI620" s="46">
        <v>0</v>
      </c>
      <c r="BJ620" s="55"/>
      <c r="BL620" s="56"/>
    </row>
    <row r="621" spans="1:64" ht="15">
      <c r="A621" s="37">
        <v>206044001</v>
      </c>
      <c r="B621" s="38">
        <v>1306893995</v>
      </c>
      <c r="C621" s="39" t="s">
        <v>796</v>
      </c>
      <c r="D621" s="40">
        <v>42005</v>
      </c>
      <c r="E621" s="40">
        <v>42369</v>
      </c>
      <c r="F621" s="41">
        <v>2</v>
      </c>
      <c r="G621" s="42">
        <v>3238609</v>
      </c>
      <c r="H621" s="43">
        <v>3380696.492657</v>
      </c>
      <c r="I621" s="44">
        <v>110.5</v>
      </c>
      <c r="J621" s="45">
        <v>110.5</v>
      </c>
      <c r="K621" s="42">
        <v>816241</v>
      </c>
      <c r="L621" s="43">
        <v>852051.9413930001</v>
      </c>
      <c r="M621" s="44">
        <v>27.85</v>
      </c>
      <c r="N621" s="45">
        <v>27.85</v>
      </c>
      <c r="O621" s="42">
        <v>622020</v>
      </c>
      <c r="P621" s="43">
        <v>671619.25278</v>
      </c>
      <c r="Q621" s="5">
        <v>21.95</v>
      </c>
      <c r="R621" s="45">
        <v>21.95</v>
      </c>
      <c r="S621" s="42">
        <v>701160</v>
      </c>
      <c r="T621" s="46">
        <v>757069.79724</v>
      </c>
      <c r="U621" s="44">
        <v>24.75</v>
      </c>
      <c r="V621" s="45">
        <v>24.75</v>
      </c>
      <c r="W621" s="42">
        <v>196017</v>
      </c>
      <c r="X621" s="46">
        <v>211647.199563</v>
      </c>
      <c r="Y621" s="44">
        <v>6.92</v>
      </c>
      <c r="Z621" s="45">
        <v>3.73</v>
      </c>
      <c r="AA621" s="42">
        <v>32287</v>
      </c>
      <c r="AB621" s="46">
        <v>33955.1616670003</v>
      </c>
      <c r="AC621" s="47">
        <v>1.11</v>
      </c>
      <c r="AD621" s="42">
        <v>60010.829999999994</v>
      </c>
      <c r="AE621" s="45">
        <v>1.96</v>
      </c>
      <c r="AF621" s="48">
        <v>0</v>
      </c>
      <c r="AG621" s="46">
        <v>0</v>
      </c>
      <c r="AH621" s="45">
        <v>0</v>
      </c>
      <c r="AI621" s="45">
        <v>10.32</v>
      </c>
      <c r="AJ621" s="45">
        <v>15.38</v>
      </c>
      <c r="AK621" s="45">
        <v>1.39</v>
      </c>
      <c r="AL621" s="45">
        <v>0.19</v>
      </c>
      <c r="AM621" s="45">
        <v>0</v>
      </c>
      <c r="AN621" s="49">
        <v>30594</v>
      </c>
      <c r="AO621" s="44">
        <v>222.32</v>
      </c>
      <c r="AP621" s="44">
        <v>218.93999999999997</v>
      </c>
      <c r="AQ621" s="49">
        <v>20133</v>
      </c>
      <c r="AR621" s="50">
        <v>20133</v>
      </c>
      <c r="AS621" s="51">
        <v>4475968.56</v>
      </c>
      <c r="AT621" s="5">
        <v>204.38723571227547</v>
      </c>
      <c r="AU621" s="5" t="e">
        <v>#N/A</v>
      </c>
      <c r="AV621" s="52">
        <v>204.38723571227547</v>
      </c>
      <c r="AW621" s="5">
        <v>15.95</v>
      </c>
      <c r="AX621" s="5">
        <v>3.059999999999999</v>
      </c>
      <c r="AY621" s="5">
        <v>0</v>
      </c>
      <c r="AZ621" s="5">
        <v>0</v>
      </c>
      <c r="BA621" s="5">
        <v>202.33723571227546</v>
      </c>
      <c r="BB621" s="53">
        <v>4073655.566595242</v>
      </c>
      <c r="BC621" s="44">
        <v>222.13</v>
      </c>
      <c r="BD621" s="44">
        <v>219.8350745984038</v>
      </c>
      <c r="BE621" s="46">
        <v>4425939.556889663</v>
      </c>
      <c r="BF621" s="44">
        <v>218.93999999999997</v>
      </c>
      <c r="BG621" s="54">
        <v>216.67803192983624</v>
      </c>
      <c r="BH621" s="46">
        <v>4362378.816843393</v>
      </c>
      <c r="BI621" s="46">
        <v>63560.74004627019</v>
      </c>
      <c r="BJ621" s="55"/>
      <c r="BL621" s="56"/>
    </row>
    <row r="622" spans="1:64" ht="15">
      <c r="A622" s="37">
        <v>206281040</v>
      </c>
      <c r="B622" s="38">
        <v>1528107745</v>
      </c>
      <c r="C622" s="39" t="s">
        <v>797</v>
      </c>
      <c r="D622" s="40">
        <v>41821</v>
      </c>
      <c r="E622" s="40">
        <v>42185</v>
      </c>
      <c r="F622" s="41">
        <v>7</v>
      </c>
      <c r="G622" s="42">
        <v>2113542</v>
      </c>
      <c r="H622" s="43">
        <v>2225088.406134</v>
      </c>
      <c r="I622" s="44">
        <v>147.22</v>
      </c>
      <c r="J622" s="45">
        <v>147.22</v>
      </c>
      <c r="K622" s="42">
        <v>702018</v>
      </c>
      <c r="L622" s="43">
        <v>739068.4039860001</v>
      </c>
      <c r="M622" s="44">
        <v>48.9</v>
      </c>
      <c r="N622" s="45">
        <v>44.57</v>
      </c>
      <c r="O622" s="42">
        <v>560079</v>
      </c>
      <c r="P622" s="43">
        <v>617827.065453</v>
      </c>
      <c r="Q622" s="5">
        <v>40.88</v>
      </c>
      <c r="R622" s="45">
        <v>30.55</v>
      </c>
      <c r="S622" s="42">
        <v>405889</v>
      </c>
      <c r="T622" s="46">
        <v>447738.99712300004</v>
      </c>
      <c r="U622" s="44">
        <v>29.62</v>
      </c>
      <c r="V622" s="45">
        <v>29.62</v>
      </c>
      <c r="W622" s="42">
        <v>21165</v>
      </c>
      <c r="X622" s="46">
        <v>23347.259655</v>
      </c>
      <c r="Y622" s="44">
        <v>1.54</v>
      </c>
      <c r="Z622" s="45">
        <v>1.54</v>
      </c>
      <c r="AA622" s="42">
        <v>49442</v>
      </c>
      <c r="AB622" s="46">
        <v>52490.9233339431</v>
      </c>
      <c r="AC622" s="47">
        <v>3.47</v>
      </c>
      <c r="AD622" s="42">
        <v>29702.329999999998</v>
      </c>
      <c r="AE622" s="45">
        <v>1.97</v>
      </c>
      <c r="AF622" s="48">
        <v>0</v>
      </c>
      <c r="AG622" s="46">
        <v>0</v>
      </c>
      <c r="AH622" s="45">
        <v>0</v>
      </c>
      <c r="AI622" s="45">
        <v>9.08</v>
      </c>
      <c r="AJ622" s="45">
        <v>15.38</v>
      </c>
      <c r="AK622" s="45">
        <v>1.39</v>
      </c>
      <c r="AL622" s="45">
        <v>0.19</v>
      </c>
      <c r="AM622" s="45">
        <v>0.26836359321229386</v>
      </c>
      <c r="AN622" s="49">
        <v>15114</v>
      </c>
      <c r="AO622" s="44">
        <v>284.98</v>
      </c>
      <c r="AP622" s="44">
        <v>285.05836359321233</v>
      </c>
      <c r="AQ622" s="49">
        <v>8276</v>
      </c>
      <c r="AR622" s="50">
        <v>8276</v>
      </c>
      <c r="AS622" s="51">
        <v>2358494.48</v>
      </c>
      <c r="AT622" s="5">
        <v>286.02311322231833</v>
      </c>
      <c r="AU622" s="5" t="e">
        <v>#N/A</v>
      </c>
      <c r="AV622" s="52">
        <v>286.02311322231833</v>
      </c>
      <c r="AW622" s="5">
        <v>15.95</v>
      </c>
      <c r="AX622" s="5">
        <v>3.059999999999999</v>
      </c>
      <c r="AY622" s="5">
        <v>2.3246603158144863</v>
      </c>
      <c r="AZ622" s="5">
        <v>0.26762835049116424</v>
      </c>
      <c r="BA622" s="5">
        <v>281.38082455601267</v>
      </c>
      <c r="BB622" s="53">
        <v>2328707.704025561</v>
      </c>
      <c r="BC622" s="44">
        <v>285.05836359321233</v>
      </c>
      <c r="BD622" s="44">
        <v>282.11329683254286</v>
      </c>
      <c r="BE622" s="46">
        <v>2334769.644586125</v>
      </c>
      <c r="BF622" s="44">
        <v>285.05836359321233</v>
      </c>
      <c r="BG622" s="54">
        <v>282.11329683254286</v>
      </c>
      <c r="BH622" s="46">
        <v>2334769.644586125</v>
      </c>
      <c r="BI622" s="46">
        <v>0</v>
      </c>
      <c r="BJ622" s="55"/>
      <c r="BL622" s="56"/>
    </row>
    <row r="623" spans="1:64" ht="15">
      <c r="A623" s="37">
        <v>206340980</v>
      </c>
      <c r="B623" s="38">
        <v>1518962893</v>
      </c>
      <c r="C623" s="39" t="s">
        <v>798</v>
      </c>
      <c r="D623" s="40">
        <v>41913</v>
      </c>
      <c r="E623" s="40">
        <v>42277</v>
      </c>
      <c r="F623" s="41">
        <v>7</v>
      </c>
      <c r="G623" s="42">
        <v>1890796</v>
      </c>
      <c r="H623" s="43">
        <v>1982132.791576</v>
      </c>
      <c r="I623" s="44">
        <v>126.13</v>
      </c>
      <c r="J623" s="45">
        <v>126.13</v>
      </c>
      <c r="K623" s="42">
        <v>417987</v>
      </c>
      <c r="L623" s="43">
        <v>438178.28002199996</v>
      </c>
      <c r="M623" s="44">
        <v>27.88</v>
      </c>
      <c r="N623" s="45">
        <v>27.88</v>
      </c>
      <c r="O623" s="42">
        <v>405121</v>
      </c>
      <c r="P623" s="43">
        <v>441280.074855</v>
      </c>
      <c r="Q623" s="5">
        <v>28.08</v>
      </c>
      <c r="R623" s="45">
        <v>28.08</v>
      </c>
      <c r="S623" s="42">
        <v>495520</v>
      </c>
      <c r="T623" s="46">
        <v>539747.6376</v>
      </c>
      <c r="U623" s="44">
        <v>34.35</v>
      </c>
      <c r="V623" s="45">
        <v>32.99</v>
      </c>
      <c r="W623" s="42">
        <v>35153</v>
      </c>
      <c r="X623" s="46">
        <v>38290.581015</v>
      </c>
      <c r="Y623" s="44">
        <v>2.44</v>
      </c>
      <c r="Z623" s="45">
        <v>2.44</v>
      </c>
      <c r="AA623" s="42">
        <v>1229</v>
      </c>
      <c r="AB623" s="46">
        <v>1298.64333334726</v>
      </c>
      <c r="AC623" s="47">
        <v>0.08</v>
      </c>
      <c r="AD623" s="42">
        <v>29702.329999999998</v>
      </c>
      <c r="AE623" s="45">
        <v>1.89</v>
      </c>
      <c r="AF623" s="48">
        <v>0</v>
      </c>
      <c r="AG623" s="46">
        <v>0</v>
      </c>
      <c r="AH623" s="45">
        <v>0</v>
      </c>
      <c r="AI623" s="45">
        <v>8.75</v>
      </c>
      <c r="AJ623" s="45">
        <v>15.38</v>
      </c>
      <c r="AK623" s="45">
        <v>1.39</v>
      </c>
      <c r="AL623" s="45">
        <v>0.19</v>
      </c>
      <c r="AM623" s="45">
        <v>0</v>
      </c>
      <c r="AN623" s="49">
        <v>15715</v>
      </c>
      <c r="AO623" s="44">
        <v>245.2</v>
      </c>
      <c r="AP623" s="44">
        <v>245.00999999999996</v>
      </c>
      <c r="AQ623" s="49">
        <v>11310</v>
      </c>
      <c r="AR623" s="50">
        <v>11310</v>
      </c>
      <c r="AS623" s="51">
        <v>2773212</v>
      </c>
      <c r="AT623" s="5">
        <v>236.56942668419083</v>
      </c>
      <c r="AU623" s="5" t="e">
        <v>#N/A</v>
      </c>
      <c r="AV623" s="52">
        <v>236.56942668419083</v>
      </c>
      <c r="AW623" s="5">
        <v>15.95</v>
      </c>
      <c r="AX623" s="5">
        <v>3.059999999999999</v>
      </c>
      <c r="AY623" s="5">
        <v>0</v>
      </c>
      <c r="AZ623" s="5">
        <v>0</v>
      </c>
      <c r="BA623" s="5">
        <v>234.51942668419082</v>
      </c>
      <c r="BB623" s="53">
        <v>2652414.7157981982</v>
      </c>
      <c r="BC623" s="44">
        <v>245.01</v>
      </c>
      <c r="BD623" s="44">
        <v>242.47869097985375</v>
      </c>
      <c r="BE623" s="46">
        <v>2742433.9949821457</v>
      </c>
      <c r="BF623" s="44">
        <v>245.00999999999996</v>
      </c>
      <c r="BG623" s="54">
        <v>242.47869097985372</v>
      </c>
      <c r="BH623" s="46">
        <v>2742433.9949821457</v>
      </c>
      <c r="BI623" s="46">
        <v>0</v>
      </c>
      <c r="BJ623" s="55"/>
      <c r="BL623" s="56"/>
    </row>
    <row r="624" spans="1:64" ht="15">
      <c r="A624" s="37">
        <v>206071042</v>
      </c>
      <c r="B624" s="38">
        <v>1083019657</v>
      </c>
      <c r="C624" s="39" t="s">
        <v>799</v>
      </c>
      <c r="D624" s="40">
        <v>42005</v>
      </c>
      <c r="E624" s="40">
        <v>42369</v>
      </c>
      <c r="F624" s="41">
        <v>7</v>
      </c>
      <c r="G624" s="42">
        <v>1526800</v>
      </c>
      <c r="H624" s="43">
        <v>1593785.2964</v>
      </c>
      <c r="I624" s="44">
        <v>95.12</v>
      </c>
      <c r="J624" s="45">
        <v>95.12</v>
      </c>
      <c r="K624" s="42">
        <v>444023</v>
      </c>
      <c r="L624" s="43">
        <v>463503.621079</v>
      </c>
      <c r="M624" s="44">
        <v>27.66</v>
      </c>
      <c r="N624" s="45">
        <v>27.66</v>
      </c>
      <c r="O624" s="42">
        <v>396685</v>
      </c>
      <c r="P624" s="43">
        <v>428316.265215</v>
      </c>
      <c r="Q624" s="5">
        <v>25.56</v>
      </c>
      <c r="R624" s="45">
        <v>25.56</v>
      </c>
      <c r="S624" s="42">
        <v>394872</v>
      </c>
      <c r="T624" s="46">
        <v>426358.698408</v>
      </c>
      <c r="U624" s="44">
        <v>25.45</v>
      </c>
      <c r="V624" s="45">
        <v>25.45</v>
      </c>
      <c r="W624" s="42">
        <v>30224</v>
      </c>
      <c r="X624" s="46">
        <v>32634.031536</v>
      </c>
      <c r="Y624" s="44">
        <v>1.95</v>
      </c>
      <c r="Z624" s="45">
        <v>1.95</v>
      </c>
      <c r="AA624" s="42">
        <v>18605</v>
      </c>
      <c r="AB624" s="46">
        <v>19566.2583335256</v>
      </c>
      <c r="AC624" s="47">
        <v>1.17</v>
      </c>
      <c r="AD624" s="42">
        <v>29702.329999999998</v>
      </c>
      <c r="AE624" s="45">
        <v>1.77</v>
      </c>
      <c r="AF624" s="48">
        <v>0</v>
      </c>
      <c r="AG624" s="46">
        <v>0</v>
      </c>
      <c r="AH624" s="45">
        <v>0</v>
      </c>
      <c r="AI624" s="45">
        <v>8.64</v>
      </c>
      <c r="AJ624" s="45">
        <v>15.38</v>
      </c>
      <c r="AK624" s="45">
        <v>1.39</v>
      </c>
      <c r="AL624" s="45">
        <v>0.19</v>
      </c>
      <c r="AM624" s="45">
        <v>0</v>
      </c>
      <c r="AN624" s="49">
        <v>16756</v>
      </c>
      <c r="AO624" s="44">
        <v>204.28</v>
      </c>
      <c r="AP624" s="44">
        <v>204.08999999999997</v>
      </c>
      <c r="AQ624" s="49">
        <v>13149</v>
      </c>
      <c r="AR624" s="50">
        <v>13149</v>
      </c>
      <c r="AS624" s="51">
        <v>2686077.72</v>
      </c>
      <c r="AT624" s="5">
        <v>245.851175970634</v>
      </c>
      <c r="AU624" s="5" t="e">
        <v>#N/A</v>
      </c>
      <c r="AV624" s="52">
        <v>245.851175970634</v>
      </c>
      <c r="AW624" s="5">
        <v>15.95</v>
      </c>
      <c r="AX624" s="5">
        <v>3.059999999999999</v>
      </c>
      <c r="AY624" s="5">
        <v>5.215915776037796</v>
      </c>
      <c r="AZ624" s="5">
        <v>0</v>
      </c>
      <c r="BA624" s="5">
        <v>238.58526019459617</v>
      </c>
      <c r="BB624" s="53">
        <v>3137157.586298745</v>
      </c>
      <c r="BC624" s="44">
        <v>204.09</v>
      </c>
      <c r="BD624" s="44">
        <v>201.98145398995288</v>
      </c>
      <c r="BE624" s="46">
        <v>2655854.1385138906</v>
      </c>
      <c r="BF624" s="44">
        <v>204.08999999999997</v>
      </c>
      <c r="BG624" s="54">
        <v>201.98145398995285</v>
      </c>
      <c r="BH624" s="46">
        <v>2655854.13851389</v>
      </c>
      <c r="BI624" s="46">
        <v>0</v>
      </c>
      <c r="BJ624" s="55"/>
      <c r="BL624" s="56"/>
    </row>
    <row r="625" spans="1:64" ht="15">
      <c r="A625" s="37">
        <v>206190623</v>
      </c>
      <c r="B625" s="38">
        <v>1255387395</v>
      </c>
      <c r="C625" s="39" t="s">
        <v>800</v>
      </c>
      <c r="D625" s="40">
        <v>42005</v>
      </c>
      <c r="E625" s="40">
        <v>42369</v>
      </c>
      <c r="F625" s="41">
        <v>5</v>
      </c>
      <c r="G625" s="42">
        <v>3403277</v>
      </c>
      <c r="H625" s="43">
        <v>3552588.9718210003</v>
      </c>
      <c r="I625" s="44">
        <v>102.96</v>
      </c>
      <c r="J625" s="45">
        <v>102.96</v>
      </c>
      <c r="K625" s="42">
        <v>869814</v>
      </c>
      <c r="L625" s="43">
        <v>907975.349622</v>
      </c>
      <c r="M625" s="44">
        <v>26.31</v>
      </c>
      <c r="N625" s="45">
        <v>26.31</v>
      </c>
      <c r="O625" s="42">
        <v>584958</v>
      </c>
      <c r="P625" s="43">
        <v>631601.965962</v>
      </c>
      <c r="Q625" s="5">
        <v>18.3</v>
      </c>
      <c r="R625" s="45">
        <v>18.3</v>
      </c>
      <c r="S625" s="42">
        <v>796231</v>
      </c>
      <c r="T625" s="46">
        <v>859721.663709</v>
      </c>
      <c r="U625" s="44">
        <v>24.92</v>
      </c>
      <c r="V625" s="45">
        <v>24.92</v>
      </c>
      <c r="W625" s="42">
        <v>197939</v>
      </c>
      <c r="X625" s="46">
        <v>213722.457921</v>
      </c>
      <c r="Y625" s="44">
        <v>6.19</v>
      </c>
      <c r="Z625" s="45">
        <v>4.05</v>
      </c>
      <c r="AA625" s="42">
        <v>30775</v>
      </c>
      <c r="AB625" s="46">
        <v>32365.0416669847</v>
      </c>
      <c r="AC625" s="47">
        <v>0.94</v>
      </c>
      <c r="AD625" s="42">
        <v>60010.829999999994</v>
      </c>
      <c r="AE625" s="45">
        <v>1.74</v>
      </c>
      <c r="AF625" s="48">
        <v>0</v>
      </c>
      <c r="AG625" s="46">
        <v>0</v>
      </c>
      <c r="AH625" s="45">
        <v>0</v>
      </c>
      <c r="AI625" s="45">
        <v>8.16</v>
      </c>
      <c r="AJ625" s="45">
        <v>15.38</v>
      </c>
      <c r="AK625" s="45">
        <v>1.39</v>
      </c>
      <c r="AL625" s="45">
        <v>0.19</v>
      </c>
      <c r="AM625" s="45">
        <v>0</v>
      </c>
      <c r="AN625" s="49">
        <v>34505</v>
      </c>
      <c r="AO625" s="44">
        <v>206.48</v>
      </c>
      <c r="AP625" s="44">
        <v>204.15</v>
      </c>
      <c r="AQ625" s="49">
        <v>23481</v>
      </c>
      <c r="AR625" s="50">
        <v>23481</v>
      </c>
      <c r="AS625" s="51">
        <v>4848356.88</v>
      </c>
      <c r="AT625" s="5">
        <v>199.82386664952932</v>
      </c>
      <c r="AU625" s="5" t="e">
        <v>#N/A</v>
      </c>
      <c r="AV625" s="52">
        <v>199.82386664952932</v>
      </c>
      <c r="AW625" s="5">
        <v>15.95</v>
      </c>
      <c r="AX625" s="5">
        <v>3.059999999999999</v>
      </c>
      <c r="AY625" s="5">
        <v>0</v>
      </c>
      <c r="AZ625" s="5">
        <v>0</v>
      </c>
      <c r="BA625" s="5">
        <v>197.7738666495293</v>
      </c>
      <c r="BB625" s="53">
        <v>4643928.162797598</v>
      </c>
      <c r="BC625" s="44">
        <v>206.29</v>
      </c>
      <c r="BD625" s="44">
        <v>204.15872479586153</v>
      </c>
      <c r="BE625" s="46">
        <v>4793851.016931624</v>
      </c>
      <c r="BF625" s="44">
        <v>204.15</v>
      </c>
      <c r="BG625" s="54">
        <v>202.0408341028413</v>
      </c>
      <c r="BH625" s="46">
        <v>4744120.825568817</v>
      </c>
      <c r="BI625" s="46">
        <v>49730.19136280753</v>
      </c>
      <c r="BJ625" s="55"/>
      <c r="BL625" s="56"/>
    </row>
    <row r="626" spans="1:64" ht="15">
      <c r="A626" s="37">
        <v>206010926</v>
      </c>
      <c r="B626" s="38">
        <v>1750385167</v>
      </c>
      <c r="C626" s="39" t="s">
        <v>801</v>
      </c>
      <c r="D626" s="40">
        <v>42005</v>
      </c>
      <c r="E626" s="40">
        <v>42369</v>
      </c>
      <c r="F626" s="41">
        <v>7</v>
      </c>
      <c r="G626" s="42">
        <v>6246823</v>
      </c>
      <c r="H626" s="43">
        <v>6520889.865479</v>
      </c>
      <c r="I626" s="44">
        <v>132.96</v>
      </c>
      <c r="J626" s="45">
        <v>132.96</v>
      </c>
      <c r="K626" s="42">
        <v>1420951</v>
      </c>
      <c r="L626" s="43">
        <v>1483292.383223</v>
      </c>
      <c r="M626" s="44">
        <v>30.24</v>
      </c>
      <c r="N626" s="45">
        <v>30.24</v>
      </c>
      <c r="O626" s="42">
        <v>1255328</v>
      </c>
      <c r="P626" s="43">
        <v>1355426.5993920001</v>
      </c>
      <c r="Q626" s="5">
        <v>27.64</v>
      </c>
      <c r="R626" s="45">
        <v>27.64</v>
      </c>
      <c r="S626" s="42">
        <v>1649241</v>
      </c>
      <c r="T626" s="46">
        <v>1780749.828099</v>
      </c>
      <c r="U626" s="44">
        <v>36.31</v>
      </c>
      <c r="V626" s="45">
        <v>32.99</v>
      </c>
      <c r="W626" s="42">
        <v>95544</v>
      </c>
      <c r="X626" s="46">
        <v>103162.583016</v>
      </c>
      <c r="Y626" s="44">
        <v>2.1</v>
      </c>
      <c r="Z626" s="45">
        <v>2.1</v>
      </c>
      <c r="AA626" s="42">
        <v>68206</v>
      </c>
      <c r="AB626" s="46">
        <v>71729.9766673715</v>
      </c>
      <c r="AC626" s="47">
        <v>1.46</v>
      </c>
      <c r="AD626" s="42">
        <v>84257.62999999999</v>
      </c>
      <c r="AE626" s="45">
        <v>1.72</v>
      </c>
      <c r="AF626" s="48">
        <v>0</v>
      </c>
      <c r="AG626" s="46">
        <v>0</v>
      </c>
      <c r="AH626" s="45">
        <v>0</v>
      </c>
      <c r="AI626" s="45">
        <v>8.87</v>
      </c>
      <c r="AJ626" s="45">
        <v>15.38</v>
      </c>
      <c r="AK626" s="45">
        <v>1.39</v>
      </c>
      <c r="AL626" s="45">
        <v>0.19</v>
      </c>
      <c r="AM626" s="45">
        <v>0.1120758033180986</v>
      </c>
      <c r="AN626" s="49">
        <v>49044</v>
      </c>
      <c r="AO626" s="44">
        <v>254.94</v>
      </c>
      <c r="AP626" s="44">
        <v>254.86207580331813</v>
      </c>
      <c r="AQ626" s="49">
        <v>25297</v>
      </c>
      <c r="AR626" s="50">
        <v>25297</v>
      </c>
      <c r="AS626" s="51">
        <v>6449217.18</v>
      </c>
      <c r="AT626" s="5">
        <v>242.47731569926705</v>
      </c>
      <c r="AU626" s="5" t="e">
        <v>#N/A</v>
      </c>
      <c r="AV626" s="52">
        <v>242.47731569926705</v>
      </c>
      <c r="AW626" s="5">
        <v>15.95</v>
      </c>
      <c r="AX626" s="5">
        <v>3.059999999999999</v>
      </c>
      <c r="AY626" s="5">
        <v>0.7205975638178279</v>
      </c>
      <c r="AZ626" s="5">
        <v>0.11176874632270654</v>
      </c>
      <c r="BA626" s="5">
        <v>239.59494938912653</v>
      </c>
      <c r="BB626" s="53">
        <v>6061033.434696734</v>
      </c>
      <c r="BC626" s="44">
        <v>254.8620758033181</v>
      </c>
      <c r="BD626" s="44">
        <v>252.22898053629174</v>
      </c>
      <c r="BE626" s="46">
        <v>6380636.520626572</v>
      </c>
      <c r="BF626" s="44">
        <v>254.86207580331813</v>
      </c>
      <c r="BG626" s="54">
        <v>252.22898053629177</v>
      </c>
      <c r="BH626" s="46">
        <v>6380636.520626573</v>
      </c>
      <c r="BI626" s="46">
        <v>0</v>
      </c>
      <c r="BJ626" s="55"/>
      <c r="BL626" s="56"/>
    </row>
    <row r="627" spans="1:64" ht="15">
      <c r="A627" s="37">
        <v>206430863</v>
      </c>
      <c r="B627" s="38">
        <v>1083618441</v>
      </c>
      <c r="C627" s="39" t="s">
        <v>802</v>
      </c>
      <c r="D627" s="40">
        <v>42005</v>
      </c>
      <c r="E627" s="40">
        <v>42369</v>
      </c>
      <c r="F627" s="41">
        <v>7</v>
      </c>
      <c r="G627" s="42">
        <v>2956875</v>
      </c>
      <c r="H627" s="43">
        <v>3086601.976875</v>
      </c>
      <c r="I627" s="44">
        <v>151.22</v>
      </c>
      <c r="J627" s="45">
        <v>151.22</v>
      </c>
      <c r="K627" s="42">
        <v>811422</v>
      </c>
      <c r="L627" s="43">
        <v>847021.517406</v>
      </c>
      <c r="M627" s="44">
        <v>41.5</v>
      </c>
      <c r="N627" s="45">
        <v>41.5</v>
      </c>
      <c r="O627" s="42">
        <v>692117</v>
      </c>
      <c r="P627" s="43">
        <v>747305.717463</v>
      </c>
      <c r="Q627" s="5">
        <v>36.61</v>
      </c>
      <c r="R627" s="45">
        <v>30.55</v>
      </c>
      <c r="S627" s="42">
        <v>1114163</v>
      </c>
      <c r="T627" s="46">
        <v>1203005.243457</v>
      </c>
      <c r="U627" s="44">
        <v>58.94</v>
      </c>
      <c r="V627" s="45">
        <v>32.99</v>
      </c>
      <c r="W627" s="42">
        <v>49104</v>
      </c>
      <c r="X627" s="46">
        <v>53019.503856</v>
      </c>
      <c r="Y627" s="44">
        <v>2.6</v>
      </c>
      <c r="Z627" s="45">
        <v>2.6</v>
      </c>
      <c r="AA627" s="42">
        <v>48157</v>
      </c>
      <c r="AB627" s="46">
        <v>50645.1116671643</v>
      </c>
      <c r="AC627" s="47">
        <v>2.48</v>
      </c>
      <c r="AD627" s="42">
        <v>46068.92</v>
      </c>
      <c r="AE627" s="45">
        <v>2.26</v>
      </c>
      <c r="AF627" s="48">
        <v>0</v>
      </c>
      <c r="AG627" s="46">
        <v>0</v>
      </c>
      <c r="AH627" s="45">
        <v>0</v>
      </c>
      <c r="AI627" s="45">
        <v>9.5</v>
      </c>
      <c r="AJ627" s="45">
        <v>15.38</v>
      </c>
      <c r="AK627" s="45">
        <v>1.39</v>
      </c>
      <c r="AL627" s="45">
        <v>0.19</v>
      </c>
      <c r="AM627" s="45">
        <v>0</v>
      </c>
      <c r="AN627" s="49">
        <v>20411</v>
      </c>
      <c r="AO627" s="44">
        <v>290.06</v>
      </c>
      <c r="AP627" s="44">
        <v>289.87</v>
      </c>
      <c r="AQ627" s="49">
        <v>1834</v>
      </c>
      <c r="AR627" s="50">
        <v>1834</v>
      </c>
      <c r="AS627" s="51">
        <v>531970.04</v>
      </c>
      <c r="AT627" s="5">
        <v>280.70693242626425</v>
      </c>
      <c r="AU627" s="5" t="e">
        <v>#N/A</v>
      </c>
      <c r="AV627" s="52">
        <v>280.70693242626425</v>
      </c>
      <c r="AW627" s="5">
        <v>15.95</v>
      </c>
      <c r="AX627" s="5">
        <v>3.059999999999999</v>
      </c>
      <c r="AY627" s="5">
        <v>0.7350836696525249</v>
      </c>
      <c r="AZ627" s="5">
        <v>0</v>
      </c>
      <c r="BA627" s="5">
        <v>277.9218487566117</v>
      </c>
      <c r="BB627" s="53">
        <v>509708.6706196259</v>
      </c>
      <c r="BC627" s="44">
        <v>289.87</v>
      </c>
      <c r="BD627" s="44">
        <v>286.8752220494274</v>
      </c>
      <c r="BE627" s="46">
        <v>526129.1572386499</v>
      </c>
      <c r="BF627" s="44">
        <v>289.87</v>
      </c>
      <c r="BG627" s="54">
        <v>286.8752220494274</v>
      </c>
      <c r="BH627" s="46">
        <v>526129.1572386499</v>
      </c>
      <c r="BI627" s="46">
        <v>0</v>
      </c>
      <c r="BJ627" s="55"/>
      <c r="BL627" s="56"/>
    </row>
    <row r="628" spans="1:64" ht="15">
      <c r="A628" s="37">
        <v>206390987</v>
      </c>
      <c r="B628" s="38">
        <v>1255336533</v>
      </c>
      <c r="C628" s="39" t="s">
        <v>803</v>
      </c>
      <c r="D628" s="40">
        <v>41974</v>
      </c>
      <c r="E628" s="40">
        <v>42338</v>
      </c>
      <c r="F628" s="41">
        <v>3</v>
      </c>
      <c r="G628" s="42">
        <v>1114836</v>
      </c>
      <c r="H628" s="43">
        <v>1165389.3532560002</v>
      </c>
      <c r="I628" s="44">
        <v>107.22</v>
      </c>
      <c r="J628" s="45">
        <v>107.22</v>
      </c>
      <c r="K628" s="42">
        <v>325270</v>
      </c>
      <c r="L628" s="43">
        <v>340019.69342</v>
      </c>
      <c r="M628" s="44">
        <v>31.28</v>
      </c>
      <c r="N628" s="45">
        <v>31.28</v>
      </c>
      <c r="O628" s="42">
        <v>281766</v>
      </c>
      <c r="P628" s="43">
        <v>304749.370854</v>
      </c>
      <c r="Q628" s="5">
        <v>28.04</v>
      </c>
      <c r="R628" s="45">
        <v>28.04</v>
      </c>
      <c r="S628" s="42">
        <v>327914</v>
      </c>
      <c r="T628" s="46">
        <v>354661.617066</v>
      </c>
      <c r="U628" s="44">
        <v>32.63</v>
      </c>
      <c r="V628" s="45">
        <v>29.305</v>
      </c>
      <c r="W628" s="42">
        <v>36435</v>
      </c>
      <c r="X628" s="46">
        <v>39406.966515</v>
      </c>
      <c r="Y628" s="44">
        <v>3.63</v>
      </c>
      <c r="Z628" s="45">
        <v>3.63</v>
      </c>
      <c r="AA628" s="42">
        <v>24</v>
      </c>
      <c r="AB628" s="46">
        <v>25.280000000256</v>
      </c>
      <c r="AC628" s="47">
        <v>0</v>
      </c>
      <c r="AD628" s="42">
        <v>23034.46</v>
      </c>
      <c r="AE628" s="45">
        <v>2.12</v>
      </c>
      <c r="AF628" s="48">
        <v>0</v>
      </c>
      <c r="AG628" s="46">
        <v>0</v>
      </c>
      <c r="AH628" s="45">
        <v>0</v>
      </c>
      <c r="AI628" s="45">
        <v>8.75</v>
      </c>
      <c r="AJ628" s="45">
        <v>15.38</v>
      </c>
      <c r="AK628" s="45">
        <v>1.39</v>
      </c>
      <c r="AL628" s="45">
        <v>0.19</v>
      </c>
      <c r="AM628" s="45">
        <v>0</v>
      </c>
      <c r="AN628" s="49">
        <v>10869</v>
      </c>
      <c r="AO628" s="44">
        <v>227.31</v>
      </c>
      <c r="AP628" s="44">
        <v>227.11499999999998</v>
      </c>
      <c r="AQ628" s="49">
        <v>7104</v>
      </c>
      <c r="AR628" s="50">
        <v>7104</v>
      </c>
      <c r="AS628" s="51">
        <v>1614810.24</v>
      </c>
      <c r="AT628" s="5">
        <v>205.4808535704499</v>
      </c>
      <c r="AU628" s="5" t="e">
        <v>#N/A</v>
      </c>
      <c r="AV628" s="52">
        <v>205.4808535704499</v>
      </c>
      <c r="AW628" s="5">
        <v>15.95</v>
      </c>
      <c r="AX628" s="5">
        <v>3.059999999999999</v>
      </c>
      <c r="AY628" s="5">
        <v>0</v>
      </c>
      <c r="AZ628" s="5">
        <v>0</v>
      </c>
      <c r="BA628" s="5">
        <v>203.4308535704499</v>
      </c>
      <c r="BB628" s="53">
        <v>1445172.7837644762</v>
      </c>
      <c r="BC628" s="44">
        <v>227.12</v>
      </c>
      <c r="BD628" s="44">
        <v>224.77352065362388</v>
      </c>
      <c r="BE628" s="46">
        <v>1596791.0907233441</v>
      </c>
      <c r="BF628" s="44">
        <v>227.11499999999998</v>
      </c>
      <c r="BG628" s="54">
        <v>224.76857231088317</v>
      </c>
      <c r="BH628" s="46">
        <v>1596755.937696514</v>
      </c>
      <c r="BI628" s="46">
        <v>35.153026830172166</v>
      </c>
      <c r="BJ628" s="55"/>
      <c r="BL628" s="56"/>
    </row>
    <row r="629" spans="1:64" ht="15">
      <c r="A629" s="37">
        <v>206361301</v>
      </c>
      <c r="B629" s="38">
        <v>1982789343</v>
      </c>
      <c r="C629" s="39" t="s">
        <v>804</v>
      </c>
      <c r="D629" s="40">
        <v>41913</v>
      </c>
      <c r="E629" s="40">
        <v>42277</v>
      </c>
      <c r="F629" s="41">
        <v>6</v>
      </c>
      <c r="G629" s="42">
        <v>2185374</v>
      </c>
      <c r="H629" s="43">
        <v>2290940.676444</v>
      </c>
      <c r="I629" s="44">
        <v>152.37</v>
      </c>
      <c r="J629" s="45">
        <v>135.48</v>
      </c>
      <c r="K629" s="42">
        <v>584922</v>
      </c>
      <c r="L629" s="43">
        <v>613177.2421319999</v>
      </c>
      <c r="M629" s="44">
        <v>40.78</v>
      </c>
      <c r="N629" s="45">
        <v>33.43</v>
      </c>
      <c r="O629" s="42">
        <v>471712</v>
      </c>
      <c r="P629" s="43">
        <v>513814.65456000005</v>
      </c>
      <c r="Q629" s="5">
        <v>34.17</v>
      </c>
      <c r="R629" s="45">
        <v>29.22</v>
      </c>
      <c r="S629" s="42">
        <v>576310</v>
      </c>
      <c r="T629" s="46">
        <v>627748.54905</v>
      </c>
      <c r="U629" s="44">
        <v>41.75</v>
      </c>
      <c r="V629" s="45">
        <v>29.6</v>
      </c>
      <c r="W629" s="42">
        <v>20266</v>
      </c>
      <c r="X629" s="46">
        <v>22074.84183</v>
      </c>
      <c r="Y629" s="44">
        <v>1.47</v>
      </c>
      <c r="Z629" s="45">
        <v>1.47</v>
      </c>
      <c r="AA629" s="42">
        <v>2246</v>
      </c>
      <c r="AB629" s="46">
        <v>2373.27333335879</v>
      </c>
      <c r="AC629" s="47">
        <v>0.16</v>
      </c>
      <c r="AD629" s="42">
        <v>29096.159999999996</v>
      </c>
      <c r="AE629" s="45">
        <v>1.94</v>
      </c>
      <c r="AF629" s="48">
        <v>0</v>
      </c>
      <c r="AG629" s="46">
        <v>0</v>
      </c>
      <c r="AH629" s="45">
        <v>0</v>
      </c>
      <c r="AI629" s="45">
        <v>8.39</v>
      </c>
      <c r="AJ629" s="45">
        <v>0</v>
      </c>
      <c r="AK629" s="45">
        <v>1.39</v>
      </c>
      <c r="AL629" s="45">
        <v>0.19</v>
      </c>
      <c r="AM629" s="45">
        <v>0</v>
      </c>
      <c r="AN629" s="49">
        <v>15035</v>
      </c>
      <c r="AO629" s="44">
        <v>241.27</v>
      </c>
      <c r="AP629" s="44">
        <v>241.07999999999998</v>
      </c>
      <c r="AQ629" s="49">
        <v>3215</v>
      </c>
      <c r="AR629" s="50">
        <v>3215</v>
      </c>
      <c r="AS629" s="51">
        <v>775683.05</v>
      </c>
      <c r="AT629" s="5">
        <v>231.62060544405966</v>
      </c>
      <c r="AU629" s="5" t="e">
        <v>#N/A</v>
      </c>
      <c r="AV629" s="52">
        <v>231.62060544405966</v>
      </c>
      <c r="AW629" s="5">
        <v>0</v>
      </c>
      <c r="AX629" s="5">
        <v>3.059999999999999</v>
      </c>
      <c r="AY629" s="5">
        <v>0.4822983984265243</v>
      </c>
      <c r="AZ629" s="5">
        <v>0</v>
      </c>
      <c r="BA629" s="5">
        <v>229.6583070456331</v>
      </c>
      <c r="BB629" s="53">
        <v>738351.4571517104</v>
      </c>
      <c r="BC629" s="44">
        <v>241.08</v>
      </c>
      <c r="BD629" s="44">
        <v>238.58929358566243</v>
      </c>
      <c r="BE629" s="46">
        <v>767064.5788779047</v>
      </c>
      <c r="BF629" s="44">
        <v>241.07999999999998</v>
      </c>
      <c r="BG629" s="54">
        <v>238.5892935856624</v>
      </c>
      <c r="BH629" s="46">
        <v>767064.5788779047</v>
      </c>
      <c r="BI629" s="46">
        <v>0</v>
      </c>
      <c r="BJ629" s="55"/>
      <c r="BL629" s="56"/>
    </row>
    <row r="630" spans="1:64" ht="15">
      <c r="A630" s="37">
        <v>206370763</v>
      </c>
      <c r="B630" s="38">
        <v>1538174990</v>
      </c>
      <c r="C630" s="39" t="s">
        <v>805</v>
      </c>
      <c r="D630" s="40">
        <v>42005</v>
      </c>
      <c r="E630" s="40">
        <v>42369</v>
      </c>
      <c r="F630" s="41">
        <v>6</v>
      </c>
      <c r="G630" s="42">
        <v>4319343</v>
      </c>
      <c r="H630" s="43">
        <v>4508845.535439</v>
      </c>
      <c r="I630" s="44">
        <v>98.87</v>
      </c>
      <c r="J630" s="45">
        <v>98.87</v>
      </c>
      <c r="K630" s="42">
        <v>847742</v>
      </c>
      <c r="L630" s="43">
        <v>884934.9847660001</v>
      </c>
      <c r="M630" s="44">
        <v>19.41</v>
      </c>
      <c r="N630" s="45">
        <v>19.41</v>
      </c>
      <c r="O630" s="42">
        <v>921994</v>
      </c>
      <c r="P630" s="43">
        <v>995512.879566</v>
      </c>
      <c r="Q630" s="5">
        <v>21.83</v>
      </c>
      <c r="R630" s="45">
        <v>21.83</v>
      </c>
      <c r="S630" s="42">
        <v>1469036</v>
      </c>
      <c r="T630" s="46">
        <v>1586175.461604</v>
      </c>
      <c r="U630" s="44">
        <v>34.78</v>
      </c>
      <c r="V630" s="45">
        <v>29.6</v>
      </c>
      <c r="W630" s="42">
        <v>134623</v>
      </c>
      <c r="X630" s="46">
        <v>145357.703397</v>
      </c>
      <c r="Y630" s="44">
        <v>3.19</v>
      </c>
      <c r="Z630" s="45">
        <v>3.19</v>
      </c>
      <c r="AA630" s="42">
        <v>133706</v>
      </c>
      <c r="AB630" s="46">
        <v>140614.143334715</v>
      </c>
      <c r="AC630" s="47">
        <v>3.08</v>
      </c>
      <c r="AD630" s="42">
        <v>80620.61</v>
      </c>
      <c r="AE630" s="45">
        <v>1.77</v>
      </c>
      <c r="AF630" s="48">
        <v>0</v>
      </c>
      <c r="AG630" s="46">
        <v>0</v>
      </c>
      <c r="AH630" s="45">
        <v>0</v>
      </c>
      <c r="AI630" s="45">
        <v>8</v>
      </c>
      <c r="AJ630" s="45">
        <v>15.38</v>
      </c>
      <c r="AK630" s="45">
        <v>1.39</v>
      </c>
      <c r="AL630" s="45">
        <v>0.19</v>
      </c>
      <c r="AM630" s="45">
        <v>0.203250378434202</v>
      </c>
      <c r="AN630" s="49">
        <v>45603</v>
      </c>
      <c r="AO630" s="44">
        <v>202.71</v>
      </c>
      <c r="AP630" s="44">
        <v>202.72325037843422</v>
      </c>
      <c r="AQ630" s="49">
        <v>31015</v>
      </c>
      <c r="AR630" s="50">
        <v>31015</v>
      </c>
      <c r="AS630" s="51">
        <v>6287050.65</v>
      </c>
      <c r="AT630" s="5">
        <v>195.28015373297168</v>
      </c>
      <c r="AU630" s="5" t="e">
        <v>#N/A</v>
      </c>
      <c r="AV630" s="52">
        <v>195.28015373297168</v>
      </c>
      <c r="AW630" s="5">
        <v>15.95</v>
      </c>
      <c r="AX630" s="5">
        <v>3.059999999999999</v>
      </c>
      <c r="AY630" s="5">
        <v>3.517077327564982</v>
      </c>
      <c r="AZ630" s="5">
        <v>0.20269352808232746</v>
      </c>
      <c r="BA630" s="5">
        <v>189.51038287732436</v>
      </c>
      <c r="BB630" s="53">
        <v>5877664.524940215</v>
      </c>
      <c r="BC630" s="44">
        <v>202.72325037843422</v>
      </c>
      <c r="BD630" s="44">
        <v>200.62882487630657</v>
      </c>
      <c r="BE630" s="46">
        <v>6222503.003538649</v>
      </c>
      <c r="BF630" s="44">
        <v>202.72325037843422</v>
      </c>
      <c r="BG630" s="54">
        <v>200.62882487630657</v>
      </c>
      <c r="BH630" s="46">
        <v>6222503.003538649</v>
      </c>
      <c r="BI630" s="46">
        <v>0</v>
      </c>
      <c r="BJ630" s="55"/>
      <c r="BL630" s="56"/>
    </row>
    <row r="631" spans="1:64" ht="15">
      <c r="A631" s="37">
        <v>206190626</v>
      </c>
      <c r="B631" s="38">
        <v>1639334006</v>
      </c>
      <c r="C631" s="39" t="s">
        <v>806</v>
      </c>
      <c r="D631" s="40">
        <v>42005</v>
      </c>
      <c r="E631" s="40">
        <v>42369</v>
      </c>
      <c r="F631" s="41">
        <v>5</v>
      </c>
      <c r="G631" s="42">
        <v>1640571</v>
      </c>
      <c r="H631" s="43">
        <v>1712547.7714830001</v>
      </c>
      <c r="I631" s="44">
        <v>82.67</v>
      </c>
      <c r="J631" s="45">
        <v>82.67</v>
      </c>
      <c r="K631" s="42">
        <v>516106</v>
      </c>
      <c r="L631" s="43">
        <v>538749.118538</v>
      </c>
      <c r="M631" s="44">
        <v>26.01</v>
      </c>
      <c r="N631" s="45">
        <v>26.01</v>
      </c>
      <c r="O631" s="42">
        <v>467784</v>
      </c>
      <c r="P631" s="43">
        <v>505084.628376</v>
      </c>
      <c r="Q631" s="5">
        <v>24.38</v>
      </c>
      <c r="R631" s="45">
        <v>24.38</v>
      </c>
      <c r="S631" s="42">
        <v>467536</v>
      </c>
      <c r="T631" s="46">
        <v>504816.853104</v>
      </c>
      <c r="U631" s="44">
        <v>24.37</v>
      </c>
      <c r="V631" s="45">
        <v>24.37</v>
      </c>
      <c r="W631" s="42">
        <v>17127</v>
      </c>
      <c r="X631" s="46">
        <v>18492.689853</v>
      </c>
      <c r="Y631" s="44">
        <v>0.89</v>
      </c>
      <c r="Z631" s="45">
        <v>0.89</v>
      </c>
      <c r="AA631" s="42">
        <v>23805</v>
      </c>
      <c r="AB631" s="46">
        <v>25034.925000246</v>
      </c>
      <c r="AC631" s="47">
        <v>1.21</v>
      </c>
      <c r="AD631" s="42">
        <v>35764.03</v>
      </c>
      <c r="AE631" s="45">
        <v>1.73</v>
      </c>
      <c r="AF631" s="48">
        <v>0</v>
      </c>
      <c r="AG631" s="46">
        <v>0</v>
      </c>
      <c r="AH631" s="45">
        <v>0</v>
      </c>
      <c r="AI631" s="45">
        <v>7.99</v>
      </c>
      <c r="AJ631" s="45">
        <v>15.38</v>
      </c>
      <c r="AK631" s="45">
        <v>1.39</v>
      </c>
      <c r="AL631" s="45">
        <v>0.19</v>
      </c>
      <c r="AM631" s="45">
        <v>0</v>
      </c>
      <c r="AN631" s="49">
        <v>20716</v>
      </c>
      <c r="AO631" s="44">
        <v>186.21</v>
      </c>
      <c r="AP631" s="44">
        <v>186.01999999999998</v>
      </c>
      <c r="AQ631" s="49">
        <v>16716</v>
      </c>
      <c r="AR631" s="50">
        <v>16716</v>
      </c>
      <c r="AS631" s="51">
        <v>3112686.3600000003</v>
      </c>
      <c r="AT631" s="5">
        <v>180.42706263772618</v>
      </c>
      <c r="AU631" s="5" t="e">
        <v>#N/A</v>
      </c>
      <c r="AV631" s="52">
        <v>180.42706263772618</v>
      </c>
      <c r="AW631" s="5">
        <v>15.95</v>
      </c>
      <c r="AX631" s="5">
        <v>3.059999999999999</v>
      </c>
      <c r="AY631" s="5">
        <v>0</v>
      </c>
      <c r="AZ631" s="5">
        <v>0</v>
      </c>
      <c r="BA631" s="5">
        <v>178.37706263772617</v>
      </c>
      <c r="BB631" s="53">
        <v>2981750.9790522307</v>
      </c>
      <c r="BC631" s="44">
        <v>186.02</v>
      </c>
      <c r="BD631" s="44">
        <v>184.09814332505775</v>
      </c>
      <c r="BE631" s="46">
        <v>3077384.5638216655</v>
      </c>
      <c r="BF631" s="44">
        <v>186.01999999999998</v>
      </c>
      <c r="BG631" s="54">
        <v>184.09814332505772</v>
      </c>
      <c r="BH631" s="46">
        <v>3077384.563821665</v>
      </c>
      <c r="BI631" s="46">
        <v>0</v>
      </c>
      <c r="BJ631" s="55"/>
      <c r="BL631" s="56"/>
    </row>
    <row r="632" spans="1:64" ht="15">
      <c r="A632" s="37">
        <v>206544041</v>
      </c>
      <c r="B632" s="38">
        <v>1215001763</v>
      </c>
      <c r="C632" s="39" t="s">
        <v>807</v>
      </c>
      <c r="D632" s="40">
        <v>42005</v>
      </c>
      <c r="E632" s="40">
        <v>42369</v>
      </c>
      <c r="F632" s="41">
        <v>1</v>
      </c>
      <c r="G632" s="42">
        <v>2474560</v>
      </c>
      <c r="H632" s="43">
        <v>2583126.3708800003</v>
      </c>
      <c r="I632" s="44">
        <v>77.13</v>
      </c>
      <c r="J632" s="45">
        <v>77.13</v>
      </c>
      <c r="K632" s="42">
        <v>688334</v>
      </c>
      <c r="L632" s="43">
        <v>718533.277582</v>
      </c>
      <c r="M632" s="44">
        <v>21.45</v>
      </c>
      <c r="N632" s="45">
        <v>21.45</v>
      </c>
      <c r="O632" s="42">
        <v>716865</v>
      </c>
      <c r="P632" s="43">
        <v>774027.098235</v>
      </c>
      <c r="Q632" s="5">
        <v>23.11</v>
      </c>
      <c r="R632" s="45">
        <v>23.11</v>
      </c>
      <c r="S632" s="42">
        <v>640626</v>
      </c>
      <c r="T632" s="46">
        <v>691708.876614</v>
      </c>
      <c r="U632" s="44">
        <v>20.65</v>
      </c>
      <c r="V632" s="45">
        <v>20.65</v>
      </c>
      <c r="W632" s="42">
        <v>50309</v>
      </c>
      <c r="X632" s="46">
        <v>54320.589351</v>
      </c>
      <c r="Y632" s="44">
        <v>1.62</v>
      </c>
      <c r="Z632" s="45">
        <v>1.62</v>
      </c>
      <c r="AA632" s="42">
        <v>44853</v>
      </c>
      <c r="AB632" s="46">
        <v>47170.4050004635</v>
      </c>
      <c r="AC632" s="47">
        <v>1.41</v>
      </c>
      <c r="AD632" s="42">
        <v>60010.829999999994</v>
      </c>
      <c r="AE632" s="45">
        <v>1.79</v>
      </c>
      <c r="AF632" s="48">
        <v>0</v>
      </c>
      <c r="AG632" s="46">
        <v>0</v>
      </c>
      <c r="AH632" s="45">
        <v>0</v>
      </c>
      <c r="AI632" s="45">
        <v>11.81</v>
      </c>
      <c r="AJ632" s="45">
        <v>15.38</v>
      </c>
      <c r="AK632" s="45">
        <v>1.39</v>
      </c>
      <c r="AL632" s="45">
        <v>0.19</v>
      </c>
      <c r="AM632" s="45">
        <v>0</v>
      </c>
      <c r="AN632" s="49">
        <v>33492</v>
      </c>
      <c r="AO632" s="44">
        <v>175.93</v>
      </c>
      <c r="AP632" s="44">
        <v>175.73999999999998</v>
      </c>
      <c r="AQ632" s="49">
        <v>25165</v>
      </c>
      <c r="AR632" s="50">
        <v>25165</v>
      </c>
      <c r="AS632" s="51">
        <v>4427278.45</v>
      </c>
      <c r="AT632" s="5">
        <v>173.01034516319766</v>
      </c>
      <c r="AU632" s="5" t="e">
        <v>#N/A</v>
      </c>
      <c r="AV632" s="52">
        <v>173.01034516319766</v>
      </c>
      <c r="AW632" s="5">
        <v>15.95</v>
      </c>
      <c r="AX632" s="5">
        <v>3.059999999999999</v>
      </c>
      <c r="AY632" s="5">
        <v>0</v>
      </c>
      <c r="AZ632" s="5">
        <v>0</v>
      </c>
      <c r="BA632" s="5">
        <v>170.96034516319764</v>
      </c>
      <c r="BB632" s="53">
        <v>4302217.086031869</v>
      </c>
      <c r="BC632" s="44">
        <v>175.74</v>
      </c>
      <c r="BD632" s="44">
        <v>173.9243506501755</v>
      </c>
      <c r="BE632" s="46">
        <v>4376806.2841116665</v>
      </c>
      <c r="BF632" s="44">
        <v>175.73999999999998</v>
      </c>
      <c r="BG632" s="54">
        <v>173.92435065017548</v>
      </c>
      <c r="BH632" s="46">
        <v>4376806.2841116665</v>
      </c>
      <c r="BI632" s="46">
        <v>0</v>
      </c>
      <c r="BJ632" s="55"/>
      <c r="BL632" s="56"/>
    </row>
    <row r="633" spans="1:64" ht="15">
      <c r="A633" s="37">
        <v>206371593</v>
      </c>
      <c r="B633" s="38">
        <v>1407035512</v>
      </c>
      <c r="C633" s="39" t="s">
        <v>808</v>
      </c>
      <c r="D633" s="40">
        <v>42005</v>
      </c>
      <c r="E633" s="40">
        <v>42369</v>
      </c>
      <c r="F633" s="41">
        <v>6</v>
      </c>
      <c r="G633" s="42">
        <v>3643773</v>
      </c>
      <c r="H633" s="43">
        <v>3803636.2528290004</v>
      </c>
      <c r="I633" s="44">
        <v>110.91</v>
      </c>
      <c r="J633" s="45">
        <v>110.91</v>
      </c>
      <c r="K633" s="42">
        <v>982835</v>
      </c>
      <c r="L633" s="43">
        <v>1025954.919955</v>
      </c>
      <c r="M633" s="44">
        <v>29.91</v>
      </c>
      <c r="N633" s="45">
        <v>29.91</v>
      </c>
      <c r="O633" s="42">
        <v>996571</v>
      </c>
      <c r="P633" s="43">
        <v>1076036.574969</v>
      </c>
      <c r="Q633" s="5">
        <v>31.37</v>
      </c>
      <c r="R633" s="45">
        <v>29.22</v>
      </c>
      <c r="S633" s="42">
        <v>1100804</v>
      </c>
      <c r="T633" s="46">
        <v>1188581.010156</v>
      </c>
      <c r="U633" s="44">
        <v>34.66</v>
      </c>
      <c r="V633" s="45">
        <v>29.6</v>
      </c>
      <c r="W633" s="42">
        <v>115950</v>
      </c>
      <c r="X633" s="46">
        <v>125195.73705</v>
      </c>
      <c r="Y633" s="44">
        <v>3.65</v>
      </c>
      <c r="Z633" s="45">
        <v>3.65</v>
      </c>
      <c r="AA633" s="42">
        <v>72392</v>
      </c>
      <c r="AB633" s="46">
        <v>76132.2533340814</v>
      </c>
      <c r="AC633" s="47">
        <v>2.22</v>
      </c>
      <c r="AD633" s="42">
        <v>60010.829999999994</v>
      </c>
      <c r="AE633" s="45">
        <v>1.75</v>
      </c>
      <c r="AF633" s="48">
        <v>0</v>
      </c>
      <c r="AG633" s="46">
        <v>0</v>
      </c>
      <c r="AH633" s="45">
        <v>0</v>
      </c>
      <c r="AI633" s="45">
        <v>7.91</v>
      </c>
      <c r="AJ633" s="45">
        <v>15.38</v>
      </c>
      <c r="AK633" s="45">
        <v>1.39</v>
      </c>
      <c r="AL633" s="45">
        <v>0.19</v>
      </c>
      <c r="AM633" s="45">
        <v>0.20364645321102695</v>
      </c>
      <c r="AN633" s="49">
        <v>34296</v>
      </c>
      <c r="AO633" s="44">
        <v>232.13</v>
      </c>
      <c r="AP633" s="44">
        <v>232.143646453211</v>
      </c>
      <c r="AQ633" s="49">
        <v>21589</v>
      </c>
      <c r="AR633" s="50">
        <v>21589</v>
      </c>
      <c r="AS633" s="51">
        <v>5011454.57</v>
      </c>
      <c r="AT633" s="5">
        <v>216.67689957295136</v>
      </c>
      <c r="AU633" s="5" t="e">
        <v>#N/A</v>
      </c>
      <c r="AV633" s="52">
        <v>216.67689957295136</v>
      </c>
      <c r="AW633" s="5">
        <v>15.95</v>
      </c>
      <c r="AX633" s="5">
        <v>3.059999999999999</v>
      </c>
      <c r="AY633" s="5">
        <v>0.9882954389271761</v>
      </c>
      <c r="AZ633" s="5">
        <v>0.20308851772277753</v>
      </c>
      <c r="BA633" s="5">
        <v>213.4355156163014</v>
      </c>
      <c r="BB633" s="53">
        <v>4607859.346640331</v>
      </c>
      <c r="BC633" s="44">
        <v>232.14364645321103</v>
      </c>
      <c r="BD633" s="44">
        <v>229.7452655453434</v>
      </c>
      <c r="BE633" s="46">
        <v>4959970.537858418</v>
      </c>
      <c r="BF633" s="44">
        <v>232.143646453211</v>
      </c>
      <c r="BG633" s="54">
        <v>229.74526554534336</v>
      </c>
      <c r="BH633" s="46">
        <v>4959970.537858418</v>
      </c>
      <c r="BI633" s="46">
        <v>0</v>
      </c>
      <c r="BJ633" s="55"/>
      <c r="BL633" s="56"/>
    </row>
    <row r="634" spans="1:64" ht="15">
      <c r="A634" s="37">
        <v>206331147</v>
      </c>
      <c r="B634" s="38">
        <v>1295734713</v>
      </c>
      <c r="C634" s="39" t="s">
        <v>809</v>
      </c>
      <c r="D634" s="40">
        <v>42005</v>
      </c>
      <c r="E634" s="40">
        <v>42369</v>
      </c>
      <c r="F634" s="41">
        <v>6</v>
      </c>
      <c r="G634" s="42">
        <v>3014533</v>
      </c>
      <c r="H634" s="43">
        <v>3146789.606309</v>
      </c>
      <c r="I634" s="44">
        <v>94.2</v>
      </c>
      <c r="J634" s="45">
        <v>94.2</v>
      </c>
      <c r="K634" s="42">
        <v>741255</v>
      </c>
      <c r="L634" s="43">
        <v>773776.080615</v>
      </c>
      <c r="M634" s="44">
        <v>23.16</v>
      </c>
      <c r="N634" s="45">
        <v>23.16</v>
      </c>
      <c r="O634" s="42">
        <v>815014</v>
      </c>
      <c r="P634" s="43">
        <v>880002.401346</v>
      </c>
      <c r="Q634" s="5">
        <v>26.34</v>
      </c>
      <c r="R634" s="45">
        <v>26.34</v>
      </c>
      <c r="S634" s="42">
        <v>1094375</v>
      </c>
      <c r="T634" s="46">
        <v>1181639.368125</v>
      </c>
      <c r="U634" s="44">
        <v>35.37</v>
      </c>
      <c r="V634" s="45">
        <v>29.6</v>
      </c>
      <c r="W634" s="42">
        <v>85057</v>
      </c>
      <c r="X634" s="46">
        <v>91839.360123</v>
      </c>
      <c r="Y634" s="44">
        <v>2.75</v>
      </c>
      <c r="Z634" s="45">
        <v>2.75</v>
      </c>
      <c r="AA634" s="42">
        <v>28150</v>
      </c>
      <c r="AB634" s="46">
        <v>29604.4166669575</v>
      </c>
      <c r="AC634" s="47">
        <v>0.89</v>
      </c>
      <c r="AD634" s="42">
        <v>60010.829999999994</v>
      </c>
      <c r="AE634" s="45">
        <v>1.8</v>
      </c>
      <c r="AF634" s="48">
        <v>0</v>
      </c>
      <c r="AG634" s="46">
        <v>0</v>
      </c>
      <c r="AH634" s="45">
        <v>0</v>
      </c>
      <c r="AI634" s="45">
        <v>8.2</v>
      </c>
      <c r="AJ634" s="45">
        <v>15.38</v>
      </c>
      <c r="AK634" s="45">
        <v>1.39</v>
      </c>
      <c r="AL634" s="45">
        <v>0.19</v>
      </c>
      <c r="AM634" s="45">
        <v>0.028603518383985147</v>
      </c>
      <c r="AN634" s="49">
        <v>33405</v>
      </c>
      <c r="AO634" s="44">
        <v>203.9</v>
      </c>
      <c r="AP634" s="44">
        <v>203.73860351838394</v>
      </c>
      <c r="AQ634" s="49">
        <v>18942</v>
      </c>
      <c r="AR634" s="50">
        <v>18942</v>
      </c>
      <c r="AS634" s="51">
        <v>3862273.8000000003</v>
      </c>
      <c r="AT634" s="5">
        <v>197.8038044161229</v>
      </c>
      <c r="AU634" s="5" t="e">
        <v>#N/A</v>
      </c>
      <c r="AV634" s="52">
        <v>197.8038044161229</v>
      </c>
      <c r="AW634" s="5">
        <v>15.95</v>
      </c>
      <c r="AX634" s="5">
        <v>3.059999999999999</v>
      </c>
      <c r="AY634" s="5">
        <v>2.84962392240256</v>
      </c>
      <c r="AZ634" s="5">
        <v>0.02852515258019341</v>
      </c>
      <c r="BA634" s="5">
        <v>192.87565534114012</v>
      </c>
      <c r="BB634" s="53">
        <v>3653450.663471876</v>
      </c>
      <c r="BC634" s="44">
        <v>203.738603518384</v>
      </c>
      <c r="BD634" s="44">
        <v>201.63368794417036</v>
      </c>
      <c r="BE634" s="46">
        <v>3819345.317038475</v>
      </c>
      <c r="BF634" s="44">
        <v>203.73860351838394</v>
      </c>
      <c r="BG634" s="54">
        <v>201.6336879441703</v>
      </c>
      <c r="BH634" s="46">
        <v>3819345.317038474</v>
      </c>
      <c r="BI634" s="46">
        <v>0</v>
      </c>
      <c r="BJ634" s="55"/>
      <c r="BL634" s="56"/>
    </row>
    <row r="635" spans="1:64" ht="15">
      <c r="A635" s="37">
        <v>206212036</v>
      </c>
      <c r="B635" s="38">
        <v>1811049026</v>
      </c>
      <c r="C635" s="39" t="s">
        <v>810</v>
      </c>
      <c r="D635" s="40">
        <v>42005</v>
      </c>
      <c r="E635" s="40">
        <v>42369</v>
      </c>
      <c r="F635" s="41">
        <v>7</v>
      </c>
      <c r="G635" s="42">
        <v>4055225</v>
      </c>
      <c r="H635" s="43">
        <v>4233139.886425001</v>
      </c>
      <c r="I635" s="44">
        <v>135.93</v>
      </c>
      <c r="J635" s="45">
        <v>135.93</v>
      </c>
      <c r="K635" s="42">
        <v>1089707</v>
      </c>
      <c r="L635" s="43">
        <v>1137515.715211</v>
      </c>
      <c r="M635" s="44">
        <v>36.53</v>
      </c>
      <c r="N635" s="45">
        <v>36.53</v>
      </c>
      <c r="O635" s="42">
        <v>684273</v>
      </c>
      <c r="P635" s="43">
        <v>738836.244747</v>
      </c>
      <c r="Q635" s="5">
        <v>23.72</v>
      </c>
      <c r="R635" s="45">
        <v>23.72</v>
      </c>
      <c r="S635" s="42">
        <v>922486</v>
      </c>
      <c r="T635" s="46">
        <v>996044.111154</v>
      </c>
      <c r="U635" s="44">
        <v>31.98</v>
      </c>
      <c r="V635" s="45">
        <v>31.98</v>
      </c>
      <c r="W635" s="42">
        <v>143791</v>
      </c>
      <c r="X635" s="46">
        <v>155256.750549</v>
      </c>
      <c r="Y635" s="44">
        <v>4.99</v>
      </c>
      <c r="Z635" s="45">
        <v>4.01</v>
      </c>
      <c r="AA635" s="42">
        <v>73856</v>
      </c>
      <c r="AB635" s="46">
        <v>77671.8933340965</v>
      </c>
      <c r="AC635" s="47">
        <v>2.49</v>
      </c>
      <c r="AD635" s="42">
        <v>60010.829999999994</v>
      </c>
      <c r="AE635" s="45">
        <v>1.93</v>
      </c>
      <c r="AF635" s="48">
        <v>0</v>
      </c>
      <c r="AG635" s="46">
        <v>0</v>
      </c>
      <c r="AH635" s="45">
        <v>0</v>
      </c>
      <c r="AI635" s="45">
        <v>9.54</v>
      </c>
      <c r="AJ635" s="45">
        <v>15.38</v>
      </c>
      <c r="AK635" s="45">
        <v>1.39</v>
      </c>
      <c r="AL635" s="45">
        <v>0.19</v>
      </c>
      <c r="AM635" s="45">
        <v>0.26708395104564236</v>
      </c>
      <c r="AN635" s="49">
        <v>31142</v>
      </c>
      <c r="AO635" s="44">
        <v>264.07</v>
      </c>
      <c r="AP635" s="44">
        <v>263.16708395104564</v>
      </c>
      <c r="AQ635" s="49">
        <v>26280</v>
      </c>
      <c r="AR635" s="50">
        <v>26280</v>
      </c>
      <c r="AS635" s="51">
        <v>6939759.6</v>
      </c>
      <c r="AT635" s="5">
        <v>251.4441828925967</v>
      </c>
      <c r="AU635" s="5" t="e">
        <v>#N/A</v>
      </c>
      <c r="AV635" s="52">
        <v>251.4441828925967</v>
      </c>
      <c r="AW635" s="5">
        <v>15.95</v>
      </c>
      <c r="AX635" s="5">
        <v>3.059999999999999</v>
      </c>
      <c r="AY635" s="5">
        <v>1.6252101880148817</v>
      </c>
      <c r="AZ635" s="5">
        <v>0.2663522141934625</v>
      </c>
      <c r="BA635" s="5">
        <v>247.50262049038835</v>
      </c>
      <c r="BB635" s="53">
        <v>6504368.866487406</v>
      </c>
      <c r="BC635" s="44">
        <v>264.14708395104566</v>
      </c>
      <c r="BD635" s="44">
        <v>261.4180610693241</v>
      </c>
      <c r="BE635" s="46">
        <v>6870066.644901837</v>
      </c>
      <c r="BF635" s="44">
        <v>263.16708395104564</v>
      </c>
      <c r="BG635" s="54">
        <v>260.44818589214657</v>
      </c>
      <c r="BH635" s="46">
        <v>6844578.325245611</v>
      </c>
      <c r="BI635" s="46">
        <v>25488.319656225853</v>
      </c>
      <c r="BJ635" s="55"/>
      <c r="BL635" s="56"/>
    </row>
    <row r="636" spans="1:64" ht="15">
      <c r="A636" s="37">
        <v>206010854</v>
      </c>
      <c r="B636" s="38">
        <v>1205213204</v>
      </c>
      <c r="C636" s="39" t="s">
        <v>811</v>
      </c>
      <c r="D636" s="40">
        <v>42064</v>
      </c>
      <c r="E636" s="40">
        <v>42369</v>
      </c>
      <c r="F636" s="41">
        <v>7</v>
      </c>
      <c r="G636" s="42">
        <v>942652</v>
      </c>
      <c r="H636" s="43">
        <v>982537.4914239999</v>
      </c>
      <c r="I636" s="44">
        <v>122.73</v>
      </c>
      <c r="J636" s="45">
        <v>122.73</v>
      </c>
      <c r="K636" s="42">
        <v>238714</v>
      </c>
      <c r="L636" s="43">
        <v>248814.46676799998</v>
      </c>
      <c r="M636" s="44">
        <v>31.08</v>
      </c>
      <c r="N636" s="45">
        <v>31.08</v>
      </c>
      <c r="O636" s="42">
        <v>194428</v>
      </c>
      <c r="P636" s="43">
        <v>209576.663192</v>
      </c>
      <c r="Q636" s="5">
        <v>26.18</v>
      </c>
      <c r="R636" s="45">
        <v>26.18</v>
      </c>
      <c r="S636" s="42">
        <v>271793</v>
      </c>
      <c r="T636" s="46">
        <v>292969.479802</v>
      </c>
      <c r="U636" s="44">
        <v>36.59</v>
      </c>
      <c r="V636" s="45">
        <v>32.99</v>
      </c>
      <c r="W636" s="42">
        <v>10623</v>
      </c>
      <c r="X636" s="46">
        <v>11450.680422000001</v>
      </c>
      <c r="Y636" s="44">
        <v>1.43</v>
      </c>
      <c r="Z636" s="45">
        <v>1.43</v>
      </c>
      <c r="AA636" s="42">
        <v>16369</v>
      </c>
      <c r="AB636" s="46">
        <v>17187.4500001637</v>
      </c>
      <c r="AC636" s="47">
        <v>2.15</v>
      </c>
      <c r="AD636" s="42">
        <v>42431.899999999994</v>
      </c>
      <c r="AE636" s="45">
        <v>4.44</v>
      </c>
      <c r="AF636" s="48">
        <v>0</v>
      </c>
      <c r="AG636" s="46">
        <v>0</v>
      </c>
      <c r="AH636" s="45">
        <v>0</v>
      </c>
      <c r="AI636" s="45">
        <v>8.65</v>
      </c>
      <c r="AJ636" s="45">
        <v>15.38</v>
      </c>
      <c r="AK636" s="45">
        <v>1.39</v>
      </c>
      <c r="AL636" s="45">
        <v>0.19</v>
      </c>
      <c r="AM636" s="45">
        <v>0.35972348043656444</v>
      </c>
      <c r="AN636" s="49">
        <v>8006</v>
      </c>
      <c r="AO636" s="44">
        <v>246.61</v>
      </c>
      <c r="AP636" s="44">
        <v>246.7797234804366</v>
      </c>
      <c r="AQ636" s="49">
        <v>5599</v>
      </c>
      <c r="AR636" s="50">
        <v>6678.545751633987</v>
      </c>
      <c r="AS636" s="51">
        <v>1646996.1678104575</v>
      </c>
      <c r="AT636" s="5">
        <v>264.1416150257118</v>
      </c>
      <c r="AU636" s="5" t="e">
        <v>#N/A</v>
      </c>
      <c r="AV636" s="52">
        <v>264.1416150257118</v>
      </c>
      <c r="AW636" s="5">
        <v>15.95</v>
      </c>
      <c r="AX636" s="5">
        <v>3.059999999999999</v>
      </c>
      <c r="AY636" s="5">
        <v>0.28435635123614666</v>
      </c>
      <c r="AZ636" s="5">
        <v>0.35873793665454645</v>
      </c>
      <c r="BA636" s="5">
        <v>261.4485207378211</v>
      </c>
      <c r="BB636" s="53">
        <v>1746095.9074445656</v>
      </c>
      <c r="BC636" s="44">
        <v>246.7797234804366</v>
      </c>
      <c r="BD636" s="44">
        <v>244.23013064734724</v>
      </c>
      <c r="BE636" s="46">
        <v>1631102.1014558545</v>
      </c>
      <c r="BF636" s="44">
        <v>246.7797234804366</v>
      </c>
      <c r="BG636" s="54">
        <v>244.23013064734724</v>
      </c>
      <c r="BH636" s="46">
        <v>1631102.1014558545</v>
      </c>
      <c r="BI636" s="46">
        <v>0</v>
      </c>
      <c r="BJ636" s="55"/>
      <c r="BL636" s="56"/>
    </row>
    <row r="637" spans="1:64" ht="15">
      <c r="A637" s="37">
        <v>206360077</v>
      </c>
      <c r="B637" s="38">
        <v>1134527500</v>
      </c>
      <c r="C637" s="39" t="s">
        <v>812</v>
      </c>
      <c r="D637" s="40">
        <v>42005</v>
      </c>
      <c r="E637" s="40">
        <v>42369</v>
      </c>
      <c r="F637" s="41">
        <v>6</v>
      </c>
      <c r="G637" s="42">
        <v>2856575</v>
      </c>
      <c r="H637" s="43">
        <v>2981901.514975</v>
      </c>
      <c r="I637" s="44">
        <v>86.76</v>
      </c>
      <c r="J637" s="45">
        <v>86.76</v>
      </c>
      <c r="K637" s="42">
        <v>849901</v>
      </c>
      <c r="L637" s="43">
        <v>887188.7065730001</v>
      </c>
      <c r="M637" s="44">
        <v>25.81</v>
      </c>
      <c r="N637" s="45">
        <v>25.81</v>
      </c>
      <c r="O637" s="42">
        <v>756836</v>
      </c>
      <c r="P637" s="43">
        <v>817185.345804</v>
      </c>
      <c r="Q637" s="5">
        <v>23.78</v>
      </c>
      <c r="R637" s="45">
        <v>23.78</v>
      </c>
      <c r="S637" s="42">
        <v>1160060</v>
      </c>
      <c r="T637" s="46">
        <v>1252562.02434</v>
      </c>
      <c r="U637" s="44">
        <v>36.45</v>
      </c>
      <c r="V637" s="45">
        <v>29.6</v>
      </c>
      <c r="W637" s="42">
        <v>66363</v>
      </c>
      <c r="X637" s="46">
        <v>71654.719257</v>
      </c>
      <c r="Y637" s="44">
        <v>2.08</v>
      </c>
      <c r="Z637" s="45">
        <v>2.08</v>
      </c>
      <c r="AA637" s="42">
        <v>82911</v>
      </c>
      <c r="AB637" s="46">
        <v>87194.7350008567</v>
      </c>
      <c r="AC637" s="47">
        <v>2.54</v>
      </c>
      <c r="AD637" s="42">
        <v>63041.67999999999</v>
      </c>
      <c r="AE637" s="45">
        <v>1.83</v>
      </c>
      <c r="AF637" s="48">
        <v>0</v>
      </c>
      <c r="AG637" s="46">
        <v>0</v>
      </c>
      <c r="AH637" s="45">
        <v>0</v>
      </c>
      <c r="AI637" s="45">
        <v>8.25</v>
      </c>
      <c r="AJ637" s="45">
        <v>15.38</v>
      </c>
      <c r="AK637" s="45">
        <v>1.39</v>
      </c>
      <c r="AL637" s="45">
        <v>0.19</v>
      </c>
      <c r="AM637" s="45">
        <v>0.1288459073926202</v>
      </c>
      <c r="AN637" s="49">
        <v>34368</v>
      </c>
      <c r="AO637" s="44">
        <v>197.61</v>
      </c>
      <c r="AP637" s="44">
        <v>197.54884590739263</v>
      </c>
      <c r="AQ637" s="49">
        <v>23847</v>
      </c>
      <c r="AR637" s="50">
        <v>23847</v>
      </c>
      <c r="AS637" s="51">
        <v>4712405.67</v>
      </c>
      <c r="AT637" s="5">
        <v>202.3030408311214</v>
      </c>
      <c r="AU637" s="5" t="e">
        <v>#N/A</v>
      </c>
      <c r="AV637" s="52">
        <v>202.3030408311214</v>
      </c>
      <c r="AW637" s="5">
        <v>15.95</v>
      </c>
      <c r="AX637" s="5">
        <v>3.059999999999999</v>
      </c>
      <c r="AY637" s="5">
        <v>0.35514925662823654</v>
      </c>
      <c r="AZ637" s="5">
        <v>0.12849290490661303</v>
      </c>
      <c r="BA637" s="5">
        <v>199.76939866958654</v>
      </c>
      <c r="BB637" s="53">
        <v>4763900.85007363</v>
      </c>
      <c r="BC637" s="44">
        <v>197.54884590739263</v>
      </c>
      <c r="BD637" s="44">
        <v>195.50787951596018</v>
      </c>
      <c r="BE637" s="46">
        <v>4662276.402817102</v>
      </c>
      <c r="BF637" s="44">
        <v>197.54884590739263</v>
      </c>
      <c r="BG637" s="54">
        <v>195.50787951596018</v>
      </c>
      <c r="BH637" s="46">
        <v>4662276.402817102</v>
      </c>
      <c r="BI637" s="46">
        <v>0</v>
      </c>
      <c r="BJ637" s="55"/>
      <c r="BL637" s="56"/>
    </row>
    <row r="638" spans="1:64" ht="15">
      <c r="A638" s="37">
        <v>206544043</v>
      </c>
      <c r="B638" s="38">
        <v>1770644262</v>
      </c>
      <c r="C638" s="39" t="s">
        <v>813</v>
      </c>
      <c r="D638" s="40">
        <v>42005</v>
      </c>
      <c r="E638" s="40">
        <v>42369</v>
      </c>
      <c r="F638" s="41">
        <v>1</v>
      </c>
      <c r="G638" s="42">
        <v>2450813</v>
      </c>
      <c r="H638" s="43">
        <v>2558337.518749</v>
      </c>
      <c r="I638" s="44">
        <v>73.76</v>
      </c>
      <c r="J638" s="45">
        <v>73.76</v>
      </c>
      <c r="K638" s="42">
        <v>662006</v>
      </c>
      <c r="L638" s="43">
        <v>691050.1892380001</v>
      </c>
      <c r="M638" s="44">
        <v>19.92</v>
      </c>
      <c r="N638" s="45">
        <v>19.92</v>
      </c>
      <c r="O638" s="42">
        <v>767661</v>
      </c>
      <c r="P638" s="43">
        <v>828873.520479</v>
      </c>
      <c r="Q638" s="5">
        <v>23.9</v>
      </c>
      <c r="R638" s="45">
        <v>23.9</v>
      </c>
      <c r="S638" s="42">
        <v>709834</v>
      </c>
      <c r="T638" s="46">
        <v>766435.453326</v>
      </c>
      <c r="U638" s="44">
        <v>22.1</v>
      </c>
      <c r="V638" s="45">
        <v>22.1</v>
      </c>
      <c r="W638" s="42">
        <v>57669</v>
      </c>
      <c r="X638" s="46">
        <v>62267.468391</v>
      </c>
      <c r="Y638" s="44">
        <v>1.8</v>
      </c>
      <c r="Z638" s="45">
        <v>1.8</v>
      </c>
      <c r="AA638" s="42">
        <v>72031</v>
      </c>
      <c r="AB638" s="46">
        <v>75752.601667411</v>
      </c>
      <c r="AC638" s="47">
        <v>2.18</v>
      </c>
      <c r="AD638" s="42">
        <v>60010.829999999994</v>
      </c>
      <c r="AE638" s="45">
        <v>1.73</v>
      </c>
      <c r="AF638" s="48">
        <v>0</v>
      </c>
      <c r="AG638" s="46">
        <v>0</v>
      </c>
      <c r="AH638" s="45">
        <v>0</v>
      </c>
      <c r="AI638" s="45">
        <v>11.45</v>
      </c>
      <c r="AJ638" s="45">
        <v>15.38</v>
      </c>
      <c r="AK638" s="45">
        <v>1.39</v>
      </c>
      <c r="AL638" s="45">
        <v>0.19</v>
      </c>
      <c r="AM638" s="45">
        <v>0.19990561928270656</v>
      </c>
      <c r="AN638" s="49">
        <v>34686</v>
      </c>
      <c r="AO638" s="44">
        <v>173.8</v>
      </c>
      <c r="AP638" s="44">
        <v>173.8099056192827</v>
      </c>
      <c r="AQ638" s="49">
        <v>27111</v>
      </c>
      <c r="AR638" s="50">
        <v>27111</v>
      </c>
      <c r="AS638" s="51">
        <v>4711891.800000001</v>
      </c>
      <c r="AT638" s="5">
        <v>158.2180006959615</v>
      </c>
      <c r="AU638" s="5" t="e">
        <v>#N/A</v>
      </c>
      <c r="AV638" s="52">
        <v>158.2180006959615</v>
      </c>
      <c r="AW638" s="5">
        <v>15.95</v>
      </c>
      <c r="AX638" s="5">
        <v>3.059999999999999</v>
      </c>
      <c r="AY638" s="5">
        <v>0.28133027790751985</v>
      </c>
      <c r="AZ638" s="5">
        <v>0</v>
      </c>
      <c r="BA638" s="5">
        <v>155.88667041805397</v>
      </c>
      <c r="BB638" s="53">
        <v>4226243.521703861</v>
      </c>
      <c r="BC638" s="44">
        <v>173.80990561928272</v>
      </c>
      <c r="BD638" s="44">
        <v>172.0141969466373</v>
      </c>
      <c r="BE638" s="46">
        <v>4663476.893420284</v>
      </c>
      <c r="BF638" s="44">
        <v>173.8099056192827</v>
      </c>
      <c r="BG638" s="54">
        <v>172.01419694663727</v>
      </c>
      <c r="BH638" s="46">
        <v>4663476.893420283</v>
      </c>
      <c r="BI638" s="46">
        <v>0</v>
      </c>
      <c r="BJ638" s="55"/>
      <c r="BL638" s="56"/>
    </row>
    <row r="639" spans="1:64" ht="15">
      <c r="A639" s="37">
        <v>206010881</v>
      </c>
      <c r="B639" s="38">
        <v>1396122297</v>
      </c>
      <c r="C639" s="39" t="s">
        <v>814</v>
      </c>
      <c r="D639" s="40">
        <v>42064</v>
      </c>
      <c r="E639" s="40">
        <v>42369</v>
      </c>
      <c r="F639" s="41">
        <v>7</v>
      </c>
      <c r="G639" s="42">
        <v>1917040</v>
      </c>
      <c r="H639" s="43">
        <v>1998153.7964799998</v>
      </c>
      <c r="I639" s="44">
        <v>121.56</v>
      </c>
      <c r="J639" s="45">
        <v>121.56</v>
      </c>
      <c r="K639" s="42">
        <v>569112</v>
      </c>
      <c r="L639" s="43">
        <v>593192.2669439999</v>
      </c>
      <c r="M639" s="44">
        <v>36.09</v>
      </c>
      <c r="N639" s="45">
        <v>36.09</v>
      </c>
      <c r="O639" s="42">
        <v>416337</v>
      </c>
      <c r="P639" s="43">
        <v>448775.481018</v>
      </c>
      <c r="Q639" s="5">
        <v>27.3</v>
      </c>
      <c r="R639" s="45">
        <v>27.3</v>
      </c>
      <c r="S639" s="42">
        <v>687657</v>
      </c>
      <c r="T639" s="46">
        <v>741235.107498</v>
      </c>
      <c r="U639" s="44">
        <v>45.1</v>
      </c>
      <c r="V639" s="45">
        <v>32.99</v>
      </c>
      <c r="W639" s="42">
        <v>39886</v>
      </c>
      <c r="X639" s="46">
        <v>42993.677804</v>
      </c>
      <c r="Y639" s="44">
        <v>2.62</v>
      </c>
      <c r="Z639" s="45">
        <v>2.62</v>
      </c>
      <c r="AA639" s="42">
        <v>37172</v>
      </c>
      <c r="AB639" s="46">
        <v>39030.6000003717</v>
      </c>
      <c r="AC639" s="47">
        <v>2.37</v>
      </c>
      <c r="AD639" s="42">
        <v>36370.2</v>
      </c>
      <c r="AE639" s="45">
        <v>1.86</v>
      </c>
      <c r="AF639" s="48">
        <v>0</v>
      </c>
      <c r="AG639" s="46">
        <v>0</v>
      </c>
      <c r="AH639" s="45">
        <v>0</v>
      </c>
      <c r="AI639" s="45">
        <v>9.42</v>
      </c>
      <c r="AJ639" s="45">
        <v>15.38</v>
      </c>
      <c r="AK639" s="45">
        <v>1.39</v>
      </c>
      <c r="AL639" s="45">
        <v>0.19</v>
      </c>
      <c r="AM639" s="45">
        <v>0.2772031701724654</v>
      </c>
      <c r="AN639" s="49">
        <v>16437</v>
      </c>
      <c r="AO639" s="44">
        <v>251.17</v>
      </c>
      <c r="AP639" s="44">
        <v>251.2572031701725</v>
      </c>
      <c r="AQ639" s="49">
        <v>12173</v>
      </c>
      <c r="AR639" s="50">
        <v>14520.081699346405</v>
      </c>
      <c r="AS639" s="51">
        <v>3647008.920424836</v>
      </c>
      <c r="AT639" s="5">
        <v>247.5752430841531</v>
      </c>
      <c r="AU639" s="5" t="e">
        <v>#N/A</v>
      </c>
      <c r="AV639" s="52">
        <v>247.5752430841531</v>
      </c>
      <c r="AW639" s="5">
        <v>15.95</v>
      </c>
      <c r="AX639" s="5">
        <v>3.059999999999999</v>
      </c>
      <c r="AY639" s="5">
        <v>0.8136005015936048</v>
      </c>
      <c r="AZ639" s="5">
        <v>0.27644370943226687</v>
      </c>
      <c r="BA639" s="5">
        <v>244.4351988731272</v>
      </c>
      <c r="BB639" s="53">
        <v>3549219.0578337936</v>
      </c>
      <c r="BC639" s="44">
        <v>251.25720317017246</v>
      </c>
      <c r="BD639" s="44">
        <v>248.6613514712158</v>
      </c>
      <c r="BE639" s="46">
        <v>3610583.1388319447</v>
      </c>
      <c r="BF639" s="44">
        <v>251.2572031701725</v>
      </c>
      <c r="BG639" s="54">
        <v>248.66135147121582</v>
      </c>
      <c r="BH639" s="46">
        <v>3610583.138831945</v>
      </c>
      <c r="BI639" s="46">
        <v>0</v>
      </c>
      <c r="BJ639" s="55"/>
      <c r="BL639" s="56"/>
    </row>
    <row r="640" spans="1:64" s="2" customFormat="1" ht="15">
      <c r="A640" s="37">
        <v>206331267</v>
      </c>
      <c r="B640" s="38">
        <v>1497153878</v>
      </c>
      <c r="C640" s="39" t="s">
        <v>815</v>
      </c>
      <c r="D640" s="40">
        <v>42005</v>
      </c>
      <c r="E640" s="40">
        <v>42369</v>
      </c>
      <c r="F640" s="41">
        <v>6</v>
      </c>
      <c r="G640" s="42">
        <v>3838965</v>
      </c>
      <c r="H640" s="43">
        <v>4007391.911445</v>
      </c>
      <c r="I640" s="44">
        <v>85.38</v>
      </c>
      <c r="J640" s="45">
        <v>85.38</v>
      </c>
      <c r="K640" s="42">
        <v>1003256</v>
      </c>
      <c r="L640" s="43">
        <v>1047271.8504880001</v>
      </c>
      <c r="M640" s="44">
        <v>22.31</v>
      </c>
      <c r="N640" s="45">
        <v>22.31</v>
      </c>
      <c r="O640" s="42">
        <v>1083779</v>
      </c>
      <c r="P640" s="43">
        <v>1170198.453681</v>
      </c>
      <c r="Q640" s="5">
        <v>24.93</v>
      </c>
      <c r="R640" s="45">
        <v>24.93</v>
      </c>
      <c r="S640" s="42">
        <v>1499235</v>
      </c>
      <c r="T640" s="46">
        <v>1618782.499665</v>
      </c>
      <c r="U640" s="44">
        <v>34.49</v>
      </c>
      <c r="V640" s="45">
        <v>29.6</v>
      </c>
      <c r="W640" s="42">
        <v>78833</v>
      </c>
      <c r="X640" s="46">
        <v>85119.064587</v>
      </c>
      <c r="Y640" s="44">
        <v>1.81</v>
      </c>
      <c r="Z640" s="45">
        <v>1.81</v>
      </c>
      <c r="AA640" s="42">
        <v>117667</v>
      </c>
      <c r="AB640" s="46">
        <v>123746.461667883</v>
      </c>
      <c r="AC640" s="47">
        <v>2.64</v>
      </c>
      <c r="AD640" s="42">
        <v>86682.31</v>
      </c>
      <c r="AE640" s="45">
        <v>1.85</v>
      </c>
      <c r="AF640" s="48">
        <v>0</v>
      </c>
      <c r="AG640" s="46">
        <v>0</v>
      </c>
      <c r="AH640" s="45">
        <v>0</v>
      </c>
      <c r="AI640" s="45">
        <v>8.51</v>
      </c>
      <c r="AJ640" s="45">
        <v>15.38</v>
      </c>
      <c r="AK640" s="45">
        <v>1.39</v>
      </c>
      <c r="AL640" s="45">
        <v>0.19</v>
      </c>
      <c r="AM640" s="45">
        <v>0.14557357514459268</v>
      </c>
      <c r="AN640" s="49">
        <v>46938</v>
      </c>
      <c r="AO640" s="44">
        <v>193.99</v>
      </c>
      <c r="AP640" s="44">
        <v>193.94557357514455</v>
      </c>
      <c r="AQ640" s="49">
        <v>34884</v>
      </c>
      <c r="AR640" s="50">
        <v>34884</v>
      </c>
      <c r="AS640" s="51">
        <v>6767147.16</v>
      </c>
      <c r="AT640" s="5">
        <v>195.91363406105603</v>
      </c>
      <c r="AU640" s="5" t="e">
        <v>#N/A</v>
      </c>
      <c r="AV640" s="52">
        <v>195.91363406105603</v>
      </c>
      <c r="AW640" s="5">
        <v>15.95</v>
      </c>
      <c r="AX640" s="5">
        <v>3.059999999999999</v>
      </c>
      <c r="AY640" s="5">
        <v>0.4017733086960882</v>
      </c>
      <c r="AZ640" s="5">
        <v>0.1451747434318678</v>
      </c>
      <c r="BA640" s="5">
        <v>193.31668600892806</v>
      </c>
      <c r="BB640" s="53">
        <v>6743659.274735446</v>
      </c>
      <c r="BC640" s="44">
        <v>193.9455735751446</v>
      </c>
      <c r="BD640" s="44">
        <v>191.9418342183502</v>
      </c>
      <c r="BE640" s="46">
        <v>6695698.944872929</v>
      </c>
      <c r="BF640" s="44">
        <v>193.94557357514455</v>
      </c>
      <c r="BG640" s="54">
        <v>191.94183421835015</v>
      </c>
      <c r="BH640" s="46">
        <v>6695698.944872927</v>
      </c>
      <c r="BI640" s="46">
        <v>0</v>
      </c>
      <c r="BJ640" s="55"/>
      <c r="BK640" s="1"/>
      <c r="BL640" s="57"/>
    </row>
    <row r="641" spans="1:64" ht="15">
      <c r="A641" s="37">
        <v>206560465</v>
      </c>
      <c r="B641" s="38">
        <v>1851787550</v>
      </c>
      <c r="C641" s="39" t="s">
        <v>816</v>
      </c>
      <c r="D641" s="40">
        <v>42064</v>
      </c>
      <c r="E641" s="40">
        <v>42369</v>
      </c>
      <c r="F641" s="41">
        <v>3</v>
      </c>
      <c r="G641" s="42">
        <v>2082653</v>
      </c>
      <c r="H641" s="43">
        <v>2170774.213736</v>
      </c>
      <c r="I641" s="44">
        <v>102.43</v>
      </c>
      <c r="J641" s="45">
        <v>102.43</v>
      </c>
      <c r="K641" s="42">
        <v>432079</v>
      </c>
      <c r="L641" s="43">
        <v>450361.126648</v>
      </c>
      <c r="M641" s="44">
        <v>21.25</v>
      </c>
      <c r="N641" s="45">
        <v>21.25</v>
      </c>
      <c r="O641" s="42">
        <v>526046</v>
      </c>
      <c r="P641" s="43">
        <v>567032.348044</v>
      </c>
      <c r="Q641" s="5">
        <v>26.76</v>
      </c>
      <c r="R641" s="45">
        <v>26.76</v>
      </c>
      <c r="S641" s="42">
        <v>826515</v>
      </c>
      <c r="T641" s="46">
        <v>890912.0897100001</v>
      </c>
      <c r="U641" s="44">
        <v>42.04</v>
      </c>
      <c r="V641" s="45">
        <v>29.305</v>
      </c>
      <c r="W641" s="42">
        <v>50565</v>
      </c>
      <c r="X641" s="46">
        <v>54504.721410000006</v>
      </c>
      <c r="Y641" s="44">
        <v>2.57</v>
      </c>
      <c r="Z641" s="45">
        <v>2.57</v>
      </c>
      <c r="AA641" s="42">
        <v>27987</v>
      </c>
      <c r="AB641" s="46">
        <v>29386.3500002799</v>
      </c>
      <c r="AC641" s="47">
        <v>1.39</v>
      </c>
      <c r="AD641" s="42">
        <v>44856.579999999994</v>
      </c>
      <c r="AE641" s="45">
        <v>1.77</v>
      </c>
      <c r="AF641" s="48">
        <v>0</v>
      </c>
      <c r="AG641" s="46">
        <v>0</v>
      </c>
      <c r="AH641" s="45">
        <v>0</v>
      </c>
      <c r="AI641" s="45">
        <v>8.12</v>
      </c>
      <c r="AJ641" s="45">
        <v>15.38</v>
      </c>
      <c r="AK641" s="45">
        <v>1.39</v>
      </c>
      <c r="AL641" s="45">
        <v>0.19</v>
      </c>
      <c r="AM641" s="45">
        <v>0.8253769832904705</v>
      </c>
      <c r="AN641" s="49">
        <v>21193</v>
      </c>
      <c r="AO641" s="44">
        <v>210.56</v>
      </c>
      <c r="AP641" s="44">
        <v>211.19037698329046</v>
      </c>
      <c r="AQ641" s="49">
        <v>17164</v>
      </c>
      <c r="AR641" s="50">
        <v>20473.398692810457</v>
      </c>
      <c r="AS641" s="51">
        <v>4310878.82875817</v>
      </c>
      <c r="AT641" s="5">
        <v>182.27866286460738</v>
      </c>
      <c r="AU641" s="5" t="e">
        <v>#N/A</v>
      </c>
      <c r="AV641" s="52">
        <v>182.27866286460738</v>
      </c>
      <c r="AW641" s="5">
        <v>15.95</v>
      </c>
      <c r="AX641" s="5">
        <v>3.059999999999999</v>
      </c>
      <c r="AY641" s="5">
        <v>3.332405806877749</v>
      </c>
      <c r="AZ641" s="5">
        <v>0</v>
      </c>
      <c r="BA641" s="5">
        <v>176.89625705772963</v>
      </c>
      <c r="BB641" s="53">
        <v>3621667.5980087845</v>
      </c>
      <c r="BC641" s="44">
        <v>211.1953769832905</v>
      </c>
      <c r="BD641" s="44">
        <v>209.01342211299544</v>
      </c>
      <c r="BE641" s="46">
        <v>4279215.123068041</v>
      </c>
      <c r="BF641" s="44">
        <v>211.19037698329046</v>
      </c>
      <c r="BG641" s="54">
        <v>209.0084737702547</v>
      </c>
      <c r="BH641" s="46">
        <v>4279113.813674241</v>
      </c>
      <c r="BI641" s="46">
        <v>101.30939379986376</v>
      </c>
      <c r="BJ641" s="55"/>
      <c r="BL641" s="56"/>
    </row>
    <row r="642" spans="1:64" ht="15">
      <c r="A642" s="37">
        <v>206361299</v>
      </c>
      <c r="B642" s="38">
        <v>1063810349</v>
      </c>
      <c r="C642" s="39" t="s">
        <v>817</v>
      </c>
      <c r="D642" s="40">
        <v>42005</v>
      </c>
      <c r="E642" s="40">
        <v>42369</v>
      </c>
      <c r="F642" s="41">
        <v>6</v>
      </c>
      <c r="G642" s="42">
        <v>5371856</v>
      </c>
      <c r="H642" s="43">
        <v>5607535.438288</v>
      </c>
      <c r="I642" s="44">
        <v>83.27</v>
      </c>
      <c r="J642" s="45">
        <v>83.27</v>
      </c>
      <c r="K642" s="42">
        <v>1166468</v>
      </c>
      <c r="L642" s="43">
        <v>1217644.450564</v>
      </c>
      <c r="M642" s="44">
        <v>18.08</v>
      </c>
      <c r="N642" s="45">
        <v>18.08</v>
      </c>
      <c r="O642" s="42">
        <v>1478608</v>
      </c>
      <c r="P642" s="43">
        <v>1596510.723312</v>
      </c>
      <c r="Q642" s="5">
        <v>23.71</v>
      </c>
      <c r="R642" s="45">
        <v>23.71</v>
      </c>
      <c r="S642" s="42">
        <v>2093341</v>
      </c>
      <c r="T642" s="46">
        <v>2260261.917999</v>
      </c>
      <c r="U642" s="44">
        <v>33.56</v>
      </c>
      <c r="V642" s="45">
        <v>29.6</v>
      </c>
      <c r="W642" s="42">
        <v>133525</v>
      </c>
      <c r="X642" s="46">
        <v>144172.149975</v>
      </c>
      <c r="Y642" s="44">
        <v>2.14</v>
      </c>
      <c r="Z642" s="45">
        <v>2.14</v>
      </c>
      <c r="AA642" s="42">
        <v>212561</v>
      </c>
      <c r="AB642" s="46">
        <v>223543.31833553</v>
      </c>
      <c r="AC642" s="47">
        <v>3.32</v>
      </c>
      <c r="AD642" s="42">
        <v>130932.71999999999</v>
      </c>
      <c r="AE642" s="45">
        <v>1.94</v>
      </c>
      <c r="AF642" s="48">
        <v>0</v>
      </c>
      <c r="AG642" s="46">
        <v>0</v>
      </c>
      <c r="AH642" s="45">
        <v>0</v>
      </c>
      <c r="AI642" s="45">
        <v>8.63</v>
      </c>
      <c r="AJ642" s="45">
        <v>15.38</v>
      </c>
      <c r="AK642" s="45">
        <v>1.39</v>
      </c>
      <c r="AL642" s="45">
        <v>0.19</v>
      </c>
      <c r="AM642" s="45">
        <v>0.1034900012737231</v>
      </c>
      <c r="AN642" s="49">
        <v>67342</v>
      </c>
      <c r="AO642" s="44">
        <v>187.65</v>
      </c>
      <c r="AP642" s="44">
        <v>187.56349000127366</v>
      </c>
      <c r="AQ642" s="49">
        <v>47682</v>
      </c>
      <c r="AR642" s="50">
        <v>47682</v>
      </c>
      <c r="AS642" s="51">
        <v>8947527.3</v>
      </c>
      <c r="AT642" s="5">
        <v>188.4962027584824</v>
      </c>
      <c r="AU642" s="5" t="e">
        <v>#N/A</v>
      </c>
      <c r="AV642" s="52">
        <v>188.4962027584824</v>
      </c>
      <c r="AW642" s="5">
        <v>15.95</v>
      </c>
      <c r="AX642" s="5">
        <v>3.059999999999999</v>
      </c>
      <c r="AY642" s="5">
        <v>0.29302359129713496</v>
      </c>
      <c r="AZ642" s="5">
        <v>0.10320646702365811</v>
      </c>
      <c r="BA642" s="5">
        <v>186.04997270016162</v>
      </c>
      <c r="BB642" s="53">
        <v>8871234.798289107</v>
      </c>
      <c r="BC642" s="44">
        <v>187.56349000127372</v>
      </c>
      <c r="BD642" s="44">
        <v>185.62568683368738</v>
      </c>
      <c r="BE642" s="46">
        <v>8851003.999603882</v>
      </c>
      <c r="BF642" s="44">
        <v>187.56349000127366</v>
      </c>
      <c r="BG642" s="54">
        <v>185.62568683368733</v>
      </c>
      <c r="BH642" s="46">
        <v>8851003.999603879</v>
      </c>
      <c r="BI642" s="46">
        <v>0</v>
      </c>
      <c r="BJ642" s="55"/>
      <c r="BL642" s="56"/>
    </row>
    <row r="643" spans="1:64" ht="15">
      <c r="A643" s="37">
        <v>206331364</v>
      </c>
      <c r="B643" s="38">
        <v>1689072977</v>
      </c>
      <c r="C643" s="39" t="s">
        <v>818</v>
      </c>
      <c r="D643" s="40">
        <v>42005</v>
      </c>
      <c r="E643" s="40">
        <v>42369</v>
      </c>
      <c r="F643" s="41">
        <v>6</v>
      </c>
      <c r="G643" s="42">
        <v>4074610</v>
      </c>
      <c r="H643" s="43">
        <v>4253375.36453</v>
      </c>
      <c r="I643" s="44">
        <v>85.1</v>
      </c>
      <c r="J643" s="45">
        <v>85.1</v>
      </c>
      <c r="K643" s="42">
        <v>930433</v>
      </c>
      <c r="L643" s="43">
        <v>971253.887009</v>
      </c>
      <c r="M643" s="44">
        <v>19.43</v>
      </c>
      <c r="N643" s="45">
        <v>19.43</v>
      </c>
      <c r="O643" s="42">
        <v>1293201</v>
      </c>
      <c r="P643" s="43">
        <v>1396319.554539</v>
      </c>
      <c r="Q643" s="5">
        <v>27.94</v>
      </c>
      <c r="R643" s="45">
        <v>27.94</v>
      </c>
      <c r="S643" s="42">
        <v>1534485</v>
      </c>
      <c r="T643" s="46">
        <v>1656843.299415</v>
      </c>
      <c r="U643" s="44">
        <v>33.15</v>
      </c>
      <c r="V643" s="45">
        <v>29.6</v>
      </c>
      <c r="W643" s="42">
        <v>80052</v>
      </c>
      <c r="X643" s="46">
        <v>86435.266428</v>
      </c>
      <c r="Y643" s="44">
        <v>1.73</v>
      </c>
      <c r="Z643" s="45">
        <v>1.73</v>
      </c>
      <c r="AA643" s="42">
        <v>129275</v>
      </c>
      <c r="AB643" s="46">
        <v>135954.208334669</v>
      </c>
      <c r="AC643" s="47">
        <v>2.72</v>
      </c>
      <c r="AD643" s="42">
        <v>88500.81999999999</v>
      </c>
      <c r="AE643" s="45">
        <v>1.77</v>
      </c>
      <c r="AF643" s="48">
        <v>0</v>
      </c>
      <c r="AG643" s="46">
        <v>0</v>
      </c>
      <c r="AH643" s="45">
        <v>0</v>
      </c>
      <c r="AI643" s="45">
        <v>8.16</v>
      </c>
      <c r="AJ643" s="45">
        <v>15.38</v>
      </c>
      <c r="AK643" s="45">
        <v>1.39</v>
      </c>
      <c r="AL643" s="45">
        <v>0.19</v>
      </c>
      <c r="AM643" s="45">
        <v>0.1150186384147538</v>
      </c>
      <c r="AN643" s="49">
        <v>49980</v>
      </c>
      <c r="AO643" s="44">
        <v>193.41</v>
      </c>
      <c r="AP643" s="44">
        <v>193.33501863841474</v>
      </c>
      <c r="AQ643" s="49">
        <v>36606</v>
      </c>
      <c r="AR643" s="50">
        <v>36606</v>
      </c>
      <c r="AS643" s="51">
        <v>7079966.46</v>
      </c>
      <c r="AT643" s="5">
        <v>192.35368811214903</v>
      </c>
      <c r="AU643" s="5" t="e">
        <v>#N/A</v>
      </c>
      <c r="AV643" s="52">
        <v>192.35368811214903</v>
      </c>
      <c r="AW643" s="5">
        <v>15.95</v>
      </c>
      <c r="AX643" s="5">
        <v>3.059999999999999</v>
      </c>
      <c r="AY643" s="5">
        <v>0.3715234298911985</v>
      </c>
      <c r="AZ643" s="5">
        <v>0.1147035188574531</v>
      </c>
      <c r="BA643" s="5">
        <v>189.81746116340037</v>
      </c>
      <c r="BB643" s="53">
        <v>6948457.983347434</v>
      </c>
      <c r="BC643" s="44">
        <v>193.33501863841477</v>
      </c>
      <c r="BD643" s="44">
        <v>191.3375872005569</v>
      </c>
      <c r="BE643" s="46">
        <v>7004103.717063585</v>
      </c>
      <c r="BF643" s="44">
        <v>193.33501863841474</v>
      </c>
      <c r="BG643" s="54">
        <v>191.33758720055687</v>
      </c>
      <c r="BH643" s="46">
        <v>7004103.717063584</v>
      </c>
      <c r="BI643" s="46">
        <v>0</v>
      </c>
      <c r="BJ643" s="55"/>
      <c r="BL643" s="56"/>
    </row>
    <row r="644" spans="1:64" ht="15">
      <c r="A644" s="37">
        <v>206410877</v>
      </c>
      <c r="B644" s="38">
        <v>1205213105</v>
      </c>
      <c r="C644" s="39" t="s">
        <v>819</v>
      </c>
      <c r="D644" s="40">
        <v>42064</v>
      </c>
      <c r="E644" s="40">
        <v>42369</v>
      </c>
      <c r="F644" s="41">
        <v>7</v>
      </c>
      <c r="G644" s="42">
        <v>1678195</v>
      </c>
      <c r="H644" s="43">
        <v>1749202.78684</v>
      </c>
      <c r="I644" s="44">
        <v>140.92</v>
      </c>
      <c r="J644" s="45">
        <v>140.92</v>
      </c>
      <c r="K644" s="42">
        <v>500150</v>
      </c>
      <c r="L644" s="43">
        <v>521312.34679999994</v>
      </c>
      <c r="M644" s="44">
        <v>42</v>
      </c>
      <c r="N644" s="45">
        <v>42</v>
      </c>
      <c r="O644" s="42">
        <v>342724</v>
      </c>
      <c r="P644" s="43">
        <v>369426.997736</v>
      </c>
      <c r="Q644" s="5">
        <v>29.76</v>
      </c>
      <c r="R644" s="45">
        <v>29.76</v>
      </c>
      <c r="S644" s="42">
        <v>573941</v>
      </c>
      <c r="T644" s="46">
        <v>618659.039074</v>
      </c>
      <c r="U644" s="44">
        <v>49.84</v>
      </c>
      <c r="V644" s="45">
        <v>32.99</v>
      </c>
      <c r="W644" s="42">
        <v>30168</v>
      </c>
      <c r="X644" s="46">
        <v>32518.509552</v>
      </c>
      <c r="Y644" s="44">
        <v>2.62</v>
      </c>
      <c r="Z644" s="45">
        <v>2.62</v>
      </c>
      <c r="AA644" s="42">
        <v>35125</v>
      </c>
      <c r="AB644" s="46">
        <v>36881.2500003513</v>
      </c>
      <c r="AC644" s="47">
        <v>2.97</v>
      </c>
      <c r="AD644" s="42">
        <v>27277.649999999998</v>
      </c>
      <c r="AE644" s="45">
        <v>1.84</v>
      </c>
      <c r="AF644" s="48">
        <v>0</v>
      </c>
      <c r="AG644" s="46">
        <v>0</v>
      </c>
      <c r="AH644" s="45">
        <v>0</v>
      </c>
      <c r="AI644" s="45">
        <v>9.76</v>
      </c>
      <c r="AJ644" s="45">
        <v>15.38</v>
      </c>
      <c r="AK644" s="45">
        <v>1.39</v>
      </c>
      <c r="AL644" s="45">
        <v>0.19</v>
      </c>
      <c r="AM644" s="45">
        <v>0.29002167772449583</v>
      </c>
      <c r="AN644" s="49">
        <v>12413</v>
      </c>
      <c r="AO644" s="44">
        <v>279.82</v>
      </c>
      <c r="AP644" s="44">
        <v>279.9200216777245</v>
      </c>
      <c r="AQ644" s="49">
        <v>8018</v>
      </c>
      <c r="AR644" s="50">
        <v>9563.954248366013</v>
      </c>
      <c r="AS644" s="51">
        <v>2676185.677777778</v>
      </c>
      <c r="AT644" s="5">
        <v>259.1693533093903</v>
      </c>
      <c r="AU644" s="5" t="e">
        <v>#N/A</v>
      </c>
      <c r="AV644" s="52">
        <v>259.1693533093903</v>
      </c>
      <c r="AW644" s="5">
        <v>15.95</v>
      </c>
      <c r="AX644" s="5">
        <v>3.059999999999999</v>
      </c>
      <c r="AY644" s="5">
        <v>0.7925883182663332</v>
      </c>
      <c r="AZ644" s="5">
        <v>0.28922709778552463</v>
      </c>
      <c r="BA644" s="5">
        <v>256.0375378933385</v>
      </c>
      <c r="BB644" s="53">
        <v>2448731.2982761688</v>
      </c>
      <c r="BC644" s="44">
        <v>279.9200216777245</v>
      </c>
      <c r="BD644" s="44">
        <v>277.0280414491936</v>
      </c>
      <c r="BE644" s="46">
        <v>2649483.5139345312</v>
      </c>
      <c r="BF644" s="44">
        <v>279.9200216777245</v>
      </c>
      <c r="BG644" s="54">
        <v>277.0280414491936</v>
      </c>
      <c r="BH644" s="46">
        <v>2649483.5139345312</v>
      </c>
      <c r="BI644" s="46">
        <v>0</v>
      </c>
      <c r="BJ644" s="55"/>
      <c r="BL644" s="56"/>
    </row>
    <row r="645" spans="1:64" ht="15">
      <c r="A645" s="37">
        <v>206382635</v>
      </c>
      <c r="B645" s="38">
        <v>1124405121</v>
      </c>
      <c r="C645" s="39" t="s">
        <v>820</v>
      </c>
      <c r="D645" s="40">
        <v>42064</v>
      </c>
      <c r="E645" s="40">
        <v>42369</v>
      </c>
      <c r="F645" s="41">
        <v>7</v>
      </c>
      <c r="G645" s="42">
        <v>1899614</v>
      </c>
      <c r="H645" s="43">
        <v>1979990.4675679998</v>
      </c>
      <c r="I645" s="44">
        <v>127.6</v>
      </c>
      <c r="J645" s="45">
        <v>127.6</v>
      </c>
      <c r="K645" s="42">
        <v>628192</v>
      </c>
      <c r="L645" s="43">
        <v>654772.0599039999</v>
      </c>
      <c r="M645" s="44">
        <v>42.2</v>
      </c>
      <c r="N645" s="45">
        <v>42.2</v>
      </c>
      <c r="O645" s="42">
        <v>364404</v>
      </c>
      <c r="P645" s="43">
        <v>392796.17325600004</v>
      </c>
      <c r="Q645" s="5">
        <v>25.31</v>
      </c>
      <c r="R645" s="45">
        <v>25.31</v>
      </c>
      <c r="S645" s="42">
        <v>699953</v>
      </c>
      <c r="T645" s="46">
        <v>754489.138042</v>
      </c>
      <c r="U645" s="44">
        <v>48.62</v>
      </c>
      <c r="V645" s="45">
        <v>32.99</v>
      </c>
      <c r="W645" s="42">
        <v>37162</v>
      </c>
      <c r="X645" s="46">
        <v>40057.440068</v>
      </c>
      <c r="Y645" s="44">
        <v>2.58</v>
      </c>
      <c r="Z645" s="45">
        <v>2.58</v>
      </c>
      <c r="AA645" s="42">
        <v>57060</v>
      </c>
      <c r="AB645" s="46">
        <v>59913.0000005706</v>
      </c>
      <c r="AC645" s="47">
        <v>3.86</v>
      </c>
      <c r="AD645" s="42">
        <v>32127.01</v>
      </c>
      <c r="AE645" s="45">
        <v>1.74</v>
      </c>
      <c r="AF645" s="48">
        <v>0</v>
      </c>
      <c r="AG645" s="46">
        <v>0</v>
      </c>
      <c r="AH645" s="45">
        <v>0</v>
      </c>
      <c r="AI645" s="45">
        <v>9.2</v>
      </c>
      <c r="AJ645" s="45">
        <v>15.38</v>
      </c>
      <c r="AK645" s="45">
        <v>1.39</v>
      </c>
      <c r="AL645" s="45">
        <v>0.19</v>
      </c>
      <c r="AM645" s="45">
        <v>0.2784366504983743</v>
      </c>
      <c r="AN645" s="49">
        <v>15517</v>
      </c>
      <c r="AO645" s="44">
        <v>262.44</v>
      </c>
      <c r="AP645" s="44">
        <v>262.5284366504984</v>
      </c>
      <c r="AQ645" s="49">
        <v>10779</v>
      </c>
      <c r="AR645" s="50">
        <v>12857.303921568628</v>
      </c>
      <c r="AS645" s="51">
        <v>3374270.8411764707</v>
      </c>
      <c r="AT645" s="5">
        <v>256.81632856508674</v>
      </c>
      <c r="AU645" s="5" t="e">
        <v>#N/A</v>
      </c>
      <c r="AV645" s="52">
        <v>256.81632856508674</v>
      </c>
      <c r="AW645" s="5">
        <v>15.95</v>
      </c>
      <c r="AX645" s="5">
        <v>3.059999999999999</v>
      </c>
      <c r="AY645" s="5">
        <v>0.777385065107627</v>
      </c>
      <c r="AZ645" s="5">
        <v>0.2776738103600226</v>
      </c>
      <c r="BA645" s="5">
        <v>253.71126968961906</v>
      </c>
      <c r="BB645" s="53">
        <v>3262042.9027264947</v>
      </c>
      <c r="BC645" s="44">
        <v>262.52843665049835</v>
      </c>
      <c r="BD645" s="44">
        <v>259.8161367454402</v>
      </c>
      <c r="BE645" s="46">
        <v>3340535.033863959</v>
      </c>
      <c r="BF645" s="44">
        <v>262.5284366504984</v>
      </c>
      <c r="BG645" s="54">
        <v>259.81613674544025</v>
      </c>
      <c r="BH645" s="46">
        <v>3340535.03386396</v>
      </c>
      <c r="BI645" s="46">
        <v>0</v>
      </c>
      <c r="BJ645" s="55"/>
      <c r="BL645" s="56"/>
    </row>
    <row r="646" spans="1:64" ht="15">
      <c r="A646" s="37">
        <v>206190752</v>
      </c>
      <c r="B646" s="38">
        <v>1477647444</v>
      </c>
      <c r="C646" s="39" t="s">
        <v>821</v>
      </c>
      <c r="D646" s="40">
        <v>42005</v>
      </c>
      <c r="E646" s="40">
        <v>42369</v>
      </c>
      <c r="F646" s="41">
        <v>5</v>
      </c>
      <c r="G646" s="42">
        <v>1883133</v>
      </c>
      <c r="H646" s="43">
        <v>1965751.694109</v>
      </c>
      <c r="I646" s="44">
        <v>131.32</v>
      </c>
      <c r="J646" s="45">
        <v>118.02</v>
      </c>
      <c r="K646" s="42">
        <v>802019</v>
      </c>
      <c r="L646" s="43">
        <v>837205.9795870001</v>
      </c>
      <c r="M646" s="44">
        <v>55.93</v>
      </c>
      <c r="N646" s="45">
        <v>34.39</v>
      </c>
      <c r="O646" s="42">
        <v>421772</v>
      </c>
      <c r="P646" s="43">
        <v>455403.677508</v>
      </c>
      <c r="Q646" s="5">
        <v>30.42</v>
      </c>
      <c r="R646" s="45">
        <v>27.41</v>
      </c>
      <c r="S646" s="42">
        <v>704690</v>
      </c>
      <c r="T646" s="46">
        <v>760881.27591</v>
      </c>
      <c r="U646" s="44">
        <v>50.83</v>
      </c>
      <c r="V646" s="45">
        <v>26.92</v>
      </c>
      <c r="W646" s="42">
        <v>2945</v>
      </c>
      <c r="X646" s="46">
        <v>3179.831355</v>
      </c>
      <c r="Y646" s="44">
        <v>0.21</v>
      </c>
      <c r="Z646" s="45">
        <v>0.21</v>
      </c>
      <c r="AA646" s="42">
        <v>2274</v>
      </c>
      <c r="AB646" s="46">
        <v>2391.4900000235</v>
      </c>
      <c r="AC646" s="47">
        <v>0.16</v>
      </c>
      <c r="AD646" s="42">
        <v>31520.839999999997</v>
      </c>
      <c r="AE646" s="45">
        <v>2.11</v>
      </c>
      <c r="AF646" s="48">
        <v>0</v>
      </c>
      <c r="AG646" s="46">
        <v>0</v>
      </c>
      <c r="AH646" s="45">
        <v>0</v>
      </c>
      <c r="AI646" s="45">
        <v>8.66</v>
      </c>
      <c r="AJ646" s="45">
        <v>15.38</v>
      </c>
      <c r="AK646" s="45">
        <v>1.39</v>
      </c>
      <c r="AL646" s="45">
        <v>0.19</v>
      </c>
      <c r="AM646" s="45">
        <v>0</v>
      </c>
      <c r="AN646" s="49">
        <v>14969</v>
      </c>
      <c r="AO646" s="44">
        <v>234.84</v>
      </c>
      <c r="AP646" s="44">
        <v>234.65</v>
      </c>
      <c r="AQ646" s="49">
        <v>2386</v>
      </c>
      <c r="AR646" s="50">
        <v>2386</v>
      </c>
      <c r="AS646" s="51">
        <v>560328.24</v>
      </c>
      <c r="AT646" s="5">
        <v>224.33084865316582</v>
      </c>
      <c r="AU646" s="5" t="e">
        <v>#N/A</v>
      </c>
      <c r="AV646" s="52">
        <v>224.33084865316582</v>
      </c>
      <c r="AW646" s="5">
        <v>15.95</v>
      </c>
      <c r="AX646" s="5">
        <v>3.059999999999999</v>
      </c>
      <c r="AY646" s="5">
        <v>0</v>
      </c>
      <c r="AZ646" s="5">
        <v>0</v>
      </c>
      <c r="BA646" s="5">
        <v>222.2808486531658</v>
      </c>
      <c r="BB646" s="53">
        <v>530362.1048864536</v>
      </c>
      <c r="BC646" s="44">
        <v>234.65</v>
      </c>
      <c r="BD646" s="44">
        <v>232.2257248211203</v>
      </c>
      <c r="BE646" s="46">
        <v>554090.579423193</v>
      </c>
      <c r="BF646" s="44">
        <v>234.65</v>
      </c>
      <c r="BG646" s="54">
        <v>232.2257248211203</v>
      </c>
      <c r="BH646" s="46">
        <v>554090.579423193</v>
      </c>
      <c r="BI646" s="46">
        <v>0</v>
      </c>
      <c r="BJ646" s="55"/>
      <c r="BL646" s="56"/>
    </row>
    <row r="647" spans="1:64" ht="15">
      <c r="A647" s="37">
        <v>206541740</v>
      </c>
      <c r="B647" s="38">
        <v>1174730105</v>
      </c>
      <c r="C647" s="39" t="s">
        <v>822</v>
      </c>
      <c r="D647" s="40">
        <v>42005</v>
      </c>
      <c r="E647" s="40">
        <v>42369</v>
      </c>
      <c r="F647" s="41">
        <v>1</v>
      </c>
      <c r="G647" s="42">
        <v>2302925</v>
      </c>
      <c r="H647" s="43">
        <v>2403961.228525</v>
      </c>
      <c r="I647" s="44">
        <v>71.15</v>
      </c>
      <c r="J647" s="45">
        <v>71.15</v>
      </c>
      <c r="K647" s="42">
        <v>620225</v>
      </c>
      <c r="L647" s="43">
        <v>647436.131425</v>
      </c>
      <c r="M647" s="44">
        <v>19.16</v>
      </c>
      <c r="N647" s="45">
        <v>19.16</v>
      </c>
      <c r="O647" s="42">
        <v>744525</v>
      </c>
      <c r="P647" s="43">
        <v>803892.678975</v>
      </c>
      <c r="Q647" s="5">
        <v>23.79</v>
      </c>
      <c r="R647" s="45">
        <v>23.79</v>
      </c>
      <c r="S647" s="42">
        <v>812774</v>
      </c>
      <c r="T647" s="46">
        <v>877583.785986</v>
      </c>
      <c r="U647" s="44">
        <v>25.97</v>
      </c>
      <c r="V647" s="45">
        <v>23.76</v>
      </c>
      <c r="W647" s="42">
        <v>59310</v>
      </c>
      <c r="X647" s="46">
        <v>64039.32009</v>
      </c>
      <c r="Y647" s="44">
        <v>1.9</v>
      </c>
      <c r="Z647" s="45">
        <v>1.9</v>
      </c>
      <c r="AA647" s="42">
        <v>57334</v>
      </c>
      <c r="AB647" s="46">
        <v>60296.2566672591</v>
      </c>
      <c r="AC647" s="47">
        <v>1.78</v>
      </c>
      <c r="AD647" s="42">
        <v>60010.829999999994</v>
      </c>
      <c r="AE647" s="45">
        <v>1.78</v>
      </c>
      <c r="AF647" s="48">
        <v>0</v>
      </c>
      <c r="AG647" s="46">
        <v>0</v>
      </c>
      <c r="AH647" s="45">
        <v>0</v>
      </c>
      <c r="AI647" s="45">
        <v>8.07</v>
      </c>
      <c r="AJ647" s="45">
        <v>15.38</v>
      </c>
      <c r="AK647" s="45">
        <v>1.39</v>
      </c>
      <c r="AL647" s="45">
        <v>0.19</v>
      </c>
      <c r="AM647" s="45">
        <v>1.3109778602561315</v>
      </c>
      <c r="AN647" s="49">
        <v>33788</v>
      </c>
      <c r="AO647" s="44">
        <v>168.35</v>
      </c>
      <c r="AP647" s="44">
        <v>169.4709778602561</v>
      </c>
      <c r="AQ647" s="49">
        <v>29407</v>
      </c>
      <c r="AR647" s="50">
        <v>29407</v>
      </c>
      <c r="AS647" s="51">
        <v>4950668.45</v>
      </c>
      <c r="AT647" s="5">
        <v>155.79406939263563</v>
      </c>
      <c r="AU647" s="5" t="e">
        <v>#N/A</v>
      </c>
      <c r="AV647" s="52">
        <v>155.79406939263563</v>
      </c>
      <c r="AW647" s="5">
        <v>15.95</v>
      </c>
      <c r="AX647" s="5">
        <v>3.059999999999999</v>
      </c>
      <c r="AY647" s="5">
        <v>0.953253381367716</v>
      </c>
      <c r="AZ647" s="5">
        <v>0</v>
      </c>
      <c r="BA647" s="5">
        <v>152.7908160112679</v>
      </c>
      <c r="BB647" s="53">
        <v>4493119.526443356</v>
      </c>
      <c r="BC647" s="44">
        <v>169.47097786025614</v>
      </c>
      <c r="BD647" s="44">
        <v>167.72009661087583</v>
      </c>
      <c r="BE647" s="46">
        <v>4932144.8810360255</v>
      </c>
      <c r="BF647" s="44">
        <v>169.4709778602561</v>
      </c>
      <c r="BG647" s="54">
        <v>167.7200966108758</v>
      </c>
      <c r="BH647" s="46">
        <v>4932144.881036025</v>
      </c>
      <c r="BI647" s="46">
        <v>0</v>
      </c>
      <c r="BJ647" s="55"/>
      <c r="BL647" s="56"/>
    </row>
    <row r="648" spans="1:64" ht="15">
      <c r="A648" s="37">
        <v>206540823</v>
      </c>
      <c r="B648" s="38">
        <v>1235546300</v>
      </c>
      <c r="C648" s="39" t="s">
        <v>823</v>
      </c>
      <c r="D648" s="40">
        <v>42083</v>
      </c>
      <c r="E648" s="40">
        <v>42369</v>
      </c>
      <c r="F648" s="41">
        <v>1</v>
      </c>
      <c r="G648" s="42">
        <v>1754769</v>
      </c>
      <c r="H648" s="43">
        <v>1827730.540251</v>
      </c>
      <c r="I648" s="44">
        <v>107.42</v>
      </c>
      <c r="J648" s="45">
        <v>107.42</v>
      </c>
      <c r="K648" s="42">
        <v>385889</v>
      </c>
      <c r="L648" s="43">
        <v>401933.878731</v>
      </c>
      <c r="M648" s="44">
        <v>23.62</v>
      </c>
      <c r="N648" s="45">
        <v>23.62</v>
      </c>
      <c r="O648" s="42">
        <v>506520</v>
      </c>
      <c r="P648" s="43">
        <v>545984.99928</v>
      </c>
      <c r="Q648" s="5">
        <v>32.09</v>
      </c>
      <c r="R648" s="45">
        <v>27.12</v>
      </c>
      <c r="S648" s="42">
        <v>603611</v>
      </c>
      <c r="T648" s="46">
        <v>650640.747454</v>
      </c>
      <c r="U648" s="44">
        <v>38.24</v>
      </c>
      <c r="V648" s="45">
        <v>23.76</v>
      </c>
      <c r="W648" s="42">
        <v>29060</v>
      </c>
      <c r="X648" s="46">
        <v>31324.18084</v>
      </c>
      <c r="Y648" s="44">
        <v>1.84</v>
      </c>
      <c r="Z648" s="45">
        <v>1.84</v>
      </c>
      <c r="AA648" s="42">
        <v>29387</v>
      </c>
      <c r="AB648" s="46">
        <v>30856.3500002939</v>
      </c>
      <c r="AC648" s="47">
        <v>1.81</v>
      </c>
      <c r="AD648" s="42">
        <v>37582.54</v>
      </c>
      <c r="AE648" s="45">
        <v>1.74</v>
      </c>
      <c r="AF648" s="48">
        <v>0</v>
      </c>
      <c r="AG648" s="46">
        <v>0</v>
      </c>
      <c r="AH648" s="45">
        <v>0</v>
      </c>
      <c r="AI648" s="45">
        <v>7.89</v>
      </c>
      <c r="AJ648" s="45">
        <v>15.38</v>
      </c>
      <c r="AK648" s="45">
        <v>1.39</v>
      </c>
      <c r="AL648" s="45">
        <v>0.19</v>
      </c>
      <c r="AM648" s="45">
        <v>1.2538144986322044</v>
      </c>
      <c r="AN648" s="49">
        <v>17015</v>
      </c>
      <c r="AO648" s="44">
        <v>212.16</v>
      </c>
      <c r="AP648" s="44">
        <v>213.22381449863218</v>
      </c>
      <c r="AQ648" s="49">
        <v>14194</v>
      </c>
      <c r="AR648" s="50">
        <v>18051.602787456446</v>
      </c>
      <c r="AS648" s="51">
        <v>3829828.0473867594</v>
      </c>
      <c r="AT648" s="5">
        <v>174.9192054247385</v>
      </c>
      <c r="AU648" s="5" t="e">
        <v>#N/A</v>
      </c>
      <c r="AV648" s="52">
        <v>174.9192054247385</v>
      </c>
      <c r="AW648" s="5">
        <v>15.95</v>
      </c>
      <c r="AX648" s="5">
        <v>3.059999999999999</v>
      </c>
      <c r="AY648" s="5">
        <v>0</v>
      </c>
      <c r="AZ648" s="5">
        <v>0</v>
      </c>
      <c r="BA648" s="5">
        <v>172.86920542473848</v>
      </c>
      <c r="BB648" s="53">
        <v>3120566.23051059</v>
      </c>
      <c r="BC648" s="44">
        <v>213.2238144986322</v>
      </c>
      <c r="BD648" s="44">
        <v>211.020902923797</v>
      </c>
      <c r="BE648" s="46">
        <v>3809265.51943079</v>
      </c>
      <c r="BF648" s="44">
        <v>213.22381449863218</v>
      </c>
      <c r="BG648" s="54">
        <v>211.02090292379697</v>
      </c>
      <c r="BH648" s="46">
        <v>3809265.5194307896</v>
      </c>
      <c r="BI648" s="46">
        <v>0</v>
      </c>
      <c r="BJ648" s="55"/>
      <c r="BL648" s="56"/>
    </row>
    <row r="649" spans="1:64" ht="15">
      <c r="A649" s="37">
        <v>206010770</v>
      </c>
      <c r="B649" s="38">
        <v>1669859567</v>
      </c>
      <c r="C649" s="39" t="s">
        <v>824</v>
      </c>
      <c r="D649" s="40">
        <v>42064</v>
      </c>
      <c r="E649" s="40">
        <v>42369</v>
      </c>
      <c r="F649" s="41">
        <v>7</v>
      </c>
      <c r="G649" s="42">
        <v>1664512</v>
      </c>
      <c r="H649" s="43">
        <v>1734940.8317439999</v>
      </c>
      <c r="I649" s="44">
        <v>133.85</v>
      </c>
      <c r="J649" s="45">
        <v>133.85</v>
      </c>
      <c r="K649" s="42">
        <v>586884</v>
      </c>
      <c r="L649" s="43">
        <v>611716.235808</v>
      </c>
      <c r="M649" s="44">
        <v>47.19</v>
      </c>
      <c r="N649" s="45">
        <v>44.57</v>
      </c>
      <c r="O649" s="42">
        <v>356725</v>
      </c>
      <c r="P649" s="43">
        <v>384518.87165</v>
      </c>
      <c r="Q649" s="5">
        <v>29.67</v>
      </c>
      <c r="R649" s="45">
        <v>29.67</v>
      </c>
      <c r="S649" s="42">
        <v>697609</v>
      </c>
      <c r="T649" s="46">
        <v>751962.507626</v>
      </c>
      <c r="U649" s="44">
        <v>58.01</v>
      </c>
      <c r="V649" s="45">
        <v>32.99</v>
      </c>
      <c r="W649" s="42">
        <v>33497</v>
      </c>
      <c r="X649" s="46">
        <v>36106.885258</v>
      </c>
      <c r="Y649" s="44">
        <v>2.79</v>
      </c>
      <c r="Z649" s="45">
        <v>2.79</v>
      </c>
      <c r="AA649" s="42">
        <v>40079</v>
      </c>
      <c r="AB649" s="46">
        <v>42082.9500004008</v>
      </c>
      <c r="AC649" s="47">
        <v>3.25</v>
      </c>
      <c r="AD649" s="42">
        <v>30308.499999999996</v>
      </c>
      <c r="AE649" s="45">
        <v>1.96</v>
      </c>
      <c r="AF649" s="48">
        <v>0</v>
      </c>
      <c r="AG649" s="46">
        <v>0</v>
      </c>
      <c r="AH649" s="45">
        <v>0</v>
      </c>
      <c r="AI649" s="45">
        <v>9.08</v>
      </c>
      <c r="AJ649" s="45">
        <v>15.38</v>
      </c>
      <c r="AK649" s="45">
        <v>1.39</v>
      </c>
      <c r="AL649" s="45">
        <v>0.19</v>
      </c>
      <c r="AM649" s="45">
        <v>0.3051584315692668</v>
      </c>
      <c r="AN649" s="49">
        <v>12962</v>
      </c>
      <c r="AO649" s="44">
        <v>275.12</v>
      </c>
      <c r="AP649" s="44">
        <v>275.23515843156923</v>
      </c>
      <c r="AQ649" s="49">
        <v>8374</v>
      </c>
      <c r="AR649" s="50">
        <v>9988.59477124183</v>
      </c>
      <c r="AS649" s="51">
        <v>2748062.193464052</v>
      </c>
      <c r="AT649" s="5">
        <v>266.1911580078092</v>
      </c>
      <c r="AU649" s="5" t="e">
        <v>#N/A</v>
      </c>
      <c r="AV649" s="52">
        <v>266.1911580078092</v>
      </c>
      <c r="AW649" s="5">
        <v>15.95</v>
      </c>
      <c r="AX649" s="5">
        <v>3.059999999999999</v>
      </c>
      <c r="AY649" s="5">
        <v>0.8802756244616711</v>
      </c>
      <c r="AZ649" s="5">
        <v>0.30432238107181675</v>
      </c>
      <c r="BA649" s="5">
        <v>262.9565600022757</v>
      </c>
      <c r="BB649" s="53">
        <v>2626566.5203024694</v>
      </c>
      <c r="BC649" s="44">
        <v>275.2351584315693</v>
      </c>
      <c r="BD649" s="44">
        <v>272.39157964213535</v>
      </c>
      <c r="BE649" s="46">
        <v>2720809.1081437357</v>
      </c>
      <c r="BF649" s="44">
        <v>275.23515843156923</v>
      </c>
      <c r="BG649" s="54">
        <v>272.3915796421353</v>
      </c>
      <c r="BH649" s="46">
        <v>2720809.1081437347</v>
      </c>
      <c r="BI649" s="46">
        <v>0</v>
      </c>
      <c r="BJ649" s="55"/>
      <c r="BL649" s="56"/>
    </row>
    <row r="650" spans="1:64" ht="15">
      <c r="A650" s="37">
        <v>206361378</v>
      </c>
      <c r="B650" s="38">
        <v>1750789046</v>
      </c>
      <c r="C650" s="39" t="s">
        <v>825</v>
      </c>
      <c r="D650" s="40">
        <v>42005</v>
      </c>
      <c r="E650" s="40">
        <v>42369</v>
      </c>
      <c r="F650" s="41">
        <v>6</v>
      </c>
      <c r="G650" s="42">
        <v>4816783</v>
      </c>
      <c r="H650" s="43">
        <v>5028109.720559</v>
      </c>
      <c r="I650" s="44">
        <v>90.52</v>
      </c>
      <c r="J650" s="45">
        <v>90.52</v>
      </c>
      <c r="K650" s="42">
        <v>943259</v>
      </c>
      <c r="L650" s="43">
        <v>984642.6021070001</v>
      </c>
      <c r="M650" s="44">
        <v>17.73</v>
      </c>
      <c r="N650" s="45">
        <v>17.73</v>
      </c>
      <c r="O650" s="42">
        <v>1147722</v>
      </c>
      <c r="P650" s="43">
        <v>1239240.204558</v>
      </c>
      <c r="Q650" s="5">
        <v>22.31</v>
      </c>
      <c r="R650" s="45">
        <v>22.31</v>
      </c>
      <c r="S650" s="42">
        <v>1733530</v>
      </c>
      <c r="T650" s="46">
        <v>1871759.94867</v>
      </c>
      <c r="U650" s="44">
        <v>33.7</v>
      </c>
      <c r="V650" s="45">
        <v>29.6</v>
      </c>
      <c r="W650" s="42">
        <v>105537</v>
      </c>
      <c r="X650" s="46">
        <v>113952.414843</v>
      </c>
      <c r="Y650" s="44">
        <v>2.05</v>
      </c>
      <c r="Z650" s="45">
        <v>2.05</v>
      </c>
      <c r="AA650" s="42">
        <v>192380</v>
      </c>
      <c r="AB650" s="46">
        <v>202319.633335321</v>
      </c>
      <c r="AC650" s="47">
        <v>3.64</v>
      </c>
      <c r="AD650" s="42">
        <v>100624.21999999999</v>
      </c>
      <c r="AE650" s="45">
        <v>1.81</v>
      </c>
      <c r="AF650" s="48">
        <v>0</v>
      </c>
      <c r="AG650" s="46">
        <v>0</v>
      </c>
      <c r="AH650" s="45">
        <v>0</v>
      </c>
      <c r="AI650" s="45">
        <v>8.15</v>
      </c>
      <c r="AJ650" s="45">
        <v>15.38</v>
      </c>
      <c r="AK650" s="45">
        <v>1.39</v>
      </c>
      <c r="AL650" s="45">
        <v>0.19</v>
      </c>
      <c r="AM650" s="45">
        <v>0.10049823851857505</v>
      </c>
      <c r="AN650" s="49">
        <v>55544</v>
      </c>
      <c r="AO650" s="44">
        <v>192.77</v>
      </c>
      <c r="AP650" s="44">
        <v>192.68049823851857</v>
      </c>
      <c r="AQ650" s="49">
        <v>38829</v>
      </c>
      <c r="AR650" s="50">
        <v>38829</v>
      </c>
      <c r="AS650" s="51">
        <v>7485066.33</v>
      </c>
      <c r="AT650" s="5">
        <v>196.358652369096</v>
      </c>
      <c r="AU650" s="5" t="e">
        <v>#N/A</v>
      </c>
      <c r="AV650" s="52">
        <v>196.358652369096</v>
      </c>
      <c r="AW650" s="5">
        <v>15.95</v>
      </c>
      <c r="AX650" s="5">
        <v>3.059999999999999</v>
      </c>
      <c r="AY650" s="5">
        <v>0.3043404998693242</v>
      </c>
      <c r="AZ650" s="5">
        <v>0.10022290087879814</v>
      </c>
      <c r="BA650" s="5">
        <v>193.90408896834788</v>
      </c>
      <c r="BB650" s="53">
        <v>7529101.87055198</v>
      </c>
      <c r="BC650" s="44">
        <v>192.6804982385186</v>
      </c>
      <c r="BD650" s="44">
        <v>190.68982894666343</v>
      </c>
      <c r="BE650" s="46">
        <v>7404295.368169994</v>
      </c>
      <c r="BF650" s="44">
        <v>192.68049823851857</v>
      </c>
      <c r="BG650" s="54">
        <v>190.6898289466634</v>
      </c>
      <c r="BH650" s="46">
        <v>7404295.368169993</v>
      </c>
      <c r="BI650" s="46">
        <v>0</v>
      </c>
      <c r="BJ650" s="55"/>
      <c r="BL650" s="56"/>
    </row>
    <row r="651" spans="1:64" ht="15">
      <c r="A651" s="37">
        <v>206211048</v>
      </c>
      <c r="B651" s="38">
        <v>1124178645</v>
      </c>
      <c r="C651" s="39" t="s">
        <v>826</v>
      </c>
      <c r="D651" s="40">
        <v>41791</v>
      </c>
      <c r="E651" s="40">
        <v>42155</v>
      </c>
      <c r="F651" s="41">
        <v>7</v>
      </c>
      <c r="G651" s="42">
        <v>5163969</v>
      </c>
      <c r="H651" s="43">
        <v>5444243.417475</v>
      </c>
      <c r="I651" s="44">
        <v>103.59</v>
      </c>
      <c r="J651" s="45">
        <v>103.59</v>
      </c>
      <c r="K651" s="42">
        <v>1416433</v>
      </c>
      <c r="L651" s="43">
        <v>1493309.9010750002</v>
      </c>
      <c r="M651" s="44">
        <v>28.41</v>
      </c>
      <c r="N651" s="45">
        <v>28.41</v>
      </c>
      <c r="O651" s="42">
        <v>1480177</v>
      </c>
      <c r="P651" s="43">
        <v>1637481.330498</v>
      </c>
      <c r="Q651" s="5">
        <v>31.16</v>
      </c>
      <c r="R651" s="45">
        <v>30.55</v>
      </c>
      <c r="S651" s="42">
        <v>1058543</v>
      </c>
      <c r="T651" s="46">
        <v>1171038.598782</v>
      </c>
      <c r="U651" s="44">
        <v>22.28</v>
      </c>
      <c r="V651" s="45">
        <v>22.28</v>
      </c>
      <c r="W651" s="42">
        <v>50638</v>
      </c>
      <c r="X651" s="46">
        <v>56019.502812</v>
      </c>
      <c r="Y651" s="44">
        <v>1.07</v>
      </c>
      <c r="Z651" s="45">
        <v>1.07</v>
      </c>
      <c r="AA651" s="42">
        <v>77192</v>
      </c>
      <c r="AB651" s="46">
        <v>82080.8266676444</v>
      </c>
      <c r="AC651" s="47">
        <v>1.56</v>
      </c>
      <c r="AD651" s="42">
        <v>101836.56</v>
      </c>
      <c r="AE651" s="45">
        <v>1.94</v>
      </c>
      <c r="AF651" s="48">
        <v>0</v>
      </c>
      <c r="AG651" s="46">
        <v>0</v>
      </c>
      <c r="AH651" s="45">
        <v>0</v>
      </c>
      <c r="AI651" s="45">
        <v>9.54</v>
      </c>
      <c r="AJ651" s="45">
        <v>15.38</v>
      </c>
      <c r="AK651" s="45">
        <v>1.39</v>
      </c>
      <c r="AL651" s="45">
        <v>0.19</v>
      </c>
      <c r="AM651" s="45">
        <v>0</v>
      </c>
      <c r="AN651" s="49">
        <v>52554</v>
      </c>
      <c r="AO651" s="44">
        <v>215.9</v>
      </c>
      <c r="AP651" s="44">
        <v>215.70999999999998</v>
      </c>
      <c r="AQ651" s="49">
        <v>37739</v>
      </c>
      <c r="AR651" s="50">
        <v>37739</v>
      </c>
      <c r="AS651" s="51">
        <v>8147850.100000001</v>
      </c>
      <c r="AT651" s="5">
        <v>213.66310354570058</v>
      </c>
      <c r="AU651" s="5" t="e">
        <v>#N/A</v>
      </c>
      <c r="AV651" s="52">
        <v>213.66310354570058</v>
      </c>
      <c r="AW651" s="5">
        <v>15.95</v>
      </c>
      <c r="AX651" s="5">
        <v>3.059999999999999</v>
      </c>
      <c r="AY651" s="5">
        <v>0</v>
      </c>
      <c r="AZ651" s="5">
        <v>0</v>
      </c>
      <c r="BA651" s="5">
        <v>211.61310354570057</v>
      </c>
      <c r="BB651" s="53">
        <v>7986066.914711194</v>
      </c>
      <c r="BC651" s="44">
        <v>215.71</v>
      </c>
      <c r="BD651" s="44">
        <v>213.48140251934313</v>
      </c>
      <c r="BE651" s="46">
        <v>8056574.649677491</v>
      </c>
      <c r="BF651" s="44">
        <v>215.70999999999998</v>
      </c>
      <c r="BG651" s="54">
        <v>213.4814025193431</v>
      </c>
      <c r="BH651" s="46">
        <v>8056574.64967749</v>
      </c>
      <c r="BI651" s="46">
        <v>0</v>
      </c>
      <c r="BJ651" s="55"/>
      <c r="BL651" s="56"/>
    </row>
    <row r="652" spans="1:64" ht="15">
      <c r="A652" s="37">
        <v>206100780</v>
      </c>
      <c r="B652" s="38">
        <v>1386996783</v>
      </c>
      <c r="C652" s="39" t="s">
        <v>827</v>
      </c>
      <c r="D652" s="40">
        <v>42005</v>
      </c>
      <c r="E652" s="40">
        <v>42369</v>
      </c>
      <c r="F652" s="41">
        <v>6</v>
      </c>
      <c r="G652" s="42">
        <v>1032099</v>
      </c>
      <c r="H652" s="43">
        <v>1077380.279427</v>
      </c>
      <c r="I652" s="44">
        <v>62.4</v>
      </c>
      <c r="J652" s="45">
        <v>62.4</v>
      </c>
      <c r="K652" s="42">
        <v>376437</v>
      </c>
      <c r="L652" s="43">
        <v>392952.420501</v>
      </c>
      <c r="M652" s="44">
        <v>22.76</v>
      </c>
      <c r="N652" s="45">
        <v>22.76</v>
      </c>
      <c r="O652" s="42">
        <v>453222</v>
      </c>
      <c r="P652" s="43">
        <v>489361.469058</v>
      </c>
      <c r="Q652" s="5">
        <v>28.34</v>
      </c>
      <c r="R652" s="45">
        <v>28.34</v>
      </c>
      <c r="S652" s="42">
        <v>201909</v>
      </c>
      <c r="T652" s="46">
        <v>218009.021751</v>
      </c>
      <c r="U652" s="44">
        <v>12.63</v>
      </c>
      <c r="V652" s="45">
        <v>12.63</v>
      </c>
      <c r="W652" s="42">
        <v>35576</v>
      </c>
      <c r="X652" s="46">
        <v>38412.794664</v>
      </c>
      <c r="Y652" s="44">
        <v>2.22</v>
      </c>
      <c r="Z652" s="45">
        <v>2.22</v>
      </c>
      <c r="AA652" s="42">
        <v>9419</v>
      </c>
      <c r="AB652" s="46">
        <v>9905.64833343066</v>
      </c>
      <c r="AC652" s="47">
        <v>0.57</v>
      </c>
      <c r="AD652" s="42">
        <v>29702.329999999998</v>
      </c>
      <c r="AE652" s="45">
        <v>1.72</v>
      </c>
      <c r="AF652" s="48">
        <v>0</v>
      </c>
      <c r="AG652" s="46">
        <v>0</v>
      </c>
      <c r="AH652" s="45">
        <v>0</v>
      </c>
      <c r="AI652" s="45">
        <v>7.93</v>
      </c>
      <c r="AJ652" s="45">
        <v>15.38</v>
      </c>
      <c r="AK652" s="45">
        <v>1.39</v>
      </c>
      <c r="AL652" s="45">
        <v>0.19</v>
      </c>
      <c r="AM652" s="45">
        <v>0</v>
      </c>
      <c r="AN652" s="49">
        <v>17266</v>
      </c>
      <c r="AO652" s="44">
        <v>155.53</v>
      </c>
      <c r="AP652" s="44">
        <v>155.34</v>
      </c>
      <c r="AQ652" s="49">
        <v>15624</v>
      </c>
      <c r="AR652" s="50">
        <v>15624</v>
      </c>
      <c r="AS652" s="51">
        <v>2430000.72</v>
      </c>
      <c r="AT652" s="5">
        <v>152.90766053384556</v>
      </c>
      <c r="AU652" s="5" t="e">
        <v>#N/A</v>
      </c>
      <c r="AV652" s="52">
        <v>152.90766053384556</v>
      </c>
      <c r="AW652" s="5">
        <v>15.95</v>
      </c>
      <c r="AX652" s="5">
        <v>3.059999999999999</v>
      </c>
      <c r="AY652" s="5">
        <v>0</v>
      </c>
      <c r="AZ652" s="5">
        <v>0</v>
      </c>
      <c r="BA652" s="5">
        <v>150.85766053384555</v>
      </c>
      <c r="BB652" s="53">
        <v>2357000.0881808028</v>
      </c>
      <c r="BC652" s="44">
        <v>155.34</v>
      </c>
      <c r="BD652" s="44">
        <v>153.73511226811348</v>
      </c>
      <c r="BE652" s="46">
        <v>2401957.394077005</v>
      </c>
      <c r="BF652" s="44">
        <v>155.34</v>
      </c>
      <c r="BG652" s="54">
        <v>153.73511226811348</v>
      </c>
      <c r="BH652" s="46">
        <v>2401957.394077005</v>
      </c>
      <c r="BI652" s="46">
        <v>0</v>
      </c>
      <c r="BJ652" s="55"/>
      <c r="BL652" s="56"/>
    </row>
    <row r="653" spans="1:64" ht="15">
      <c r="A653" s="37">
        <v>206190268</v>
      </c>
      <c r="B653" s="38">
        <v>1497730998</v>
      </c>
      <c r="C653" s="39" t="s">
        <v>828</v>
      </c>
      <c r="D653" s="40">
        <v>42005</v>
      </c>
      <c r="E653" s="40">
        <v>42369</v>
      </c>
      <c r="F653" s="41">
        <v>5</v>
      </c>
      <c r="G653" s="42">
        <v>4453420</v>
      </c>
      <c r="H653" s="43">
        <v>4648804.89566</v>
      </c>
      <c r="I653" s="44">
        <v>92.13</v>
      </c>
      <c r="J653" s="45">
        <v>92.13</v>
      </c>
      <c r="K653" s="42">
        <v>914921</v>
      </c>
      <c r="L653" s="43">
        <v>955061.329033</v>
      </c>
      <c r="M653" s="44">
        <v>18.93</v>
      </c>
      <c r="N653" s="45">
        <v>18.93</v>
      </c>
      <c r="O653" s="42">
        <v>1033398</v>
      </c>
      <c r="P653" s="43">
        <v>1115800.123122</v>
      </c>
      <c r="Q653" s="5">
        <v>22.11</v>
      </c>
      <c r="R653" s="45">
        <v>22.11</v>
      </c>
      <c r="S653" s="42">
        <v>1538449</v>
      </c>
      <c r="T653" s="46">
        <v>1661123.384811</v>
      </c>
      <c r="U653" s="44">
        <v>32.92</v>
      </c>
      <c r="V653" s="45">
        <v>26.92</v>
      </c>
      <c r="W653" s="42">
        <v>247527</v>
      </c>
      <c r="X653" s="46">
        <v>267264.555453</v>
      </c>
      <c r="Y653" s="44">
        <v>5.3</v>
      </c>
      <c r="Z653" s="45">
        <v>4.05</v>
      </c>
      <c r="AA653" s="42">
        <v>91034</v>
      </c>
      <c r="AB653" s="46">
        <v>95737.423334274</v>
      </c>
      <c r="AC653" s="47">
        <v>1.9</v>
      </c>
      <c r="AD653" s="42">
        <v>89713.15999999999</v>
      </c>
      <c r="AE653" s="45">
        <v>1.78</v>
      </c>
      <c r="AF653" s="48">
        <v>0</v>
      </c>
      <c r="AG653" s="46">
        <v>0</v>
      </c>
      <c r="AH653" s="45">
        <v>0</v>
      </c>
      <c r="AI653" s="45">
        <v>8.23</v>
      </c>
      <c r="AJ653" s="45">
        <v>15.38</v>
      </c>
      <c r="AK653" s="45">
        <v>1.39</v>
      </c>
      <c r="AL653" s="45">
        <v>0.19</v>
      </c>
      <c r="AM653" s="45">
        <v>0</v>
      </c>
      <c r="AN653" s="49">
        <v>50461</v>
      </c>
      <c r="AO653" s="44">
        <v>194.26</v>
      </c>
      <c r="AP653" s="44">
        <v>192.82000000000002</v>
      </c>
      <c r="AQ653" s="49">
        <v>34307</v>
      </c>
      <c r="AR653" s="50">
        <v>34307</v>
      </c>
      <c r="AS653" s="51">
        <v>6664477.819999999</v>
      </c>
      <c r="AT653" s="5">
        <v>186.5314386824454</v>
      </c>
      <c r="AU653" s="5" t="e">
        <v>#N/A</v>
      </c>
      <c r="AV653" s="52">
        <v>186.5314386824454</v>
      </c>
      <c r="AW653" s="5">
        <v>15.95</v>
      </c>
      <c r="AX653" s="5">
        <v>3.059999999999999</v>
      </c>
      <c r="AY653" s="5">
        <v>0</v>
      </c>
      <c r="AZ653" s="5">
        <v>0</v>
      </c>
      <c r="BA653" s="5">
        <v>184.4814386824454</v>
      </c>
      <c r="BB653" s="53">
        <v>6329004.716878654</v>
      </c>
      <c r="BC653" s="44">
        <v>194.07</v>
      </c>
      <c r="BD653" s="44">
        <v>192.0649751375871</v>
      </c>
      <c r="BE653" s="46">
        <v>6589173.102045201</v>
      </c>
      <c r="BF653" s="44">
        <v>192.82000000000002</v>
      </c>
      <c r="BG653" s="54">
        <v>190.82788945241177</v>
      </c>
      <c r="BH653" s="46">
        <v>6546732.403443891</v>
      </c>
      <c r="BI653" s="46">
        <v>42440.69860131014</v>
      </c>
      <c r="BJ653" s="55"/>
      <c r="BL653" s="56"/>
    </row>
    <row r="654" spans="1:64" ht="15">
      <c r="A654" s="37">
        <v>206331305</v>
      </c>
      <c r="B654" s="38">
        <v>1699768879</v>
      </c>
      <c r="C654" s="39" t="s">
        <v>829</v>
      </c>
      <c r="D654" s="40">
        <v>42005</v>
      </c>
      <c r="E654" s="40">
        <v>42369</v>
      </c>
      <c r="F654" s="41">
        <v>6</v>
      </c>
      <c r="G654" s="42">
        <v>3828824</v>
      </c>
      <c r="H654" s="43">
        <v>3996805.995352</v>
      </c>
      <c r="I654" s="44">
        <v>120.38</v>
      </c>
      <c r="J654" s="45">
        <v>120.38</v>
      </c>
      <c r="K654" s="42">
        <v>700202</v>
      </c>
      <c r="L654" s="43">
        <v>730921.962346</v>
      </c>
      <c r="M654" s="44">
        <v>22.02</v>
      </c>
      <c r="N654" s="45">
        <v>22.02</v>
      </c>
      <c r="O654" s="42">
        <v>745217</v>
      </c>
      <c r="P654" s="43">
        <v>804639.858363</v>
      </c>
      <c r="Q654" s="5">
        <v>24.24</v>
      </c>
      <c r="R654" s="45">
        <v>24.24</v>
      </c>
      <c r="S654" s="42">
        <v>884577</v>
      </c>
      <c r="T654" s="46">
        <v>955112.285403</v>
      </c>
      <c r="U654" s="44">
        <v>28.77</v>
      </c>
      <c r="V654" s="45">
        <v>28.77</v>
      </c>
      <c r="W654" s="42">
        <v>112388</v>
      </c>
      <c r="X654" s="46">
        <v>121349.706732</v>
      </c>
      <c r="Y654" s="44">
        <v>3.66</v>
      </c>
      <c r="Z654" s="45">
        <v>3.66</v>
      </c>
      <c r="AA654" s="42">
        <v>56254</v>
      </c>
      <c r="AB654" s="46">
        <v>59160.456667248</v>
      </c>
      <c r="AC654" s="47">
        <v>1.78</v>
      </c>
      <c r="AD654" s="42">
        <v>63041.67999999999</v>
      </c>
      <c r="AE654" s="45">
        <v>1.9</v>
      </c>
      <c r="AF654" s="48">
        <v>0</v>
      </c>
      <c r="AG654" s="46">
        <v>0</v>
      </c>
      <c r="AH654" s="45">
        <v>0</v>
      </c>
      <c r="AI654" s="45">
        <v>8.59</v>
      </c>
      <c r="AJ654" s="45">
        <v>15.38</v>
      </c>
      <c r="AK654" s="45">
        <v>1.39</v>
      </c>
      <c r="AL654" s="45">
        <v>0.19</v>
      </c>
      <c r="AM654" s="45">
        <v>0.18572137250857082</v>
      </c>
      <c r="AN654" s="49">
        <v>33201</v>
      </c>
      <c r="AO654" s="44">
        <v>228.3</v>
      </c>
      <c r="AP654" s="44">
        <v>228.29572137250858</v>
      </c>
      <c r="AQ654" s="49">
        <v>12786</v>
      </c>
      <c r="AR654" s="50">
        <v>12786</v>
      </c>
      <c r="AS654" s="51">
        <v>2919043.8000000003</v>
      </c>
      <c r="AT654" s="5">
        <v>217.30732457342086</v>
      </c>
      <c r="AU654" s="5" t="e">
        <v>#N/A</v>
      </c>
      <c r="AV654" s="52">
        <v>217.30732457342086</v>
      </c>
      <c r="AW654" s="5">
        <v>15.95</v>
      </c>
      <c r="AX654" s="5">
        <v>3.059999999999999</v>
      </c>
      <c r="AY654" s="5">
        <v>0.6798495998123663</v>
      </c>
      <c r="AZ654" s="5">
        <v>0.1256383954036742</v>
      </c>
      <c r="BA654" s="5">
        <v>214.4518365782048</v>
      </c>
      <c r="BB654" s="53">
        <v>2741981.1824889267</v>
      </c>
      <c r="BC654" s="44">
        <v>228.29572137250858</v>
      </c>
      <c r="BD654" s="44">
        <v>225.93709511737197</v>
      </c>
      <c r="BE654" s="46">
        <v>2888831.698170718</v>
      </c>
      <c r="BF654" s="44">
        <v>228.29572137250858</v>
      </c>
      <c r="BG654" s="54">
        <v>225.93709511737197</v>
      </c>
      <c r="BH654" s="46">
        <v>2888831.698170718</v>
      </c>
      <c r="BI654" s="46">
        <v>0</v>
      </c>
      <c r="BJ654" s="55"/>
      <c r="BL654" s="56"/>
    </row>
    <row r="655" spans="1:64" ht="15">
      <c r="A655" s="37">
        <v>206361090</v>
      </c>
      <c r="B655" s="38">
        <v>1366558827</v>
      </c>
      <c r="C655" s="39" t="s">
        <v>830</v>
      </c>
      <c r="D655" s="40">
        <v>42005</v>
      </c>
      <c r="E655" s="40">
        <v>42369</v>
      </c>
      <c r="F655" s="41">
        <v>6</v>
      </c>
      <c r="G655" s="42">
        <v>1901450</v>
      </c>
      <c r="H655" s="43">
        <v>1984872.3158500001</v>
      </c>
      <c r="I655" s="44">
        <v>98.3</v>
      </c>
      <c r="J655" s="45">
        <v>98.3</v>
      </c>
      <c r="K655" s="42">
        <v>396266</v>
      </c>
      <c r="L655" s="43">
        <v>413651.378218</v>
      </c>
      <c r="M655" s="44">
        <v>20.49</v>
      </c>
      <c r="N655" s="45">
        <v>20.49</v>
      </c>
      <c r="O655" s="42">
        <v>527121</v>
      </c>
      <c r="P655" s="43">
        <v>569153.101419</v>
      </c>
      <c r="Q655" s="5">
        <v>28.19</v>
      </c>
      <c r="R655" s="45">
        <v>28.19</v>
      </c>
      <c r="S655" s="42">
        <v>390360</v>
      </c>
      <c r="T655" s="46">
        <v>421486.91604</v>
      </c>
      <c r="U655" s="44">
        <v>20.87</v>
      </c>
      <c r="V655" s="45">
        <v>20.87</v>
      </c>
      <c r="W655" s="42">
        <v>78634</v>
      </c>
      <c r="X655" s="46">
        <v>84904.196526</v>
      </c>
      <c r="Y655" s="44">
        <v>4.21</v>
      </c>
      <c r="Z655" s="45">
        <v>4.21</v>
      </c>
      <c r="AA655" s="42">
        <v>7475</v>
      </c>
      <c r="AB655" s="46">
        <v>7861.20833341058</v>
      </c>
      <c r="AC655" s="47">
        <v>0.39</v>
      </c>
      <c r="AD655" s="42">
        <v>35764.03</v>
      </c>
      <c r="AE655" s="45">
        <v>1.77</v>
      </c>
      <c r="AF655" s="48">
        <v>0</v>
      </c>
      <c r="AG655" s="46">
        <v>0</v>
      </c>
      <c r="AH655" s="45">
        <v>0</v>
      </c>
      <c r="AI655" s="45">
        <v>8.2</v>
      </c>
      <c r="AJ655" s="45">
        <v>15.38</v>
      </c>
      <c r="AK655" s="45">
        <v>1.39</v>
      </c>
      <c r="AL655" s="45">
        <v>0.19</v>
      </c>
      <c r="AM655" s="45">
        <v>0.06686908569905371</v>
      </c>
      <c r="AN655" s="49">
        <v>20191</v>
      </c>
      <c r="AO655" s="44">
        <v>199.38</v>
      </c>
      <c r="AP655" s="44">
        <v>199.25686908569904</v>
      </c>
      <c r="AQ655" s="49">
        <v>16817</v>
      </c>
      <c r="AR655" s="50">
        <v>16817</v>
      </c>
      <c r="AS655" s="51">
        <v>3352973.46</v>
      </c>
      <c r="AT655" s="5">
        <v>195.72959069664205</v>
      </c>
      <c r="AU655" s="5" t="e">
        <v>#N/A</v>
      </c>
      <c r="AV655" s="52">
        <v>195.72959069664205</v>
      </c>
      <c r="AW655" s="5">
        <v>15.95</v>
      </c>
      <c r="AX655" s="5">
        <v>3.059999999999999</v>
      </c>
      <c r="AY655" s="5">
        <v>2.1451447635910554</v>
      </c>
      <c r="AZ655" s="5">
        <v>0.06668588272453575</v>
      </c>
      <c r="BA655" s="5">
        <v>191.46776005032646</v>
      </c>
      <c r="BB655" s="53">
        <v>3219913.32076634</v>
      </c>
      <c r="BC655" s="44">
        <v>199.25686908569907</v>
      </c>
      <c r="BD655" s="44">
        <v>197.1982563350247</v>
      </c>
      <c r="BE655" s="46">
        <v>3316283.07678611</v>
      </c>
      <c r="BF655" s="44">
        <v>199.25686908569904</v>
      </c>
      <c r="BG655" s="54">
        <v>197.19825633502467</v>
      </c>
      <c r="BH655" s="46">
        <v>3316283.0767861097</v>
      </c>
      <c r="BI655" s="46">
        <v>0</v>
      </c>
      <c r="BJ655" s="55"/>
      <c r="BL655" s="56"/>
    </row>
    <row r="656" spans="1:64" ht="15">
      <c r="A656" s="37">
        <v>206332173</v>
      </c>
      <c r="B656" s="38">
        <v>1164416657</v>
      </c>
      <c r="C656" s="39" t="s">
        <v>831</v>
      </c>
      <c r="D656" s="40">
        <v>42005</v>
      </c>
      <c r="E656" s="40">
        <v>42369</v>
      </c>
      <c r="F656" s="41">
        <v>6</v>
      </c>
      <c r="G656" s="42">
        <v>3854802</v>
      </c>
      <c r="H656" s="43">
        <v>4023923.7281460003</v>
      </c>
      <c r="I656" s="44">
        <v>132.04</v>
      </c>
      <c r="J656" s="45">
        <v>132.04</v>
      </c>
      <c r="K656" s="42">
        <v>935368</v>
      </c>
      <c r="L656" s="43">
        <v>976405.400264</v>
      </c>
      <c r="M656" s="44">
        <v>32.04</v>
      </c>
      <c r="N656" s="45">
        <v>32.04</v>
      </c>
      <c r="O656" s="42">
        <v>896105</v>
      </c>
      <c r="P656" s="43">
        <v>967559.516595</v>
      </c>
      <c r="Q656" s="5">
        <v>31.75</v>
      </c>
      <c r="R656" s="45">
        <v>29.22</v>
      </c>
      <c r="S656" s="42">
        <v>944721</v>
      </c>
      <c r="T656" s="46">
        <v>1020052.107819</v>
      </c>
      <c r="U656" s="44">
        <v>33.47</v>
      </c>
      <c r="V656" s="45">
        <v>29.6</v>
      </c>
      <c r="W656" s="42">
        <v>108889</v>
      </c>
      <c r="X656" s="46">
        <v>117571.699971</v>
      </c>
      <c r="Y656" s="44">
        <v>3.86</v>
      </c>
      <c r="Z656" s="45">
        <v>3.86</v>
      </c>
      <c r="AA656" s="42">
        <v>70317</v>
      </c>
      <c r="AB656" s="46">
        <v>73950.0450007266</v>
      </c>
      <c r="AC656" s="47">
        <v>2.43</v>
      </c>
      <c r="AD656" s="42">
        <v>60010.829999999994</v>
      </c>
      <c r="AE656" s="45">
        <v>1.97</v>
      </c>
      <c r="AF656" s="48">
        <v>0</v>
      </c>
      <c r="AG656" s="46">
        <v>0</v>
      </c>
      <c r="AH656" s="45">
        <v>0</v>
      </c>
      <c r="AI656" s="45">
        <v>9.8</v>
      </c>
      <c r="AJ656" s="45">
        <v>15.38</v>
      </c>
      <c r="AK656" s="45">
        <v>1.39</v>
      </c>
      <c r="AL656" s="45">
        <v>0.19</v>
      </c>
      <c r="AM656" s="45">
        <v>0</v>
      </c>
      <c r="AN656" s="49">
        <v>30475</v>
      </c>
      <c r="AO656" s="44">
        <v>257.92</v>
      </c>
      <c r="AP656" s="44">
        <v>257.73</v>
      </c>
      <c r="AQ656" s="49">
        <v>11532</v>
      </c>
      <c r="AR656" s="50">
        <v>11532</v>
      </c>
      <c r="AS656" s="51">
        <v>2974333.4400000004</v>
      </c>
      <c r="AT656" s="5">
        <v>242.06734191664967</v>
      </c>
      <c r="AU656" s="5" t="e">
        <v>#N/A</v>
      </c>
      <c r="AV656" s="52">
        <v>242.06734191664967</v>
      </c>
      <c r="AW656" s="5">
        <v>15.95</v>
      </c>
      <c r="AX656" s="5">
        <v>3.059999999999999</v>
      </c>
      <c r="AY656" s="5">
        <v>0</v>
      </c>
      <c r="AZ656" s="5">
        <v>0</v>
      </c>
      <c r="BA656" s="5">
        <v>240.01734191664966</v>
      </c>
      <c r="BB656" s="53">
        <v>2767879.986982804</v>
      </c>
      <c r="BC656" s="44">
        <v>257.73</v>
      </c>
      <c r="BD656" s="44">
        <v>255.06727491219834</v>
      </c>
      <c r="BE656" s="46">
        <v>2941435.814287471</v>
      </c>
      <c r="BF656" s="44">
        <v>257.73</v>
      </c>
      <c r="BG656" s="54">
        <v>255.06727491219834</v>
      </c>
      <c r="BH656" s="46">
        <v>2941435.814287471</v>
      </c>
      <c r="BI656" s="46">
        <v>0</v>
      </c>
      <c r="BJ656" s="55"/>
      <c r="BL656" s="56"/>
    </row>
    <row r="657" spans="1:64" ht="15">
      <c r="A657" s="37">
        <v>206364064</v>
      </c>
      <c r="B657" s="38">
        <v>1316220247</v>
      </c>
      <c r="C657" s="39" t="s">
        <v>832</v>
      </c>
      <c r="D657" s="40">
        <v>42005</v>
      </c>
      <c r="E657" s="40">
        <v>42369</v>
      </c>
      <c r="F657" s="41">
        <v>6</v>
      </c>
      <c r="G657" s="42">
        <v>4914626</v>
      </c>
      <c r="H657" s="43">
        <v>5130245.3864980005</v>
      </c>
      <c r="I657" s="44">
        <v>140.72</v>
      </c>
      <c r="J657" s="45">
        <v>135.48</v>
      </c>
      <c r="K657" s="42">
        <v>1395924</v>
      </c>
      <c r="L657" s="43">
        <v>1457167.373652</v>
      </c>
      <c r="M657" s="44">
        <v>39.97</v>
      </c>
      <c r="N657" s="45">
        <v>33.43</v>
      </c>
      <c r="O657" s="42">
        <v>901799</v>
      </c>
      <c r="P657" s="43">
        <v>973707.550461</v>
      </c>
      <c r="Q657" s="5">
        <v>26.71</v>
      </c>
      <c r="R657" s="45">
        <v>26.71</v>
      </c>
      <c r="S657" s="42">
        <v>1241593</v>
      </c>
      <c r="T657" s="46">
        <v>1340596.384227</v>
      </c>
      <c r="U657" s="44">
        <v>36.77</v>
      </c>
      <c r="V657" s="45">
        <v>29.6</v>
      </c>
      <c r="W657" s="42">
        <v>31676</v>
      </c>
      <c r="X657" s="46">
        <v>34201.812564</v>
      </c>
      <c r="Y657" s="44">
        <v>0.94</v>
      </c>
      <c r="Z657" s="45">
        <v>0.94</v>
      </c>
      <c r="AA657" s="42">
        <v>150949</v>
      </c>
      <c r="AB657" s="46">
        <v>158748.031668226</v>
      </c>
      <c r="AC657" s="47">
        <v>4.35</v>
      </c>
      <c r="AD657" s="42">
        <v>94562.51999999999</v>
      </c>
      <c r="AE657" s="45">
        <v>1.74</v>
      </c>
      <c r="AF657" s="48">
        <v>0</v>
      </c>
      <c r="AG657" s="46">
        <v>0</v>
      </c>
      <c r="AH657" s="45">
        <v>0</v>
      </c>
      <c r="AI657" s="45">
        <v>10.24</v>
      </c>
      <c r="AJ657" s="45">
        <v>15.38</v>
      </c>
      <c r="AK657" s="45">
        <v>1.39</v>
      </c>
      <c r="AL657" s="45">
        <v>0.19</v>
      </c>
      <c r="AM657" s="45">
        <v>0</v>
      </c>
      <c r="AN657" s="49">
        <v>36456</v>
      </c>
      <c r="AO657" s="44">
        <v>259.45</v>
      </c>
      <c r="AP657" s="44">
        <v>259.26</v>
      </c>
      <c r="AQ657" s="49">
        <v>30024</v>
      </c>
      <c r="AR657" s="50">
        <v>30024</v>
      </c>
      <c r="AS657" s="51">
        <v>7789726.8</v>
      </c>
      <c r="AT657" s="5">
        <v>247.0582161421367</v>
      </c>
      <c r="AU657" s="5" t="e">
        <v>#N/A</v>
      </c>
      <c r="AV657" s="52">
        <v>247.0582161421367</v>
      </c>
      <c r="AW657" s="5">
        <v>15.95</v>
      </c>
      <c r="AX657" s="5">
        <v>3.059999999999999</v>
      </c>
      <c r="AY657" s="5">
        <v>0</v>
      </c>
      <c r="AZ657" s="5">
        <v>0</v>
      </c>
      <c r="BA657" s="5">
        <v>245.0082161421367</v>
      </c>
      <c r="BB657" s="53">
        <v>7356126.681451512</v>
      </c>
      <c r="BC657" s="44">
        <v>259.26</v>
      </c>
      <c r="BD657" s="44">
        <v>256.58146779085297</v>
      </c>
      <c r="BE657" s="46">
        <v>7703601.98895257</v>
      </c>
      <c r="BF657" s="44">
        <v>259.26</v>
      </c>
      <c r="BG657" s="54">
        <v>256.58146779085297</v>
      </c>
      <c r="BH657" s="46">
        <v>7703601.98895257</v>
      </c>
      <c r="BI657" s="46">
        <v>0</v>
      </c>
      <c r="BJ657" s="55"/>
      <c r="BL657" s="56"/>
    </row>
    <row r="658" spans="1:64" ht="15">
      <c r="A658" s="37">
        <v>206522221</v>
      </c>
      <c r="B658" s="38">
        <v>1518032150</v>
      </c>
      <c r="C658" s="39" t="s">
        <v>833</v>
      </c>
      <c r="D658" s="40">
        <v>42005</v>
      </c>
      <c r="E658" s="40">
        <v>42369</v>
      </c>
      <c r="F658" s="41">
        <v>2</v>
      </c>
      <c r="G658" s="42">
        <v>1565906</v>
      </c>
      <c r="H658" s="43">
        <v>1634606.9939380002</v>
      </c>
      <c r="I658" s="44">
        <v>94.94</v>
      </c>
      <c r="J658" s="45">
        <v>94.94</v>
      </c>
      <c r="K658" s="42">
        <v>422775</v>
      </c>
      <c r="L658" s="43">
        <v>441323.407575</v>
      </c>
      <c r="M658" s="44">
        <v>25.63</v>
      </c>
      <c r="N658" s="45">
        <v>25.63</v>
      </c>
      <c r="O658" s="42">
        <v>325164</v>
      </c>
      <c r="P658" s="43">
        <v>351092.252196</v>
      </c>
      <c r="Q658" s="5">
        <v>20.39</v>
      </c>
      <c r="R658" s="45">
        <v>20.39</v>
      </c>
      <c r="S658" s="42">
        <v>379230</v>
      </c>
      <c r="T658" s="46">
        <v>409469.42097</v>
      </c>
      <c r="U658" s="44">
        <v>23.78</v>
      </c>
      <c r="V658" s="45">
        <v>23.78</v>
      </c>
      <c r="W658" s="42">
        <v>25773</v>
      </c>
      <c r="X658" s="46">
        <v>27828.113247</v>
      </c>
      <c r="Y658" s="44">
        <v>1.62</v>
      </c>
      <c r="Z658" s="45">
        <v>1.62</v>
      </c>
      <c r="AA658" s="42">
        <v>15043</v>
      </c>
      <c r="AB658" s="46">
        <v>15820.2216668221</v>
      </c>
      <c r="AC658" s="47">
        <v>0.92</v>
      </c>
      <c r="AD658" s="42">
        <v>35157.86</v>
      </c>
      <c r="AE658" s="45">
        <v>2.04</v>
      </c>
      <c r="AF658" s="48">
        <v>0</v>
      </c>
      <c r="AG658" s="46">
        <v>0</v>
      </c>
      <c r="AH658" s="45">
        <v>0</v>
      </c>
      <c r="AI658" s="45">
        <v>9.12</v>
      </c>
      <c r="AJ658" s="45">
        <v>15.38</v>
      </c>
      <c r="AK658" s="45">
        <v>1.39</v>
      </c>
      <c r="AL658" s="45">
        <v>0.19</v>
      </c>
      <c r="AM658" s="45">
        <v>0</v>
      </c>
      <c r="AN658" s="49">
        <v>17217</v>
      </c>
      <c r="AO658" s="44">
        <v>195.4</v>
      </c>
      <c r="AP658" s="44">
        <v>195.20999999999995</v>
      </c>
      <c r="AQ658" s="49">
        <v>13594</v>
      </c>
      <c r="AR658" s="50">
        <v>13594</v>
      </c>
      <c r="AS658" s="51">
        <v>2656267.6</v>
      </c>
      <c r="AT658" s="5">
        <v>189.47426491898756</v>
      </c>
      <c r="AU658" s="5" t="e">
        <v>#N/A</v>
      </c>
      <c r="AV658" s="52">
        <v>189.47426491898756</v>
      </c>
      <c r="AW658" s="5">
        <v>15.95</v>
      </c>
      <c r="AX658" s="5">
        <v>3.059999999999999</v>
      </c>
      <c r="AY658" s="5">
        <v>0</v>
      </c>
      <c r="AZ658" s="5">
        <v>0</v>
      </c>
      <c r="BA658" s="5">
        <v>187.42426491898755</v>
      </c>
      <c r="BB658" s="53">
        <v>2547845.4573087166</v>
      </c>
      <c r="BC658" s="44">
        <v>195.21</v>
      </c>
      <c r="BD658" s="44">
        <v>193.19319728246705</v>
      </c>
      <c r="BE658" s="46">
        <v>2626268.323857857</v>
      </c>
      <c r="BF658" s="44">
        <v>195.20999999999995</v>
      </c>
      <c r="BG658" s="54">
        <v>193.193197282467</v>
      </c>
      <c r="BH658" s="46">
        <v>2626268.3238578564</v>
      </c>
      <c r="BI658" s="46">
        <v>0</v>
      </c>
      <c r="BJ658" s="55"/>
      <c r="BL658" s="56"/>
    </row>
    <row r="659" spans="1:64" ht="15">
      <c r="A659" s="37">
        <v>206361351</v>
      </c>
      <c r="B659" s="38">
        <v>1811926603</v>
      </c>
      <c r="C659" s="39" t="s">
        <v>834</v>
      </c>
      <c r="D659" s="40">
        <v>41944</v>
      </c>
      <c r="E659" s="40">
        <v>42308</v>
      </c>
      <c r="F659" s="41">
        <v>6</v>
      </c>
      <c r="G659" s="42">
        <v>2312085</v>
      </c>
      <c r="H659" s="43">
        <v>2420346.06804</v>
      </c>
      <c r="I659" s="44">
        <v>89.44</v>
      </c>
      <c r="J659" s="45">
        <v>89.44</v>
      </c>
      <c r="K659" s="42">
        <v>708936</v>
      </c>
      <c r="L659" s="43">
        <v>742131.219264</v>
      </c>
      <c r="M659" s="44">
        <v>27.42</v>
      </c>
      <c r="N659" s="45">
        <v>27.42</v>
      </c>
      <c r="O659" s="42">
        <v>716088</v>
      </c>
      <c r="P659" s="43">
        <v>777241.199112</v>
      </c>
      <c r="Q659" s="5">
        <v>28.72</v>
      </c>
      <c r="R659" s="45">
        <v>28.72</v>
      </c>
      <c r="S659" s="42">
        <v>877329</v>
      </c>
      <c r="T659" s="46">
        <v>952252.019271</v>
      </c>
      <c r="U659" s="44">
        <v>35.19</v>
      </c>
      <c r="V659" s="45">
        <v>29.6</v>
      </c>
      <c r="W659" s="42">
        <v>87241</v>
      </c>
      <c r="X659" s="46">
        <v>94691.294159</v>
      </c>
      <c r="Y659" s="44">
        <v>3.5</v>
      </c>
      <c r="Z659" s="45">
        <v>3.5</v>
      </c>
      <c r="AA659" s="42">
        <v>24793</v>
      </c>
      <c r="AB659" s="46">
        <v>26156.6150002727</v>
      </c>
      <c r="AC659" s="47">
        <v>0.97</v>
      </c>
      <c r="AD659" s="42">
        <v>47281.259999999995</v>
      </c>
      <c r="AE659" s="45">
        <v>1.75</v>
      </c>
      <c r="AF659" s="48">
        <v>0</v>
      </c>
      <c r="AG659" s="46">
        <v>0</v>
      </c>
      <c r="AH659" s="45">
        <v>0</v>
      </c>
      <c r="AI659" s="45">
        <v>7.86</v>
      </c>
      <c r="AJ659" s="45">
        <v>15.38</v>
      </c>
      <c r="AK659" s="45">
        <v>1.39</v>
      </c>
      <c r="AL659" s="45">
        <v>0.19</v>
      </c>
      <c r="AM659" s="45">
        <v>0.19701453217664072</v>
      </c>
      <c r="AN659" s="49">
        <v>27062</v>
      </c>
      <c r="AO659" s="44">
        <v>206.22</v>
      </c>
      <c r="AP659" s="44">
        <v>206.2270145321766</v>
      </c>
      <c r="AQ659" s="49">
        <v>10917</v>
      </c>
      <c r="AR659" s="50">
        <v>10917</v>
      </c>
      <c r="AS659" s="51">
        <v>2251303.7399999998</v>
      </c>
      <c r="AT659" s="5">
        <v>204.03926407279963</v>
      </c>
      <c r="AU659" s="5" t="e">
        <v>#N/A</v>
      </c>
      <c r="AV659" s="52">
        <v>204.03926407279963</v>
      </c>
      <c r="AW659" s="5">
        <v>15.95</v>
      </c>
      <c r="AX659" s="5">
        <v>3.059999999999999</v>
      </c>
      <c r="AY659" s="5">
        <v>0.9535228991544547</v>
      </c>
      <c r="AZ659" s="5">
        <v>0.19647476633506086</v>
      </c>
      <c r="BA659" s="5">
        <v>200.8392664073101</v>
      </c>
      <c r="BB659" s="53">
        <v>2192562.2713686046</v>
      </c>
      <c r="BC659" s="44">
        <v>206.22701453217664</v>
      </c>
      <c r="BD659" s="44">
        <v>204.09639005936685</v>
      </c>
      <c r="BE659" s="46">
        <v>2228120.290278108</v>
      </c>
      <c r="BF659" s="44">
        <v>206.2270145321766</v>
      </c>
      <c r="BG659" s="54">
        <v>204.09639005936683</v>
      </c>
      <c r="BH659" s="46">
        <v>2228120.290278108</v>
      </c>
      <c r="BI659" s="46">
        <v>0</v>
      </c>
      <c r="BJ659" s="55"/>
      <c r="BL659" s="56"/>
    </row>
    <row r="660" spans="1:64" ht="15">
      <c r="A660" s="37">
        <v>206010934</v>
      </c>
      <c r="B660" s="38">
        <v>1194891051</v>
      </c>
      <c r="C660" s="39" t="s">
        <v>835</v>
      </c>
      <c r="D660" s="40">
        <v>42005</v>
      </c>
      <c r="E660" s="40">
        <v>42369</v>
      </c>
      <c r="F660" s="41">
        <v>7</v>
      </c>
      <c r="G660" s="42">
        <v>1779461</v>
      </c>
      <c r="H660" s="43">
        <v>1857531.292453</v>
      </c>
      <c r="I660" s="44">
        <v>82.35</v>
      </c>
      <c r="J660" s="45">
        <v>82.35</v>
      </c>
      <c r="K660" s="42">
        <v>469577</v>
      </c>
      <c r="L660" s="43">
        <v>490178.751721</v>
      </c>
      <c r="M660" s="44">
        <v>21.73</v>
      </c>
      <c r="N660" s="45">
        <v>21.73</v>
      </c>
      <c r="O660" s="42">
        <v>505358</v>
      </c>
      <c r="P660" s="43">
        <v>545654.741562</v>
      </c>
      <c r="Q660" s="5">
        <v>24.19</v>
      </c>
      <c r="R660" s="45">
        <v>24.19</v>
      </c>
      <c r="S660" s="42">
        <v>484867</v>
      </c>
      <c r="T660" s="46">
        <v>523529.809713</v>
      </c>
      <c r="U660" s="44">
        <v>23.21</v>
      </c>
      <c r="V660" s="45">
        <v>23.21</v>
      </c>
      <c r="W660" s="42">
        <v>36136</v>
      </c>
      <c r="X660" s="46">
        <v>39017.448504</v>
      </c>
      <c r="Y660" s="44">
        <v>1.73</v>
      </c>
      <c r="Z660" s="45">
        <v>1.73</v>
      </c>
      <c r="AA660" s="42">
        <v>28563</v>
      </c>
      <c r="AB660" s="46">
        <v>30038.7550002952</v>
      </c>
      <c r="AC660" s="47">
        <v>1.33</v>
      </c>
      <c r="AD660" s="42">
        <v>42431.899999999994</v>
      </c>
      <c r="AE660" s="45">
        <v>1.88</v>
      </c>
      <c r="AF660" s="48">
        <v>0</v>
      </c>
      <c r="AG660" s="46">
        <v>0</v>
      </c>
      <c r="AH660" s="45">
        <v>0</v>
      </c>
      <c r="AI660" s="45">
        <v>9.08</v>
      </c>
      <c r="AJ660" s="45">
        <v>15.38</v>
      </c>
      <c r="AK660" s="45">
        <v>1.39</v>
      </c>
      <c r="AL660" s="45">
        <v>0.19</v>
      </c>
      <c r="AM660" s="45">
        <v>0</v>
      </c>
      <c r="AN660" s="49">
        <v>22557</v>
      </c>
      <c r="AO660" s="44">
        <v>182.46</v>
      </c>
      <c r="AP660" s="44">
        <v>182.27</v>
      </c>
      <c r="AQ660" s="49">
        <v>18967</v>
      </c>
      <c r="AR660" s="50">
        <v>18967</v>
      </c>
      <c r="AS660" s="51">
        <v>3460718.8200000003</v>
      </c>
      <c r="AT660" s="5">
        <v>178.75680990887793</v>
      </c>
      <c r="AU660" s="5" t="e">
        <v>#N/A</v>
      </c>
      <c r="AV660" s="52">
        <v>178.75680990887793</v>
      </c>
      <c r="AW660" s="5">
        <v>15.95</v>
      </c>
      <c r="AX660" s="5">
        <v>3.059999999999999</v>
      </c>
      <c r="AY660" s="5">
        <v>0</v>
      </c>
      <c r="AZ660" s="5">
        <v>0</v>
      </c>
      <c r="BA660" s="5">
        <v>176.70680990887791</v>
      </c>
      <c r="BB660" s="53">
        <v>3351598.0635416876</v>
      </c>
      <c r="BC660" s="44">
        <v>182.27</v>
      </c>
      <c r="BD660" s="44">
        <v>180.38688626953166</v>
      </c>
      <c r="BE660" s="46">
        <v>3421398.071874207</v>
      </c>
      <c r="BF660" s="44">
        <v>182.27</v>
      </c>
      <c r="BG660" s="54">
        <v>180.38688626953166</v>
      </c>
      <c r="BH660" s="46">
        <v>3421398.071874207</v>
      </c>
      <c r="BI660" s="46">
        <v>0</v>
      </c>
      <c r="BJ660" s="55"/>
      <c r="BL660" s="56"/>
    </row>
    <row r="661" spans="1:64" ht="15">
      <c r="A661" s="37">
        <v>206230938</v>
      </c>
      <c r="B661" s="38">
        <v>1871891002</v>
      </c>
      <c r="C661" s="39" t="s">
        <v>836</v>
      </c>
      <c r="D661" s="40">
        <v>42005</v>
      </c>
      <c r="E661" s="40">
        <v>42369</v>
      </c>
      <c r="F661" s="41">
        <v>2</v>
      </c>
      <c r="G661" s="42">
        <v>2298352</v>
      </c>
      <c r="H661" s="43">
        <v>2399187.597296</v>
      </c>
      <c r="I661" s="44">
        <v>109.6</v>
      </c>
      <c r="J661" s="45">
        <v>109.6</v>
      </c>
      <c r="K661" s="42">
        <v>643195</v>
      </c>
      <c r="L661" s="43">
        <v>671413.894235</v>
      </c>
      <c r="M661" s="44">
        <v>30.67</v>
      </c>
      <c r="N661" s="45">
        <v>30.67</v>
      </c>
      <c r="O661" s="42">
        <v>718909</v>
      </c>
      <c r="P661" s="43">
        <v>776234.084751</v>
      </c>
      <c r="Q661" s="5">
        <v>35.46</v>
      </c>
      <c r="R661" s="45">
        <v>31.2</v>
      </c>
      <c r="S661" s="42">
        <v>801137</v>
      </c>
      <c r="T661" s="46">
        <v>865018.863243</v>
      </c>
      <c r="U661" s="44">
        <v>39.52</v>
      </c>
      <c r="V661" s="45">
        <v>26.6</v>
      </c>
      <c r="W661" s="42">
        <v>77671</v>
      </c>
      <c r="X661" s="46">
        <v>83864.407869</v>
      </c>
      <c r="Y661" s="44">
        <v>3.83</v>
      </c>
      <c r="Z661" s="45">
        <v>3.73</v>
      </c>
      <c r="AA661" s="42">
        <v>24857</v>
      </c>
      <c r="AB661" s="46">
        <v>26141.2783335902</v>
      </c>
      <c r="AC661" s="47">
        <v>1.19</v>
      </c>
      <c r="AD661" s="42">
        <v>41219.56</v>
      </c>
      <c r="AE661" s="45">
        <v>1.88</v>
      </c>
      <c r="AF661" s="48">
        <v>0</v>
      </c>
      <c r="AG661" s="46">
        <v>0</v>
      </c>
      <c r="AH661" s="45">
        <v>0</v>
      </c>
      <c r="AI661" s="45">
        <v>9.4</v>
      </c>
      <c r="AJ661" s="45">
        <v>15.38</v>
      </c>
      <c r="AK661" s="45">
        <v>1.39</v>
      </c>
      <c r="AL661" s="45">
        <v>0.19</v>
      </c>
      <c r="AM661" s="45">
        <v>0.16452336531627576</v>
      </c>
      <c r="AN661" s="49">
        <v>21890</v>
      </c>
      <c r="AO661" s="44">
        <v>231.33</v>
      </c>
      <c r="AP661" s="44">
        <v>231.20452336531622</v>
      </c>
      <c r="AQ661" s="49">
        <v>14710</v>
      </c>
      <c r="AR661" s="50">
        <v>14710</v>
      </c>
      <c r="AS661" s="51">
        <v>3402864.3000000003</v>
      </c>
      <c r="AT661" s="5">
        <v>223.7810778667534</v>
      </c>
      <c r="AU661" s="5" t="e">
        <v>#N/A</v>
      </c>
      <c r="AV661" s="52">
        <v>223.7810778667534</v>
      </c>
      <c r="AW661" s="5">
        <v>15.95</v>
      </c>
      <c r="AX661" s="5">
        <v>3.059999999999999</v>
      </c>
      <c r="AY661" s="5">
        <v>0.8029482414793329</v>
      </c>
      <c r="AZ661" s="5">
        <v>0.1640726163702038</v>
      </c>
      <c r="BA661" s="5">
        <v>220.76405700890388</v>
      </c>
      <c r="BB661" s="53">
        <v>3247439.278600976</v>
      </c>
      <c r="BC661" s="44">
        <v>231.3045233653163</v>
      </c>
      <c r="BD661" s="44">
        <v>228.9148118172356</v>
      </c>
      <c r="BE661" s="46">
        <v>3367336.8818315356</v>
      </c>
      <c r="BF661" s="44">
        <v>231.20452336531622</v>
      </c>
      <c r="BG661" s="54">
        <v>228.8158449624215</v>
      </c>
      <c r="BH661" s="46">
        <v>3365881.07939722</v>
      </c>
      <c r="BI661" s="46">
        <v>1455.8024343154393</v>
      </c>
      <c r="BJ661" s="55"/>
      <c r="BL661" s="56"/>
    </row>
    <row r="662" spans="1:64" ht="15">
      <c r="A662" s="37">
        <v>206540828</v>
      </c>
      <c r="B662" s="38">
        <v>1225270341</v>
      </c>
      <c r="C662" s="39" t="s">
        <v>837</v>
      </c>
      <c r="D662" s="40">
        <v>42005</v>
      </c>
      <c r="E662" s="40">
        <v>42369</v>
      </c>
      <c r="F662" s="41">
        <v>1</v>
      </c>
      <c r="G662" s="42">
        <v>4618142</v>
      </c>
      <c r="H662" s="43">
        <v>4820753.743966</v>
      </c>
      <c r="I662" s="44">
        <v>83.36</v>
      </c>
      <c r="J662" s="45">
        <v>83.36</v>
      </c>
      <c r="K662" s="42">
        <v>1178699</v>
      </c>
      <c r="L662" s="43">
        <v>1230412.061227</v>
      </c>
      <c r="M662" s="44">
        <v>21.27</v>
      </c>
      <c r="N662" s="45">
        <v>21.27</v>
      </c>
      <c r="O662" s="42">
        <v>1338876</v>
      </c>
      <c r="P662" s="43">
        <v>1445636.633364</v>
      </c>
      <c r="Q662" s="5">
        <v>25</v>
      </c>
      <c r="R662" s="45">
        <v>25</v>
      </c>
      <c r="S662" s="42">
        <v>1164148</v>
      </c>
      <c r="T662" s="46">
        <v>1256975.997372</v>
      </c>
      <c r="U662" s="44">
        <v>21.73</v>
      </c>
      <c r="V662" s="45">
        <v>21.73</v>
      </c>
      <c r="W662" s="42">
        <v>221966</v>
      </c>
      <c r="X662" s="46">
        <v>239665.346874</v>
      </c>
      <c r="Y662" s="44">
        <v>4.14</v>
      </c>
      <c r="Z662" s="45">
        <v>3.63</v>
      </c>
      <c r="AA662" s="42">
        <v>45106</v>
      </c>
      <c r="AB662" s="46">
        <v>47436.4766671328</v>
      </c>
      <c r="AC662" s="47">
        <v>0.82</v>
      </c>
      <c r="AD662" s="42">
        <v>106685.92</v>
      </c>
      <c r="AE662" s="45">
        <v>1.84</v>
      </c>
      <c r="AF662" s="48">
        <v>0</v>
      </c>
      <c r="AG662" s="46">
        <v>0</v>
      </c>
      <c r="AH662" s="45">
        <v>0</v>
      </c>
      <c r="AI662" s="45">
        <v>8.38</v>
      </c>
      <c r="AJ662" s="45">
        <v>15.38</v>
      </c>
      <c r="AK662" s="45">
        <v>1.39</v>
      </c>
      <c r="AL662" s="45">
        <v>0.19</v>
      </c>
      <c r="AM662" s="45">
        <v>0.16212940047477145</v>
      </c>
      <c r="AN662" s="49">
        <v>57834</v>
      </c>
      <c r="AO662" s="44">
        <v>183.5</v>
      </c>
      <c r="AP662" s="44">
        <v>182.96212940047474</v>
      </c>
      <c r="AQ662" s="49">
        <v>44156</v>
      </c>
      <c r="AR662" s="50">
        <v>44156</v>
      </c>
      <c r="AS662" s="51">
        <v>8102626</v>
      </c>
      <c r="AT662" s="5">
        <v>180.45892590045432</v>
      </c>
      <c r="AU662" s="5" t="e">
        <v>#N/A</v>
      </c>
      <c r="AV662" s="52">
        <v>180.45892590045432</v>
      </c>
      <c r="AW662" s="5">
        <v>15.95</v>
      </c>
      <c r="AX662" s="5">
        <v>3.059999999999999</v>
      </c>
      <c r="AY662" s="5">
        <v>0.7720492105527806</v>
      </c>
      <c r="AZ662" s="5">
        <v>0</v>
      </c>
      <c r="BA662" s="5">
        <v>177.63687668990153</v>
      </c>
      <c r="BB662" s="53">
        <v>7843733.927119291</v>
      </c>
      <c r="BC662" s="44">
        <v>183.47212940047478</v>
      </c>
      <c r="BD662" s="44">
        <v>181.57659592797629</v>
      </c>
      <c r="BE662" s="46">
        <v>8017696.169795721</v>
      </c>
      <c r="BF662" s="44">
        <v>182.96212940047474</v>
      </c>
      <c r="BG662" s="54">
        <v>181.07186496842468</v>
      </c>
      <c r="BH662" s="46">
        <v>7995409.26954576</v>
      </c>
      <c r="BI662" s="46">
        <v>22286.900249960832</v>
      </c>
      <c r="BJ662" s="55"/>
      <c r="BL662" s="56"/>
    </row>
    <row r="663" spans="1:64" ht="15">
      <c r="A663" s="37">
        <v>206371321</v>
      </c>
      <c r="B663" s="38">
        <v>1154396919</v>
      </c>
      <c r="C663" s="39" t="s">
        <v>838</v>
      </c>
      <c r="D663" s="40">
        <v>42005</v>
      </c>
      <c r="E663" s="40">
        <v>42369</v>
      </c>
      <c r="F663" s="41">
        <v>6</v>
      </c>
      <c r="G663" s="42">
        <v>2528635</v>
      </c>
      <c r="H663" s="43">
        <v>2639573.803355</v>
      </c>
      <c r="I663" s="44">
        <v>146.58</v>
      </c>
      <c r="J663" s="45">
        <v>135.48</v>
      </c>
      <c r="K663" s="42">
        <v>873441</v>
      </c>
      <c r="L663" s="43">
        <v>911761.476993</v>
      </c>
      <c r="M663" s="44">
        <v>50.63</v>
      </c>
      <c r="N663" s="45">
        <v>33.43</v>
      </c>
      <c r="O663" s="42">
        <v>536464</v>
      </c>
      <c r="P663" s="43">
        <v>579241.102896</v>
      </c>
      <c r="Q663" s="5">
        <v>32.17</v>
      </c>
      <c r="R663" s="45">
        <v>29.22</v>
      </c>
      <c r="S663" s="42">
        <v>1218600</v>
      </c>
      <c r="T663" s="46">
        <v>1315769.9454</v>
      </c>
      <c r="U663" s="44">
        <v>73.07</v>
      </c>
      <c r="V663" s="45">
        <v>29.6</v>
      </c>
      <c r="W663" s="42">
        <v>92997</v>
      </c>
      <c r="X663" s="46">
        <v>100412.487783</v>
      </c>
      <c r="Y663" s="44">
        <v>5.58</v>
      </c>
      <c r="Z663" s="45">
        <v>4.25</v>
      </c>
      <c r="AA663" s="42">
        <v>1718</v>
      </c>
      <c r="AB663" s="46">
        <v>1806.76333335109</v>
      </c>
      <c r="AC663" s="47">
        <v>0.1</v>
      </c>
      <c r="AD663" s="42">
        <v>35764.03</v>
      </c>
      <c r="AE663" s="45">
        <v>1.99</v>
      </c>
      <c r="AF663" s="48">
        <v>0</v>
      </c>
      <c r="AG663" s="46">
        <v>0</v>
      </c>
      <c r="AH663" s="45">
        <v>0</v>
      </c>
      <c r="AI663" s="45">
        <v>8.43</v>
      </c>
      <c r="AJ663" s="45">
        <v>0</v>
      </c>
      <c r="AK663" s="45">
        <v>1.39</v>
      </c>
      <c r="AL663" s="45">
        <v>0.19</v>
      </c>
      <c r="AM663" s="45">
        <v>0</v>
      </c>
      <c r="AN663" s="49">
        <v>18008</v>
      </c>
      <c r="AO663" s="44">
        <v>245.41</v>
      </c>
      <c r="AP663" s="44">
        <v>243.89</v>
      </c>
      <c r="AQ663" s="49">
        <v>8673</v>
      </c>
      <c r="AR663" s="50">
        <v>8673</v>
      </c>
      <c r="AS663" s="51">
        <v>2128440.93</v>
      </c>
      <c r="AT663" s="5">
        <v>231.73762414716558</v>
      </c>
      <c r="AU663" s="5" t="e">
        <v>#N/A</v>
      </c>
      <c r="AV663" s="52">
        <v>231.73762414716558</v>
      </c>
      <c r="AW663" s="5">
        <v>0</v>
      </c>
      <c r="AX663" s="5">
        <v>3.059999999999999</v>
      </c>
      <c r="AY663" s="5">
        <v>0</v>
      </c>
      <c r="AZ663" s="5">
        <v>0</v>
      </c>
      <c r="BA663" s="5">
        <v>230.25762414716556</v>
      </c>
      <c r="BB663" s="53">
        <v>1997024.3742283669</v>
      </c>
      <c r="BC663" s="44">
        <v>245.22</v>
      </c>
      <c r="BD663" s="44">
        <v>242.68652137496323</v>
      </c>
      <c r="BE663" s="46">
        <v>2104820.1998850564</v>
      </c>
      <c r="BF663" s="44">
        <v>243.89</v>
      </c>
      <c r="BG663" s="54">
        <v>241.37026220593663</v>
      </c>
      <c r="BH663" s="46">
        <v>2093404.2841120884</v>
      </c>
      <c r="BI663" s="46">
        <v>11415.915772967972</v>
      </c>
      <c r="BJ663" s="55"/>
      <c r="BL663" s="56"/>
    </row>
    <row r="664" spans="1:64" ht="15">
      <c r="A664" s="37">
        <v>206190282</v>
      </c>
      <c r="B664" s="38">
        <v>1508862798</v>
      </c>
      <c r="C664" s="39" t="s">
        <v>839</v>
      </c>
      <c r="D664" s="40">
        <v>42005</v>
      </c>
      <c r="E664" s="40">
        <v>42369</v>
      </c>
      <c r="F664" s="41">
        <v>5</v>
      </c>
      <c r="G664" s="42">
        <v>2357662</v>
      </c>
      <c r="H664" s="43">
        <v>2461099.704926</v>
      </c>
      <c r="I664" s="44">
        <v>83.88</v>
      </c>
      <c r="J664" s="45">
        <v>83.88</v>
      </c>
      <c r="K664" s="42">
        <v>529303</v>
      </c>
      <c r="L664" s="43">
        <v>552525.110519</v>
      </c>
      <c r="M664" s="44">
        <v>18.83</v>
      </c>
      <c r="N664" s="45">
        <v>18.83</v>
      </c>
      <c r="O664" s="42">
        <v>908073</v>
      </c>
      <c r="P664" s="43">
        <v>980481.832947</v>
      </c>
      <c r="Q664" s="5">
        <v>33.42</v>
      </c>
      <c r="R664" s="45">
        <v>27.41</v>
      </c>
      <c r="S664" s="42">
        <v>1025327</v>
      </c>
      <c r="T664" s="46">
        <v>1107085.549653</v>
      </c>
      <c r="U664" s="44">
        <v>37.73</v>
      </c>
      <c r="V664" s="45">
        <v>26.92</v>
      </c>
      <c r="W664" s="42">
        <v>139166</v>
      </c>
      <c r="X664" s="46">
        <v>150262.957674</v>
      </c>
      <c r="Y664" s="44">
        <v>5.12</v>
      </c>
      <c r="Z664" s="45">
        <v>4.05</v>
      </c>
      <c r="AA664" s="42">
        <v>63369</v>
      </c>
      <c r="AB664" s="46">
        <v>66643.0650006548</v>
      </c>
      <c r="AC664" s="47">
        <v>2.27</v>
      </c>
      <c r="AD664" s="42">
        <v>60010.829999999994</v>
      </c>
      <c r="AE664" s="45">
        <v>2.05</v>
      </c>
      <c r="AF664" s="48">
        <v>0</v>
      </c>
      <c r="AG664" s="46">
        <v>0</v>
      </c>
      <c r="AH664" s="45">
        <v>0</v>
      </c>
      <c r="AI664" s="45">
        <v>8.61</v>
      </c>
      <c r="AJ664" s="45">
        <v>15.38</v>
      </c>
      <c r="AK664" s="45">
        <v>1.39</v>
      </c>
      <c r="AL664" s="45">
        <v>0.19</v>
      </c>
      <c r="AM664" s="45">
        <v>0.1566442275689546</v>
      </c>
      <c r="AN664" s="49">
        <v>29341</v>
      </c>
      <c r="AO664" s="44">
        <v>192.05</v>
      </c>
      <c r="AP664" s="44">
        <v>190.94664422756898</v>
      </c>
      <c r="AQ664" s="49">
        <v>21011</v>
      </c>
      <c r="AR664" s="50">
        <v>21011</v>
      </c>
      <c r="AS664" s="51">
        <v>4035162.5500000003</v>
      </c>
      <c r="AT664" s="5">
        <v>180.304770800245</v>
      </c>
      <c r="AU664" s="5" t="e">
        <v>#N/A</v>
      </c>
      <c r="AV664" s="52">
        <v>180.304770800245</v>
      </c>
      <c r="AW664" s="5">
        <v>15.95</v>
      </c>
      <c r="AX664" s="5">
        <v>3.059999999999999</v>
      </c>
      <c r="AY664" s="5">
        <v>0.7407794257595803</v>
      </c>
      <c r="AZ664" s="5">
        <v>0.15621506530164242</v>
      </c>
      <c r="BA664" s="5">
        <v>177.35777630918378</v>
      </c>
      <c r="BB664" s="53">
        <v>3726464.2380322604</v>
      </c>
      <c r="BC664" s="44">
        <v>192.01664422756897</v>
      </c>
      <c r="BD664" s="44">
        <v>190.03283351146982</v>
      </c>
      <c r="BE664" s="46">
        <v>3992779.8649094924</v>
      </c>
      <c r="BF664" s="44">
        <v>190.94664422756898</v>
      </c>
      <c r="BG664" s="54">
        <v>188.9738881649597</v>
      </c>
      <c r="BH664" s="46">
        <v>3970530.3642339683</v>
      </c>
      <c r="BI664" s="46">
        <v>22249.50067552412</v>
      </c>
      <c r="BJ664" s="55"/>
      <c r="BL664" s="56"/>
    </row>
    <row r="665" spans="1:64" ht="15">
      <c r="A665" s="37">
        <v>206300210</v>
      </c>
      <c r="B665" s="38">
        <v>1568437325</v>
      </c>
      <c r="C665" s="39" t="s">
        <v>840</v>
      </c>
      <c r="D665" s="40">
        <v>42005</v>
      </c>
      <c r="E665" s="40">
        <v>42369</v>
      </c>
      <c r="F665" s="41">
        <v>6</v>
      </c>
      <c r="G665" s="42">
        <v>2492484</v>
      </c>
      <c r="H665" s="43">
        <v>2601836.7505320003</v>
      </c>
      <c r="I665" s="44">
        <v>145.54</v>
      </c>
      <c r="J665" s="45">
        <v>135.48</v>
      </c>
      <c r="K665" s="42">
        <v>1182155</v>
      </c>
      <c r="L665" s="43">
        <v>1234019.686315</v>
      </c>
      <c r="M665" s="44">
        <v>69.03</v>
      </c>
      <c r="N665" s="45">
        <v>33.43</v>
      </c>
      <c r="O665" s="42">
        <v>851922</v>
      </c>
      <c r="P665" s="43">
        <v>919853.408358</v>
      </c>
      <c r="Q665" s="5">
        <v>51.45</v>
      </c>
      <c r="R665" s="45">
        <v>29.22</v>
      </c>
      <c r="S665" s="42">
        <v>1072673</v>
      </c>
      <c r="T665" s="46">
        <v>1158206.872347</v>
      </c>
      <c r="U665" s="44">
        <v>64.79</v>
      </c>
      <c r="V665" s="45">
        <v>29.6</v>
      </c>
      <c r="W665" s="42">
        <v>93534</v>
      </c>
      <c r="X665" s="46">
        <v>100992.307626</v>
      </c>
      <c r="Y665" s="44">
        <v>5.65</v>
      </c>
      <c r="Z665" s="45">
        <v>4.25</v>
      </c>
      <c r="AA665" s="42">
        <v>562</v>
      </c>
      <c r="AB665" s="46">
        <v>591.036666672474</v>
      </c>
      <c r="AC665" s="47">
        <v>0.03</v>
      </c>
      <c r="AD665" s="42">
        <v>35764.03</v>
      </c>
      <c r="AE665" s="45">
        <v>2</v>
      </c>
      <c r="AF665" s="48">
        <v>0</v>
      </c>
      <c r="AG665" s="46">
        <v>0</v>
      </c>
      <c r="AH665" s="45">
        <v>0</v>
      </c>
      <c r="AI665" s="45">
        <v>8.87</v>
      </c>
      <c r="AJ665" s="45">
        <v>0</v>
      </c>
      <c r="AK665" s="45">
        <v>1.39</v>
      </c>
      <c r="AL665" s="45">
        <v>0.19</v>
      </c>
      <c r="AM665" s="45">
        <v>0</v>
      </c>
      <c r="AN665" s="49">
        <v>17877</v>
      </c>
      <c r="AO665" s="44">
        <v>245.86</v>
      </c>
      <c r="AP665" s="44">
        <v>244.26999999999998</v>
      </c>
      <c r="AQ665" s="49">
        <v>5858</v>
      </c>
      <c r="AR665" s="50">
        <v>5858</v>
      </c>
      <c r="AS665" s="51">
        <v>1440247.8800000001</v>
      </c>
      <c r="AT665" s="5">
        <v>232.65228635582054</v>
      </c>
      <c r="AU665" s="5" t="e">
        <v>#N/A</v>
      </c>
      <c r="AV665" s="52">
        <v>232.65228635582054</v>
      </c>
      <c r="AW665" s="5">
        <v>0</v>
      </c>
      <c r="AX665" s="5">
        <v>3.059999999999999</v>
      </c>
      <c r="AY665" s="5">
        <v>0</v>
      </c>
      <c r="AZ665" s="5">
        <v>0</v>
      </c>
      <c r="BA665" s="5">
        <v>231.17228635582052</v>
      </c>
      <c r="BB665" s="53">
        <v>1354207.2534723966</v>
      </c>
      <c r="BC665" s="44">
        <v>245.67000000000002</v>
      </c>
      <c r="BD665" s="44">
        <v>243.13187222162637</v>
      </c>
      <c r="BE665" s="46">
        <v>1424266.5074742872</v>
      </c>
      <c r="BF665" s="44">
        <v>244.26999999999998</v>
      </c>
      <c r="BG665" s="54">
        <v>241.74633625422993</v>
      </c>
      <c r="BH665" s="46">
        <v>1416150.037777279</v>
      </c>
      <c r="BI665" s="46">
        <v>8116.469697008142</v>
      </c>
      <c r="BJ665" s="55"/>
      <c r="BL665" s="56"/>
    </row>
    <row r="666" spans="1:64" ht="15">
      <c r="A666" s="37">
        <v>206190613</v>
      </c>
      <c r="B666" s="38">
        <v>1083687560</v>
      </c>
      <c r="C666" s="39" t="s">
        <v>841</v>
      </c>
      <c r="D666" s="40">
        <v>42005</v>
      </c>
      <c r="E666" s="40">
        <v>42369</v>
      </c>
      <c r="F666" s="41">
        <v>5</v>
      </c>
      <c r="G666" s="42">
        <v>4657441</v>
      </c>
      <c r="H666" s="43">
        <v>4861776.908993</v>
      </c>
      <c r="I666" s="44">
        <v>110.38</v>
      </c>
      <c r="J666" s="45">
        <v>110.38</v>
      </c>
      <c r="K666" s="42">
        <v>1023256</v>
      </c>
      <c r="L666" s="43">
        <v>1068149.310488</v>
      </c>
      <c r="M666" s="44">
        <v>24.25</v>
      </c>
      <c r="N666" s="45">
        <v>24.25</v>
      </c>
      <c r="O666" s="42">
        <v>1029888</v>
      </c>
      <c r="P666" s="43">
        <v>1112010.239232</v>
      </c>
      <c r="Q666" s="5">
        <v>25.25</v>
      </c>
      <c r="R666" s="45">
        <v>25.25</v>
      </c>
      <c r="S666" s="42">
        <v>1060035</v>
      </c>
      <c r="T666" s="46">
        <v>1144561.130865</v>
      </c>
      <c r="U666" s="44">
        <v>25.99</v>
      </c>
      <c r="V666" s="45">
        <v>25.99</v>
      </c>
      <c r="W666" s="42">
        <v>341151</v>
      </c>
      <c r="X666" s="46">
        <v>368354.039589</v>
      </c>
      <c r="Y666" s="44">
        <v>8.36</v>
      </c>
      <c r="Z666" s="45">
        <v>4.05</v>
      </c>
      <c r="AA666" s="42">
        <v>52311</v>
      </c>
      <c r="AB666" s="46">
        <v>55013.7350005405</v>
      </c>
      <c r="AC666" s="47">
        <v>1.25</v>
      </c>
      <c r="AD666" s="42">
        <v>87288.48</v>
      </c>
      <c r="AE666" s="45">
        <v>1.98</v>
      </c>
      <c r="AF666" s="48">
        <v>0</v>
      </c>
      <c r="AG666" s="46">
        <v>0</v>
      </c>
      <c r="AH666" s="45">
        <v>0</v>
      </c>
      <c r="AI666" s="45">
        <v>8.52</v>
      </c>
      <c r="AJ666" s="45">
        <v>15.38</v>
      </c>
      <c r="AK666" s="45">
        <v>1.39</v>
      </c>
      <c r="AL666" s="45">
        <v>0.19</v>
      </c>
      <c r="AM666" s="45">
        <v>0</v>
      </c>
      <c r="AN666" s="49">
        <v>44045</v>
      </c>
      <c r="AO666" s="44">
        <v>222.94</v>
      </c>
      <c r="AP666" s="44">
        <v>218.44</v>
      </c>
      <c r="AQ666" s="49">
        <v>28357</v>
      </c>
      <c r="AR666" s="50">
        <v>28357</v>
      </c>
      <c r="AS666" s="51">
        <v>6321909.58</v>
      </c>
      <c r="AT666" s="5">
        <v>207.70785720891425</v>
      </c>
      <c r="AU666" s="5" t="e">
        <v>#N/A</v>
      </c>
      <c r="AV666" s="52">
        <v>207.70785720891425</v>
      </c>
      <c r="AW666" s="5">
        <v>15.95</v>
      </c>
      <c r="AX666" s="5">
        <v>3.059999999999999</v>
      </c>
      <c r="AY666" s="5">
        <v>0</v>
      </c>
      <c r="AZ666" s="5">
        <v>0</v>
      </c>
      <c r="BA666" s="5">
        <v>205.65785720891424</v>
      </c>
      <c r="BB666" s="53">
        <v>5831839.856873181</v>
      </c>
      <c r="BC666" s="44">
        <v>222.75</v>
      </c>
      <c r="BD666" s="44">
        <v>220.4486690982508</v>
      </c>
      <c r="BE666" s="46">
        <v>6251262.909619098</v>
      </c>
      <c r="BF666" s="44">
        <v>218.44</v>
      </c>
      <c r="BG666" s="54">
        <v>216.18319765576612</v>
      </c>
      <c r="BH666" s="46">
        <v>6130306.93592456</v>
      </c>
      <c r="BI666" s="46">
        <v>120955.97369453777</v>
      </c>
      <c r="BJ666" s="55"/>
      <c r="BL666" s="56"/>
    </row>
    <row r="667" spans="1:64" ht="15">
      <c r="A667" s="37">
        <v>206370756</v>
      </c>
      <c r="B667" s="38">
        <v>1255499174</v>
      </c>
      <c r="C667" s="39" t="s">
        <v>842</v>
      </c>
      <c r="D667" s="40">
        <v>42005</v>
      </c>
      <c r="E667" s="40">
        <v>42369</v>
      </c>
      <c r="F667" s="41">
        <v>6</v>
      </c>
      <c r="G667" s="42">
        <v>4932812</v>
      </c>
      <c r="H667" s="43">
        <v>5149229.260876</v>
      </c>
      <c r="I667" s="44">
        <v>93.33</v>
      </c>
      <c r="J667" s="45">
        <v>93.33</v>
      </c>
      <c r="K667" s="42">
        <v>1523021</v>
      </c>
      <c r="L667" s="43">
        <v>1589840.500333</v>
      </c>
      <c r="M667" s="44">
        <v>28.81</v>
      </c>
      <c r="N667" s="45">
        <v>28.81</v>
      </c>
      <c r="O667" s="42">
        <v>1476182</v>
      </c>
      <c r="P667" s="43">
        <v>1593891.276498</v>
      </c>
      <c r="Q667" s="5">
        <v>28.89</v>
      </c>
      <c r="R667" s="45">
        <v>28.89</v>
      </c>
      <c r="S667" s="42">
        <v>1435352</v>
      </c>
      <c r="T667" s="46">
        <v>1549805.533128</v>
      </c>
      <c r="U667" s="44">
        <v>28.09</v>
      </c>
      <c r="V667" s="45">
        <v>28.09</v>
      </c>
      <c r="W667" s="42">
        <v>203824</v>
      </c>
      <c r="X667" s="46">
        <v>220076.721936</v>
      </c>
      <c r="Y667" s="44">
        <v>3.99</v>
      </c>
      <c r="Z667" s="45">
        <v>3.99</v>
      </c>
      <c r="AA667" s="42">
        <v>95347</v>
      </c>
      <c r="AB667" s="46">
        <v>100273.261667652</v>
      </c>
      <c r="AC667" s="47">
        <v>1.82</v>
      </c>
      <c r="AD667" s="42">
        <v>98199.54</v>
      </c>
      <c r="AE667" s="45">
        <v>1.78</v>
      </c>
      <c r="AF667" s="48">
        <v>0</v>
      </c>
      <c r="AG667" s="46">
        <v>0</v>
      </c>
      <c r="AH667" s="45">
        <v>0</v>
      </c>
      <c r="AI667" s="45">
        <v>8.05</v>
      </c>
      <c r="AJ667" s="45">
        <v>15.38</v>
      </c>
      <c r="AK667" s="45">
        <v>1.39</v>
      </c>
      <c r="AL667" s="45">
        <v>0.19</v>
      </c>
      <c r="AM667" s="45">
        <v>0.1984587736194368</v>
      </c>
      <c r="AN667" s="49">
        <v>55175</v>
      </c>
      <c r="AO667" s="44">
        <v>211.72</v>
      </c>
      <c r="AP667" s="44">
        <v>211.72845877361945</v>
      </c>
      <c r="AQ667" s="49">
        <v>39965</v>
      </c>
      <c r="AR667" s="50">
        <v>39965</v>
      </c>
      <c r="AS667" s="51">
        <v>8461389.8</v>
      </c>
      <c r="AT667" s="5">
        <v>208.49115503685988</v>
      </c>
      <c r="AU667" s="5" t="e">
        <v>#N/A</v>
      </c>
      <c r="AV667" s="52">
        <v>208.49115503685988</v>
      </c>
      <c r="AW667" s="5">
        <v>15.95</v>
      </c>
      <c r="AX667" s="5">
        <v>3.059999999999999</v>
      </c>
      <c r="AY667" s="5">
        <v>0.9399539512774808</v>
      </c>
      <c r="AZ667" s="5">
        <v>0.19791505095198628</v>
      </c>
      <c r="BA667" s="5">
        <v>205.3032860346304</v>
      </c>
      <c r="BB667" s="53">
        <v>8204945.826374004</v>
      </c>
      <c r="BC667" s="44">
        <v>211.72845877361945</v>
      </c>
      <c r="BD667" s="44">
        <v>209.54099639447034</v>
      </c>
      <c r="BE667" s="46">
        <v>8374305.920905007</v>
      </c>
      <c r="BF667" s="44">
        <v>211.72845877361945</v>
      </c>
      <c r="BG667" s="54">
        <v>209.54099639447034</v>
      </c>
      <c r="BH667" s="46">
        <v>8374305.920905007</v>
      </c>
      <c r="BI667" s="46">
        <v>0</v>
      </c>
      <c r="BJ667" s="55"/>
      <c r="BL667" s="56"/>
    </row>
    <row r="668" spans="1:64" ht="15">
      <c r="A668" s="37">
        <v>206074085</v>
      </c>
      <c r="B668" s="38">
        <v>1306838438</v>
      </c>
      <c r="C668" s="39" t="s">
        <v>843</v>
      </c>
      <c r="D668" s="40">
        <v>41821</v>
      </c>
      <c r="E668" s="40">
        <v>42185</v>
      </c>
      <c r="F668" s="41">
        <v>7</v>
      </c>
      <c r="G668" s="42">
        <v>3626516</v>
      </c>
      <c r="H668" s="43">
        <v>3817912.634932</v>
      </c>
      <c r="I668" s="44">
        <v>180.94</v>
      </c>
      <c r="J668" s="45">
        <v>162.18</v>
      </c>
      <c r="K668" s="42">
        <v>845771</v>
      </c>
      <c r="L668" s="43">
        <v>890408.2560670001</v>
      </c>
      <c r="M668" s="44">
        <v>42.2</v>
      </c>
      <c r="N668" s="45">
        <v>42.2</v>
      </c>
      <c r="O668" s="42">
        <v>745579</v>
      </c>
      <c r="P668" s="43">
        <v>822453.4139530001</v>
      </c>
      <c r="Q668" s="5">
        <v>38.98</v>
      </c>
      <c r="R668" s="45">
        <v>30.55</v>
      </c>
      <c r="S668" s="42">
        <v>703205</v>
      </c>
      <c r="T668" s="46">
        <v>775710.3579350001</v>
      </c>
      <c r="U668" s="44">
        <v>36.76</v>
      </c>
      <c r="V668" s="45">
        <v>32.99</v>
      </c>
      <c r="W668" s="42">
        <v>11659</v>
      </c>
      <c r="X668" s="46">
        <v>12861.124513</v>
      </c>
      <c r="Y668" s="44">
        <v>0.61</v>
      </c>
      <c r="Z668" s="45">
        <v>0.61</v>
      </c>
      <c r="AA668" s="42">
        <v>12650</v>
      </c>
      <c r="AB668" s="46">
        <v>13430.0833334894</v>
      </c>
      <c r="AC668" s="47">
        <v>0.64</v>
      </c>
      <c r="AD668" s="42">
        <v>36370.2</v>
      </c>
      <c r="AE668" s="45">
        <v>1.72</v>
      </c>
      <c r="AF668" s="48">
        <v>0</v>
      </c>
      <c r="AG668" s="46">
        <v>0</v>
      </c>
      <c r="AH668" s="45">
        <v>0</v>
      </c>
      <c r="AI668" s="45">
        <v>13.28</v>
      </c>
      <c r="AJ668" s="45">
        <v>15.38</v>
      </c>
      <c r="AK668" s="45">
        <v>1.39</v>
      </c>
      <c r="AL668" s="45">
        <v>0.19</v>
      </c>
      <c r="AM668" s="45">
        <v>0</v>
      </c>
      <c r="AN668" s="49">
        <v>21100</v>
      </c>
      <c r="AO668" s="44">
        <v>301.13</v>
      </c>
      <c r="AP668" s="44">
        <v>300.94</v>
      </c>
      <c r="AQ668" s="49">
        <v>13371</v>
      </c>
      <c r="AR668" s="50">
        <v>13371</v>
      </c>
      <c r="AS668" s="51">
        <v>4026409.23</v>
      </c>
      <c r="AT668" s="5">
        <v>291.0415380018072</v>
      </c>
      <c r="AU668" s="5" t="e">
        <v>#N/A</v>
      </c>
      <c r="AV668" s="52">
        <v>291.0415380018072</v>
      </c>
      <c r="AW668" s="5">
        <v>15.95</v>
      </c>
      <c r="AX668" s="5">
        <v>3.059999999999999</v>
      </c>
      <c r="AY668" s="5">
        <v>0</v>
      </c>
      <c r="AZ668" s="5">
        <v>0</v>
      </c>
      <c r="BA668" s="5">
        <v>288.9915380018072</v>
      </c>
      <c r="BB668" s="53">
        <v>3864105.8546221643</v>
      </c>
      <c r="BC668" s="44">
        <v>300.94</v>
      </c>
      <c r="BD668" s="44">
        <v>297.8308528773405</v>
      </c>
      <c r="BE668" s="46">
        <v>3982296.3338229195</v>
      </c>
      <c r="BF668" s="44">
        <v>300.94</v>
      </c>
      <c r="BG668" s="54">
        <v>297.8308528773405</v>
      </c>
      <c r="BH668" s="46">
        <v>3982296.3338229195</v>
      </c>
      <c r="BI668" s="46">
        <v>0</v>
      </c>
      <c r="BJ668" s="55"/>
      <c r="BL668" s="56"/>
    </row>
    <row r="669" spans="1:64" ht="15">
      <c r="A669" s="37">
        <v>206361311</v>
      </c>
      <c r="B669" s="38">
        <v>1699712885</v>
      </c>
      <c r="C669" s="39" t="s">
        <v>844</v>
      </c>
      <c r="D669" s="40">
        <v>42005</v>
      </c>
      <c r="E669" s="40">
        <v>42369</v>
      </c>
      <c r="F669" s="41">
        <v>6</v>
      </c>
      <c r="G669" s="42">
        <v>1753336</v>
      </c>
      <c r="H669" s="43">
        <v>1830260.110328</v>
      </c>
      <c r="I669" s="44">
        <v>89.58</v>
      </c>
      <c r="J669" s="45">
        <v>89.58</v>
      </c>
      <c r="K669" s="42">
        <v>533129</v>
      </c>
      <c r="L669" s="43">
        <v>556518.968617</v>
      </c>
      <c r="M669" s="44">
        <v>27.24</v>
      </c>
      <c r="N669" s="45">
        <v>27.24</v>
      </c>
      <c r="O669" s="42">
        <v>457737</v>
      </c>
      <c r="P669" s="43">
        <v>494236.490643</v>
      </c>
      <c r="Q669" s="5">
        <v>24.19</v>
      </c>
      <c r="R669" s="45">
        <v>24.19</v>
      </c>
      <c r="S669" s="42">
        <v>493123</v>
      </c>
      <c r="T669" s="46">
        <v>532444.134897</v>
      </c>
      <c r="U669" s="44">
        <v>26.06</v>
      </c>
      <c r="V669" s="45">
        <v>26.06</v>
      </c>
      <c r="W669" s="42">
        <v>52025</v>
      </c>
      <c r="X669" s="46">
        <v>56173.421475</v>
      </c>
      <c r="Y669" s="44">
        <v>2.75</v>
      </c>
      <c r="Z669" s="45">
        <v>2.75</v>
      </c>
      <c r="AA669" s="42">
        <v>23298</v>
      </c>
      <c r="AB669" s="46">
        <v>24501.7300002407</v>
      </c>
      <c r="AC669" s="47">
        <v>1.2</v>
      </c>
      <c r="AD669" s="42">
        <v>35764.03</v>
      </c>
      <c r="AE669" s="45">
        <v>1.75</v>
      </c>
      <c r="AF669" s="48">
        <v>0</v>
      </c>
      <c r="AG669" s="46">
        <v>0</v>
      </c>
      <c r="AH669" s="45">
        <v>0</v>
      </c>
      <c r="AI669" s="45">
        <v>7.87</v>
      </c>
      <c r="AJ669" s="45">
        <v>15.38</v>
      </c>
      <c r="AK669" s="45">
        <v>1.39</v>
      </c>
      <c r="AL669" s="45">
        <v>0.19</v>
      </c>
      <c r="AM669" s="45">
        <v>0</v>
      </c>
      <c r="AN669" s="49">
        <v>20432</v>
      </c>
      <c r="AO669" s="44">
        <v>197.6</v>
      </c>
      <c r="AP669" s="44">
        <v>197.40999999999997</v>
      </c>
      <c r="AQ669" s="49">
        <v>11559</v>
      </c>
      <c r="AR669" s="50">
        <v>11559</v>
      </c>
      <c r="AS669" s="51">
        <v>2284058.4</v>
      </c>
      <c r="AT669" s="5">
        <v>192.59604680504918</v>
      </c>
      <c r="AU669" s="5" t="e">
        <v>#N/A</v>
      </c>
      <c r="AV669" s="52">
        <v>192.59604680504918</v>
      </c>
      <c r="AW669" s="5">
        <v>15.95</v>
      </c>
      <c r="AX669" s="5">
        <v>3.059999999999999</v>
      </c>
      <c r="AY669" s="5">
        <v>0</v>
      </c>
      <c r="AZ669" s="5">
        <v>0</v>
      </c>
      <c r="BA669" s="5">
        <v>190.54604680504917</v>
      </c>
      <c r="BB669" s="53">
        <v>2202521.7550195633</v>
      </c>
      <c r="BC669" s="44">
        <v>197.41</v>
      </c>
      <c r="BD669" s="44">
        <v>195.3704680883757</v>
      </c>
      <c r="BE669" s="46">
        <v>2258287.2406335347</v>
      </c>
      <c r="BF669" s="44">
        <v>197.40999999999997</v>
      </c>
      <c r="BG669" s="54">
        <v>195.37046808837567</v>
      </c>
      <c r="BH669" s="46">
        <v>2258287.2406335343</v>
      </c>
      <c r="BI669" s="46">
        <v>0</v>
      </c>
      <c r="BJ669" s="55"/>
      <c r="BL669" s="56"/>
    </row>
    <row r="670" spans="1:64" ht="15">
      <c r="A670" s="37">
        <v>206190649</v>
      </c>
      <c r="B670" s="38">
        <v>1235455510</v>
      </c>
      <c r="C670" s="39" t="s">
        <v>845</v>
      </c>
      <c r="D670" s="40">
        <v>42005</v>
      </c>
      <c r="E670" s="40">
        <v>42369</v>
      </c>
      <c r="F670" s="41">
        <v>5</v>
      </c>
      <c r="G670" s="42">
        <v>3302484</v>
      </c>
      <c r="H670" s="43">
        <v>3447373.880532</v>
      </c>
      <c r="I670" s="44">
        <v>105.79</v>
      </c>
      <c r="J670" s="45">
        <v>105.79</v>
      </c>
      <c r="K670" s="42">
        <v>864644</v>
      </c>
      <c r="L670" s="43">
        <v>902578.526212</v>
      </c>
      <c r="M670" s="44">
        <v>27.7</v>
      </c>
      <c r="N670" s="45">
        <v>27.7</v>
      </c>
      <c r="O670" s="42">
        <v>699958</v>
      </c>
      <c r="P670" s="43">
        <v>755771.9509620001</v>
      </c>
      <c r="Q670" s="5">
        <v>23.19</v>
      </c>
      <c r="R670" s="45">
        <v>23.19</v>
      </c>
      <c r="S670" s="42">
        <v>1107827</v>
      </c>
      <c r="T670" s="46">
        <v>1196164.017153</v>
      </c>
      <c r="U670" s="44">
        <v>36.71</v>
      </c>
      <c r="V670" s="45">
        <v>26.92</v>
      </c>
      <c r="W670" s="42">
        <v>72209</v>
      </c>
      <c r="X670" s="46">
        <v>77966.873451</v>
      </c>
      <c r="Y670" s="44">
        <v>2.39</v>
      </c>
      <c r="Z670" s="45">
        <v>2.39</v>
      </c>
      <c r="AA670" s="42">
        <v>56541</v>
      </c>
      <c r="AB670" s="46">
        <v>59462.2850005843</v>
      </c>
      <c r="AC670" s="47">
        <v>1.82</v>
      </c>
      <c r="AD670" s="42">
        <v>60010.829999999994</v>
      </c>
      <c r="AE670" s="45">
        <v>1.84</v>
      </c>
      <c r="AF670" s="48">
        <v>0</v>
      </c>
      <c r="AG670" s="46">
        <v>0</v>
      </c>
      <c r="AH670" s="45">
        <v>0</v>
      </c>
      <c r="AI670" s="45">
        <v>8.56</v>
      </c>
      <c r="AJ670" s="45">
        <v>15.38</v>
      </c>
      <c r="AK670" s="45">
        <v>1.39</v>
      </c>
      <c r="AL670" s="45">
        <v>0.19</v>
      </c>
      <c r="AM670" s="45">
        <v>0.18502006577954802</v>
      </c>
      <c r="AN670" s="49">
        <v>32587</v>
      </c>
      <c r="AO670" s="44">
        <v>215.17</v>
      </c>
      <c r="AP670" s="44">
        <v>215.16502006577954</v>
      </c>
      <c r="AQ670" s="49">
        <v>18874</v>
      </c>
      <c r="AR670" s="50">
        <v>18874</v>
      </c>
      <c r="AS670" s="51">
        <v>4061118.5799999996</v>
      </c>
      <c r="AT670" s="5">
        <v>210.4119085328492</v>
      </c>
      <c r="AU670" s="5" t="e">
        <v>#N/A</v>
      </c>
      <c r="AV670" s="52">
        <v>210.4119085328492</v>
      </c>
      <c r="AW670" s="5">
        <v>15.95</v>
      </c>
      <c r="AX670" s="5">
        <v>3.059999999999999</v>
      </c>
      <c r="AY670" s="5">
        <v>1.065318481798907</v>
      </c>
      <c r="AZ670" s="5">
        <v>0.18451316148974103</v>
      </c>
      <c r="BA670" s="5">
        <v>207.11207688956054</v>
      </c>
      <c r="BB670" s="53">
        <v>3909033.3392135655</v>
      </c>
      <c r="BC670" s="44">
        <v>215.16502006577954</v>
      </c>
      <c r="BD670" s="44">
        <v>212.94205301907755</v>
      </c>
      <c r="BE670" s="46">
        <v>4019068.3086820696</v>
      </c>
      <c r="BF670" s="44">
        <v>215.16502006577954</v>
      </c>
      <c r="BG670" s="54">
        <v>212.94205301907755</v>
      </c>
      <c r="BH670" s="46">
        <v>4019068.3086820696</v>
      </c>
      <c r="BI670" s="46">
        <v>0</v>
      </c>
      <c r="BJ670" s="55"/>
      <c r="BL670" s="56"/>
    </row>
    <row r="671" spans="1:64" ht="15">
      <c r="A671" s="37">
        <v>206190650</v>
      </c>
      <c r="B671" s="38">
        <v>1902896301</v>
      </c>
      <c r="C671" s="39" t="s">
        <v>846</v>
      </c>
      <c r="D671" s="40">
        <v>42005</v>
      </c>
      <c r="E671" s="40">
        <v>42369</v>
      </c>
      <c r="F671" s="41">
        <v>5</v>
      </c>
      <c r="G671" s="42">
        <v>5904456</v>
      </c>
      <c r="H671" s="43">
        <v>6163502.1980880005</v>
      </c>
      <c r="I671" s="44">
        <v>108.52</v>
      </c>
      <c r="J671" s="45">
        <v>108.52</v>
      </c>
      <c r="K671" s="42">
        <v>1099237</v>
      </c>
      <c r="L671" s="43">
        <v>1147463.8249010001</v>
      </c>
      <c r="M671" s="44">
        <v>20.2</v>
      </c>
      <c r="N671" s="45">
        <v>20.2</v>
      </c>
      <c r="O671" s="42">
        <v>1181561</v>
      </c>
      <c r="P671" s="43">
        <v>1275777.492579</v>
      </c>
      <c r="Q671" s="5">
        <v>22.46</v>
      </c>
      <c r="R671" s="45">
        <v>22.46</v>
      </c>
      <c r="S671" s="42">
        <v>1291995</v>
      </c>
      <c r="T671" s="46">
        <v>1395017.389305</v>
      </c>
      <c r="U671" s="44">
        <v>24.56</v>
      </c>
      <c r="V671" s="45">
        <v>24.56</v>
      </c>
      <c r="W671" s="42">
        <v>257481</v>
      </c>
      <c r="X671" s="46">
        <v>278012.277459</v>
      </c>
      <c r="Y671" s="44">
        <v>4.89</v>
      </c>
      <c r="Z671" s="45">
        <v>4.05</v>
      </c>
      <c r="AA671" s="42">
        <v>72345</v>
      </c>
      <c r="AB671" s="46">
        <v>76082.8250007476</v>
      </c>
      <c r="AC671" s="47">
        <v>1.34</v>
      </c>
      <c r="AD671" s="42">
        <v>121233.99999999999</v>
      </c>
      <c r="AE671" s="45">
        <v>1.89</v>
      </c>
      <c r="AF671" s="48">
        <v>0</v>
      </c>
      <c r="AG671" s="46">
        <v>0</v>
      </c>
      <c r="AH671" s="45">
        <v>0</v>
      </c>
      <c r="AI671" s="45">
        <v>8.61</v>
      </c>
      <c r="AJ671" s="45">
        <v>15.38</v>
      </c>
      <c r="AK671" s="45">
        <v>1.39</v>
      </c>
      <c r="AL671" s="45">
        <v>0.19</v>
      </c>
      <c r="AM671" s="45">
        <v>0</v>
      </c>
      <c r="AN671" s="49">
        <v>56796</v>
      </c>
      <c r="AO671" s="44">
        <v>209.43</v>
      </c>
      <c r="AP671" s="44">
        <v>208.39999999999998</v>
      </c>
      <c r="AQ671" s="49">
        <v>42747</v>
      </c>
      <c r="AR671" s="50">
        <v>42747</v>
      </c>
      <c r="AS671" s="51">
        <v>8952504.21</v>
      </c>
      <c r="AT671" s="5">
        <v>190.12049365336338</v>
      </c>
      <c r="AU671" s="5" t="e">
        <v>#N/A</v>
      </c>
      <c r="AV671" s="52">
        <v>190.12049365336338</v>
      </c>
      <c r="AW671" s="5">
        <v>15.95</v>
      </c>
      <c r="AX671" s="5">
        <v>3.059999999999999</v>
      </c>
      <c r="AY671" s="5">
        <v>0</v>
      </c>
      <c r="AZ671" s="5">
        <v>0</v>
      </c>
      <c r="BA671" s="5">
        <v>188.07049365336337</v>
      </c>
      <c r="BB671" s="53">
        <v>8039449.392200324</v>
      </c>
      <c r="BC671" s="44">
        <v>209.24</v>
      </c>
      <c r="BD671" s="44">
        <v>207.0782470128754</v>
      </c>
      <c r="BE671" s="46">
        <v>8851973.825059386</v>
      </c>
      <c r="BF671" s="44">
        <v>208.39999999999998</v>
      </c>
      <c r="BG671" s="54">
        <v>206.24692543243754</v>
      </c>
      <c r="BH671" s="46">
        <v>8816437.321460407</v>
      </c>
      <c r="BI671" s="46">
        <v>35536.50359897874</v>
      </c>
      <c r="BJ671" s="55"/>
      <c r="BL671" s="56"/>
    </row>
    <row r="672" spans="1:64" ht="15">
      <c r="A672" s="37">
        <v>206571033</v>
      </c>
      <c r="B672" s="38">
        <v>1326243312</v>
      </c>
      <c r="C672" s="39" t="s">
        <v>847</v>
      </c>
      <c r="D672" s="40">
        <v>42005</v>
      </c>
      <c r="E672" s="40">
        <v>42369</v>
      </c>
      <c r="F672" s="41">
        <v>2</v>
      </c>
      <c r="G672" s="42">
        <v>1840246</v>
      </c>
      <c r="H672" s="43">
        <v>1920983.1127580001</v>
      </c>
      <c r="I672" s="44">
        <v>104.91</v>
      </c>
      <c r="J672" s="45">
        <v>104.91</v>
      </c>
      <c r="K672" s="42">
        <v>381753</v>
      </c>
      <c r="L672" s="43">
        <v>398501.649369</v>
      </c>
      <c r="M672" s="44">
        <v>21.76</v>
      </c>
      <c r="N672" s="45">
        <v>21.76</v>
      </c>
      <c r="O672" s="42">
        <v>531761</v>
      </c>
      <c r="P672" s="43">
        <v>574163.0903790001</v>
      </c>
      <c r="Q672" s="5">
        <v>31.36</v>
      </c>
      <c r="R672" s="45">
        <v>31.2</v>
      </c>
      <c r="S672" s="42">
        <v>216162</v>
      </c>
      <c r="T672" s="46">
        <v>233398.541718</v>
      </c>
      <c r="U672" s="44">
        <v>12.75</v>
      </c>
      <c r="V672" s="45">
        <v>12.75</v>
      </c>
      <c r="W672" s="42">
        <v>24120</v>
      </c>
      <c r="X672" s="46">
        <v>26043.30468</v>
      </c>
      <c r="Y672" s="44">
        <v>1.42</v>
      </c>
      <c r="Z672" s="45">
        <v>1.42</v>
      </c>
      <c r="AA672" s="42">
        <v>31841</v>
      </c>
      <c r="AB672" s="46">
        <v>33486.1183336624</v>
      </c>
      <c r="AC672" s="47">
        <v>1.83</v>
      </c>
      <c r="AD672" s="42">
        <v>60010.829999999994</v>
      </c>
      <c r="AE672" s="45">
        <v>1.85</v>
      </c>
      <c r="AF672" s="48">
        <v>0</v>
      </c>
      <c r="AG672" s="46">
        <v>0</v>
      </c>
      <c r="AH672" s="45">
        <v>0</v>
      </c>
      <c r="AI672" s="45">
        <v>8.66</v>
      </c>
      <c r="AJ672" s="45">
        <v>15.38</v>
      </c>
      <c r="AK672" s="45">
        <v>1.39</v>
      </c>
      <c r="AL672" s="45">
        <v>0.19</v>
      </c>
      <c r="AM672" s="45">
        <v>0</v>
      </c>
      <c r="AN672" s="49">
        <v>18311</v>
      </c>
      <c r="AO672" s="44">
        <v>201.34</v>
      </c>
      <c r="AP672" s="44">
        <v>201.14999999999998</v>
      </c>
      <c r="AQ672" s="49">
        <v>5235</v>
      </c>
      <c r="AR672" s="50">
        <v>5235</v>
      </c>
      <c r="AS672" s="51">
        <v>1054014.9</v>
      </c>
      <c r="AT672" s="5">
        <v>178.7269839672914</v>
      </c>
      <c r="AU672" s="5" t="e">
        <v>#N/A</v>
      </c>
      <c r="AV672" s="52">
        <v>178.7269839672914</v>
      </c>
      <c r="AW672" s="5">
        <v>15.95</v>
      </c>
      <c r="AX672" s="5">
        <v>3.059999999999999</v>
      </c>
      <c r="AY672" s="5">
        <v>0</v>
      </c>
      <c r="AZ672" s="5">
        <v>0</v>
      </c>
      <c r="BA672" s="5">
        <v>176.6769839672914</v>
      </c>
      <c r="BB672" s="53">
        <v>924904.0110687704</v>
      </c>
      <c r="BC672" s="44">
        <v>201.15</v>
      </c>
      <c r="BD672" s="44">
        <v>199.0718284584204</v>
      </c>
      <c r="BE672" s="46">
        <v>1042141.0219798308</v>
      </c>
      <c r="BF672" s="44">
        <v>201.14999999999998</v>
      </c>
      <c r="BG672" s="54">
        <v>199.07182845842038</v>
      </c>
      <c r="BH672" s="46">
        <v>1042141.0219798307</v>
      </c>
      <c r="BI672" s="46">
        <v>0</v>
      </c>
      <c r="BJ672" s="55"/>
      <c r="BL672" s="56"/>
    </row>
    <row r="673" spans="1:64" ht="15">
      <c r="A673" s="37">
        <v>206514008</v>
      </c>
      <c r="B673" s="38">
        <v>1720386956</v>
      </c>
      <c r="C673" s="39" t="s">
        <v>848</v>
      </c>
      <c r="D673" s="40">
        <v>42005</v>
      </c>
      <c r="E673" s="40">
        <v>42369</v>
      </c>
      <c r="F673" s="41">
        <v>3</v>
      </c>
      <c r="G673" s="42">
        <v>3156353</v>
      </c>
      <c r="H673" s="43">
        <v>3294831.675169</v>
      </c>
      <c r="I673" s="44">
        <v>97.99</v>
      </c>
      <c r="J673" s="45">
        <v>97.99</v>
      </c>
      <c r="K673" s="42">
        <v>780641</v>
      </c>
      <c r="L673" s="43">
        <v>814890.062593</v>
      </c>
      <c r="M673" s="44">
        <v>24.24</v>
      </c>
      <c r="N673" s="45">
        <v>24.24</v>
      </c>
      <c r="O673" s="42">
        <v>943908</v>
      </c>
      <c r="P673" s="43">
        <v>1019174.280012</v>
      </c>
      <c r="Q673" s="5">
        <v>30.31</v>
      </c>
      <c r="R673" s="45">
        <v>28.77</v>
      </c>
      <c r="S673" s="42">
        <v>864730</v>
      </c>
      <c r="T673" s="46">
        <v>933682.70547</v>
      </c>
      <c r="U673" s="44">
        <v>27.77</v>
      </c>
      <c r="V673" s="45">
        <v>27.77</v>
      </c>
      <c r="W673" s="42">
        <v>131578</v>
      </c>
      <c r="X673" s="46">
        <v>142069.898142</v>
      </c>
      <c r="Y673" s="44">
        <v>4.23</v>
      </c>
      <c r="Z673" s="45">
        <v>3.63</v>
      </c>
      <c r="AA673" s="42">
        <v>50735</v>
      </c>
      <c r="AB673" s="46">
        <v>53356.3083338576</v>
      </c>
      <c r="AC673" s="47">
        <v>1.59</v>
      </c>
      <c r="AD673" s="42">
        <v>60010.829999999994</v>
      </c>
      <c r="AE673" s="45">
        <v>1.78</v>
      </c>
      <c r="AF673" s="48">
        <v>0</v>
      </c>
      <c r="AG673" s="46">
        <v>0</v>
      </c>
      <c r="AH673" s="45">
        <v>0</v>
      </c>
      <c r="AI673" s="45">
        <v>11.64</v>
      </c>
      <c r="AJ673" s="45">
        <v>15.38</v>
      </c>
      <c r="AK673" s="45">
        <v>1.39</v>
      </c>
      <c r="AL673" s="45">
        <v>0.19</v>
      </c>
      <c r="AM673" s="45">
        <v>0.16070181650094909</v>
      </c>
      <c r="AN673" s="49">
        <v>33623</v>
      </c>
      <c r="AO673" s="44">
        <v>214.97</v>
      </c>
      <c r="AP673" s="44">
        <v>214.34070181650097</v>
      </c>
      <c r="AQ673" s="49">
        <v>27466</v>
      </c>
      <c r="AR673" s="50">
        <v>27466</v>
      </c>
      <c r="AS673" s="51">
        <v>5904366.02</v>
      </c>
      <c r="AT673" s="5">
        <v>198.27779143010258</v>
      </c>
      <c r="AU673" s="5" t="e">
        <v>#N/A</v>
      </c>
      <c r="AV673" s="52">
        <v>198.27779143010258</v>
      </c>
      <c r="AW673" s="5">
        <v>15.95</v>
      </c>
      <c r="AX673" s="5">
        <v>3.059999999999999</v>
      </c>
      <c r="AY673" s="5">
        <v>0.76490218529501</v>
      </c>
      <c r="AZ673" s="5">
        <v>0</v>
      </c>
      <c r="BA673" s="5">
        <v>195.46288924480757</v>
      </c>
      <c r="BB673" s="53">
        <v>5368583.715997885</v>
      </c>
      <c r="BC673" s="44">
        <v>214.94070181650096</v>
      </c>
      <c r="BD673" s="44">
        <v>212.72005230299266</v>
      </c>
      <c r="BE673" s="46">
        <v>5842568.956553997</v>
      </c>
      <c r="BF673" s="44">
        <v>214.34070181650097</v>
      </c>
      <c r="BG673" s="54">
        <v>212.1262511741085</v>
      </c>
      <c r="BH673" s="46">
        <v>5826259.6147480635</v>
      </c>
      <c r="BI673" s="46">
        <v>16309.341805933043</v>
      </c>
      <c r="BJ673" s="55"/>
      <c r="BL673" s="56"/>
    </row>
    <row r="674" spans="1:64" ht="15">
      <c r="A674" s="37">
        <v>206500997</v>
      </c>
      <c r="B674" s="38">
        <v>1902807654</v>
      </c>
      <c r="C674" s="39" t="s">
        <v>849</v>
      </c>
      <c r="D674" s="40">
        <v>41821</v>
      </c>
      <c r="E674" s="40">
        <v>42185</v>
      </c>
      <c r="F674" s="41">
        <v>3</v>
      </c>
      <c r="G674" s="42">
        <v>2368102</v>
      </c>
      <c r="H674" s="43">
        <v>2493083.319254</v>
      </c>
      <c r="I674" s="44">
        <v>80.61</v>
      </c>
      <c r="J674" s="45">
        <v>80.61</v>
      </c>
      <c r="K674" s="42">
        <v>627675</v>
      </c>
      <c r="L674" s="43">
        <v>660801.8034750001</v>
      </c>
      <c r="M674" s="44">
        <v>21.37</v>
      </c>
      <c r="N674" s="45">
        <v>21.37</v>
      </c>
      <c r="O674" s="42">
        <v>535879</v>
      </c>
      <c r="P674" s="43">
        <v>591131.876053</v>
      </c>
      <c r="Q674" s="5">
        <v>19.11</v>
      </c>
      <c r="R674" s="45">
        <v>19.11</v>
      </c>
      <c r="S674" s="42">
        <v>619459</v>
      </c>
      <c r="T674" s="46">
        <v>683329.559113</v>
      </c>
      <c r="U674" s="44">
        <v>22.1</v>
      </c>
      <c r="V674" s="45">
        <v>22.1</v>
      </c>
      <c r="W674" s="42">
        <v>85030</v>
      </c>
      <c r="X674" s="46">
        <v>93797.18821000001</v>
      </c>
      <c r="Y674" s="44">
        <v>3.03</v>
      </c>
      <c r="Z674" s="45">
        <v>3.03</v>
      </c>
      <c r="AA674" s="42">
        <v>30914</v>
      </c>
      <c r="AB674" s="46">
        <v>32820.3633337146</v>
      </c>
      <c r="AC674" s="47">
        <v>1.06</v>
      </c>
      <c r="AD674" s="42">
        <v>60010.829999999994</v>
      </c>
      <c r="AE674" s="45">
        <v>1.94</v>
      </c>
      <c r="AF674" s="48">
        <v>0</v>
      </c>
      <c r="AG674" s="46">
        <v>0</v>
      </c>
      <c r="AH674" s="45">
        <v>0</v>
      </c>
      <c r="AI674" s="45">
        <v>8.69</v>
      </c>
      <c r="AJ674" s="45">
        <v>15.38</v>
      </c>
      <c r="AK674" s="45">
        <v>1.39</v>
      </c>
      <c r="AL674" s="45">
        <v>0.19</v>
      </c>
      <c r="AM674" s="45">
        <v>0</v>
      </c>
      <c r="AN674" s="49">
        <v>30926</v>
      </c>
      <c r="AO674" s="44">
        <v>174.87</v>
      </c>
      <c r="AP674" s="44">
        <v>174.67999999999998</v>
      </c>
      <c r="AQ674" s="49">
        <v>25055</v>
      </c>
      <c r="AR674" s="50">
        <v>25055</v>
      </c>
      <c r="AS674" s="51">
        <v>4381367.850000001</v>
      </c>
      <c r="AT674" s="5">
        <v>173.1893008127171</v>
      </c>
      <c r="AU674" s="5" t="e">
        <v>#N/A</v>
      </c>
      <c r="AV674" s="52">
        <v>173.1893008127171</v>
      </c>
      <c r="AW674" s="5">
        <v>15.95</v>
      </c>
      <c r="AX674" s="5">
        <v>3.059999999999999</v>
      </c>
      <c r="AY674" s="5">
        <v>0</v>
      </c>
      <c r="AZ674" s="5">
        <v>0</v>
      </c>
      <c r="BA674" s="5">
        <v>171.1393008127171</v>
      </c>
      <c r="BB674" s="53">
        <v>4287895.181862627</v>
      </c>
      <c r="BC674" s="44">
        <v>174.68</v>
      </c>
      <c r="BD674" s="44">
        <v>172.8753019891468</v>
      </c>
      <c r="BE674" s="46">
        <v>4331390.691338073</v>
      </c>
      <c r="BF674" s="44">
        <v>174.67999999999998</v>
      </c>
      <c r="BG674" s="54">
        <v>172.87530198914678</v>
      </c>
      <c r="BH674" s="46">
        <v>4331390.6913380725</v>
      </c>
      <c r="BI674" s="46">
        <v>0</v>
      </c>
      <c r="BJ674" s="55"/>
      <c r="BL674" s="56"/>
    </row>
    <row r="675" spans="1:64" ht="15">
      <c r="A675" s="37">
        <v>206331361</v>
      </c>
      <c r="B675" s="38">
        <v>1083006712</v>
      </c>
      <c r="C675" s="39" t="s">
        <v>850</v>
      </c>
      <c r="D675" s="40">
        <v>42095</v>
      </c>
      <c r="E675" s="40">
        <v>42369</v>
      </c>
      <c r="F675" s="41">
        <v>6</v>
      </c>
      <c r="G675" s="42">
        <v>1206846</v>
      </c>
      <c r="H675" s="43">
        <v>1257025.449834</v>
      </c>
      <c r="I675" s="44">
        <v>68.12</v>
      </c>
      <c r="J675" s="45">
        <v>68.12</v>
      </c>
      <c r="K675" s="42">
        <v>293804</v>
      </c>
      <c r="L675" s="43">
        <v>306020.07651600003</v>
      </c>
      <c r="M675" s="44">
        <v>16.58</v>
      </c>
      <c r="N675" s="45">
        <v>16.58</v>
      </c>
      <c r="O675" s="42">
        <v>404013</v>
      </c>
      <c r="P675" s="43">
        <v>435491.268882</v>
      </c>
      <c r="Q675" s="5">
        <v>23.6</v>
      </c>
      <c r="R675" s="45">
        <v>23.6</v>
      </c>
      <c r="S675" s="42">
        <v>760061</v>
      </c>
      <c r="T675" s="46">
        <v>819280.392754</v>
      </c>
      <c r="U675" s="44">
        <v>44.4</v>
      </c>
      <c r="V675" s="45">
        <v>29.6</v>
      </c>
      <c r="W675" s="42">
        <v>22568</v>
      </c>
      <c r="X675" s="46">
        <v>24326.363152</v>
      </c>
      <c r="Y675" s="44">
        <v>1.32</v>
      </c>
      <c r="Z675" s="45">
        <v>1.32</v>
      </c>
      <c r="AA675" s="42">
        <v>7936</v>
      </c>
      <c r="AB675" s="46">
        <v>8332.80000007936</v>
      </c>
      <c r="AC675" s="47">
        <v>0.45</v>
      </c>
      <c r="AD675" s="42">
        <v>42431.899999999994</v>
      </c>
      <c r="AE675" s="45">
        <v>1.73</v>
      </c>
      <c r="AF675" s="48">
        <v>0</v>
      </c>
      <c r="AG675" s="46">
        <v>0</v>
      </c>
      <c r="AH675" s="45">
        <v>0</v>
      </c>
      <c r="AI675" s="45">
        <v>7.98</v>
      </c>
      <c r="AJ675" s="45">
        <v>15.38</v>
      </c>
      <c r="AK675" s="45">
        <v>1.39</v>
      </c>
      <c r="AL675" s="45">
        <v>0.19</v>
      </c>
      <c r="AM675" s="45">
        <v>0</v>
      </c>
      <c r="AN675" s="49">
        <v>18453</v>
      </c>
      <c r="AO675" s="44">
        <v>166.34</v>
      </c>
      <c r="AP675" s="44">
        <v>166.14999999999995</v>
      </c>
      <c r="AQ675" s="49">
        <v>13932</v>
      </c>
      <c r="AR675" s="50">
        <v>18491.563636363637</v>
      </c>
      <c r="AS675" s="51">
        <v>3075886.6952727274</v>
      </c>
      <c r="AT675" s="5">
        <v>152.5411113291452</v>
      </c>
      <c r="AU675" s="5" t="e">
        <v>#N/A</v>
      </c>
      <c r="AV675" s="52">
        <v>152.5411113291452</v>
      </c>
      <c r="AW675" s="5">
        <v>15.95</v>
      </c>
      <c r="AX675" s="5">
        <v>3.059999999999999</v>
      </c>
      <c r="AY675" s="5">
        <v>3.5113116851955533</v>
      </c>
      <c r="AZ675" s="5">
        <v>0</v>
      </c>
      <c r="BA675" s="5">
        <v>146.97979964394963</v>
      </c>
      <c r="BB675" s="53">
        <v>2717886.318376072</v>
      </c>
      <c r="BC675" s="44">
        <v>166.15</v>
      </c>
      <c r="BD675" s="44">
        <v>164.4334292735101</v>
      </c>
      <c r="BE675" s="46">
        <v>3040631.2213566112</v>
      </c>
      <c r="BF675" s="44">
        <v>166.14999999999995</v>
      </c>
      <c r="BG675" s="54">
        <v>164.43342927351003</v>
      </c>
      <c r="BH675" s="46">
        <v>3040631.22135661</v>
      </c>
      <c r="BI675" s="46">
        <v>0</v>
      </c>
      <c r="BJ675" s="55"/>
      <c r="BL675" s="56"/>
    </row>
    <row r="676" spans="1:64" ht="15">
      <c r="A676" s="37">
        <v>206040999</v>
      </c>
      <c r="B676" s="38">
        <v>1992794861</v>
      </c>
      <c r="C676" s="39" t="s">
        <v>851</v>
      </c>
      <c r="D676" s="40">
        <v>42005</v>
      </c>
      <c r="E676" s="40">
        <v>42369</v>
      </c>
      <c r="F676" s="41">
        <v>2</v>
      </c>
      <c r="G676" s="42">
        <v>2959782</v>
      </c>
      <c r="H676" s="43">
        <v>3089636.515686</v>
      </c>
      <c r="I676" s="44">
        <v>115.78</v>
      </c>
      <c r="J676" s="45">
        <v>115.78</v>
      </c>
      <c r="K676" s="42">
        <v>725901</v>
      </c>
      <c r="L676" s="43">
        <v>757748.4545730001</v>
      </c>
      <c r="M676" s="44">
        <v>28.39</v>
      </c>
      <c r="N676" s="45">
        <v>28.39</v>
      </c>
      <c r="O676" s="42">
        <v>600598</v>
      </c>
      <c r="P676" s="43">
        <v>648489.083922</v>
      </c>
      <c r="Q676" s="5">
        <v>24.3</v>
      </c>
      <c r="R676" s="45">
        <v>24.3</v>
      </c>
      <c r="S676" s="42">
        <v>911677</v>
      </c>
      <c r="T676" s="46">
        <v>984373.212303</v>
      </c>
      <c r="U676" s="44">
        <v>36.89</v>
      </c>
      <c r="V676" s="45">
        <v>26.6</v>
      </c>
      <c r="W676" s="42">
        <v>29804</v>
      </c>
      <c r="X676" s="46">
        <v>32180.541156</v>
      </c>
      <c r="Y676" s="44">
        <v>1.21</v>
      </c>
      <c r="Z676" s="45">
        <v>1.21</v>
      </c>
      <c r="AA676" s="42">
        <v>72475</v>
      </c>
      <c r="AB676" s="46">
        <v>76219.5416674156</v>
      </c>
      <c r="AC676" s="47">
        <v>2.86</v>
      </c>
      <c r="AD676" s="42">
        <v>60010.829999999994</v>
      </c>
      <c r="AE676" s="45">
        <v>2.25</v>
      </c>
      <c r="AF676" s="48">
        <v>0</v>
      </c>
      <c r="AG676" s="46">
        <v>0</v>
      </c>
      <c r="AH676" s="45">
        <v>0</v>
      </c>
      <c r="AI676" s="45">
        <v>8.83</v>
      </c>
      <c r="AJ676" s="45">
        <v>15.38</v>
      </c>
      <c r="AK676" s="45">
        <v>1.39</v>
      </c>
      <c r="AL676" s="45">
        <v>0.19</v>
      </c>
      <c r="AM676" s="45">
        <v>0.6518628347615167</v>
      </c>
      <c r="AN676" s="49">
        <v>26686</v>
      </c>
      <c r="AO676" s="44">
        <v>227.18</v>
      </c>
      <c r="AP676" s="44">
        <v>227.64186283476155</v>
      </c>
      <c r="AQ676" s="49">
        <v>17918</v>
      </c>
      <c r="AR676" s="50">
        <v>17918</v>
      </c>
      <c r="AS676" s="51">
        <v>4070611.24</v>
      </c>
      <c r="AT676" s="5">
        <v>209.13714624662254</v>
      </c>
      <c r="AU676" s="5" t="e">
        <v>#N/A</v>
      </c>
      <c r="AV676" s="52">
        <v>209.13714624662254</v>
      </c>
      <c r="AW676" s="5">
        <v>15.95</v>
      </c>
      <c r="AX676" s="5">
        <v>3.059999999999999</v>
      </c>
      <c r="AY676" s="5">
        <v>11.38878514020147</v>
      </c>
      <c r="AZ676" s="5">
        <v>0.6488449512672505</v>
      </c>
      <c r="BA676" s="5">
        <v>195.0495161551538</v>
      </c>
      <c r="BB676" s="53">
        <v>3494897.230468046</v>
      </c>
      <c r="BC676" s="44">
        <v>227.64186283476153</v>
      </c>
      <c r="BD676" s="44">
        <v>225.2899918876307</v>
      </c>
      <c r="BE676" s="46">
        <v>4036746.0746425665</v>
      </c>
      <c r="BF676" s="44">
        <v>227.64186283476155</v>
      </c>
      <c r="BG676" s="54">
        <v>225.28999188763072</v>
      </c>
      <c r="BH676" s="46">
        <v>4036746.0746425674</v>
      </c>
      <c r="BI676" s="46">
        <v>0</v>
      </c>
      <c r="BJ676" s="55"/>
      <c r="BL676" s="56"/>
    </row>
    <row r="677" spans="1:64" ht="15">
      <c r="A677" s="37">
        <v>206392394</v>
      </c>
      <c r="B677" s="38">
        <v>1639519986</v>
      </c>
      <c r="C677" s="39" t="s">
        <v>852</v>
      </c>
      <c r="D677" s="40">
        <v>42005</v>
      </c>
      <c r="E677" s="40">
        <v>42369</v>
      </c>
      <c r="F677" s="41">
        <v>3</v>
      </c>
      <c r="G677" s="42">
        <v>3326988</v>
      </c>
      <c r="H677" s="43">
        <v>3472952.9445240004</v>
      </c>
      <c r="I677" s="44">
        <v>113.77</v>
      </c>
      <c r="J677" s="45">
        <v>113.77</v>
      </c>
      <c r="K677" s="42">
        <v>847662</v>
      </c>
      <c r="L677" s="43">
        <v>884851.474926</v>
      </c>
      <c r="M677" s="44">
        <v>28.99</v>
      </c>
      <c r="N677" s="45">
        <v>28.99</v>
      </c>
      <c r="O677" s="42">
        <v>539847</v>
      </c>
      <c r="P677" s="43">
        <v>582893.859933</v>
      </c>
      <c r="Q677" s="5">
        <v>19.09</v>
      </c>
      <c r="R677" s="45">
        <v>19.09</v>
      </c>
      <c r="S677" s="42">
        <v>883893</v>
      </c>
      <c r="T677" s="46">
        <v>954373.743927</v>
      </c>
      <c r="U677" s="44">
        <v>31.26</v>
      </c>
      <c r="V677" s="45">
        <v>29.305</v>
      </c>
      <c r="W677" s="42">
        <v>30798</v>
      </c>
      <c r="X677" s="46">
        <v>33253.801722</v>
      </c>
      <c r="Y677" s="44">
        <v>1.09</v>
      </c>
      <c r="Z677" s="45">
        <v>1.09</v>
      </c>
      <c r="AA677" s="42">
        <v>46031</v>
      </c>
      <c r="AB677" s="46">
        <v>48409.268333809</v>
      </c>
      <c r="AC677" s="47">
        <v>1.59</v>
      </c>
      <c r="AD677" s="42">
        <v>60010.829999999994</v>
      </c>
      <c r="AE677" s="45">
        <v>1.97</v>
      </c>
      <c r="AF677" s="48">
        <v>0</v>
      </c>
      <c r="AG677" s="46">
        <v>0</v>
      </c>
      <c r="AH677" s="45">
        <v>0</v>
      </c>
      <c r="AI677" s="45">
        <v>9.64</v>
      </c>
      <c r="AJ677" s="45">
        <v>15.38</v>
      </c>
      <c r="AK677" s="45">
        <v>1.39</v>
      </c>
      <c r="AL677" s="45">
        <v>0.19</v>
      </c>
      <c r="AM677" s="45">
        <v>1.65385791540591</v>
      </c>
      <c r="AN677" s="49">
        <v>30526</v>
      </c>
      <c r="AO677" s="44">
        <v>222.41</v>
      </c>
      <c r="AP677" s="44">
        <v>223.8688579154059</v>
      </c>
      <c r="AQ677" s="49">
        <v>22640</v>
      </c>
      <c r="AR677" s="50">
        <v>22640</v>
      </c>
      <c r="AS677" s="51">
        <v>5035362.4</v>
      </c>
      <c r="AT677" s="5">
        <v>196.4833611918329</v>
      </c>
      <c r="AU677" s="5" t="e">
        <v>#N/A</v>
      </c>
      <c r="AV677" s="52">
        <v>196.4833611918329</v>
      </c>
      <c r="AW677" s="5">
        <v>15.95</v>
      </c>
      <c r="AX677" s="5">
        <v>3.059999999999999</v>
      </c>
      <c r="AY677" s="5">
        <v>0</v>
      </c>
      <c r="AZ677" s="5">
        <v>0</v>
      </c>
      <c r="BA677" s="5">
        <v>194.4333611918329</v>
      </c>
      <c r="BB677" s="53">
        <v>4401971.297383097</v>
      </c>
      <c r="BC677" s="44">
        <v>223.87385791540592</v>
      </c>
      <c r="BD677" s="44">
        <v>221.56091592970654</v>
      </c>
      <c r="BE677" s="46">
        <v>5016139.136648556</v>
      </c>
      <c r="BF677" s="44">
        <v>223.8688579154059</v>
      </c>
      <c r="BG677" s="54">
        <v>221.55596758696583</v>
      </c>
      <c r="BH677" s="46">
        <v>5016027.106168906</v>
      </c>
      <c r="BI677" s="46">
        <v>112.03047965001315</v>
      </c>
      <c r="BJ677" s="55"/>
      <c r="BL677" s="56"/>
    </row>
    <row r="678" spans="1:64" ht="15">
      <c r="A678" s="37">
        <v>206190656</v>
      </c>
      <c r="B678" s="38">
        <v>1407831118</v>
      </c>
      <c r="C678" s="39" t="s">
        <v>853</v>
      </c>
      <c r="D678" s="40">
        <v>42005</v>
      </c>
      <c r="E678" s="40">
        <v>42369</v>
      </c>
      <c r="F678" s="41">
        <v>5</v>
      </c>
      <c r="G678" s="42">
        <v>4577851</v>
      </c>
      <c r="H678" s="43">
        <v>4778695.056923</v>
      </c>
      <c r="I678" s="44">
        <v>94.46</v>
      </c>
      <c r="J678" s="45">
        <v>94.46</v>
      </c>
      <c r="K678" s="42">
        <v>1302158</v>
      </c>
      <c r="L678" s="43">
        <v>1359287.5779340002</v>
      </c>
      <c r="M678" s="44">
        <v>26.87</v>
      </c>
      <c r="N678" s="45">
        <v>26.87</v>
      </c>
      <c r="O678" s="42">
        <v>767785</v>
      </c>
      <c r="P678" s="43">
        <v>829007.408115</v>
      </c>
      <c r="Q678" s="5">
        <v>16.39</v>
      </c>
      <c r="R678" s="45">
        <v>16.39</v>
      </c>
      <c r="S678" s="42">
        <v>1482203</v>
      </c>
      <c r="T678" s="46">
        <v>1600392.385017</v>
      </c>
      <c r="U678" s="44">
        <v>31.63</v>
      </c>
      <c r="V678" s="45">
        <v>26.92</v>
      </c>
      <c r="W678" s="42">
        <v>104567</v>
      </c>
      <c r="X678" s="46">
        <v>112905.068013</v>
      </c>
      <c r="Y678" s="44">
        <v>2.23</v>
      </c>
      <c r="Z678" s="45">
        <v>2.23</v>
      </c>
      <c r="AA678" s="42">
        <v>32357</v>
      </c>
      <c r="AB678" s="46">
        <v>34028.7783336677</v>
      </c>
      <c r="AC678" s="47">
        <v>0.67</v>
      </c>
      <c r="AD678" s="42">
        <v>93350.18</v>
      </c>
      <c r="AE678" s="45">
        <v>1.85</v>
      </c>
      <c r="AF678" s="48">
        <v>0</v>
      </c>
      <c r="AG678" s="46">
        <v>0</v>
      </c>
      <c r="AH678" s="45">
        <v>0</v>
      </c>
      <c r="AI678" s="45">
        <v>8.61</v>
      </c>
      <c r="AJ678" s="45">
        <v>15.38</v>
      </c>
      <c r="AK678" s="45">
        <v>1.39</v>
      </c>
      <c r="AL678" s="45">
        <v>0.19</v>
      </c>
      <c r="AM678" s="45">
        <v>0.09553741240031204</v>
      </c>
      <c r="AN678" s="49">
        <v>50592</v>
      </c>
      <c r="AO678" s="44">
        <v>194.96</v>
      </c>
      <c r="AP678" s="44">
        <v>194.86553741240024</v>
      </c>
      <c r="AQ678" s="49">
        <v>36030</v>
      </c>
      <c r="AR678" s="50">
        <v>36030</v>
      </c>
      <c r="AS678" s="51">
        <v>7024408.800000001</v>
      </c>
      <c r="AT678" s="5">
        <v>185.1550233505968</v>
      </c>
      <c r="AU678" s="5" t="e">
        <v>#N/A</v>
      </c>
      <c r="AV678" s="52">
        <v>185.1550233505968</v>
      </c>
      <c r="AW678" s="5">
        <v>15.95</v>
      </c>
      <c r="AX678" s="5">
        <v>3.059999999999999</v>
      </c>
      <c r="AY678" s="5">
        <v>0.6902765090240113</v>
      </c>
      <c r="AZ678" s="5">
        <v>0.0952756660649687</v>
      </c>
      <c r="BA678" s="5">
        <v>182.3194711755078</v>
      </c>
      <c r="BB678" s="53">
        <v>6568970.546453546</v>
      </c>
      <c r="BC678" s="44">
        <v>194.86553741240033</v>
      </c>
      <c r="BD678" s="44">
        <v>192.85229349350865</v>
      </c>
      <c r="BE678" s="46">
        <v>6948468.134571116</v>
      </c>
      <c r="BF678" s="44">
        <v>194.86553741240024</v>
      </c>
      <c r="BG678" s="54">
        <v>192.85229349350857</v>
      </c>
      <c r="BH678" s="46">
        <v>6948468.134571114</v>
      </c>
      <c r="BI678" s="46">
        <v>0</v>
      </c>
      <c r="BJ678" s="55"/>
      <c r="BL678" s="56"/>
    </row>
    <row r="679" spans="1:64" ht="15">
      <c r="A679" s="37">
        <v>206310790</v>
      </c>
      <c r="B679" s="38">
        <v>1225346315</v>
      </c>
      <c r="C679" s="39" t="s">
        <v>854</v>
      </c>
      <c r="D679" s="40">
        <v>42005</v>
      </c>
      <c r="E679" s="40">
        <v>42369</v>
      </c>
      <c r="F679" s="41">
        <v>4</v>
      </c>
      <c r="G679" s="42">
        <v>2884651</v>
      </c>
      <c r="H679" s="43">
        <v>3011209.293323</v>
      </c>
      <c r="I679" s="44">
        <v>113.53</v>
      </c>
      <c r="J679" s="45">
        <v>113.53</v>
      </c>
      <c r="K679" s="42">
        <v>772102</v>
      </c>
      <c r="L679" s="43">
        <v>805976.431046</v>
      </c>
      <c r="M679" s="44">
        <v>30.39</v>
      </c>
      <c r="N679" s="45">
        <v>30.39</v>
      </c>
      <c r="O679" s="42">
        <v>771499</v>
      </c>
      <c r="P679" s="43">
        <v>833017.558761</v>
      </c>
      <c r="Q679" s="5">
        <v>31.41</v>
      </c>
      <c r="R679" s="45">
        <v>31.41</v>
      </c>
      <c r="S679" s="42">
        <v>942672</v>
      </c>
      <c r="T679" s="46">
        <v>1017839.722608</v>
      </c>
      <c r="U679" s="44">
        <v>38.38</v>
      </c>
      <c r="V679" s="45">
        <v>29.56</v>
      </c>
      <c r="W679" s="42">
        <v>98021</v>
      </c>
      <c r="X679" s="46">
        <v>105837.096519</v>
      </c>
      <c r="Y679" s="44">
        <v>3.99</v>
      </c>
      <c r="Z679" s="45">
        <v>3.99</v>
      </c>
      <c r="AA679" s="42">
        <v>60735</v>
      </c>
      <c r="AB679" s="46">
        <v>63872.9750006276</v>
      </c>
      <c r="AC679" s="47">
        <v>2.41</v>
      </c>
      <c r="AD679" s="42">
        <v>50918.28</v>
      </c>
      <c r="AE679" s="45">
        <v>1.92</v>
      </c>
      <c r="AF679" s="48">
        <v>0</v>
      </c>
      <c r="AG679" s="46">
        <v>0</v>
      </c>
      <c r="AH679" s="45">
        <v>0</v>
      </c>
      <c r="AI679" s="45">
        <v>8.75</v>
      </c>
      <c r="AJ679" s="45">
        <v>15.38</v>
      </c>
      <c r="AK679" s="45">
        <v>1.39</v>
      </c>
      <c r="AL679" s="45">
        <v>0.19</v>
      </c>
      <c r="AM679" s="45">
        <v>0.18520522608319231</v>
      </c>
      <c r="AN679" s="49">
        <v>26523</v>
      </c>
      <c r="AO679" s="44">
        <v>238.92</v>
      </c>
      <c r="AP679" s="44">
        <v>238.91520522608317</v>
      </c>
      <c r="AQ679" s="49">
        <v>19371</v>
      </c>
      <c r="AR679" s="50">
        <v>19371</v>
      </c>
      <c r="AS679" s="51">
        <v>4628119.319999999</v>
      </c>
      <c r="AT679" s="5">
        <v>218.71547691182565</v>
      </c>
      <c r="AU679" s="5" t="e">
        <v>#N/A</v>
      </c>
      <c r="AV679" s="52">
        <v>218.71547691182565</v>
      </c>
      <c r="AW679" s="5">
        <v>15.95</v>
      </c>
      <c r="AX679" s="5">
        <v>3.059999999999999</v>
      </c>
      <c r="AY679" s="5">
        <v>0.8971602231964926</v>
      </c>
      <c r="AZ679" s="5">
        <v>0.1846978145048822</v>
      </c>
      <c r="BA679" s="5">
        <v>215.58361887412426</v>
      </c>
      <c r="BB679" s="53">
        <v>4176070.281210661</v>
      </c>
      <c r="BC679" s="44">
        <v>238.91520522608317</v>
      </c>
      <c r="BD679" s="44">
        <v>236.44686428473844</v>
      </c>
      <c r="BE679" s="46">
        <v>4580212.208059669</v>
      </c>
      <c r="BF679" s="44">
        <v>238.91520522608317</v>
      </c>
      <c r="BG679" s="54">
        <v>236.44686428473844</v>
      </c>
      <c r="BH679" s="46">
        <v>4580212.208059669</v>
      </c>
      <c r="BI679" s="46">
        <v>0</v>
      </c>
      <c r="BJ679" s="55"/>
      <c r="BL679" s="56"/>
    </row>
    <row r="680" spans="1:64" ht="15">
      <c r="A680" s="37">
        <v>206170997</v>
      </c>
      <c r="B680" s="38">
        <v>1942508171</v>
      </c>
      <c r="C680" s="39" t="s">
        <v>855</v>
      </c>
      <c r="D680" s="40">
        <v>42005</v>
      </c>
      <c r="E680" s="40">
        <v>42369</v>
      </c>
      <c r="F680" s="41">
        <v>1</v>
      </c>
      <c r="G680" s="42">
        <v>3018108</v>
      </c>
      <c r="H680" s="43">
        <v>3150521.4522840003</v>
      </c>
      <c r="I680" s="44">
        <v>120.94</v>
      </c>
      <c r="J680" s="45">
        <v>111.61</v>
      </c>
      <c r="K680" s="42">
        <v>850684</v>
      </c>
      <c r="L680" s="43">
        <v>888006.0591320001</v>
      </c>
      <c r="M680" s="44">
        <v>34.09</v>
      </c>
      <c r="N680" s="45">
        <v>31.07</v>
      </c>
      <c r="O680" s="42">
        <v>755963</v>
      </c>
      <c r="P680" s="43">
        <v>816242.733657</v>
      </c>
      <c r="Q680" s="5">
        <v>31.33</v>
      </c>
      <c r="R680" s="45">
        <v>27.12</v>
      </c>
      <c r="S680" s="42">
        <v>808577</v>
      </c>
      <c r="T680" s="46">
        <v>873052.121403</v>
      </c>
      <c r="U680" s="44">
        <v>33.51</v>
      </c>
      <c r="V680" s="45">
        <v>23.76</v>
      </c>
      <c r="W680" s="42">
        <v>100763</v>
      </c>
      <c r="X680" s="46">
        <v>108797.740857</v>
      </c>
      <c r="Y680" s="44">
        <v>4.18</v>
      </c>
      <c r="Z680" s="45">
        <v>3.63</v>
      </c>
      <c r="AA680" s="42">
        <v>25292</v>
      </c>
      <c r="AB680" s="46">
        <v>26598.7533335947</v>
      </c>
      <c r="AC680" s="47">
        <v>1.02</v>
      </c>
      <c r="AD680" s="42">
        <v>54555.299999999996</v>
      </c>
      <c r="AE680" s="45">
        <v>2.09</v>
      </c>
      <c r="AF680" s="48">
        <v>0</v>
      </c>
      <c r="AG680" s="46">
        <v>0</v>
      </c>
      <c r="AH680" s="45">
        <v>0</v>
      </c>
      <c r="AI680" s="45">
        <v>9.4</v>
      </c>
      <c r="AJ680" s="45">
        <v>15.38</v>
      </c>
      <c r="AK680" s="45">
        <v>1.39</v>
      </c>
      <c r="AL680" s="45">
        <v>0.19</v>
      </c>
      <c r="AM680" s="45">
        <v>0.1831495252122475</v>
      </c>
      <c r="AN680" s="49">
        <v>26050</v>
      </c>
      <c r="AO680" s="44">
        <v>227.21</v>
      </c>
      <c r="AP680" s="44">
        <v>226.65314952521226</v>
      </c>
      <c r="AQ680" s="49">
        <v>18602</v>
      </c>
      <c r="AR680" s="50">
        <v>18602</v>
      </c>
      <c r="AS680" s="51">
        <v>4226560.42</v>
      </c>
      <c r="AT680" s="5">
        <v>216.2705739685647</v>
      </c>
      <c r="AU680" s="5" t="e">
        <v>#N/A</v>
      </c>
      <c r="AV680" s="52">
        <v>216.2705739685647</v>
      </c>
      <c r="AW680" s="5">
        <v>15.95</v>
      </c>
      <c r="AX680" s="5">
        <v>3.059999999999999</v>
      </c>
      <c r="AY680" s="5">
        <v>0.9000393691100121</v>
      </c>
      <c r="AZ680" s="5">
        <v>0.18264774569111805</v>
      </c>
      <c r="BA680" s="5">
        <v>213.13788685376355</v>
      </c>
      <c r="BB680" s="53">
        <v>3964790.9712537094</v>
      </c>
      <c r="BC680" s="44">
        <v>227.20314952521227</v>
      </c>
      <c r="BD680" s="44">
        <v>224.85581112351926</v>
      </c>
      <c r="BE680" s="46">
        <v>4182767.7985197054</v>
      </c>
      <c r="BF680" s="44">
        <v>226.65314952521226</v>
      </c>
      <c r="BG680" s="54">
        <v>224.31149342204208</v>
      </c>
      <c r="BH680" s="46">
        <v>4172642.4006368266</v>
      </c>
      <c r="BI680" s="46">
        <v>10125.39788287878</v>
      </c>
      <c r="BJ680" s="55"/>
      <c r="BL680" s="56"/>
    </row>
    <row r="681" spans="1:64" ht="15">
      <c r="A681" s="37">
        <v>206190270</v>
      </c>
      <c r="B681" s="38">
        <v>1801891395</v>
      </c>
      <c r="C681" s="39" t="s">
        <v>856</v>
      </c>
      <c r="D681" s="40">
        <v>41944</v>
      </c>
      <c r="E681" s="40">
        <v>42308</v>
      </c>
      <c r="F681" s="41">
        <v>5</v>
      </c>
      <c r="G681" s="42">
        <v>1799384</v>
      </c>
      <c r="H681" s="43">
        <v>1883638.356416</v>
      </c>
      <c r="I681" s="44">
        <v>71.47</v>
      </c>
      <c r="J681" s="45">
        <v>71.47</v>
      </c>
      <c r="K681" s="42">
        <v>576574</v>
      </c>
      <c r="L681" s="43">
        <v>603571.500976</v>
      </c>
      <c r="M681" s="44">
        <v>22.9</v>
      </c>
      <c r="N681" s="45">
        <v>22.9</v>
      </c>
      <c r="O681" s="42">
        <v>513097</v>
      </c>
      <c r="P681" s="43">
        <v>556914.970703</v>
      </c>
      <c r="Q681" s="5">
        <v>21.13</v>
      </c>
      <c r="R681" s="45">
        <v>21.13</v>
      </c>
      <c r="S681" s="42">
        <v>281082</v>
      </c>
      <c r="T681" s="46">
        <v>305086.121718</v>
      </c>
      <c r="U681" s="44">
        <v>11.58</v>
      </c>
      <c r="V681" s="45">
        <v>11.58</v>
      </c>
      <c r="W681" s="42">
        <v>18850</v>
      </c>
      <c r="X681" s="46">
        <v>20459.77115</v>
      </c>
      <c r="Y681" s="44">
        <v>0.78</v>
      </c>
      <c r="Z681" s="45">
        <v>0.78</v>
      </c>
      <c r="AA681" s="42">
        <v>38806</v>
      </c>
      <c r="AB681" s="46">
        <v>40940.3300004269</v>
      </c>
      <c r="AC681" s="47">
        <v>1.55</v>
      </c>
      <c r="AD681" s="42">
        <v>57586.149999999994</v>
      </c>
      <c r="AE681" s="45">
        <v>1.75</v>
      </c>
      <c r="AF681" s="48">
        <v>0</v>
      </c>
      <c r="AG681" s="46">
        <v>0</v>
      </c>
      <c r="AH681" s="45">
        <v>0</v>
      </c>
      <c r="AI681" s="45">
        <v>7.99</v>
      </c>
      <c r="AJ681" s="45">
        <v>15.38</v>
      </c>
      <c r="AK681" s="45">
        <v>1.39</v>
      </c>
      <c r="AL681" s="45">
        <v>0.19</v>
      </c>
      <c r="AM681" s="45">
        <v>0</v>
      </c>
      <c r="AN681" s="49">
        <v>26354</v>
      </c>
      <c r="AO681" s="44">
        <v>156.11</v>
      </c>
      <c r="AP681" s="44">
        <v>155.92000000000002</v>
      </c>
      <c r="AQ681" s="49">
        <v>7413</v>
      </c>
      <c r="AR681" s="50">
        <v>7413</v>
      </c>
      <c r="AS681" s="51">
        <v>1157243.4300000002</v>
      </c>
      <c r="AT681" s="5">
        <v>163.74441931030145</v>
      </c>
      <c r="AU681" s="5" t="e">
        <v>#N/A</v>
      </c>
      <c r="AV681" s="52">
        <v>163.74441931030145</v>
      </c>
      <c r="AW681" s="5">
        <v>15.95</v>
      </c>
      <c r="AX681" s="5">
        <v>3.059999999999999</v>
      </c>
      <c r="AY681" s="5">
        <v>0</v>
      </c>
      <c r="AZ681" s="5">
        <v>0</v>
      </c>
      <c r="BA681" s="5">
        <v>161.69441931030144</v>
      </c>
      <c r="BB681" s="53">
        <v>1198640.7303472646</v>
      </c>
      <c r="BC681" s="44">
        <v>155.92000000000002</v>
      </c>
      <c r="BD681" s="44">
        <v>154.30912002603486</v>
      </c>
      <c r="BE681" s="46">
        <v>1143893.5067529965</v>
      </c>
      <c r="BF681" s="44">
        <v>155.92000000000002</v>
      </c>
      <c r="BG681" s="54">
        <v>154.30912002603486</v>
      </c>
      <c r="BH681" s="46">
        <v>1143893.5067529965</v>
      </c>
      <c r="BI681" s="46">
        <v>0</v>
      </c>
      <c r="BJ681" s="55"/>
      <c r="BL681" s="56"/>
    </row>
    <row r="682" spans="1:64" ht="15">
      <c r="A682" s="37">
        <v>206190068</v>
      </c>
      <c r="B682" s="38">
        <v>1619976248</v>
      </c>
      <c r="C682" s="39" t="s">
        <v>857</v>
      </c>
      <c r="D682" s="40">
        <v>42005</v>
      </c>
      <c r="E682" s="40">
        <v>42369</v>
      </c>
      <c r="F682" s="41">
        <v>5</v>
      </c>
      <c r="G682" s="42">
        <v>1636323</v>
      </c>
      <c r="H682" s="43">
        <v>1708113.398979</v>
      </c>
      <c r="I682" s="44">
        <v>96.09</v>
      </c>
      <c r="J682" s="45">
        <v>96.09</v>
      </c>
      <c r="K682" s="42">
        <v>480499</v>
      </c>
      <c r="L682" s="43">
        <v>501579.93262700003</v>
      </c>
      <c r="M682" s="44">
        <v>28.22</v>
      </c>
      <c r="N682" s="45">
        <v>28.22</v>
      </c>
      <c r="O682" s="42">
        <v>415539</v>
      </c>
      <c r="P682" s="43">
        <v>448673.664321</v>
      </c>
      <c r="Q682" s="5">
        <v>25.24</v>
      </c>
      <c r="R682" s="45">
        <v>25.24</v>
      </c>
      <c r="S682" s="42">
        <v>716733</v>
      </c>
      <c r="T682" s="46">
        <v>773884.572687</v>
      </c>
      <c r="U682" s="44">
        <v>43.53</v>
      </c>
      <c r="V682" s="45">
        <v>26.92</v>
      </c>
      <c r="W682" s="42">
        <v>63400</v>
      </c>
      <c r="X682" s="46">
        <v>68455.4526</v>
      </c>
      <c r="Y682" s="44">
        <v>3.85</v>
      </c>
      <c r="Z682" s="45">
        <v>3.85</v>
      </c>
      <c r="AA682" s="42">
        <v>37494</v>
      </c>
      <c r="AB682" s="46">
        <v>39431.1900003874</v>
      </c>
      <c r="AC682" s="47">
        <v>2.22</v>
      </c>
      <c r="AD682" s="42">
        <v>32127.01</v>
      </c>
      <c r="AE682" s="45">
        <v>1.81</v>
      </c>
      <c r="AF682" s="48">
        <v>0</v>
      </c>
      <c r="AG682" s="46">
        <v>0</v>
      </c>
      <c r="AH682" s="45">
        <v>0</v>
      </c>
      <c r="AI682" s="45">
        <v>8.35</v>
      </c>
      <c r="AJ682" s="45">
        <v>15.38</v>
      </c>
      <c r="AK682" s="45">
        <v>1.39</v>
      </c>
      <c r="AL682" s="45">
        <v>0.19</v>
      </c>
      <c r="AM682" s="45">
        <v>0.2899266203841057</v>
      </c>
      <c r="AN682" s="49">
        <v>17777</v>
      </c>
      <c r="AO682" s="44">
        <v>209.66</v>
      </c>
      <c r="AP682" s="44">
        <v>209.7599266203841</v>
      </c>
      <c r="AQ682" s="49">
        <v>9424</v>
      </c>
      <c r="AR682" s="50">
        <v>9424</v>
      </c>
      <c r="AS682" s="51">
        <v>1975835.84</v>
      </c>
      <c r="AT682" s="5">
        <v>206.8239530616005</v>
      </c>
      <c r="AU682" s="5" t="e">
        <v>#N/A</v>
      </c>
      <c r="AV682" s="52">
        <v>206.8239530616005</v>
      </c>
      <c r="AW682" s="5">
        <v>15.95</v>
      </c>
      <c r="AX682" s="5">
        <v>3.059999999999999</v>
      </c>
      <c r="AY682" s="5">
        <v>1.6818052585487058</v>
      </c>
      <c r="AZ682" s="5">
        <v>0.28913230087620406</v>
      </c>
      <c r="BA682" s="5">
        <v>202.80301550217558</v>
      </c>
      <c r="BB682" s="53">
        <v>1911215.6180925027</v>
      </c>
      <c r="BC682" s="44">
        <v>209.7599266203841</v>
      </c>
      <c r="BD682" s="44">
        <v>207.59280203641043</v>
      </c>
      <c r="BE682" s="46">
        <v>1956354.5663911318</v>
      </c>
      <c r="BF682" s="44">
        <v>209.7599266203841</v>
      </c>
      <c r="BG682" s="54">
        <v>207.59280203641043</v>
      </c>
      <c r="BH682" s="46">
        <v>1956354.5663911318</v>
      </c>
      <c r="BI682" s="46">
        <v>0</v>
      </c>
      <c r="BJ682" s="55"/>
      <c r="BL682" s="56"/>
    </row>
    <row r="683" spans="1:64" ht="15">
      <c r="A683" s="37">
        <v>206190024</v>
      </c>
      <c r="B683" s="38">
        <v>1669462891</v>
      </c>
      <c r="C683" s="39" t="s">
        <v>858</v>
      </c>
      <c r="D683" s="40">
        <v>42005</v>
      </c>
      <c r="E683" s="40">
        <v>42369</v>
      </c>
      <c r="F683" s="41">
        <v>5</v>
      </c>
      <c r="G683" s="42">
        <v>3238786</v>
      </c>
      <c r="H683" s="43">
        <v>3380881.2581780003</v>
      </c>
      <c r="I683" s="44">
        <v>89.89</v>
      </c>
      <c r="J683" s="45">
        <v>89.89</v>
      </c>
      <c r="K683" s="42">
        <v>940159</v>
      </c>
      <c r="L683" s="43">
        <v>981406.5958070001</v>
      </c>
      <c r="M683" s="44">
        <v>26.09</v>
      </c>
      <c r="N683" s="45">
        <v>26.09</v>
      </c>
      <c r="O683" s="42">
        <v>615257</v>
      </c>
      <c r="P683" s="43">
        <v>664316.977923</v>
      </c>
      <c r="Q683" s="5">
        <v>17.66</v>
      </c>
      <c r="R683" s="45">
        <v>17.66</v>
      </c>
      <c r="S683" s="42">
        <v>453023</v>
      </c>
      <c r="T683" s="46">
        <v>489146.600997</v>
      </c>
      <c r="U683" s="44">
        <v>13</v>
      </c>
      <c r="V683" s="45">
        <v>13</v>
      </c>
      <c r="W683" s="42">
        <v>119878</v>
      </c>
      <c r="X683" s="46">
        <v>129436.951842</v>
      </c>
      <c r="Y683" s="44">
        <v>3.44</v>
      </c>
      <c r="Z683" s="45">
        <v>3.44</v>
      </c>
      <c r="AA683" s="42">
        <v>61129</v>
      </c>
      <c r="AB683" s="46">
        <v>64287.3316672983</v>
      </c>
      <c r="AC683" s="47">
        <v>1.71</v>
      </c>
      <c r="AD683" s="42">
        <v>68497.20999999999</v>
      </c>
      <c r="AE683" s="45">
        <v>1.82</v>
      </c>
      <c r="AF683" s="48">
        <v>0</v>
      </c>
      <c r="AG683" s="46">
        <v>0</v>
      </c>
      <c r="AH683" s="45">
        <v>0</v>
      </c>
      <c r="AI683" s="45">
        <v>8.55</v>
      </c>
      <c r="AJ683" s="45">
        <v>15.38</v>
      </c>
      <c r="AK683" s="45">
        <v>1.39</v>
      </c>
      <c r="AL683" s="45">
        <v>0.19</v>
      </c>
      <c r="AM683" s="45">
        <v>0.1378093491065188</v>
      </c>
      <c r="AN683" s="49">
        <v>37613</v>
      </c>
      <c r="AO683" s="44">
        <v>179.12</v>
      </c>
      <c r="AP683" s="44">
        <v>179.06780934910654</v>
      </c>
      <c r="AQ683" s="49">
        <v>32055</v>
      </c>
      <c r="AR683" s="50">
        <v>32055</v>
      </c>
      <c r="AS683" s="51">
        <v>5741691.600000001</v>
      </c>
      <c r="AT683" s="5">
        <v>185.21410068061684</v>
      </c>
      <c r="AU683" s="5" t="e">
        <v>#N/A</v>
      </c>
      <c r="AV683" s="52">
        <v>185.21410068061684</v>
      </c>
      <c r="AW683" s="5">
        <v>15.95</v>
      </c>
      <c r="AX683" s="5">
        <v>3.059999999999999</v>
      </c>
      <c r="AY683" s="5">
        <v>0.25754247970908495</v>
      </c>
      <c r="AZ683" s="5">
        <v>0.137431789245953</v>
      </c>
      <c r="BA683" s="5">
        <v>182.76912641166177</v>
      </c>
      <c r="BB683" s="53">
        <v>5858664.347125818</v>
      </c>
      <c r="BC683" s="44">
        <v>179.06780934910654</v>
      </c>
      <c r="BD683" s="44">
        <v>177.21777889719348</v>
      </c>
      <c r="BE683" s="46">
        <v>5680715.902549537</v>
      </c>
      <c r="BF683" s="44">
        <v>179.06780934910654</v>
      </c>
      <c r="BG683" s="54">
        <v>177.21777889719348</v>
      </c>
      <c r="BH683" s="46">
        <v>5680715.902549537</v>
      </c>
      <c r="BI683" s="46">
        <v>0</v>
      </c>
      <c r="BJ683" s="55"/>
      <c r="BL683" s="56"/>
    </row>
    <row r="684" spans="1:64" ht="15">
      <c r="A684" s="37">
        <v>206311001</v>
      </c>
      <c r="B684" s="38">
        <v>1871891929</v>
      </c>
      <c r="C684" s="39" t="s">
        <v>859</v>
      </c>
      <c r="D684" s="40">
        <v>42005</v>
      </c>
      <c r="E684" s="40">
        <v>42369</v>
      </c>
      <c r="F684" s="41">
        <v>4</v>
      </c>
      <c r="G684" s="42">
        <v>6825013</v>
      </c>
      <c r="H684" s="43">
        <v>7124446.795349</v>
      </c>
      <c r="I684" s="44">
        <v>118.86</v>
      </c>
      <c r="J684" s="45">
        <v>118.86</v>
      </c>
      <c r="K684" s="42">
        <v>1866587</v>
      </c>
      <c r="L684" s="43">
        <v>1948479.7714510001</v>
      </c>
      <c r="M684" s="44">
        <v>32.51</v>
      </c>
      <c r="N684" s="45">
        <v>32.51</v>
      </c>
      <c r="O684" s="42">
        <v>1555012</v>
      </c>
      <c r="P684" s="43">
        <v>1679007.101868</v>
      </c>
      <c r="Q684" s="5">
        <v>28.01</v>
      </c>
      <c r="R684" s="45">
        <v>28.01</v>
      </c>
      <c r="S684" s="42">
        <v>1412316</v>
      </c>
      <c r="T684" s="46">
        <v>1524932.665524</v>
      </c>
      <c r="U684" s="44">
        <v>25.44</v>
      </c>
      <c r="V684" s="45">
        <v>25.44</v>
      </c>
      <c r="W684" s="42">
        <v>220839</v>
      </c>
      <c r="X684" s="46">
        <v>238448.481021</v>
      </c>
      <c r="Y684" s="44">
        <v>3.98</v>
      </c>
      <c r="Z684" s="45">
        <v>3.98</v>
      </c>
      <c r="AA684" s="42">
        <v>36059</v>
      </c>
      <c r="AB684" s="46">
        <v>37922.0483337059</v>
      </c>
      <c r="AC684" s="47">
        <v>0.63</v>
      </c>
      <c r="AD684" s="42">
        <v>127295.7</v>
      </c>
      <c r="AE684" s="45">
        <v>2.12</v>
      </c>
      <c r="AF684" s="48">
        <v>0</v>
      </c>
      <c r="AG684" s="46">
        <v>0</v>
      </c>
      <c r="AH684" s="45">
        <v>0</v>
      </c>
      <c r="AI684" s="45">
        <v>8.75</v>
      </c>
      <c r="AJ684" s="45">
        <v>15.38</v>
      </c>
      <c r="AK684" s="45">
        <v>1.39</v>
      </c>
      <c r="AL684" s="45">
        <v>0.19</v>
      </c>
      <c r="AM684" s="45">
        <v>0.18127171780284346</v>
      </c>
      <c r="AN684" s="49">
        <v>59939</v>
      </c>
      <c r="AO684" s="44">
        <v>237.26</v>
      </c>
      <c r="AP684" s="44">
        <v>237.2512717178028</v>
      </c>
      <c r="AQ684" s="49">
        <v>36904</v>
      </c>
      <c r="AR684" s="50">
        <v>36904</v>
      </c>
      <c r="AS684" s="51">
        <v>8755843.04</v>
      </c>
      <c r="AT684" s="5">
        <v>226.54983427050777</v>
      </c>
      <c r="AU684" s="5" t="e">
        <v>#N/A</v>
      </c>
      <c r="AV684" s="52">
        <v>226.54983427050777</v>
      </c>
      <c r="AW684" s="5">
        <v>15.95</v>
      </c>
      <c r="AX684" s="5">
        <v>3.059999999999999</v>
      </c>
      <c r="AY684" s="5">
        <v>0.8611601043010578</v>
      </c>
      <c r="AZ684" s="5">
        <v>0.180775082959548</v>
      </c>
      <c r="BA684" s="5">
        <v>223.45789908324716</v>
      </c>
      <c r="BB684" s="53">
        <v>8246490.307768153</v>
      </c>
      <c r="BC684" s="44">
        <v>237.25127171780284</v>
      </c>
      <c r="BD684" s="44">
        <v>234.80012162539666</v>
      </c>
      <c r="BE684" s="46">
        <v>8665063.688463638</v>
      </c>
      <c r="BF684" s="44">
        <v>237.2512717178028</v>
      </c>
      <c r="BG684" s="54">
        <v>234.80012162539663</v>
      </c>
      <c r="BH684" s="46">
        <v>8665063.688463638</v>
      </c>
      <c r="BI684" s="46">
        <v>0</v>
      </c>
      <c r="BJ684" s="55"/>
      <c r="BL684" s="56"/>
    </row>
    <row r="685" spans="1:64" ht="15">
      <c r="A685" s="37">
        <v>206310895</v>
      </c>
      <c r="B685" s="38">
        <v>1295067882</v>
      </c>
      <c r="C685" s="39" t="s">
        <v>860</v>
      </c>
      <c r="D685" s="40">
        <v>41883</v>
      </c>
      <c r="E685" s="40">
        <v>42247</v>
      </c>
      <c r="F685" s="41">
        <v>4</v>
      </c>
      <c r="G685" s="42">
        <v>3278165</v>
      </c>
      <c r="H685" s="43">
        <v>3441391.3916800003</v>
      </c>
      <c r="I685" s="44">
        <v>109.54</v>
      </c>
      <c r="J685" s="45">
        <v>109.54</v>
      </c>
      <c r="K685" s="42">
        <v>774089</v>
      </c>
      <c r="L685" s="43">
        <v>812632.439488</v>
      </c>
      <c r="M685" s="44">
        <v>25.87</v>
      </c>
      <c r="N685" s="45">
        <v>25.87</v>
      </c>
      <c r="O685" s="42">
        <v>416475</v>
      </c>
      <c r="P685" s="43">
        <v>455865.20550000004</v>
      </c>
      <c r="Q685" s="5">
        <v>14.51</v>
      </c>
      <c r="R685" s="45">
        <v>14.51</v>
      </c>
      <c r="S685" s="42">
        <v>754999</v>
      </c>
      <c r="T685" s="46">
        <v>826406.8054200001</v>
      </c>
      <c r="U685" s="44">
        <v>26.3</v>
      </c>
      <c r="V685" s="45">
        <v>26.3</v>
      </c>
      <c r="W685" s="42">
        <v>50752</v>
      </c>
      <c r="X685" s="46">
        <v>55552.12416000001</v>
      </c>
      <c r="Y685" s="44">
        <v>1.77</v>
      </c>
      <c r="Z685" s="45">
        <v>1.77</v>
      </c>
      <c r="AA685" s="42">
        <v>47543</v>
      </c>
      <c r="AB685" s="46">
        <v>50316.3416672213</v>
      </c>
      <c r="AC685" s="47">
        <v>1.6</v>
      </c>
      <c r="AD685" s="42">
        <v>59404.659999999996</v>
      </c>
      <c r="AE685" s="45">
        <v>1.89</v>
      </c>
      <c r="AF685" s="48">
        <v>0</v>
      </c>
      <c r="AG685" s="46">
        <v>0</v>
      </c>
      <c r="AH685" s="45">
        <v>0</v>
      </c>
      <c r="AI685" s="45">
        <v>8.75</v>
      </c>
      <c r="AJ685" s="45">
        <v>15.38</v>
      </c>
      <c r="AK685" s="45">
        <v>1.39</v>
      </c>
      <c r="AL685" s="45">
        <v>0.19</v>
      </c>
      <c r="AM685" s="45">
        <v>0.5927104243562348</v>
      </c>
      <c r="AN685" s="49">
        <v>31417</v>
      </c>
      <c r="AO685" s="44">
        <v>207.19</v>
      </c>
      <c r="AP685" s="44">
        <v>207.5927104243562</v>
      </c>
      <c r="AQ685" s="49">
        <v>21953</v>
      </c>
      <c r="AR685" s="50">
        <v>21953</v>
      </c>
      <c r="AS685" s="51">
        <v>4548442.07</v>
      </c>
      <c r="AT685" s="5">
        <v>217.0551845103238</v>
      </c>
      <c r="AU685" s="5" t="e">
        <v>#N/A</v>
      </c>
      <c r="AV685" s="52">
        <v>217.0551845103238</v>
      </c>
      <c r="AW685" s="5">
        <v>15.95</v>
      </c>
      <c r="AX685" s="5">
        <v>3.059999999999999</v>
      </c>
      <c r="AY685" s="5">
        <v>10.420789931407509</v>
      </c>
      <c r="AZ685" s="5">
        <v>0.5910865601799163</v>
      </c>
      <c r="BA685" s="5">
        <v>203.99330801873637</v>
      </c>
      <c r="BB685" s="53">
        <v>4478265.09093532</v>
      </c>
      <c r="BC685" s="44">
        <v>207.59271042435623</v>
      </c>
      <c r="BD685" s="44">
        <v>205.44797633018138</v>
      </c>
      <c r="BE685" s="46">
        <v>4510199.424376472</v>
      </c>
      <c r="BF685" s="44">
        <v>207.5927104243562</v>
      </c>
      <c r="BG685" s="54">
        <v>205.44797633018135</v>
      </c>
      <c r="BH685" s="46">
        <v>4510199.424376471</v>
      </c>
      <c r="BI685" s="46">
        <v>0</v>
      </c>
      <c r="BJ685" s="55"/>
      <c r="BL685" s="56"/>
    </row>
    <row r="686" spans="1:64" ht="15">
      <c r="A686" s="37">
        <v>206152091</v>
      </c>
      <c r="B686" s="38">
        <v>1700967213</v>
      </c>
      <c r="C686" s="39" t="s">
        <v>861</v>
      </c>
      <c r="D686" s="40">
        <v>41913</v>
      </c>
      <c r="E686" s="40">
        <v>42277</v>
      </c>
      <c r="F686" s="41">
        <v>1</v>
      </c>
      <c r="G686" s="42">
        <v>3765339</v>
      </c>
      <c r="H686" s="43">
        <v>3947227.465734</v>
      </c>
      <c r="I686" s="44">
        <v>154.41</v>
      </c>
      <c r="J686" s="45">
        <v>111.61</v>
      </c>
      <c r="K686" s="42">
        <v>1019779</v>
      </c>
      <c r="L686" s="43">
        <v>1069040.444374</v>
      </c>
      <c r="M686" s="44">
        <v>41.82</v>
      </c>
      <c r="N686" s="45">
        <v>31.07</v>
      </c>
      <c r="O686" s="42">
        <v>952720</v>
      </c>
      <c r="P686" s="43">
        <v>1037755.0236000001</v>
      </c>
      <c r="Q686" s="5">
        <v>40.59</v>
      </c>
      <c r="R686" s="45">
        <v>27.12</v>
      </c>
      <c r="S686" s="42">
        <v>963716</v>
      </c>
      <c r="T686" s="46">
        <v>1049732.4715800001</v>
      </c>
      <c r="U686" s="44">
        <v>41.06</v>
      </c>
      <c r="V686" s="45">
        <v>23.76</v>
      </c>
      <c r="W686" s="42">
        <v>35116</v>
      </c>
      <c r="X686" s="46">
        <v>38250.278580000006</v>
      </c>
      <c r="Y686" s="44">
        <v>1.5</v>
      </c>
      <c r="Z686" s="45">
        <v>1.5</v>
      </c>
      <c r="AA686" s="42">
        <v>50</v>
      </c>
      <c r="AB686" s="46">
        <v>52.8333333339</v>
      </c>
      <c r="AC686" s="47">
        <v>0</v>
      </c>
      <c r="AD686" s="42">
        <v>47887.43</v>
      </c>
      <c r="AE686" s="45">
        <v>1.87</v>
      </c>
      <c r="AF686" s="48">
        <v>0</v>
      </c>
      <c r="AG686" s="46">
        <v>0</v>
      </c>
      <c r="AH686" s="45">
        <v>0</v>
      </c>
      <c r="AI686" s="45">
        <v>8.47</v>
      </c>
      <c r="AJ686" s="45">
        <v>0</v>
      </c>
      <c r="AK686" s="45">
        <v>1.39</v>
      </c>
      <c r="AL686" s="45">
        <v>0.19</v>
      </c>
      <c r="AM686" s="45">
        <v>0</v>
      </c>
      <c r="AN686" s="49">
        <v>25564</v>
      </c>
      <c r="AO686" s="44">
        <v>206.98</v>
      </c>
      <c r="AP686" s="44">
        <v>206.79</v>
      </c>
      <c r="AQ686" s="49">
        <v>11745</v>
      </c>
      <c r="AR686" s="50">
        <v>11745</v>
      </c>
      <c r="AS686" s="51">
        <v>2430980.1</v>
      </c>
      <c r="AT686" s="5">
        <v>196.606971398993</v>
      </c>
      <c r="AU686" s="5" t="e">
        <v>#N/A</v>
      </c>
      <c r="AV686" s="52">
        <v>196.606971398993</v>
      </c>
      <c r="AW686" s="5">
        <v>0</v>
      </c>
      <c r="AX686" s="5">
        <v>3.059999999999999</v>
      </c>
      <c r="AY686" s="5">
        <v>0.47433157236762513</v>
      </c>
      <c r="AZ686" s="5">
        <v>0</v>
      </c>
      <c r="BA686" s="5">
        <v>194.65263982662538</v>
      </c>
      <c r="BB686" s="53">
        <v>2286195.254763715</v>
      </c>
      <c r="BC686" s="44">
        <v>206.79</v>
      </c>
      <c r="BD686" s="44">
        <v>204.65355906993167</v>
      </c>
      <c r="BE686" s="46">
        <v>2403656.0512763476</v>
      </c>
      <c r="BF686" s="44">
        <v>206.79</v>
      </c>
      <c r="BG686" s="54">
        <v>204.65355906993167</v>
      </c>
      <c r="BH686" s="46">
        <v>2403656.0512763476</v>
      </c>
      <c r="BI686" s="46">
        <v>0</v>
      </c>
      <c r="BJ686" s="55"/>
      <c r="BL686" s="56"/>
    </row>
    <row r="687" spans="1:64" ht="15">
      <c r="A687" s="37">
        <v>206340958</v>
      </c>
      <c r="B687" s="38">
        <v>1417932724</v>
      </c>
      <c r="C687" s="39" t="s">
        <v>862</v>
      </c>
      <c r="D687" s="40">
        <v>42005</v>
      </c>
      <c r="E687" s="40">
        <v>42369</v>
      </c>
      <c r="F687" s="41">
        <v>7</v>
      </c>
      <c r="G687" s="42">
        <v>4833974</v>
      </c>
      <c r="H687" s="43">
        <v>5046054.941302001</v>
      </c>
      <c r="I687" s="44">
        <v>139.87</v>
      </c>
      <c r="J687" s="45">
        <v>139.87</v>
      </c>
      <c r="K687" s="42">
        <v>916134</v>
      </c>
      <c r="L687" s="43">
        <v>956327.546982</v>
      </c>
      <c r="M687" s="44">
        <v>26.51</v>
      </c>
      <c r="N687" s="45">
        <v>26.51</v>
      </c>
      <c r="O687" s="42">
        <v>783213</v>
      </c>
      <c r="P687" s="43">
        <v>845665.621407</v>
      </c>
      <c r="Q687" s="5">
        <v>23.44</v>
      </c>
      <c r="R687" s="45">
        <v>23.44</v>
      </c>
      <c r="S687" s="42">
        <v>1601405</v>
      </c>
      <c r="T687" s="46">
        <v>1729099.433295</v>
      </c>
      <c r="U687" s="44">
        <v>47.93</v>
      </c>
      <c r="V687" s="45">
        <v>32.99</v>
      </c>
      <c r="W687" s="42">
        <v>950237</v>
      </c>
      <c r="X687" s="46">
        <v>1026007.948143</v>
      </c>
      <c r="Y687" s="44">
        <v>28.44</v>
      </c>
      <c r="Z687" s="45">
        <v>4.01</v>
      </c>
      <c r="AA687" s="42">
        <v>76730</v>
      </c>
      <c r="AB687" s="46">
        <v>80694.3833341262</v>
      </c>
      <c r="AC687" s="47">
        <v>2.24</v>
      </c>
      <c r="AD687" s="42">
        <v>67891.04</v>
      </c>
      <c r="AE687" s="45">
        <v>1.88</v>
      </c>
      <c r="AF687" s="48">
        <v>0</v>
      </c>
      <c r="AG687" s="46">
        <v>0</v>
      </c>
      <c r="AH687" s="45">
        <v>0</v>
      </c>
      <c r="AI687" s="45">
        <v>8.75</v>
      </c>
      <c r="AJ687" s="45">
        <v>15.38</v>
      </c>
      <c r="AK687" s="45">
        <v>1.39</v>
      </c>
      <c r="AL687" s="45">
        <v>0.19</v>
      </c>
      <c r="AM687" s="45">
        <v>0</v>
      </c>
      <c r="AN687" s="49">
        <v>36076</v>
      </c>
      <c r="AO687" s="44">
        <v>281.08</v>
      </c>
      <c r="AP687" s="44">
        <v>256.46</v>
      </c>
      <c r="AQ687" s="49">
        <v>19292</v>
      </c>
      <c r="AR687" s="50">
        <v>19292</v>
      </c>
      <c r="AS687" s="51">
        <v>5422595.359999999</v>
      </c>
      <c r="AT687" s="5">
        <v>242.6340348067946</v>
      </c>
      <c r="AU687" s="5" t="e">
        <v>#N/A</v>
      </c>
      <c r="AV687" s="52">
        <v>242.6340348067946</v>
      </c>
      <c r="AW687" s="5">
        <v>15.95</v>
      </c>
      <c r="AX687" s="5">
        <v>3.059999999999999</v>
      </c>
      <c r="AY687" s="5">
        <v>0</v>
      </c>
      <c r="AZ687" s="5">
        <v>0</v>
      </c>
      <c r="BA687" s="5">
        <v>240.5840348067946</v>
      </c>
      <c r="BB687" s="53">
        <v>4641347.199492681</v>
      </c>
      <c r="BC687" s="44">
        <v>280.89</v>
      </c>
      <c r="BD687" s="44">
        <v>277.9879984871275</v>
      </c>
      <c r="BE687" s="46">
        <v>5362944.466813664</v>
      </c>
      <c r="BF687" s="44">
        <v>256.46</v>
      </c>
      <c r="BG687" s="54">
        <v>253.81039585606013</v>
      </c>
      <c r="BH687" s="46">
        <v>4896510.156855112</v>
      </c>
      <c r="BI687" s="46">
        <v>466434.309958552</v>
      </c>
      <c r="BJ687" s="55"/>
      <c r="BL687" s="56"/>
    </row>
    <row r="688" spans="1:64" ht="15">
      <c r="A688" s="37">
        <v>206190663</v>
      </c>
      <c r="B688" s="38">
        <v>1053453902</v>
      </c>
      <c r="C688" s="39" t="s">
        <v>863</v>
      </c>
      <c r="D688" s="40">
        <v>42005</v>
      </c>
      <c r="E688" s="40">
        <v>42369</v>
      </c>
      <c r="F688" s="41">
        <v>5</v>
      </c>
      <c r="G688" s="42">
        <v>2947055</v>
      </c>
      <c r="H688" s="43">
        <v>3076351.144015</v>
      </c>
      <c r="I688" s="44">
        <v>112.7</v>
      </c>
      <c r="J688" s="45">
        <v>112.7</v>
      </c>
      <c r="K688" s="42">
        <v>745906</v>
      </c>
      <c r="L688" s="43">
        <v>778631.1339380001</v>
      </c>
      <c r="M688" s="44">
        <v>28.52</v>
      </c>
      <c r="N688" s="45">
        <v>28.52</v>
      </c>
      <c r="O688" s="42">
        <v>623412</v>
      </c>
      <c r="P688" s="43">
        <v>673122.249468</v>
      </c>
      <c r="Q688" s="5">
        <v>24.66</v>
      </c>
      <c r="R688" s="45">
        <v>24.66</v>
      </c>
      <c r="S688" s="42">
        <v>964519</v>
      </c>
      <c r="T688" s="46">
        <v>1041428.780541</v>
      </c>
      <c r="U688" s="44">
        <v>38.15</v>
      </c>
      <c r="V688" s="45">
        <v>26.92</v>
      </c>
      <c r="W688" s="42">
        <v>0</v>
      </c>
      <c r="X688" s="46">
        <v>0</v>
      </c>
      <c r="Y688" s="44">
        <v>0</v>
      </c>
      <c r="Z688" s="45">
        <v>0</v>
      </c>
      <c r="AA688" s="42">
        <v>23775</v>
      </c>
      <c r="AB688" s="46">
        <v>25003.3750002457</v>
      </c>
      <c r="AC688" s="47">
        <v>0.92</v>
      </c>
      <c r="AD688" s="42">
        <v>59404.659999999996</v>
      </c>
      <c r="AE688" s="45">
        <v>2.18</v>
      </c>
      <c r="AF688" s="48">
        <v>0</v>
      </c>
      <c r="AG688" s="46">
        <v>0</v>
      </c>
      <c r="AH688" s="45">
        <v>0</v>
      </c>
      <c r="AI688" s="45">
        <v>8.61</v>
      </c>
      <c r="AJ688" s="45">
        <v>15.38</v>
      </c>
      <c r="AK688" s="45">
        <v>1.39</v>
      </c>
      <c r="AL688" s="45">
        <v>0.19</v>
      </c>
      <c r="AM688" s="45">
        <v>0.1574393485608439</v>
      </c>
      <c r="AN688" s="49">
        <v>27298</v>
      </c>
      <c r="AO688" s="44">
        <v>221.47</v>
      </c>
      <c r="AP688" s="44">
        <v>221.43743934856082</v>
      </c>
      <c r="AQ688" s="49">
        <v>20457</v>
      </c>
      <c r="AR688" s="50">
        <v>20457</v>
      </c>
      <c r="AS688" s="51">
        <v>4530611.79</v>
      </c>
      <c r="AT688" s="5">
        <v>219.3541364374865</v>
      </c>
      <c r="AU688" s="5" t="e">
        <v>#N/A</v>
      </c>
      <c r="AV688" s="52">
        <v>219.3541364374865</v>
      </c>
      <c r="AW688" s="5">
        <v>15.95</v>
      </c>
      <c r="AX688" s="5">
        <v>3.059999999999999</v>
      </c>
      <c r="AY688" s="5">
        <v>0.234983450652339</v>
      </c>
      <c r="AZ688" s="5">
        <v>0.08926120589928042</v>
      </c>
      <c r="BA688" s="5">
        <v>216.97989178093485</v>
      </c>
      <c r="BB688" s="53">
        <v>4438757.646162584</v>
      </c>
      <c r="BC688" s="44">
        <v>221.43743934856084</v>
      </c>
      <c r="BD688" s="44">
        <v>219.1496691039949</v>
      </c>
      <c r="BE688" s="46">
        <v>4483144.780860424</v>
      </c>
      <c r="BF688" s="44">
        <v>221.43743934856082</v>
      </c>
      <c r="BG688" s="54">
        <v>219.14966910399488</v>
      </c>
      <c r="BH688" s="46">
        <v>4483144.780860423</v>
      </c>
      <c r="BI688" s="46">
        <v>0</v>
      </c>
      <c r="BJ688" s="55"/>
      <c r="BL688" s="56"/>
    </row>
    <row r="689" spans="1:64" ht="15">
      <c r="A689" s="37">
        <v>206190048</v>
      </c>
      <c r="B689" s="38">
        <v>1861415879</v>
      </c>
      <c r="C689" s="39" t="s">
        <v>864</v>
      </c>
      <c r="D689" s="40">
        <v>42005</v>
      </c>
      <c r="E689" s="40">
        <v>42369</v>
      </c>
      <c r="F689" s="41">
        <v>5</v>
      </c>
      <c r="G689" s="42">
        <v>1588281</v>
      </c>
      <c r="H689" s="43">
        <v>1657963.652313</v>
      </c>
      <c r="I689" s="44">
        <v>79.34</v>
      </c>
      <c r="J689" s="45">
        <v>79.34</v>
      </c>
      <c r="K689" s="42">
        <v>529755</v>
      </c>
      <c r="L689" s="43">
        <v>552996.941115</v>
      </c>
      <c r="M689" s="44">
        <v>26.46</v>
      </c>
      <c r="N689" s="45">
        <v>26.46</v>
      </c>
      <c r="O689" s="42">
        <v>374891</v>
      </c>
      <c r="P689" s="43">
        <v>404784.433449</v>
      </c>
      <c r="Q689" s="5">
        <v>19.37</v>
      </c>
      <c r="R689" s="45">
        <v>19.37</v>
      </c>
      <c r="S689" s="42">
        <v>784244</v>
      </c>
      <c r="T689" s="46">
        <v>846778.832316</v>
      </c>
      <c r="U689" s="44">
        <v>40.52</v>
      </c>
      <c r="V689" s="45">
        <v>26.92</v>
      </c>
      <c r="W689" s="42">
        <v>92051</v>
      </c>
      <c r="X689" s="46">
        <v>99391.054689</v>
      </c>
      <c r="Y689" s="44">
        <v>4.76</v>
      </c>
      <c r="Z689" s="45">
        <v>4.05</v>
      </c>
      <c r="AA689" s="42">
        <v>30948</v>
      </c>
      <c r="AB689" s="46">
        <v>32546.9800003198</v>
      </c>
      <c r="AC689" s="47">
        <v>1.56</v>
      </c>
      <c r="AD689" s="42">
        <v>35764.03</v>
      </c>
      <c r="AE689" s="45">
        <v>1.71</v>
      </c>
      <c r="AF689" s="48">
        <v>0</v>
      </c>
      <c r="AG689" s="46">
        <v>0</v>
      </c>
      <c r="AH689" s="45">
        <v>0</v>
      </c>
      <c r="AI689" s="45">
        <v>7.93</v>
      </c>
      <c r="AJ689" s="45">
        <v>15.38</v>
      </c>
      <c r="AK689" s="45">
        <v>1.39</v>
      </c>
      <c r="AL689" s="45">
        <v>0.19</v>
      </c>
      <c r="AM689" s="45">
        <v>0</v>
      </c>
      <c r="AN689" s="49">
        <v>20897</v>
      </c>
      <c r="AO689" s="44">
        <v>185.01</v>
      </c>
      <c r="AP689" s="44">
        <v>184.11000000000004</v>
      </c>
      <c r="AQ689" s="49">
        <v>18286</v>
      </c>
      <c r="AR689" s="50">
        <v>18286</v>
      </c>
      <c r="AS689" s="51">
        <v>3383092.86</v>
      </c>
      <c r="AT689" s="5">
        <v>170.49502408939645</v>
      </c>
      <c r="AU689" s="5" t="e">
        <v>#N/A</v>
      </c>
      <c r="AV689" s="52">
        <v>170.49502408939645</v>
      </c>
      <c r="AW689" s="5">
        <v>15.95</v>
      </c>
      <c r="AX689" s="5">
        <v>3.059999999999999</v>
      </c>
      <c r="AY689" s="5">
        <v>0</v>
      </c>
      <c r="AZ689" s="5">
        <v>0</v>
      </c>
      <c r="BA689" s="5">
        <v>168.44502408939644</v>
      </c>
      <c r="BB689" s="53">
        <v>3080185.710498703</v>
      </c>
      <c r="BC689" s="44">
        <v>184.82</v>
      </c>
      <c r="BD689" s="44">
        <v>182.9105410672894</v>
      </c>
      <c r="BE689" s="46">
        <v>3344702.153956454</v>
      </c>
      <c r="BF689" s="44">
        <v>184.11000000000004</v>
      </c>
      <c r="BG689" s="54">
        <v>182.20787639810982</v>
      </c>
      <c r="BH689" s="46">
        <v>3331853.227815836</v>
      </c>
      <c r="BI689" s="46">
        <v>12848.92614061758</v>
      </c>
      <c r="BJ689" s="55"/>
      <c r="BL689" s="56"/>
    </row>
    <row r="690" spans="1:64" ht="15">
      <c r="A690" s="37">
        <v>206190809</v>
      </c>
      <c r="B690" s="38">
        <v>1528056116</v>
      </c>
      <c r="C690" s="39" t="s">
        <v>865</v>
      </c>
      <c r="D690" s="40">
        <v>42005</v>
      </c>
      <c r="E690" s="40">
        <v>42369</v>
      </c>
      <c r="F690" s="41">
        <v>5</v>
      </c>
      <c r="G690" s="42">
        <v>1109198</v>
      </c>
      <c r="H690" s="43">
        <v>1157861.843854</v>
      </c>
      <c r="I690" s="44">
        <v>79.72</v>
      </c>
      <c r="J690" s="45">
        <v>79.72</v>
      </c>
      <c r="K690" s="42">
        <v>520924</v>
      </c>
      <c r="L690" s="43">
        <v>543778.498652</v>
      </c>
      <c r="M690" s="44">
        <v>37.44</v>
      </c>
      <c r="N690" s="45">
        <v>34.39</v>
      </c>
      <c r="O690" s="42">
        <v>235023</v>
      </c>
      <c r="P690" s="43">
        <v>253763.498997</v>
      </c>
      <c r="Q690" s="5">
        <v>17.47</v>
      </c>
      <c r="R690" s="45">
        <v>17.47</v>
      </c>
      <c r="S690" s="42">
        <v>269856</v>
      </c>
      <c r="T690" s="46">
        <v>291374.047584</v>
      </c>
      <c r="U690" s="44">
        <v>20.06</v>
      </c>
      <c r="V690" s="45">
        <v>20.06</v>
      </c>
      <c r="W690" s="42">
        <v>70729</v>
      </c>
      <c r="X690" s="46">
        <v>76368.859731</v>
      </c>
      <c r="Y690" s="44">
        <v>5.26</v>
      </c>
      <c r="Z690" s="45">
        <v>4.05</v>
      </c>
      <c r="AA690" s="42">
        <v>10913</v>
      </c>
      <c r="AB690" s="46">
        <v>11476.8383334461</v>
      </c>
      <c r="AC690" s="47">
        <v>0.79</v>
      </c>
      <c r="AD690" s="42">
        <v>26065.309999999998</v>
      </c>
      <c r="AE690" s="45">
        <v>1.79</v>
      </c>
      <c r="AF690" s="48">
        <v>0</v>
      </c>
      <c r="AG690" s="46">
        <v>0</v>
      </c>
      <c r="AH690" s="45">
        <v>0</v>
      </c>
      <c r="AI690" s="45">
        <v>8.39</v>
      </c>
      <c r="AJ690" s="45">
        <v>15.38</v>
      </c>
      <c r="AK690" s="45">
        <v>1.39</v>
      </c>
      <c r="AL690" s="45">
        <v>0.19</v>
      </c>
      <c r="AM690" s="45">
        <v>0</v>
      </c>
      <c r="AN690" s="49">
        <v>14524</v>
      </c>
      <c r="AO690" s="44">
        <v>184.83</v>
      </c>
      <c r="AP690" s="44">
        <v>183.42999999999995</v>
      </c>
      <c r="AQ690" s="49">
        <v>12177</v>
      </c>
      <c r="AR690" s="50">
        <v>12177</v>
      </c>
      <c r="AS690" s="51">
        <v>2250674.91</v>
      </c>
      <c r="AT690" s="5">
        <v>168.347556295163</v>
      </c>
      <c r="AU690" s="5" t="e">
        <v>#N/A</v>
      </c>
      <c r="AV690" s="52">
        <v>168.347556295163</v>
      </c>
      <c r="AW690" s="5">
        <v>15.95</v>
      </c>
      <c r="AX690" s="5">
        <v>3.059999999999999</v>
      </c>
      <c r="AY690" s="5">
        <v>0</v>
      </c>
      <c r="AZ690" s="5">
        <v>0</v>
      </c>
      <c r="BA690" s="5">
        <v>166.297556295163</v>
      </c>
      <c r="BB690" s="53">
        <v>2025005.3430061997</v>
      </c>
      <c r="BC690" s="44">
        <v>184.64000000000001</v>
      </c>
      <c r="BD690" s="44">
        <v>182.73240072862416</v>
      </c>
      <c r="BE690" s="46">
        <v>2225132.4436724563</v>
      </c>
      <c r="BF690" s="44">
        <v>183.42999999999995</v>
      </c>
      <c r="BG690" s="54">
        <v>181.53490178537433</v>
      </c>
      <c r="BH690" s="46">
        <v>2210550.499040503</v>
      </c>
      <c r="BI690" s="46">
        <v>14581.944631953258</v>
      </c>
      <c r="BJ690" s="55"/>
      <c r="BL690" s="56"/>
    </row>
    <row r="691" spans="1:64" ht="15">
      <c r="A691" s="37">
        <v>206190157</v>
      </c>
      <c r="B691" s="38">
        <v>1942298914</v>
      </c>
      <c r="C691" s="39" t="s">
        <v>866</v>
      </c>
      <c r="D691" s="40">
        <v>42005</v>
      </c>
      <c r="E691" s="40">
        <v>42369</v>
      </c>
      <c r="F691" s="41">
        <v>5</v>
      </c>
      <c r="G691" s="42">
        <v>2141829</v>
      </c>
      <c r="H691" s="43">
        <v>2235797.463717</v>
      </c>
      <c r="I691" s="44">
        <v>76.01</v>
      </c>
      <c r="J691" s="45">
        <v>76.01</v>
      </c>
      <c r="K691" s="42">
        <v>678275</v>
      </c>
      <c r="L691" s="43">
        <v>708032.959075</v>
      </c>
      <c r="M691" s="44">
        <v>24.07</v>
      </c>
      <c r="N691" s="45">
        <v>24.07</v>
      </c>
      <c r="O691" s="42">
        <v>517994</v>
      </c>
      <c r="P691" s="43">
        <v>559298.323566</v>
      </c>
      <c r="Q691" s="5">
        <v>19.01</v>
      </c>
      <c r="R691" s="45">
        <v>19.01</v>
      </c>
      <c r="S691" s="42">
        <v>366389</v>
      </c>
      <c r="T691" s="46">
        <v>395604.492471</v>
      </c>
      <c r="U691" s="44">
        <v>13.45</v>
      </c>
      <c r="V691" s="45">
        <v>13.45</v>
      </c>
      <c r="W691" s="42">
        <v>55865</v>
      </c>
      <c r="X691" s="46">
        <v>60319.619235</v>
      </c>
      <c r="Y691" s="44">
        <v>2.05</v>
      </c>
      <c r="Z691" s="45">
        <v>2.05</v>
      </c>
      <c r="AA691" s="42">
        <v>13428</v>
      </c>
      <c r="AB691" s="46">
        <v>14121.7800001388</v>
      </c>
      <c r="AC691" s="47">
        <v>0.48</v>
      </c>
      <c r="AD691" s="42">
        <v>53949.13</v>
      </c>
      <c r="AE691" s="45">
        <v>1.83</v>
      </c>
      <c r="AF691" s="48">
        <v>0</v>
      </c>
      <c r="AG691" s="46">
        <v>0</v>
      </c>
      <c r="AH691" s="45">
        <v>0</v>
      </c>
      <c r="AI691" s="45">
        <v>8.61</v>
      </c>
      <c r="AJ691" s="45">
        <v>15.38</v>
      </c>
      <c r="AK691" s="45">
        <v>1.39</v>
      </c>
      <c r="AL691" s="45">
        <v>0.19</v>
      </c>
      <c r="AM691" s="45">
        <v>0</v>
      </c>
      <c r="AN691" s="49">
        <v>29416</v>
      </c>
      <c r="AO691" s="44">
        <v>162.47</v>
      </c>
      <c r="AP691" s="44">
        <v>162.28000000000003</v>
      </c>
      <c r="AQ691" s="49">
        <v>17226</v>
      </c>
      <c r="AR691" s="50">
        <v>17226</v>
      </c>
      <c r="AS691" s="51">
        <v>2798708.22</v>
      </c>
      <c r="AT691" s="5">
        <v>159.7278591766426</v>
      </c>
      <c r="AU691" s="5" t="e">
        <v>#N/A</v>
      </c>
      <c r="AV691" s="52">
        <v>159.7278591766426</v>
      </c>
      <c r="AW691" s="5">
        <v>15.95</v>
      </c>
      <c r="AX691" s="5">
        <v>3.059999999999999</v>
      </c>
      <c r="AY691" s="5">
        <v>0</v>
      </c>
      <c r="AZ691" s="5">
        <v>0</v>
      </c>
      <c r="BA691" s="5">
        <v>157.67785917664258</v>
      </c>
      <c r="BB691" s="53">
        <v>2716158.8021768453</v>
      </c>
      <c r="BC691" s="44">
        <v>162.28</v>
      </c>
      <c r="BD691" s="44">
        <v>160.60341199220713</v>
      </c>
      <c r="BE691" s="46">
        <v>2766554.37497776</v>
      </c>
      <c r="BF691" s="44">
        <v>162.28000000000003</v>
      </c>
      <c r="BG691" s="54">
        <v>160.60341199220716</v>
      </c>
      <c r="BH691" s="46">
        <v>2766554.3749777605</v>
      </c>
      <c r="BI691" s="46">
        <v>0</v>
      </c>
      <c r="BJ691" s="55"/>
      <c r="BL691" s="56"/>
    </row>
    <row r="692" spans="1:64" ht="15">
      <c r="A692" s="37">
        <v>206190665</v>
      </c>
      <c r="B692" s="38">
        <v>1982692570</v>
      </c>
      <c r="C692" s="39" t="s">
        <v>867</v>
      </c>
      <c r="D692" s="40">
        <v>42005</v>
      </c>
      <c r="E692" s="40">
        <v>42369</v>
      </c>
      <c r="F692" s="41">
        <v>5</v>
      </c>
      <c r="G692" s="42">
        <v>3524747</v>
      </c>
      <c r="H692" s="43">
        <v>3679388.2251310004</v>
      </c>
      <c r="I692" s="44">
        <v>83.12</v>
      </c>
      <c r="J692" s="45">
        <v>83.12</v>
      </c>
      <c r="K692" s="42">
        <v>837337</v>
      </c>
      <c r="L692" s="43">
        <v>874073.486201</v>
      </c>
      <c r="M692" s="44">
        <v>19.75</v>
      </c>
      <c r="N692" s="45">
        <v>19.75</v>
      </c>
      <c r="O692" s="42">
        <v>742978</v>
      </c>
      <c r="P692" s="43">
        <v>802222.322742</v>
      </c>
      <c r="Q692" s="5">
        <v>18.12</v>
      </c>
      <c r="R692" s="45">
        <v>18.12</v>
      </c>
      <c r="S692" s="42">
        <v>621546</v>
      </c>
      <c r="T692" s="46">
        <v>671107.456494</v>
      </c>
      <c r="U692" s="44">
        <v>15.16</v>
      </c>
      <c r="V692" s="45">
        <v>15.16</v>
      </c>
      <c r="W692" s="42">
        <v>221266</v>
      </c>
      <c r="X692" s="46">
        <v>238909.52957400001</v>
      </c>
      <c r="Y692" s="44">
        <v>5.4</v>
      </c>
      <c r="Z692" s="45">
        <v>4.05</v>
      </c>
      <c r="AA692" s="42">
        <v>15571</v>
      </c>
      <c r="AB692" s="46">
        <v>16375.5016668276</v>
      </c>
      <c r="AC692" s="47">
        <v>0.37</v>
      </c>
      <c r="AD692" s="42">
        <v>82439.12</v>
      </c>
      <c r="AE692" s="45">
        <v>1.86</v>
      </c>
      <c r="AF692" s="48">
        <v>0</v>
      </c>
      <c r="AG692" s="46">
        <v>0</v>
      </c>
      <c r="AH692" s="45">
        <v>0</v>
      </c>
      <c r="AI692" s="45">
        <v>8.52</v>
      </c>
      <c r="AJ692" s="45">
        <v>15.38</v>
      </c>
      <c r="AK692" s="45">
        <v>1.39</v>
      </c>
      <c r="AL692" s="45">
        <v>0.19</v>
      </c>
      <c r="AM692" s="45">
        <v>0</v>
      </c>
      <c r="AN692" s="49">
        <v>44266</v>
      </c>
      <c r="AO692" s="44">
        <v>169.26</v>
      </c>
      <c r="AP692" s="44">
        <v>167.72000000000003</v>
      </c>
      <c r="AQ692" s="49">
        <v>34291</v>
      </c>
      <c r="AR692" s="50">
        <v>34291</v>
      </c>
      <c r="AS692" s="51">
        <v>5804094.66</v>
      </c>
      <c r="AT692" s="5">
        <v>154.70715900956895</v>
      </c>
      <c r="AU692" s="5" t="e">
        <v>#N/A</v>
      </c>
      <c r="AV692" s="52">
        <v>154.70715900956895</v>
      </c>
      <c r="AW692" s="5">
        <v>15.95</v>
      </c>
      <c r="AX692" s="5">
        <v>3.059999999999999</v>
      </c>
      <c r="AY692" s="5">
        <v>0</v>
      </c>
      <c r="AZ692" s="5">
        <v>0</v>
      </c>
      <c r="BA692" s="5">
        <v>152.65715900956894</v>
      </c>
      <c r="BB692" s="53">
        <v>5234766.639597129</v>
      </c>
      <c r="BC692" s="44">
        <v>169.07</v>
      </c>
      <c r="BD692" s="44">
        <v>167.32326143407974</v>
      </c>
      <c r="BE692" s="46">
        <v>5737681.957836028</v>
      </c>
      <c r="BF692" s="44">
        <v>167.72000000000003</v>
      </c>
      <c r="BG692" s="54">
        <v>165.98720889409037</v>
      </c>
      <c r="BH692" s="46">
        <v>5691867.380187253</v>
      </c>
      <c r="BI692" s="46">
        <v>45814.57764877565</v>
      </c>
      <c r="BJ692" s="55"/>
      <c r="BL692" s="56"/>
    </row>
    <row r="693" spans="1:64" ht="15">
      <c r="A693" s="37">
        <v>206194284</v>
      </c>
      <c r="B693" s="38">
        <v>1083689848</v>
      </c>
      <c r="C693" s="39" t="s">
        <v>868</v>
      </c>
      <c r="D693" s="40">
        <v>42005</v>
      </c>
      <c r="E693" s="40">
        <v>42369</v>
      </c>
      <c r="F693" s="41">
        <v>5</v>
      </c>
      <c r="G693" s="42">
        <v>2487867</v>
      </c>
      <c r="H693" s="43">
        <v>2597017.188891</v>
      </c>
      <c r="I693" s="44">
        <v>155.31</v>
      </c>
      <c r="J693" s="45">
        <v>118.02</v>
      </c>
      <c r="K693" s="42">
        <v>774442</v>
      </c>
      <c r="L693" s="43">
        <v>808419.0938660001</v>
      </c>
      <c r="M693" s="44">
        <v>48.34</v>
      </c>
      <c r="N693" s="45">
        <v>34.39</v>
      </c>
      <c r="O693" s="42">
        <v>833637</v>
      </c>
      <c r="P693" s="43">
        <v>900110.380743</v>
      </c>
      <c r="Q693" s="5">
        <v>53.83</v>
      </c>
      <c r="R693" s="45">
        <v>27.41</v>
      </c>
      <c r="S693" s="42">
        <v>952465</v>
      </c>
      <c r="T693" s="46">
        <v>1028413.606635</v>
      </c>
      <c r="U693" s="44">
        <v>61.5</v>
      </c>
      <c r="V693" s="45">
        <v>26.92</v>
      </c>
      <c r="W693" s="42">
        <v>69594</v>
      </c>
      <c r="X693" s="46">
        <v>75143.355966</v>
      </c>
      <c r="Y693" s="44">
        <v>4.49</v>
      </c>
      <c r="Z693" s="45">
        <v>4.05</v>
      </c>
      <c r="AA693" s="42">
        <v>2902</v>
      </c>
      <c r="AB693" s="46">
        <v>3051.93666669665</v>
      </c>
      <c r="AC693" s="47">
        <v>0.18</v>
      </c>
      <c r="AD693" s="42">
        <v>29096.159999999996</v>
      </c>
      <c r="AE693" s="45">
        <v>1.74</v>
      </c>
      <c r="AF693" s="48">
        <v>0</v>
      </c>
      <c r="AG693" s="46">
        <v>0</v>
      </c>
      <c r="AH693" s="45">
        <v>0</v>
      </c>
      <c r="AI693" s="45">
        <v>10.39</v>
      </c>
      <c r="AJ693" s="45">
        <v>0</v>
      </c>
      <c r="AK693" s="45">
        <v>1.39</v>
      </c>
      <c r="AL693" s="45">
        <v>0.19</v>
      </c>
      <c r="AM693" s="45">
        <v>0</v>
      </c>
      <c r="AN693" s="49">
        <v>16722</v>
      </c>
      <c r="AO693" s="44">
        <v>225.12</v>
      </c>
      <c r="AP693" s="44">
        <v>224.49</v>
      </c>
      <c r="AQ693" s="49">
        <v>3570</v>
      </c>
      <c r="AR693" s="50">
        <v>3570</v>
      </c>
      <c r="AS693" s="51">
        <v>803678.4</v>
      </c>
      <c r="AT693" s="5">
        <v>210.5313796791101</v>
      </c>
      <c r="AU693" s="5" t="e">
        <v>#N/A</v>
      </c>
      <c r="AV693" s="52">
        <v>210.5313796791101</v>
      </c>
      <c r="AW693" s="5">
        <v>0</v>
      </c>
      <c r="AX693" s="5">
        <v>3.059999999999999</v>
      </c>
      <c r="AY693" s="5">
        <v>0</v>
      </c>
      <c r="AZ693" s="5">
        <v>0</v>
      </c>
      <c r="BA693" s="5">
        <v>209.05137967911008</v>
      </c>
      <c r="BB693" s="53">
        <v>746313.425454423</v>
      </c>
      <c r="BC693" s="44">
        <v>224.93</v>
      </c>
      <c r="BD693" s="44">
        <v>222.60614653319664</v>
      </c>
      <c r="BE693" s="46">
        <v>794703.943123512</v>
      </c>
      <c r="BF693" s="44">
        <v>224.49</v>
      </c>
      <c r="BG693" s="54">
        <v>222.1706923720149</v>
      </c>
      <c r="BH693" s="46">
        <v>793149.3717680932</v>
      </c>
      <c r="BI693" s="46">
        <v>1554.5713554187678</v>
      </c>
      <c r="BJ693" s="55"/>
      <c r="BL693" s="56"/>
    </row>
    <row r="694" spans="1:64" ht="15">
      <c r="A694" s="37">
        <v>206190639</v>
      </c>
      <c r="B694" s="38">
        <v>1801884481</v>
      </c>
      <c r="C694" s="39" t="s">
        <v>869</v>
      </c>
      <c r="D694" s="40">
        <v>42005</v>
      </c>
      <c r="E694" s="40">
        <v>42369</v>
      </c>
      <c r="F694" s="41">
        <v>5</v>
      </c>
      <c r="G694" s="42">
        <v>3768178</v>
      </c>
      <c r="H694" s="43">
        <v>3933499.2733940003</v>
      </c>
      <c r="I694" s="44">
        <v>82.65</v>
      </c>
      <c r="J694" s="45">
        <v>82.65</v>
      </c>
      <c r="K694" s="42">
        <v>976025</v>
      </c>
      <c r="L694" s="43">
        <v>1018846.1448250001</v>
      </c>
      <c r="M694" s="44">
        <v>21.41</v>
      </c>
      <c r="N694" s="45">
        <v>21.41</v>
      </c>
      <c r="O694" s="42">
        <v>728421</v>
      </c>
      <c r="P694" s="43">
        <v>786504.562119</v>
      </c>
      <c r="Q694" s="5">
        <v>16.52</v>
      </c>
      <c r="R694" s="45">
        <v>16.52</v>
      </c>
      <c r="S694" s="42">
        <v>712202</v>
      </c>
      <c r="T694" s="46">
        <v>768992.275278</v>
      </c>
      <c r="U694" s="44">
        <v>16.16</v>
      </c>
      <c r="V694" s="45">
        <v>16.16</v>
      </c>
      <c r="W694" s="42">
        <v>230221</v>
      </c>
      <c r="X694" s="46">
        <v>248578.592319</v>
      </c>
      <c r="Y694" s="44">
        <v>5.22</v>
      </c>
      <c r="Z694" s="45">
        <v>4.05</v>
      </c>
      <c r="AA694" s="42">
        <v>23546</v>
      </c>
      <c r="AB694" s="46">
        <v>24762.5433335766</v>
      </c>
      <c r="AC694" s="47">
        <v>0.52</v>
      </c>
      <c r="AD694" s="42">
        <v>84863.79999999999</v>
      </c>
      <c r="AE694" s="45">
        <v>1.78</v>
      </c>
      <c r="AF694" s="48">
        <v>0</v>
      </c>
      <c r="AG694" s="46">
        <v>0</v>
      </c>
      <c r="AH694" s="45">
        <v>0</v>
      </c>
      <c r="AI694" s="45">
        <v>8.16</v>
      </c>
      <c r="AJ694" s="45">
        <v>15.38</v>
      </c>
      <c r="AK694" s="45">
        <v>1.39</v>
      </c>
      <c r="AL694" s="45">
        <v>0.19</v>
      </c>
      <c r="AM694" s="45">
        <v>0</v>
      </c>
      <c r="AN694" s="49">
        <v>47595</v>
      </c>
      <c r="AO694" s="44">
        <v>169.38</v>
      </c>
      <c r="AP694" s="44">
        <v>168.02</v>
      </c>
      <c r="AQ694" s="49">
        <v>38134</v>
      </c>
      <c r="AR694" s="50">
        <v>38134</v>
      </c>
      <c r="AS694" s="51">
        <v>6459136.92</v>
      </c>
      <c r="AT694" s="5">
        <v>154.55802930163605</v>
      </c>
      <c r="AU694" s="5" t="e">
        <v>#N/A</v>
      </c>
      <c r="AV694" s="52">
        <v>154.55802930163605</v>
      </c>
      <c r="AW694" s="5">
        <v>15.95</v>
      </c>
      <c r="AX694" s="5">
        <v>3.059999999999999</v>
      </c>
      <c r="AY694" s="5">
        <v>0</v>
      </c>
      <c r="AZ694" s="5">
        <v>0</v>
      </c>
      <c r="BA694" s="5">
        <v>152.50802930163604</v>
      </c>
      <c r="BB694" s="53">
        <v>5815741.189388589</v>
      </c>
      <c r="BC694" s="44">
        <v>169.19</v>
      </c>
      <c r="BD694" s="44">
        <v>167.44202165985658</v>
      </c>
      <c r="BE694" s="46">
        <v>6385234.053976971</v>
      </c>
      <c r="BF694" s="44">
        <v>168.02</v>
      </c>
      <c r="BG694" s="54">
        <v>166.28410945853244</v>
      </c>
      <c r="BH694" s="46">
        <v>6341078.230091676</v>
      </c>
      <c r="BI694" s="46">
        <v>44155.82388529461</v>
      </c>
      <c r="BJ694" s="55"/>
      <c r="BL694" s="56"/>
    </row>
    <row r="695" spans="1:64" ht="15">
      <c r="A695" s="37">
        <v>206190276</v>
      </c>
      <c r="B695" s="38">
        <v>1437147022</v>
      </c>
      <c r="C695" s="39" t="s">
        <v>870</v>
      </c>
      <c r="D695" s="40">
        <v>42005</v>
      </c>
      <c r="E695" s="40">
        <v>42369</v>
      </c>
      <c r="F695" s="41">
        <v>5</v>
      </c>
      <c r="G695" s="42">
        <v>1541789</v>
      </c>
      <c r="H695" s="43">
        <v>1609431.908797</v>
      </c>
      <c r="I695" s="44">
        <v>80.97</v>
      </c>
      <c r="J695" s="45">
        <v>80.97</v>
      </c>
      <c r="K695" s="42">
        <v>536981</v>
      </c>
      <c r="L695" s="43">
        <v>560539.9674130001</v>
      </c>
      <c r="M695" s="44">
        <v>28.2</v>
      </c>
      <c r="N695" s="45">
        <v>28.2</v>
      </c>
      <c r="O695" s="42">
        <v>311204</v>
      </c>
      <c r="P695" s="43">
        <v>336019.095756</v>
      </c>
      <c r="Q695" s="5">
        <v>16.9</v>
      </c>
      <c r="R695" s="45">
        <v>16.9</v>
      </c>
      <c r="S695" s="42">
        <v>363406</v>
      </c>
      <c r="T695" s="46">
        <v>392383.631034</v>
      </c>
      <c r="U695" s="44">
        <v>19.74</v>
      </c>
      <c r="V695" s="45">
        <v>19.74</v>
      </c>
      <c r="W695" s="42">
        <v>94590</v>
      </c>
      <c r="X695" s="46">
        <v>102132.51201</v>
      </c>
      <c r="Y695" s="44">
        <v>5.14</v>
      </c>
      <c r="Z695" s="45">
        <v>4.05</v>
      </c>
      <c r="AA695" s="42">
        <v>31346</v>
      </c>
      <c r="AB695" s="46">
        <v>32965.5433336572</v>
      </c>
      <c r="AC695" s="47">
        <v>1.66</v>
      </c>
      <c r="AD695" s="42">
        <v>35157.86</v>
      </c>
      <c r="AE695" s="45">
        <v>1.77</v>
      </c>
      <c r="AF695" s="48">
        <v>0</v>
      </c>
      <c r="AG695" s="46">
        <v>0</v>
      </c>
      <c r="AH695" s="45">
        <v>0</v>
      </c>
      <c r="AI695" s="45">
        <v>8.09</v>
      </c>
      <c r="AJ695" s="45">
        <v>15.38</v>
      </c>
      <c r="AK695" s="45">
        <v>1.39</v>
      </c>
      <c r="AL695" s="45">
        <v>0.19</v>
      </c>
      <c r="AM695" s="45">
        <v>0</v>
      </c>
      <c r="AN695" s="49">
        <v>19878</v>
      </c>
      <c r="AO695" s="44">
        <v>179.43</v>
      </c>
      <c r="AP695" s="44">
        <v>178.15</v>
      </c>
      <c r="AQ695" s="49">
        <v>17069</v>
      </c>
      <c r="AR695" s="50">
        <v>17069</v>
      </c>
      <c r="AS695" s="51">
        <v>3062690.67</v>
      </c>
      <c r="AT695" s="5">
        <v>170.36577834252128</v>
      </c>
      <c r="AU695" s="5" t="e">
        <v>#N/A</v>
      </c>
      <c r="AV695" s="52">
        <v>170.36577834252128</v>
      </c>
      <c r="AW695" s="5">
        <v>15.95</v>
      </c>
      <c r="AX695" s="5">
        <v>3.059999999999999</v>
      </c>
      <c r="AY695" s="5">
        <v>0</v>
      </c>
      <c r="AZ695" s="5">
        <v>0</v>
      </c>
      <c r="BA695" s="5">
        <v>168.31577834252127</v>
      </c>
      <c r="BB695" s="53">
        <v>2872982.020528496</v>
      </c>
      <c r="BC695" s="44">
        <v>179.24</v>
      </c>
      <c r="BD695" s="44">
        <v>177.38819056866654</v>
      </c>
      <c r="BE695" s="46">
        <v>3027839.0248165694</v>
      </c>
      <c r="BF695" s="44">
        <v>178.15</v>
      </c>
      <c r="BG695" s="54">
        <v>176.30945185119361</v>
      </c>
      <c r="BH695" s="46">
        <v>3009426.033648024</v>
      </c>
      <c r="BI695" s="46">
        <v>18412.99116854556</v>
      </c>
      <c r="BJ695" s="55"/>
      <c r="BL695" s="56"/>
    </row>
    <row r="696" spans="1:64" ht="15">
      <c r="A696" s="37">
        <v>206301316</v>
      </c>
      <c r="B696" s="38">
        <v>1770584328</v>
      </c>
      <c r="C696" s="39" t="s">
        <v>871</v>
      </c>
      <c r="D696" s="40">
        <v>42005</v>
      </c>
      <c r="E696" s="40">
        <v>42369</v>
      </c>
      <c r="F696" s="41">
        <v>6</v>
      </c>
      <c r="G696" s="42">
        <v>5722266</v>
      </c>
      <c r="H696" s="43">
        <v>5973318.976218</v>
      </c>
      <c r="I696" s="44">
        <v>136.73</v>
      </c>
      <c r="J696" s="45">
        <v>135.48</v>
      </c>
      <c r="K696" s="42">
        <v>1227609</v>
      </c>
      <c r="L696" s="43">
        <v>1281467.889657</v>
      </c>
      <c r="M696" s="44">
        <v>29.33</v>
      </c>
      <c r="N696" s="45">
        <v>29.33</v>
      </c>
      <c r="O696" s="42">
        <v>817746</v>
      </c>
      <c r="P696" s="43">
        <v>882952.248294</v>
      </c>
      <c r="Q696" s="5">
        <v>20.21</v>
      </c>
      <c r="R696" s="45">
        <v>20.21</v>
      </c>
      <c r="S696" s="42">
        <v>1433202</v>
      </c>
      <c r="T696" s="46">
        <v>1547484.094278</v>
      </c>
      <c r="U696" s="44">
        <v>35.42</v>
      </c>
      <c r="V696" s="45">
        <v>29.6</v>
      </c>
      <c r="W696" s="42">
        <v>168391</v>
      </c>
      <c r="X696" s="46">
        <v>181818.329949</v>
      </c>
      <c r="Y696" s="44">
        <v>4.16</v>
      </c>
      <c r="Z696" s="45">
        <v>4.16</v>
      </c>
      <c r="AA696" s="42">
        <v>2640</v>
      </c>
      <c r="AB696" s="46">
        <v>2776.40000002728</v>
      </c>
      <c r="AC696" s="47">
        <v>0.06</v>
      </c>
      <c r="AD696" s="42">
        <v>154573.34999999998</v>
      </c>
      <c r="AE696" s="45">
        <v>3.54</v>
      </c>
      <c r="AF696" s="48">
        <v>0</v>
      </c>
      <c r="AG696" s="46">
        <v>0</v>
      </c>
      <c r="AH696" s="45">
        <v>0</v>
      </c>
      <c r="AI696" s="45">
        <v>8.21</v>
      </c>
      <c r="AJ696" s="45">
        <v>15.38</v>
      </c>
      <c r="AK696" s="45">
        <v>1.39</v>
      </c>
      <c r="AL696" s="45">
        <v>0.19</v>
      </c>
      <c r="AM696" s="45">
        <v>0</v>
      </c>
      <c r="AN696" s="49">
        <v>43687</v>
      </c>
      <c r="AO696" s="44">
        <v>247.55</v>
      </c>
      <c r="AP696" s="44">
        <v>247.35999999999999</v>
      </c>
      <c r="AQ696" s="49">
        <v>29975</v>
      </c>
      <c r="AR696" s="50">
        <v>29975</v>
      </c>
      <c r="AS696" s="51">
        <v>7420311.25</v>
      </c>
      <c r="AT696" s="5">
        <v>241.50064902650473</v>
      </c>
      <c r="AU696" s="5" t="e">
        <v>#N/A</v>
      </c>
      <c r="AV696" s="52">
        <v>241.50064902650473</v>
      </c>
      <c r="AW696" s="5">
        <v>15.95</v>
      </c>
      <c r="AX696" s="5">
        <v>3.059999999999999</v>
      </c>
      <c r="AY696" s="5">
        <v>0</v>
      </c>
      <c r="AZ696" s="5">
        <v>0</v>
      </c>
      <c r="BA696" s="5">
        <v>239.45064902650472</v>
      </c>
      <c r="BB696" s="53">
        <v>7177533.204569479</v>
      </c>
      <c r="BC696" s="44">
        <v>247.36</v>
      </c>
      <c r="BD696" s="44">
        <v>244.80441206798346</v>
      </c>
      <c r="BE696" s="46">
        <v>7338012.251737804</v>
      </c>
      <c r="BF696" s="44">
        <v>247.35999999999999</v>
      </c>
      <c r="BG696" s="54">
        <v>244.80441206798344</v>
      </c>
      <c r="BH696" s="46">
        <v>7338012.251737803</v>
      </c>
      <c r="BI696" s="46">
        <v>0</v>
      </c>
      <c r="BJ696" s="55"/>
      <c r="BL696" s="56"/>
    </row>
    <row r="697" spans="1:64" ht="15">
      <c r="A697" s="37">
        <v>206190666</v>
      </c>
      <c r="B697" s="38">
        <v>1992781561</v>
      </c>
      <c r="C697" s="39" t="s">
        <v>872</v>
      </c>
      <c r="D697" s="40">
        <v>42005</v>
      </c>
      <c r="E697" s="40">
        <v>42369</v>
      </c>
      <c r="F697" s="41">
        <v>5</v>
      </c>
      <c r="G697" s="42">
        <v>3007876</v>
      </c>
      <c r="H697" s="43">
        <v>3139840.543748</v>
      </c>
      <c r="I697" s="44">
        <v>91.97</v>
      </c>
      <c r="J697" s="45">
        <v>91.97</v>
      </c>
      <c r="K697" s="42">
        <v>726095</v>
      </c>
      <c r="L697" s="43">
        <v>757950.965935</v>
      </c>
      <c r="M697" s="44">
        <v>22.2</v>
      </c>
      <c r="N697" s="45">
        <v>22.2</v>
      </c>
      <c r="O697" s="42">
        <v>714705</v>
      </c>
      <c r="P697" s="43">
        <v>771694.861995</v>
      </c>
      <c r="Q697" s="5">
        <v>22.6</v>
      </c>
      <c r="R697" s="45">
        <v>22.6</v>
      </c>
      <c r="S697" s="42">
        <v>832182</v>
      </c>
      <c r="T697" s="46">
        <v>898539.360498</v>
      </c>
      <c r="U697" s="44">
        <v>26.32</v>
      </c>
      <c r="V697" s="45">
        <v>26.32</v>
      </c>
      <c r="W697" s="42">
        <v>200610</v>
      </c>
      <c r="X697" s="46">
        <v>216606.44079</v>
      </c>
      <c r="Y697" s="44">
        <v>6.34</v>
      </c>
      <c r="Z697" s="45">
        <v>4.05</v>
      </c>
      <c r="AA697" s="42">
        <v>52381</v>
      </c>
      <c r="AB697" s="46">
        <v>55087.3516672079</v>
      </c>
      <c r="AC697" s="47">
        <v>1.61</v>
      </c>
      <c r="AD697" s="42">
        <v>66678.7</v>
      </c>
      <c r="AE697" s="45">
        <v>1.95</v>
      </c>
      <c r="AF697" s="48">
        <v>0</v>
      </c>
      <c r="AG697" s="46">
        <v>0</v>
      </c>
      <c r="AH697" s="45">
        <v>0</v>
      </c>
      <c r="AI697" s="45">
        <v>8.52</v>
      </c>
      <c r="AJ697" s="45">
        <v>15.38</v>
      </c>
      <c r="AK697" s="45">
        <v>1.39</v>
      </c>
      <c r="AL697" s="45">
        <v>0.19</v>
      </c>
      <c r="AM697" s="45">
        <v>0</v>
      </c>
      <c r="AN697" s="49">
        <v>34140</v>
      </c>
      <c r="AO697" s="44">
        <v>198.47</v>
      </c>
      <c r="AP697" s="44">
        <v>195.99</v>
      </c>
      <c r="AQ697" s="49">
        <v>23493</v>
      </c>
      <c r="AR697" s="50">
        <v>23493</v>
      </c>
      <c r="AS697" s="51">
        <v>4662655.71</v>
      </c>
      <c r="AT697" s="5">
        <v>192.98378404567464</v>
      </c>
      <c r="AU697" s="5" t="e">
        <v>#N/A</v>
      </c>
      <c r="AV697" s="52">
        <v>192.98378404567464</v>
      </c>
      <c r="AW697" s="5">
        <v>15.95</v>
      </c>
      <c r="AX697" s="5">
        <v>3.059999999999999</v>
      </c>
      <c r="AY697" s="5">
        <v>0</v>
      </c>
      <c r="AZ697" s="5">
        <v>0</v>
      </c>
      <c r="BA697" s="5">
        <v>190.93378404567463</v>
      </c>
      <c r="BB697" s="53">
        <v>4485607.388585034</v>
      </c>
      <c r="BC697" s="44">
        <v>198.28</v>
      </c>
      <c r="BD697" s="44">
        <v>196.23147972525777</v>
      </c>
      <c r="BE697" s="46">
        <v>4610066.153185481</v>
      </c>
      <c r="BF697" s="44">
        <v>195.99</v>
      </c>
      <c r="BG697" s="54">
        <v>193.9651387500165</v>
      </c>
      <c r="BH697" s="46">
        <v>4556823.004654137</v>
      </c>
      <c r="BI697" s="46">
        <v>53243.14853134379</v>
      </c>
      <c r="BJ697" s="55"/>
      <c r="BL697" s="56"/>
    </row>
    <row r="698" spans="1:64" ht="15">
      <c r="A698" s="37">
        <v>206341182</v>
      </c>
      <c r="B698" s="38">
        <v>1407154636</v>
      </c>
      <c r="C698" s="39" t="s">
        <v>873</v>
      </c>
      <c r="D698" s="40">
        <v>42005</v>
      </c>
      <c r="E698" s="40">
        <v>42369</v>
      </c>
      <c r="F698" s="41">
        <v>7</v>
      </c>
      <c r="G698" s="42">
        <v>3030099</v>
      </c>
      <c r="H698" s="43">
        <v>3163038.533427</v>
      </c>
      <c r="I698" s="44">
        <v>142.9</v>
      </c>
      <c r="J698" s="45">
        <v>142.9</v>
      </c>
      <c r="K698" s="42">
        <v>784288</v>
      </c>
      <c r="L698" s="43">
        <v>818697.067424</v>
      </c>
      <c r="M698" s="44">
        <v>36.99</v>
      </c>
      <c r="N698" s="45">
        <v>36.99</v>
      </c>
      <c r="O698" s="42">
        <v>735355</v>
      </c>
      <c r="P698" s="43">
        <v>793991.472345</v>
      </c>
      <c r="Q698" s="5">
        <v>35.87</v>
      </c>
      <c r="R698" s="45">
        <v>30.55</v>
      </c>
      <c r="S698" s="42">
        <v>743073</v>
      </c>
      <c r="T698" s="46">
        <v>802324.897947</v>
      </c>
      <c r="U698" s="44">
        <v>36.25</v>
      </c>
      <c r="V698" s="45">
        <v>32.99</v>
      </c>
      <c r="W698" s="42">
        <v>71049</v>
      </c>
      <c r="X698" s="46">
        <v>76714.376211</v>
      </c>
      <c r="Y698" s="44">
        <v>3.47</v>
      </c>
      <c r="Z698" s="45">
        <v>3.47</v>
      </c>
      <c r="AA698" s="42">
        <v>21546</v>
      </c>
      <c r="AB698" s="46">
        <v>22659.2100002226</v>
      </c>
      <c r="AC698" s="47">
        <v>1.02</v>
      </c>
      <c r="AD698" s="42">
        <v>60010.829999999994</v>
      </c>
      <c r="AE698" s="45">
        <v>1.77</v>
      </c>
      <c r="AF698" s="48">
        <v>0</v>
      </c>
      <c r="AG698" s="46">
        <v>0</v>
      </c>
      <c r="AH698" s="45">
        <v>0</v>
      </c>
      <c r="AI698" s="45">
        <v>8.3</v>
      </c>
      <c r="AJ698" s="45">
        <v>15.38</v>
      </c>
      <c r="AK698" s="45">
        <v>1.39</v>
      </c>
      <c r="AL698" s="45">
        <v>0.19</v>
      </c>
      <c r="AM698" s="45">
        <v>0.27332518987552146</v>
      </c>
      <c r="AN698" s="49">
        <v>22134</v>
      </c>
      <c r="AO698" s="44">
        <v>274.95</v>
      </c>
      <c r="AP698" s="44">
        <v>275.0333251898756</v>
      </c>
      <c r="AQ698" s="49">
        <v>15138</v>
      </c>
      <c r="AR698" s="50">
        <v>15138</v>
      </c>
      <c r="AS698" s="51">
        <v>4162193.0999999996</v>
      </c>
      <c r="AT698" s="5">
        <v>272.2725602647551</v>
      </c>
      <c r="AU698" s="5" t="e">
        <v>#N/A</v>
      </c>
      <c r="AV698" s="52">
        <v>272.2725602647551</v>
      </c>
      <c r="AW698" s="5">
        <v>15.95</v>
      </c>
      <c r="AX698" s="5">
        <v>3.059999999999999</v>
      </c>
      <c r="AY698" s="5">
        <v>0.7889137934492649</v>
      </c>
      <c r="AZ698" s="5">
        <v>0.27257635373887623</v>
      </c>
      <c r="BA698" s="5">
        <v>269.16107011756696</v>
      </c>
      <c r="BB698" s="53">
        <v>4074560.2794397287</v>
      </c>
      <c r="BC698" s="44">
        <v>275.03332518987554</v>
      </c>
      <c r="BD698" s="44">
        <v>272.1918316308618</v>
      </c>
      <c r="BE698" s="46">
        <v>4120439.9472279865</v>
      </c>
      <c r="BF698" s="44">
        <v>275.0333251898756</v>
      </c>
      <c r="BG698" s="54">
        <v>272.1918316308619</v>
      </c>
      <c r="BH698" s="46">
        <v>4120439.947227987</v>
      </c>
      <c r="BI698" s="46">
        <v>0</v>
      </c>
      <c r="BJ698" s="55"/>
      <c r="BL698" s="56"/>
    </row>
    <row r="699" spans="1:64" ht="15">
      <c r="A699" s="37">
        <v>206342225</v>
      </c>
      <c r="B699" s="38">
        <v>1104825975</v>
      </c>
      <c r="C699" s="39" t="s">
        <v>874</v>
      </c>
      <c r="D699" s="40">
        <v>42005</v>
      </c>
      <c r="E699" s="40">
        <v>42369</v>
      </c>
      <c r="F699" s="41">
        <v>7</v>
      </c>
      <c r="G699" s="42">
        <v>2855353</v>
      </c>
      <c r="H699" s="43">
        <v>2980625.9021690004</v>
      </c>
      <c r="I699" s="44">
        <v>83.68</v>
      </c>
      <c r="J699" s="45">
        <v>83.68</v>
      </c>
      <c r="K699" s="42">
        <v>778626</v>
      </c>
      <c r="L699" s="43">
        <v>812786.658498</v>
      </c>
      <c r="M699" s="44">
        <v>22.82</v>
      </c>
      <c r="N699" s="45">
        <v>22.82</v>
      </c>
      <c r="O699" s="42">
        <v>655587</v>
      </c>
      <c r="P699" s="43">
        <v>707862.851793</v>
      </c>
      <c r="Q699" s="5">
        <v>19.87</v>
      </c>
      <c r="R699" s="45">
        <v>19.87</v>
      </c>
      <c r="S699" s="42">
        <v>558804</v>
      </c>
      <c r="T699" s="46">
        <v>603362.472156</v>
      </c>
      <c r="U699" s="44">
        <v>16.94</v>
      </c>
      <c r="V699" s="45">
        <v>16.94</v>
      </c>
      <c r="W699" s="42">
        <v>70454</v>
      </c>
      <c r="X699" s="46">
        <v>76071.931506</v>
      </c>
      <c r="Y699" s="44">
        <v>2.14</v>
      </c>
      <c r="Z699" s="45">
        <v>2.14</v>
      </c>
      <c r="AA699" s="42">
        <v>27535</v>
      </c>
      <c r="AB699" s="46">
        <v>28957.6416669512</v>
      </c>
      <c r="AC699" s="47">
        <v>0.81</v>
      </c>
      <c r="AD699" s="42">
        <v>60010.829999999994</v>
      </c>
      <c r="AE699" s="45">
        <v>1.68</v>
      </c>
      <c r="AF699" s="48">
        <v>0</v>
      </c>
      <c r="AG699" s="46">
        <v>0</v>
      </c>
      <c r="AH699" s="45">
        <v>0</v>
      </c>
      <c r="AI699" s="45">
        <v>7.91</v>
      </c>
      <c r="AJ699" s="45">
        <v>15.38</v>
      </c>
      <c r="AK699" s="45">
        <v>1.39</v>
      </c>
      <c r="AL699" s="45">
        <v>0.19</v>
      </c>
      <c r="AM699" s="45">
        <v>0</v>
      </c>
      <c r="AN699" s="49">
        <v>35618</v>
      </c>
      <c r="AO699" s="44">
        <v>172.81</v>
      </c>
      <c r="AP699" s="44">
        <v>172.61999999999998</v>
      </c>
      <c r="AQ699" s="49">
        <v>32204</v>
      </c>
      <c r="AR699" s="50">
        <v>32204</v>
      </c>
      <c r="AS699" s="51">
        <v>5565173.24</v>
      </c>
      <c r="AT699" s="5">
        <v>171.68806175285945</v>
      </c>
      <c r="AU699" s="5" t="e">
        <v>#N/A</v>
      </c>
      <c r="AV699" s="52">
        <v>171.68806175285945</v>
      </c>
      <c r="AW699" s="5">
        <v>15.95</v>
      </c>
      <c r="AX699" s="5">
        <v>3.059999999999999</v>
      </c>
      <c r="AY699" s="5">
        <v>0</v>
      </c>
      <c r="AZ699" s="5">
        <v>0</v>
      </c>
      <c r="BA699" s="5">
        <v>169.63806175285944</v>
      </c>
      <c r="BB699" s="53">
        <v>5463024.140689085</v>
      </c>
      <c r="BC699" s="44">
        <v>172.62</v>
      </c>
      <c r="BD699" s="44">
        <v>170.83658477997778</v>
      </c>
      <c r="BE699" s="46">
        <v>5501621.376254405</v>
      </c>
      <c r="BF699" s="44">
        <v>172.61999999999998</v>
      </c>
      <c r="BG699" s="54">
        <v>170.83658477997776</v>
      </c>
      <c r="BH699" s="46">
        <v>5501621.376254404</v>
      </c>
      <c r="BI699" s="46">
        <v>0</v>
      </c>
      <c r="BJ699" s="55"/>
      <c r="BL699" s="56"/>
    </row>
    <row r="700" spans="1:64" ht="15">
      <c r="A700" s="37">
        <v>206420510</v>
      </c>
      <c r="B700" s="38">
        <v>1467558692</v>
      </c>
      <c r="C700" s="39" t="s">
        <v>875</v>
      </c>
      <c r="D700" s="40">
        <v>41671</v>
      </c>
      <c r="E700" s="40">
        <v>42035</v>
      </c>
      <c r="F700" s="41">
        <v>7</v>
      </c>
      <c r="G700" s="42">
        <v>3005063</v>
      </c>
      <c r="H700" s="43">
        <v>3186307.364719</v>
      </c>
      <c r="I700" s="44">
        <v>150.75</v>
      </c>
      <c r="J700" s="45">
        <v>150.75</v>
      </c>
      <c r="K700" s="42">
        <v>851907</v>
      </c>
      <c r="L700" s="43">
        <v>903288.066891</v>
      </c>
      <c r="M700" s="44">
        <v>42.73</v>
      </c>
      <c r="N700" s="45">
        <v>42.73</v>
      </c>
      <c r="O700" s="42">
        <v>962850</v>
      </c>
      <c r="P700" s="43">
        <v>1054634.6391</v>
      </c>
      <c r="Q700" s="5">
        <v>49.9</v>
      </c>
      <c r="R700" s="45">
        <v>30.55</v>
      </c>
      <c r="S700" s="42">
        <v>852631</v>
      </c>
      <c r="T700" s="46">
        <v>933908.902706</v>
      </c>
      <c r="U700" s="44">
        <v>44.18</v>
      </c>
      <c r="V700" s="45">
        <v>32.99</v>
      </c>
      <c r="W700" s="42">
        <v>47689</v>
      </c>
      <c r="X700" s="46">
        <v>52235.001614</v>
      </c>
      <c r="Y700" s="44">
        <v>2.47</v>
      </c>
      <c r="Z700" s="45">
        <v>2.47</v>
      </c>
      <c r="AA700" s="42">
        <v>0</v>
      </c>
      <c r="AB700" s="46">
        <v>0</v>
      </c>
      <c r="AC700" s="47">
        <v>0</v>
      </c>
      <c r="AD700" s="42">
        <v>38188.71</v>
      </c>
      <c r="AE700" s="45">
        <v>1.81</v>
      </c>
      <c r="AF700" s="48">
        <v>0</v>
      </c>
      <c r="AG700" s="46">
        <v>0</v>
      </c>
      <c r="AH700" s="45">
        <v>0</v>
      </c>
      <c r="AI700" s="45">
        <v>8.24</v>
      </c>
      <c r="AJ700" s="45">
        <v>0</v>
      </c>
      <c r="AK700" s="45">
        <v>1.39</v>
      </c>
      <c r="AL700" s="45">
        <v>0.19</v>
      </c>
      <c r="AM700" s="45">
        <v>0</v>
      </c>
      <c r="AN700" s="49">
        <v>21137</v>
      </c>
      <c r="AO700" s="44">
        <v>271.12</v>
      </c>
      <c r="AP700" s="44">
        <v>270.93</v>
      </c>
      <c r="AQ700" s="49">
        <v>5152</v>
      </c>
      <c r="AR700" s="50">
        <v>5152</v>
      </c>
      <c r="AS700" s="51">
        <v>1396810.24</v>
      </c>
      <c r="AT700" s="5">
        <v>274.2793588301516</v>
      </c>
      <c r="AU700" s="5" t="e">
        <v>#N/A</v>
      </c>
      <c r="AV700" s="52">
        <v>274.2793588301516</v>
      </c>
      <c r="AW700" s="5">
        <v>0</v>
      </c>
      <c r="AX700" s="5">
        <v>3.059999999999999</v>
      </c>
      <c r="AY700" s="5">
        <v>0</v>
      </c>
      <c r="AZ700" s="5">
        <v>0</v>
      </c>
      <c r="BA700" s="5">
        <v>272.79935883015156</v>
      </c>
      <c r="BB700" s="53">
        <v>1405462.2966929409</v>
      </c>
      <c r="BC700" s="44">
        <v>270.93</v>
      </c>
      <c r="BD700" s="44">
        <v>268.13089974765023</v>
      </c>
      <c r="BE700" s="46">
        <v>1381410.395499894</v>
      </c>
      <c r="BF700" s="44">
        <v>270.93</v>
      </c>
      <c r="BG700" s="54">
        <v>268.13089974765023</v>
      </c>
      <c r="BH700" s="46">
        <v>1381410.395499894</v>
      </c>
      <c r="BI700" s="46">
        <v>0</v>
      </c>
      <c r="BJ700" s="55"/>
      <c r="BL700" s="56"/>
    </row>
    <row r="701" spans="1:64" ht="15">
      <c r="A701" s="37">
        <v>206370712</v>
      </c>
      <c r="B701" s="38">
        <v>1003098906</v>
      </c>
      <c r="C701" s="39" t="s">
        <v>876</v>
      </c>
      <c r="D701" s="40">
        <v>42005</v>
      </c>
      <c r="E701" s="40">
        <v>42369</v>
      </c>
      <c r="F701" s="41">
        <v>6</v>
      </c>
      <c r="G701" s="42">
        <v>8066872</v>
      </c>
      <c r="H701" s="43">
        <v>8420789.875256</v>
      </c>
      <c r="I701" s="44">
        <v>81.05</v>
      </c>
      <c r="J701" s="45">
        <v>81.05</v>
      </c>
      <c r="K701" s="42">
        <v>1726704</v>
      </c>
      <c r="L701" s="43">
        <v>1802459.684592</v>
      </c>
      <c r="M701" s="44">
        <v>17.35</v>
      </c>
      <c r="N701" s="45">
        <v>17.35</v>
      </c>
      <c r="O701" s="42">
        <v>2162982</v>
      </c>
      <c r="P701" s="43">
        <v>2335456.021698</v>
      </c>
      <c r="Q701" s="5">
        <v>22.48</v>
      </c>
      <c r="R701" s="45">
        <v>22.48</v>
      </c>
      <c r="S701" s="42">
        <v>3057518</v>
      </c>
      <c r="T701" s="46">
        <v>3301321.427802</v>
      </c>
      <c r="U701" s="44">
        <v>31.78</v>
      </c>
      <c r="V701" s="45">
        <v>29.6</v>
      </c>
      <c r="W701" s="42">
        <v>346553</v>
      </c>
      <c r="X701" s="46">
        <v>374186.789667</v>
      </c>
      <c r="Y701" s="44">
        <v>3.6</v>
      </c>
      <c r="Z701" s="45">
        <v>3.6</v>
      </c>
      <c r="AA701" s="42">
        <v>83385</v>
      </c>
      <c r="AB701" s="46">
        <v>87693.2250008617</v>
      </c>
      <c r="AC701" s="47">
        <v>0.84</v>
      </c>
      <c r="AD701" s="42">
        <v>184881.84999999998</v>
      </c>
      <c r="AE701" s="45">
        <v>1.78</v>
      </c>
      <c r="AF701" s="48">
        <v>0</v>
      </c>
      <c r="AG701" s="46">
        <v>0</v>
      </c>
      <c r="AH701" s="45">
        <v>0</v>
      </c>
      <c r="AI701" s="45">
        <v>8.05</v>
      </c>
      <c r="AJ701" s="45">
        <v>14.28</v>
      </c>
      <c r="AK701" s="45">
        <v>1.39</v>
      </c>
      <c r="AL701" s="45">
        <v>0.19</v>
      </c>
      <c r="AM701" s="45">
        <v>0</v>
      </c>
      <c r="AN701" s="49">
        <v>103892</v>
      </c>
      <c r="AO701" s="44">
        <v>180.61</v>
      </c>
      <c r="AP701" s="44">
        <v>180.42000000000002</v>
      </c>
      <c r="AQ701" s="49">
        <v>86924</v>
      </c>
      <c r="AR701" s="50">
        <v>86924</v>
      </c>
      <c r="AS701" s="51">
        <v>15699343.64</v>
      </c>
      <c r="AT701" s="5">
        <v>171.6085259086286</v>
      </c>
      <c r="AU701" s="5">
        <v>171.61</v>
      </c>
      <c r="AV701" s="52">
        <v>171.61</v>
      </c>
      <c r="AW701" s="5">
        <v>14.85</v>
      </c>
      <c r="AX701" s="5">
        <v>3.059999999999999</v>
      </c>
      <c r="AY701" s="5">
        <v>0</v>
      </c>
      <c r="AZ701" s="5">
        <v>0</v>
      </c>
      <c r="BA701" s="5">
        <v>169.56</v>
      </c>
      <c r="BB701" s="53">
        <v>14738833.44</v>
      </c>
      <c r="BC701" s="44">
        <v>180.42000000000002</v>
      </c>
      <c r="BD701" s="44">
        <v>178.55599945547212</v>
      </c>
      <c r="BE701" s="46">
        <v>15520801.696667459</v>
      </c>
      <c r="BF701" s="44">
        <v>180.42000000000002</v>
      </c>
      <c r="BG701" s="54">
        <v>178.55599945547212</v>
      </c>
      <c r="BH701" s="46">
        <v>15520801.696667459</v>
      </c>
      <c r="BI701" s="46">
        <v>0</v>
      </c>
      <c r="BJ701" s="55"/>
      <c r="BL701" s="56"/>
    </row>
    <row r="702" spans="1:64" ht="15">
      <c r="A702" s="37">
        <v>206370717</v>
      </c>
      <c r="B702" s="38">
        <v>1285061085</v>
      </c>
      <c r="C702" s="39" t="s">
        <v>877</v>
      </c>
      <c r="D702" s="40">
        <v>42005</v>
      </c>
      <c r="E702" s="40">
        <v>42369</v>
      </c>
      <c r="F702" s="41">
        <v>6</v>
      </c>
      <c r="G702" s="42">
        <v>5766917</v>
      </c>
      <c r="H702" s="43">
        <v>6019928.949541001</v>
      </c>
      <c r="I702" s="44">
        <v>90.18</v>
      </c>
      <c r="J702" s="45">
        <v>90.18</v>
      </c>
      <c r="K702" s="42">
        <v>1601622</v>
      </c>
      <c r="L702" s="43">
        <v>1671889.962006</v>
      </c>
      <c r="M702" s="44">
        <v>25.04</v>
      </c>
      <c r="N702" s="45">
        <v>25.04</v>
      </c>
      <c r="O702" s="42">
        <v>1488557</v>
      </c>
      <c r="P702" s="43">
        <v>1607253.046623</v>
      </c>
      <c r="Q702" s="5">
        <v>24.08</v>
      </c>
      <c r="R702" s="45">
        <v>24.08</v>
      </c>
      <c r="S702" s="42">
        <v>1551696</v>
      </c>
      <c r="T702" s="46">
        <v>1675426.687344</v>
      </c>
      <c r="U702" s="44">
        <v>25.1</v>
      </c>
      <c r="V702" s="45">
        <v>25.1</v>
      </c>
      <c r="W702" s="42">
        <v>193488</v>
      </c>
      <c r="X702" s="46">
        <v>208916.539632</v>
      </c>
      <c r="Y702" s="44">
        <v>3.13</v>
      </c>
      <c r="Z702" s="45">
        <v>3.13</v>
      </c>
      <c r="AA702" s="42">
        <v>78087</v>
      </c>
      <c r="AB702" s="46">
        <v>82121.4950008069</v>
      </c>
      <c r="AC702" s="47">
        <v>1.23</v>
      </c>
      <c r="AD702" s="42">
        <v>145480.8</v>
      </c>
      <c r="AE702" s="45">
        <v>1.83</v>
      </c>
      <c r="AF702" s="48">
        <v>0</v>
      </c>
      <c r="AG702" s="46">
        <v>0</v>
      </c>
      <c r="AH702" s="45">
        <v>0</v>
      </c>
      <c r="AI702" s="45">
        <v>8.29</v>
      </c>
      <c r="AJ702" s="45">
        <v>15.38</v>
      </c>
      <c r="AK702" s="45">
        <v>1.39</v>
      </c>
      <c r="AL702" s="45">
        <v>0.19</v>
      </c>
      <c r="AM702" s="45">
        <v>0.19958375453621666</v>
      </c>
      <c r="AN702" s="49">
        <v>66758</v>
      </c>
      <c r="AO702" s="44">
        <v>195.84</v>
      </c>
      <c r="AP702" s="44">
        <v>195.84958375453618</v>
      </c>
      <c r="AQ702" s="49">
        <v>55729</v>
      </c>
      <c r="AR702" s="50">
        <v>55729</v>
      </c>
      <c r="AS702" s="51">
        <v>10913967.36</v>
      </c>
      <c r="AT702" s="5">
        <v>204.94585042959363</v>
      </c>
      <c r="AU702" s="5" t="e">
        <v>#N/A</v>
      </c>
      <c r="AV702" s="52">
        <v>204.94585042959363</v>
      </c>
      <c r="AW702" s="5">
        <v>15.95</v>
      </c>
      <c r="AX702" s="5">
        <v>3.059999999999999</v>
      </c>
      <c r="AY702" s="5">
        <v>0.7230166890936942</v>
      </c>
      <c r="AZ702" s="5">
        <v>0.19885799542881225</v>
      </c>
      <c r="BA702" s="5">
        <v>201.9739757450711</v>
      </c>
      <c r="BB702" s="53">
        <v>11255807.694297068</v>
      </c>
      <c r="BC702" s="44">
        <v>195.8495837545362</v>
      </c>
      <c r="BD702" s="44">
        <v>193.82617320823303</v>
      </c>
      <c r="BE702" s="46">
        <v>10801738.806721618</v>
      </c>
      <c r="BF702" s="44">
        <v>195.84958375453618</v>
      </c>
      <c r="BG702" s="54">
        <v>193.826173208233</v>
      </c>
      <c r="BH702" s="46">
        <v>10801738.806721617</v>
      </c>
      <c r="BI702" s="46">
        <v>0</v>
      </c>
      <c r="BJ702" s="55"/>
      <c r="BL702" s="56"/>
    </row>
    <row r="703" spans="1:64" ht="15">
      <c r="A703" s="37">
        <v>206190299</v>
      </c>
      <c r="B703" s="38">
        <v>1659445203</v>
      </c>
      <c r="C703" s="39" t="s">
        <v>878</v>
      </c>
      <c r="D703" s="40">
        <v>42005</v>
      </c>
      <c r="E703" s="40">
        <v>42369</v>
      </c>
      <c r="F703" s="41">
        <v>5</v>
      </c>
      <c r="G703" s="42">
        <v>3581086</v>
      </c>
      <c r="H703" s="43">
        <v>3738198.986078</v>
      </c>
      <c r="I703" s="44">
        <v>75.97</v>
      </c>
      <c r="J703" s="45">
        <v>75.97</v>
      </c>
      <c r="K703" s="42">
        <v>922500</v>
      </c>
      <c r="L703" s="43">
        <v>962972.8425</v>
      </c>
      <c r="M703" s="44">
        <v>19.57</v>
      </c>
      <c r="N703" s="45">
        <v>19.57</v>
      </c>
      <c r="O703" s="42">
        <v>1053989</v>
      </c>
      <c r="P703" s="43">
        <v>1138033.028871</v>
      </c>
      <c r="Q703" s="5">
        <v>23.13</v>
      </c>
      <c r="R703" s="45">
        <v>23.13</v>
      </c>
      <c r="S703" s="42">
        <v>595050</v>
      </c>
      <c r="T703" s="46">
        <v>642498.69195</v>
      </c>
      <c r="U703" s="44">
        <v>13.06</v>
      </c>
      <c r="V703" s="45">
        <v>13.06</v>
      </c>
      <c r="W703" s="42">
        <v>144930</v>
      </c>
      <c r="X703" s="46">
        <v>156486.57327</v>
      </c>
      <c r="Y703" s="44">
        <v>3.18</v>
      </c>
      <c r="Z703" s="45">
        <v>3.18</v>
      </c>
      <c r="AA703" s="42">
        <v>34784</v>
      </c>
      <c r="AB703" s="46">
        <v>36581.1733336928</v>
      </c>
      <c r="AC703" s="47">
        <v>0.74</v>
      </c>
      <c r="AD703" s="42">
        <v>123658.68</v>
      </c>
      <c r="AE703" s="45">
        <v>1.77</v>
      </c>
      <c r="AF703" s="48">
        <v>0</v>
      </c>
      <c r="AG703" s="46">
        <v>0</v>
      </c>
      <c r="AH703" s="45">
        <v>0</v>
      </c>
      <c r="AI703" s="45">
        <v>8.2</v>
      </c>
      <c r="AJ703" s="45">
        <v>15.38</v>
      </c>
      <c r="AK703" s="45">
        <v>1.39</v>
      </c>
      <c r="AL703" s="45">
        <v>0.19</v>
      </c>
      <c r="AM703" s="45">
        <v>0.02491751782997807</v>
      </c>
      <c r="AN703" s="49">
        <v>49207</v>
      </c>
      <c r="AO703" s="44">
        <v>162.58</v>
      </c>
      <c r="AP703" s="44">
        <v>162.41491751782996</v>
      </c>
      <c r="AQ703" s="49">
        <v>37164</v>
      </c>
      <c r="AR703" s="50">
        <v>37164</v>
      </c>
      <c r="AS703" s="51">
        <v>6042123.12</v>
      </c>
      <c r="AT703" s="5">
        <v>164.96563168236088</v>
      </c>
      <c r="AU703" s="5" t="e">
        <v>#N/A</v>
      </c>
      <c r="AV703" s="52">
        <v>164.96563168236088</v>
      </c>
      <c r="AW703" s="5">
        <v>15.95</v>
      </c>
      <c r="AX703" s="5">
        <v>3.059999999999999</v>
      </c>
      <c r="AY703" s="5">
        <v>0.7534898800763548</v>
      </c>
      <c r="AZ703" s="5">
        <v>0.024849250657841142</v>
      </c>
      <c r="BA703" s="5">
        <v>162.13729255162667</v>
      </c>
      <c r="BB703" s="53">
        <v>6025670.340388654</v>
      </c>
      <c r="BC703" s="44">
        <v>162.41491751783</v>
      </c>
      <c r="BD703" s="44">
        <v>160.73693561619663</v>
      </c>
      <c r="BE703" s="46">
        <v>5973627.475240332</v>
      </c>
      <c r="BF703" s="44">
        <v>162.41491751782996</v>
      </c>
      <c r="BG703" s="54">
        <v>160.7369356161966</v>
      </c>
      <c r="BH703" s="46">
        <v>5973627.47524033</v>
      </c>
      <c r="BI703" s="46">
        <v>0</v>
      </c>
      <c r="BJ703" s="55"/>
      <c r="BL703" s="56"/>
    </row>
    <row r="704" spans="1:64" ht="15">
      <c r="A704" s="37">
        <v>206380762</v>
      </c>
      <c r="B704" s="38">
        <v>1588974570</v>
      </c>
      <c r="C704" s="39" t="s">
        <v>879</v>
      </c>
      <c r="D704" s="40">
        <v>42005</v>
      </c>
      <c r="E704" s="40">
        <v>42369</v>
      </c>
      <c r="F704" s="41">
        <v>7</v>
      </c>
      <c r="G704" s="42">
        <v>7289235</v>
      </c>
      <c r="H704" s="43">
        <v>7609035.607155001</v>
      </c>
      <c r="I704" s="44">
        <v>149.99</v>
      </c>
      <c r="J704" s="45">
        <v>149.99</v>
      </c>
      <c r="K704" s="42">
        <v>2027238</v>
      </c>
      <c r="L704" s="43">
        <v>2116179.012774</v>
      </c>
      <c r="M704" s="44">
        <v>41.71</v>
      </c>
      <c r="N704" s="45">
        <v>41.71</v>
      </c>
      <c r="O704" s="42">
        <v>1181719</v>
      </c>
      <c r="P704" s="43">
        <v>1275948.091341</v>
      </c>
      <c r="Q704" s="5">
        <v>25.15</v>
      </c>
      <c r="R704" s="45">
        <v>25.15</v>
      </c>
      <c r="S704" s="42">
        <v>1558099</v>
      </c>
      <c r="T704" s="46">
        <v>1682340.256161</v>
      </c>
      <c r="U704" s="44">
        <v>33.16</v>
      </c>
      <c r="V704" s="45">
        <v>32.99</v>
      </c>
      <c r="W704" s="42">
        <v>176287</v>
      </c>
      <c r="X704" s="46">
        <v>190343.949093</v>
      </c>
      <c r="Y704" s="44">
        <v>3.75</v>
      </c>
      <c r="Z704" s="45">
        <v>3.75</v>
      </c>
      <c r="AA704" s="42">
        <v>31300</v>
      </c>
      <c r="AB704" s="46">
        <v>32917.1666669901</v>
      </c>
      <c r="AC704" s="47">
        <v>0.65</v>
      </c>
      <c r="AD704" s="42">
        <v>101836.56</v>
      </c>
      <c r="AE704" s="45">
        <v>2.01</v>
      </c>
      <c r="AF704" s="48">
        <v>0</v>
      </c>
      <c r="AG704" s="46">
        <v>0</v>
      </c>
      <c r="AH704" s="45">
        <v>0</v>
      </c>
      <c r="AI704" s="45">
        <v>9.88</v>
      </c>
      <c r="AJ704" s="45">
        <v>15.38</v>
      </c>
      <c r="AK704" s="45">
        <v>1.39</v>
      </c>
      <c r="AL704" s="45">
        <v>0.19</v>
      </c>
      <c r="AM704" s="45">
        <v>0</v>
      </c>
      <c r="AN704" s="49">
        <v>50731</v>
      </c>
      <c r="AO704" s="44">
        <v>283.09</v>
      </c>
      <c r="AP704" s="44">
        <v>282.90000000000003</v>
      </c>
      <c r="AQ704" s="49">
        <v>35636</v>
      </c>
      <c r="AR704" s="50">
        <v>35636</v>
      </c>
      <c r="AS704" s="51">
        <v>10088195.239999998</v>
      </c>
      <c r="AT704" s="5">
        <v>222.5512341385002</v>
      </c>
      <c r="AU704" s="5" t="e">
        <v>#N/A</v>
      </c>
      <c r="AV704" s="52">
        <v>222.5512341385002</v>
      </c>
      <c r="AW704" s="5">
        <v>15.95</v>
      </c>
      <c r="AX704" s="5">
        <v>3.059999999999999</v>
      </c>
      <c r="AY704" s="5">
        <v>0</v>
      </c>
      <c r="AZ704" s="5">
        <v>0</v>
      </c>
      <c r="BA704" s="5">
        <v>220.5012341385002</v>
      </c>
      <c r="BB704" s="53">
        <v>7857781.979759593</v>
      </c>
      <c r="BC704" s="44">
        <v>282.9</v>
      </c>
      <c r="BD704" s="44">
        <v>279.9772322688895</v>
      </c>
      <c r="BE704" s="46">
        <v>9977268.649134146</v>
      </c>
      <c r="BF704" s="44">
        <v>282.90000000000003</v>
      </c>
      <c r="BG704" s="54">
        <v>279.97723226888957</v>
      </c>
      <c r="BH704" s="46">
        <v>9977268.649134148</v>
      </c>
      <c r="BI704" s="46">
        <v>0</v>
      </c>
      <c r="BJ704" s="55"/>
      <c r="BL704" s="56"/>
    </row>
    <row r="705" spans="1:64" ht="15">
      <c r="A705" s="37">
        <v>206190677</v>
      </c>
      <c r="B705" s="38">
        <v>1215011556</v>
      </c>
      <c r="C705" s="39" t="s">
        <v>880</v>
      </c>
      <c r="D705" s="40">
        <v>42005</v>
      </c>
      <c r="E705" s="40">
        <v>42369</v>
      </c>
      <c r="F705" s="41">
        <v>5</v>
      </c>
      <c r="G705" s="42">
        <v>4377734</v>
      </c>
      <c r="H705" s="43">
        <v>4569798.323782</v>
      </c>
      <c r="I705" s="44">
        <v>84.89</v>
      </c>
      <c r="J705" s="45">
        <v>84.89</v>
      </c>
      <c r="K705" s="42">
        <v>1236745</v>
      </c>
      <c r="L705" s="43">
        <v>1291004.7133850001</v>
      </c>
      <c r="M705" s="44">
        <v>23.98</v>
      </c>
      <c r="N705" s="45">
        <v>23.98</v>
      </c>
      <c r="O705" s="42">
        <v>860956</v>
      </c>
      <c r="P705" s="43">
        <v>929607.770484</v>
      </c>
      <c r="Q705" s="5">
        <v>17.27</v>
      </c>
      <c r="R705" s="45">
        <v>17.27</v>
      </c>
      <c r="S705" s="42">
        <v>844705</v>
      </c>
      <c r="T705" s="46">
        <v>912060.931995</v>
      </c>
      <c r="U705" s="44">
        <v>16.94</v>
      </c>
      <c r="V705" s="45">
        <v>16.94</v>
      </c>
      <c r="W705" s="42">
        <v>159367</v>
      </c>
      <c r="X705" s="46">
        <v>172074.765213</v>
      </c>
      <c r="Y705" s="44">
        <v>3.2</v>
      </c>
      <c r="Z705" s="45">
        <v>3.2</v>
      </c>
      <c r="AA705" s="42">
        <v>65828</v>
      </c>
      <c r="AB705" s="46">
        <v>69229.1133340136</v>
      </c>
      <c r="AC705" s="47">
        <v>1.29</v>
      </c>
      <c r="AD705" s="42">
        <v>91531.67</v>
      </c>
      <c r="AE705" s="45">
        <v>1.7</v>
      </c>
      <c r="AF705" s="48">
        <v>0</v>
      </c>
      <c r="AG705" s="46">
        <v>0</v>
      </c>
      <c r="AH705" s="45">
        <v>0</v>
      </c>
      <c r="AI705" s="45">
        <v>7.87</v>
      </c>
      <c r="AJ705" s="45">
        <v>15.38</v>
      </c>
      <c r="AK705" s="45">
        <v>1.39</v>
      </c>
      <c r="AL705" s="45">
        <v>0.19</v>
      </c>
      <c r="AM705" s="45">
        <v>0</v>
      </c>
      <c r="AN705" s="49">
        <v>53835</v>
      </c>
      <c r="AO705" s="44">
        <v>174.1</v>
      </c>
      <c r="AP705" s="44">
        <v>173.90999999999997</v>
      </c>
      <c r="AQ705" s="49">
        <v>45924</v>
      </c>
      <c r="AR705" s="50">
        <v>45924</v>
      </c>
      <c r="AS705" s="51">
        <v>7995368.399999999</v>
      </c>
      <c r="AT705" s="5">
        <v>168.02286118161763</v>
      </c>
      <c r="AU705" s="5" t="e">
        <v>#N/A</v>
      </c>
      <c r="AV705" s="52">
        <v>168.02286118161763</v>
      </c>
      <c r="AW705" s="5">
        <v>15.95</v>
      </c>
      <c r="AX705" s="5">
        <v>3.059999999999999</v>
      </c>
      <c r="AY705" s="5">
        <v>0.29341002871322897</v>
      </c>
      <c r="AZ705" s="5">
        <v>0</v>
      </c>
      <c r="BA705" s="5">
        <v>165.6794511529044</v>
      </c>
      <c r="BB705" s="53">
        <v>7608663.114745981</v>
      </c>
      <c r="BC705" s="44">
        <v>173.91</v>
      </c>
      <c r="BD705" s="44">
        <v>172.11325720707876</v>
      </c>
      <c r="BE705" s="46">
        <v>7904129.223977885</v>
      </c>
      <c r="BF705" s="44">
        <v>173.90999999999997</v>
      </c>
      <c r="BG705" s="54">
        <v>172.11325720707873</v>
      </c>
      <c r="BH705" s="46">
        <v>7904129.223977883</v>
      </c>
      <c r="BI705" s="46">
        <v>0</v>
      </c>
      <c r="BJ705" s="55"/>
      <c r="BL705" s="56"/>
    </row>
    <row r="706" spans="1:64" ht="15">
      <c r="A706" s="37">
        <v>206331200</v>
      </c>
      <c r="B706" s="38">
        <v>1225345614</v>
      </c>
      <c r="C706" s="39" t="s">
        <v>881</v>
      </c>
      <c r="D706" s="40">
        <v>42005</v>
      </c>
      <c r="E706" s="40">
        <v>42369</v>
      </c>
      <c r="F706" s="41">
        <v>6</v>
      </c>
      <c r="G706" s="42">
        <v>2683943</v>
      </c>
      <c r="H706" s="43">
        <v>2801695.6312390002</v>
      </c>
      <c r="I706" s="44">
        <v>105.95</v>
      </c>
      <c r="J706" s="45">
        <v>105.95</v>
      </c>
      <c r="K706" s="42">
        <v>745763</v>
      </c>
      <c r="L706" s="43">
        <v>778481.860099</v>
      </c>
      <c r="M706" s="44">
        <v>29.44</v>
      </c>
      <c r="N706" s="45">
        <v>29.44</v>
      </c>
      <c r="O706" s="42">
        <v>631654</v>
      </c>
      <c r="P706" s="43">
        <v>682021.458306</v>
      </c>
      <c r="Q706" s="5">
        <v>25.79</v>
      </c>
      <c r="R706" s="45">
        <v>25.79</v>
      </c>
      <c r="S706" s="42">
        <v>625062</v>
      </c>
      <c r="T706" s="46">
        <v>674903.818818</v>
      </c>
      <c r="U706" s="44">
        <v>25.52</v>
      </c>
      <c r="V706" s="45">
        <v>25.52</v>
      </c>
      <c r="W706" s="42">
        <v>155813</v>
      </c>
      <c r="X706" s="46">
        <v>168237.372807</v>
      </c>
      <c r="Y706" s="44">
        <v>6.36</v>
      </c>
      <c r="Z706" s="45">
        <v>4.25</v>
      </c>
      <c r="AA706" s="42">
        <v>56542</v>
      </c>
      <c r="AB706" s="46">
        <v>59463.3366672509</v>
      </c>
      <c r="AC706" s="47">
        <v>2.25</v>
      </c>
      <c r="AD706" s="42">
        <v>60010.829999999994</v>
      </c>
      <c r="AE706" s="45">
        <v>2.27</v>
      </c>
      <c r="AF706" s="48">
        <v>0</v>
      </c>
      <c r="AG706" s="46">
        <v>0</v>
      </c>
      <c r="AH706" s="45">
        <v>0</v>
      </c>
      <c r="AI706" s="45">
        <v>8.59</v>
      </c>
      <c r="AJ706" s="45">
        <v>15.38</v>
      </c>
      <c r="AK706" s="45">
        <v>1.39</v>
      </c>
      <c r="AL706" s="45">
        <v>0.19</v>
      </c>
      <c r="AM706" s="45">
        <v>0.480406262058321</v>
      </c>
      <c r="AN706" s="49">
        <v>26443</v>
      </c>
      <c r="AO706" s="44">
        <v>223.13</v>
      </c>
      <c r="AP706" s="44">
        <v>221.31040626205834</v>
      </c>
      <c r="AQ706" s="49">
        <v>15218</v>
      </c>
      <c r="AR706" s="50">
        <v>15218</v>
      </c>
      <c r="AS706" s="51">
        <v>3395592.34</v>
      </c>
      <c r="AT706" s="5">
        <v>211.95555951068198</v>
      </c>
      <c r="AU706" s="5" t="e">
        <v>#N/A</v>
      </c>
      <c r="AV706" s="52">
        <v>211.95555951068198</v>
      </c>
      <c r="AW706" s="5">
        <v>15.95</v>
      </c>
      <c r="AX706" s="5">
        <v>3.059999999999999</v>
      </c>
      <c r="AY706" s="5">
        <v>0.9334009884772608</v>
      </c>
      <c r="AZ706" s="5">
        <v>0.47909008051843516</v>
      </c>
      <c r="BA706" s="5">
        <v>208.49306844168626</v>
      </c>
      <c r="BB706" s="53">
        <v>3172847.5155455815</v>
      </c>
      <c r="BC706" s="44">
        <v>223.42040626205832</v>
      </c>
      <c r="BD706" s="44">
        <v>221.1121490902862</v>
      </c>
      <c r="BE706" s="46">
        <v>3364884.6848559757</v>
      </c>
      <c r="BF706" s="44">
        <v>221.31040626205834</v>
      </c>
      <c r="BG706" s="54">
        <v>219.0239484537102</v>
      </c>
      <c r="BH706" s="46">
        <v>3333106.447568562</v>
      </c>
      <c r="BI706" s="46">
        <v>31778.237287413795</v>
      </c>
      <c r="BJ706" s="55"/>
      <c r="BL706" s="56"/>
    </row>
    <row r="707" spans="1:64" ht="15">
      <c r="A707" s="37">
        <v>206430797</v>
      </c>
      <c r="B707" s="38">
        <v>1710219308</v>
      </c>
      <c r="C707" s="39" t="s">
        <v>882</v>
      </c>
      <c r="D707" s="40">
        <v>41883</v>
      </c>
      <c r="E707" s="40">
        <v>42247</v>
      </c>
      <c r="F707" s="41">
        <v>7</v>
      </c>
      <c r="G707" s="42">
        <v>2329879</v>
      </c>
      <c r="H707" s="43">
        <v>2445888.3351680003</v>
      </c>
      <c r="I707" s="44">
        <v>120.89</v>
      </c>
      <c r="J707" s="45">
        <v>120.89</v>
      </c>
      <c r="K707" s="42">
        <v>607523</v>
      </c>
      <c r="L707" s="43">
        <v>637772.785216</v>
      </c>
      <c r="M707" s="44">
        <v>31.52</v>
      </c>
      <c r="N707" s="45">
        <v>31.52</v>
      </c>
      <c r="O707" s="42">
        <v>330552</v>
      </c>
      <c r="P707" s="43">
        <v>361815.60816000006</v>
      </c>
      <c r="Q707" s="5">
        <v>17.88</v>
      </c>
      <c r="R707" s="45">
        <v>17.88</v>
      </c>
      <c r="S707" s="42">
        <v>731064</v>
      </c>
      <c r="T707" s="46">
        <v>800208.03312</v>
      </c>
      <c r="U707" s="44">
        <v>39.55</v>
      </c>
      <c r="V707" s="45">
        <v>32.99</v>
      </c>
      <c r="W707" s="42">
        <v>28587</v>
      </c>
      <c r="X707" s="46">
        <v>31290.758460000005</v>
      </c>
      <c r="Y707" s="44">
        <v>1.55</v>
      </c>
      <c r="Z707" s="45">
        <v>1.55</v>
      </c>
      <c r="AA707" s="42">
        <v>19390</v>
      </c>
      <c r="AB707" s="46">
        <v>20521.0833335595</v>
      </c>
      <c r="AC707" s="47">
        <v>1.01</v>
      </c>
      <c r="AD707" s="42">
        <v>35157.86</v>
      </c>
      <c r="AE707" s="45">
        <v>1.74</v>
      </c>
      <c r="AF707" s="48">
        <v>0</v>
      </c>
      <c r="AG707" s="46">
        <v>0</v>
      </c>
      <c r="AH707" s="45">
        <v>0</v>
      </c>
      <c r="AI707" s="45">
        <v>8.86</v>
      </c>
      <c r="AJ707" s="45">
        <v>15.38</v>
      </c>
      <c r="AK707" s="45">
        <v>1.39</v>
      </c>
      <c r="AL707" s="45">
        <v>0.19</v>
      </c>
      <c r="AM707" s="45">
        <v>0.5093840826797863</v>
      </c>
      <c r="AN707" s="49">
        <v>20233</v>
      </c>
      <c r="AO707" s="44">
        <v>233.4</v>
      </c>
      <c r="AP707" s="44">
        <v>233.71938408267977</v>
      </c>
      <c r="AQ707" s="49">
        <v>13431</v>
      </c>
      <c r="AR707" s="50">
        <v>13431</v>
      </c>
      <c r="AS707" s="51">
        <v>3134795.4</v>
      </c>
      <c r="AT707" s="5">
        <v>238.03538203053677</v>
      </c>
      <c r="AU707" s="5" t="e">
        <v>#N/A</v>
      </c>
      <c r="AV707" s="52">
        <v>238.03538203053677</v>
      </c>
      <c r="AW707" s="5">
        <v>15.95</v>
      </c>
      <c r="AX707" s="5">
        <v>3.059999999999999</v>
      </c>
      <c r="AY707" s="5">
        <v>8.984510377575877</v>
      </c>
      <c r="AZ707" s="5">
        <v>0</v>
      </c>
      <c r="BA707" s="5">
        <v>227.00087165296088</v>
      </c>
      <c r="BB707" s="53">
        <v>3048848.7071709177</v>
      </c>
      <c r="BC707" s="44">
        <v>233.7193840826798</v>
      </c>
      <c r="BD707" s="44">
        <v>231.30472351734977</v>
      </c>
      <c r="BE707" s="46">
        <v>3106653.7415615246</v>
      </c>
      <c r="BF707" s="44">
        <v>233.71938408267977</v>
      </c>
      <c r="BG707" s="54">
        <v>231.30472351734974</v>
      </c>
      <c r="BH707" s="46">
        <v>3106653.7415615246</v>
      </c>
      <c r="BI707" s="46">
        <v>0</v>
      </c>
      <c r="BJ707" s="55"/>
      <c r="BL707" s="56"/>
    </row>
    <row r="708" spans="1:64" ht="15">
      <c r="A708" s="37">
        <v>206010944</v>
      </c>
      <c r="B708" s="38">
        <v>1790850329</v>
      </c>
      <c r="C708" s="39" t="s">
        <v>883</v>
      </c>
      <c r="D708" s="40">
        <v>42005</v>
      </c>
      <c r="E708" s="40">
        <v>42369</v>
      </c>
      <c r="F708" s="41">
        <v>7</v>
      </c>
      <c r="G708" s="42">
        <v>2662349</v>
      </c>
      <c r="H708" s="43">
        <v>2779154.237677</v>
      </c>
      <c r="I708" s="44">
        <v>140.38</v>
      </c>
      <c r="J708" s="45">
        <v>140.38</v>
      </c>
      <c r="K708" s="42">
        <v>668104</v>
      </c>
      <c r="L708" s="43">
        <v>697415.726792</v>
      </c>
      <c r="M708" s="44">
        <v>35.23</v>
      </c>
      <c r="N708" s="45">
        <v>35.23</v>
      </c>
      <c r="O708" s="42">
        <v>474532</v>
      </c>
      <c r="P708" s="43">
        <v>512370.707148</v>
      </c>
      <c r="Q708" s="5">
        <v>25.88</v>
      </c>
      <c r="R708" s="45">
        <v>25.88</v>
      </c>
      <c r="S708" s="42">
        <v>441085</v>
      </c>
      <c r="T708" s="46">
        <v>476256.676815</v>
      </c>
      <c r="U708" s="44">
        <v>24.06</v>
      </c>
      <c r="V708" s="45">
        <v>24.06</v>
      </c>
      <c r="W708" s="42">
        <v>31289</v>
      </c>
      <c r="X708" s="46">
        <v>33783.953571</v>
      </c>
      <c r="Y708" s="44">
        <v>1.71</v>
      </c>
      <c r="Z708" s="45">
        <v>1.71</v>
      </c>
      <c r="AA708" s="42">
        <v>17929</v>
      </c>
      <c r="AB708" s="46">
        <v>18855.3316668519</v>
      </c>
      <c r="AC708" s="47">
        <v>0.95</v>
      </c>
      <c r="AD708" s="42">
        <v>37582.54</v>
      </c>
      <c r="AE708" s="45">
        <v>1.9</v>
      </c>
      <c r="AF708" s="48">
        <v>0</v>
      </c>
      <c r="AG708" s="46">
        <v>0</v>
      </c>
      <c r="AH708" s="45">
        <v>0</v>
      </c>
      <c r="AI708" s="45">
        <v>9.08</v>
      </c>
      <c r="AJ708" s="45">
        <v>15.38</v>
      </c>
      <c r="AK708" s="45">
        <v>1.39</v>
      </c>
      <c r="AL708" s="45">
        <v>0.19</v>
      </c>
      <c r="AM708" s="45">
        <v>0.15078981597876948</v>
      </c>
      <c r="AN708" s="49">
        <v>19798</v>
      </c>
      <c r="AO708" s="44">
        <v>256.15</v>
      </c>
      <c r="AP708" s="44">
        <v>256.11078981597876</v>
      </c>
      <c r="AQ708" s="49">
        <v>9129</v>
      </c>
      <c r="AR708" s="50">
        <v>9129</v>
      </c>
      <c r="AS708" s="51">
        <v>2338393.3499999996</v>
      </c>
      <c r="AT708" s="5">
        <v>259.12345740776453</v>
      </c>
      <c r="AU708" s="5" t="e">
        <v>#N/A</v>
      </c>
      <c r="AV708" s="52">
        <v>259.12345740776453</v>
      </c>
      <c r="AW708" s="5">
        <v>15.95</v>
      </c>
      <c r="AX708" s="5">
        <v>3.059999999999999</v>
      </c>
      <c r="AY708" s="5">
        <v>0.485651674840864</v>
      </c>
      <c r="AZ708" s="5">
        <v>0</v>
      </c>
      <c r="BA708" s="5">
        <v>256.5878057329237</v>
      </c>
      <c r="BB708" s="53">
        <v>2342390.0785358604</v>
      </c>
      <c r="BC708" s="44">
        <v>256.11078981597876</v>
      </c>
      <c r="BD708" s="44">
        <v>253.46479352024406</v>
      </c>
      <c r="BE708" s="46">
        <v>2313880.100046308</v>
      </c>
      <c r="BF708" s="44">
        <v>256.11078981597876</v>
      </c>
      <c r="BG708" s="54">
        <v>253.46479352024406</v>
      </c>
      <c r="BH708" s="46">
        <v>2313880.100046308</v>
      </c>
      <c r="BI708" s="46">
        <v>0</v>
      </c>
      <c r="BJ708" s="55"/>
      <c r="BL708" s="56"/>
    </row>
    <row r="709" spans="1:64" ht="15">
      <c r="A709" s="37">
        <v>206501355</v>
      </c>
      <c r="B709" s="38">
        <v>1750375846</v>
      </c>
      <c r="C709" s="39" t="s">
        <v>884</v>
      </c>
      <c r="D709" s="40">
        <v>42005</v>
      </c>
      <c r="E709" s="40">
        <v>42369</v>
      </c>
      <c r="F709" s="41">
        <v>3</v>
      </c>
      <c r="G709" s="42">
        <v>1902712</v>
      </c>
      <c r="H709" s="43">
        <v>1986189.6835760002</v>
      </c>
      <c r="I709" s="44">
        <v>88.41</v>
      </c>
      <c r="J709" s="45">
        <v>88.41</v>
      </c>
      <c r="K709" s="42">
        <v>558081</v>
      </c>
      <c r="L709" s="43">
        <v>582565.687713</v>
      </c>
      <c r="M709" s="44">
        <v>25.93</v>
      </c>
      <c r="N709" s="45">
        <v>25.93</v>
      </c>
      <c r="O709" s="42">
        <v>400998</v>
      </c>
      <c r="P709" s="43">
        <v>432973.179522</v>
      </c>
      <c r="Q709" s="5">
        <v>19.27</v>
      </c>
      <c r="R709" s="45">
        <v>19.27</v>
      </c>
      <c r="S709" s="42">
        <v>524977</v>
      </c>
      <c r="T709" s="46">
        <v>566838.141003</v>
      </c>
      <c r="U709" s="44">
        <v>25.23</v>
      </c>
      <c r="V709" s="45">
        <v>25.23</v>
      </c>
      <c r="W709" s="42">
        <v>35992</v>
      </c>
      <c r="X709" s="46">
        <v>38861.966088</v>
      </c>
      <c r="Y709" s="44">
        <v>1.73</v>
      </c>
      <c r="Z709" s="45">
        <v>1.73</v>
      </c>
      <c r="AA709" s="42">
        <v>24775</v>
      </c>
      <c r="AB709" s="46">
        <v>26055.0416669227</v>
      </c>
      <c r="AC709" s="47">
        <v>1.16</v>
      </c>
      <c r="AD709" s="42">
        <v>43038.07</v>
      </c>
      <c r="AE709" s="45">
        <v>1.92</v>
      </c>
      <c r="AF709" s="48">
        <v>0</v>
      </c>
      <c r="AG709" s="46">
        <v>0</v>
      </c>
      <c r="AH709" s="45">
        <v>0</v>
      </c>
      <c r="AI709" s="45">
        <v>8.69</v>
      </c>
      <c r="AJ709" s="45">
        <v>15.38</v>
      </c>
      <c r="AK709" s="45">
        <v>1.39</v>
      </c>
      <c r="AL709" s="45">
        <v>0.19</v>
      </c>
      <c r="AM709" s="45">
        <v>0</v>
      </c>
      <c r="AN709" s="49">
        <v>22465</v>
      </c>
      <c r="AO709" s="44">
        <v>189.3</v>
      </c>
      <c r="AP709" s="44">
        <v>189.10999999999996</v>
      </c>
      <c r="AQ709" s="49">
        <v>16529</v>
      </c>
      <c r="AR709" s="50">
        <v>16529</v>
      </c>
      <c r="AS709" s="51">
        <v>3128939.7</v>
      </c>
      <c r="AT709" s="5">
        <v>183.66814829013407</v>
      </c>
      <c r="AU709" s="5">
        <v>185.33</v>
      </c>
      <c r="AV709" s="52">
        <v>185.33</v>
      </c>
      <c r="AW709" s="5">
        <v>15.95</v>
      </c>
      <c r="AX709" s="5">
        <v>3.059999999999999</v>
      </c>
      <c r="AY709" s="5">
        <v>0</v>
      </c>
      <c r="AZ709" s="5">
        <v>0</v>
      </c>
      <c r="BA709" s="5">
        <v>183.28</v>
      </c>
      <c r="BB709" s="53">
        <v>3029435.12</v>
      </c>
      <c r="BC709" s="44">
        <v>189.11</v>
      </c>
      <c r="BD709" s="44">
        <v>187.15621913881128</v>
      </c>
      <c r="BE709" s="46">
        <v>3093505.1461454118</v>
      </c>
      <c r="BF709" s="44">
        <v>189.10999999999996</v>
      </c>
      <c r="BG709" s="54">
        <v>187.15621913881122</v>
      </c>
      <c r="BH709" s="46">
        <v>3093505.146145411</v>
      </c>
      <c r="BI709" s="46">
        <v>0</v>
      </c>
      <c r="BJ709" s="55"/>
      <c r="BL709" s="56"/>
    </row>
    <row r="710" spans="1:64" ht="15">
      <c r="A710" s="37">
        <v>206190679</v>
      </c>
      <c r="B710" s="38">
        <v>1750670469</v>
      </c>
      <c r="C710" s="39" t="s">
        <v>885</v>
      </c>
      <c r="D710" s="40">
        <v>42005</v>
      </c>
      <c r="E710" s="40">
        <v>42369</v>
      </c>
      <c r="F710" s="41">
        <v>5</v>
      </c>
      <c r="G710" s="42">
        <v>1324135</v>
      </c>
      <c r="H710" s="43">
        <v>1382228.774855</v>
      </c>
      <c r="I710" s="44">
        <v>67.29</v>
      </c>
      <c r="J710" s="45">
        <v>67.29</v>
      </c>
      <c r="K710" s="42">
        <v>541265</v>
      </c>
      <c r="L710" s="43">
        <v>565011.9193450001</v>
      </c>
      <c r="M710" s="44">
        <v>27.51</v>
      </c>
      <c r="N710" s="45">
        <v>27.51</v>
      </c>
      <c r="O710" s="42">
        <v>440844</v>
      </c>
      <c r="P710" s="43">
        <v>475996.459716</v>
      </c>
      <c r="Q710" s="5">
        <v>23.17</v>
      </c>
      <c r="R710" s="45">
        <v>23.17</v>
      </c>
      <c r="S710" s="42">
        <v>239171</v>
      </c>
      <c r="T710" s="46">
        <v>258242.256369</v>
      </c>
      <c r="U710" s="44">
        <v>12.57</v>
      </c>
      <c r="V710" s="45">
        <v>12.57</v>
      </c>
      <c r="W710" s="42">
        <v>70895</v>
      </c>
      <c r="X710" s="46">
        <v>76548.096405</v>
      </c>
      <c r="Y710" s="44">
        <v>3.73</v>
      </c>
      <c r="Z710" s="45">
        <v>3.73</v>
      </c>
      <c r="AA710" s="42">
        <v>38584</v>
      </c>
      <c r="AB710" s="46">
        <v>40577.5066670654</v>
      </c>
      <c r="AC710" s="47">
        <v>1.98</v>
      </c>
      <c r="AD710" s="42">
        <v>35764.03</v>
      </c>
      <c r="AE710" s="45">
        <v>1.74</v>
      </c>
      <c r="AF710" s="48">
        <v>0</v>
      </c>
      <c r="AG710" s="46">
        <v>0</v>
      </c>
      <c r="AH710" s="45">
        <v>0</v>
      </c>
      <c r="AI710" s="45">
        <v>8.32</v>
      </c>
      <c r="AJ710" s="45">
        <v>15.38</v>
      </c>
      <c r="AK710" s="45">
        <v>1.39</v>
      </c>
      <c r="AL710" s="45">
        <v>0.19</v>
      </c>
      <c r="AM710" s="45">
        <v>0.30784526583350985</v>
      </c>
      <c r="AN710" s="49">
        <v>20541</v>
      </c>
      <c r="AO710" s="44">
        <v>163.27</v>
      </c>
      <c r="AP710" s="44">
        <v>163.3878452658335</v>
      </c>
      <c r="AQ710" s="49">
        <v>17583</v>
      </c>
      <c r="AR710" s="50">
        <v>17583</v>
      </c>
      <c r="AS710" s="51">
        <v>2870776.41</v>
      </c>
      <c r="AT710" s="5">
        <v>176.66848123248323</v>
      </c>
      <c r="AU710" s="5" t="e">
        <v>#N/A</v>
      </c>
      <c r="AV710" s="52">
        <v>176.66848123248323</v>
      </c>
      <c r="AW710" s="5">
        <v>15.95</v>
      </c>
      <c r="AX710" s="5">
        <v>3.059999999999999</v>
      </c>
      <c r="AY710" s="5">
        <v>0.412482388120217</v>
      </c>
      <c r="AZ710" s="5">
        <v>0.30700185414629483</v>
      </c>
      <c r="BA710" s="5">
        <v>173.8989969902167</v>
      </c>
      <c r="BB710" s="53">
        <v>3057666.06407898</v>
      </c>
      <c r="BC710" s="44">
        <v>163.38784526583353</v>
      </c>
      <c r="BD710" s="44">
        <v>161.6998116080087</v>
      </c>
      <c r="BE710" s="46">
        <v>2843167.787503617</v>
      </c>
      <c r="BF710" s="44">
        <v>163.3878452658335</v>
      </c>
      <c r="BG710" s="54">
        <v>161.69981160800867</v>
      </c>
      <c r="BH710" s="46">
        <v>2843167.7875036164</v>
      </c>
      <c r="BI710" s="46">
        <v>0</v>
      </c>
      <c r="BJ710" s="55"/>
      <c r="BL710" s="56"/>
    </row>
    <row r="711" spans="1:64" ht="15">
      <c r="A711" s="37">
        <v>206073625</v>
      </c>
      <c r="B711" s="38">
        <v>1396813465</v>
      </c>
      <c r="C711" s="39" t="s">
        <v>886</v>
      </c>
      <c r="D711" s="40">
        <v>41913</v>
      </c>
      <c r="E711" s="40">
        <v>42277</v>
      </c>
      <c r="F711" s="41">
        <v>7</v>
      </c>
      <c r="G711" s="42">
        <v>7509365</v>
      </c>
      <c r="H711" s="43">
        <v>7872112.38569</v>
      </c>
      <c r="I711" s="44">
        <v>118.94</v>
      </c>
      <c r="J711" s="45">
        <v>118.94</v>
      </c>
      <c r="K711" s="42">
        <v>1918326</v>
      </c>
      <c r="L711" s="43">
        <v>2010992.655756</v>
      </c>
      <c r="M711" s="44">
        <v>30.38</v>
      </c>
      <c r="N711" s="45">
        <v>30.38</v>
      </c>
      <c r="O711" s="42">
        <v>1799977</v>
      </c>
      <c r="P711" s="43">
        <v>1960633.9471350003</v>
      </c>
      <c r="Q711" s="5">
        <v>29.62</v>
      </c>
      <c r="R711" s="45">
        <v>29.62</v>
      </c>
      <c r="S711" s="42">
        <v>1571000</v>
      </c>
      <c r="T711" s="46">
        <v>1711219.6050000002</v>
      </c>
      <c r="U711" s="44">
        <v>25.85</v>
      </c>
      <c r="V711" s="45">
        <v>25.85</v>
      </c>
      <c r="W711" s="42">
        <v>422024</v>
      </c>
      <c r="X711" s="46">
        <v>459691.75212</v>
      </c>
      <c r="Y711" s="44">
        <v>6.95</v>
      </c>
      <c r="Z711" s="45">
        <v>4.01</v>
      </c>
      <c r="AA711" s="42">
        <v>104255</v>
      </c>
      <c r="AB711" s="46">
        <v>110162.783334515</v>
      </c>
      <c r="AC711" s="47">
        <v>1.66</v>
      </c>
      <c r="AD711" s="42">
        <v>115172.29999999999</v>
      </c>
      <c r="AE711" s="45">
        <v>1.74</v>
      </c>
      <c r="AF711" s="48">
        <v>0</v>
      </c>
      <c r="AG711" s="46">
        <v>0</v>
      </c>
      <c r="AH711" s="45">
        <v>0</v>
      </c>
      <c r="AI711" s="45">
        <v>8.48</v>
      </c>
      <c r="AJ711" s="45">
        <v>15.38</v>
      </c>
      <c r="AK711" s="45">
        <v>1.39</v>
      </c>
      <c r="AL711" s="45">
        <v>0.19</v>
      </c>
      <c r="AM711" s="45">
        <v>0</v>
      </c>
      <c r="AN711" s="49">
        <v>66186</v>
      </c>
      <c r="AO711" s="44">
        <v>240.58</v>
      </c>
      <c r="AP711" s="44">
        <v>237.44999999999996</v>
      </c>
      <c r="AQ711" s="49">
        <v>52818</v>
      </c>
      <c r="AR711" s="50">
        <v>52818</v>
      </c>
      <c r="AS711" s="51">
        <v>12706954.440000001</v>
      </c>
      <c r="AT711" s="5">
        <v>221.86523748200895</v>
      </c>
      <c r="AU711" s="5" t="e">
        <v>#N/A</v>
      </c>
      <c r="AV711" s="52">
        <v>221.86523748200895</v>
      </c>
      <c r="AW711" s="5">
        <v>15.95</v>
      </c>
      <c r="AX711" s="5">
        <v>3.059999999999999</v>
      </c>
      <c r="AY711" s="5">
        <v>0</v>
      </c>
      <c r="AZ711" s="5">
        <v>0</v>
      </c>
      <c r="BA711" s="5">
        <v>219.81523748200894</v>
      </c>
      <c r="BB711" s="53">
        <v>11610201.213324748</v>
      </c>
      <c r="BC711" s="44">
        <v>240.39000000000001</v>
      </c>
      <c r="BD711" s="44">
        <v>237.90642228744562</v>
      </c>
      <c r="BE711" s="46">
        <v>12565741.412378304</v>
      </c>
      <c r="BF711" s="44">
        <v>237.44999999999996</v>
      </c>
      <c r="BG711" s="54">
        <v>234.9967967559131</v>
      </c>
      <c r="BH711" s="46">
        <v>12412060.811053818</v>
      </c>
      <c r="BI711" s="46">
        <v>153680.60132448561</v>
      </c>
      <c r="BJ711" s="55"/>
      <c r="BL711" s="56"/>
    </row>
    <row r="712" spans="1:64" ht="15">
      <c r="A712" s="37">
        <v>206070905</v>
      </c>
      <c r="B712" s="38">
        <v>1821320417</v>
      </c>
      <c r="C712" s="39" t="s">
        <v>887</v>
      </c>
      <c r="D712" s="40">
        <v>41883</v>
      </c>
      <c r="E712" s="40">
        <v>42247</v>
      </c>
      <c r="F712" s="41">
        <v>7</v>
      </c>
      <c r="G712" s="42">
        <v>4005673</v>
      </c>
      <c r="H712" s="43">
        <v>4205123.470016</v>
      </c>
      <c r="I712" s="44">
        <v>115.92</v>
      </c>
      <c r="J712" s="45">
        <v>115.92</v>
      </c>
      <c r="K712" s="42">
        <v>928375</v>
      </c>
      <c r="L712" s="43">
        <v>974600.648</v>
      </c>
      <c r="M712" s="44">
        <v>26.87</v>
      </c>
      <c r="N712" s="45">
        <v>26.87</v>
      </c>
      <c r="O712" s="42">
        <v>603992</v>
      </c>
      <c r="P712" s="43">
        <v>661117.56336</v>
      </c>
      <c r="Q712" s="5">
        <v>18.23</v>
      </c>
      <c r="R712" s="45">
        <v>18.23</v>
      </c>
      <c r="S712" s="42">
        <v>1037302</v>
      </c>
      <c r="T712" s="46">
        <v>1135410.02316</v>
      </c>
      <c r="U712" s="44">
        <v>31.3</v>
      </c>
      <c r="V712" s="45">
        <v>31.3</v>
      </c>
      <c r="W712" s="42">
        <v>55900</v>
      </c>
      <c r="X712" s="46">
        <v>61187.022000000004</v>
      </c>
      <c r="Y712" s="44">
        <v>1.69</v>
      </c>
      <c r="Z712" s="45">
        <v>1.69</v>
      </c>
      <c r="AA712" s="42">
        <v>96748</v>
      </c>
      <c r="AB712" s="46">
        <v>102391.633334462</v>
      </c>
      <c r="AC712" s="47">
        <v>2.82</v>
      </c>
      <c r="AD712" s="42">
        <v>65466.35999999999</v>
      </c>
      <c r="AE712" s="45">
        <v>1.8</v>
      </c>
      <c r="AF712" s="48">
        <v>0</v>
      </c>
      <c r="AG712" s="46">
        <v>0</v>
      </c>
      <c r="AH712" s="45">
        <v>0</v>
      </c>
      <c r="AI712" s="45">
        <v>9</v>
      </c>
      <c r="AJ712" s="45">
        <v>15.38</v>
      </c>
      <c r="AK712" s="45">
        <v>1.39</v>
      </c>
      <c r="AL712" s="45">
        <v>0.19</v>
      </c>
      <c r="AM712" s="45">
        <v>0.7639931500635093</v>
      </c>
      <c r="AN712" s="49">
        <v>36275</v>
      </c>
      <c r="AO712" s="44">
        <v>224.59</v>
      </c>
      <c r="AP712" s="44">
        <v>225.16399315006348</v>
      </c>
      <c r="AQ712" s="49">
        <v>25616</v>
      </c>
      <c r="AR712" s="50">
        <v>25616</v>
      </c>
      <c r="AS712" s="51">
        <v>5753097.44</v>
      </c>
      <c r="AT712" s="5">
        <v>223.69959872632015</v>
      </c>
      <c r="AU712" s="5" t="e">
        <v>#N/A</v>
      </c>
      <c r="AV712" s="52">
        <v>223.69959872632015</v>
      </c>
      <c r="AW712" s="5">
        <v>15.95</v>
      </c>
      <c r="AX712" s="5">
        <v>3.059999999999999</v>
      </c>
      <c r="AY712" s="5">
        <v>13.593166202801743</v>
      </c>
      <c r="AZ712" s="5">
        <v>0.7619000181455271</v>
      </c>
      <c r="BA712" s="5">
        <v>207.29453250537287</v>
      </c>
      <c r="BB712" s="53">
        <v>5310056.744657631</v>
      </c>
      <c r="BC712" s="44">
        <v>225.1639931500635</v>
      </c>
      <c r="BD712" s="44">
        <v>222.83772219429477</v>
      </c>
      <c r="BE712" s="46">
        <v>5708211.091729055</v>
      </c>
      <c r="BF712" s="44">
        <v>225.16399315006348</v>
      </c>
      <c r="BG712" s="54">
        <v>222.83772219429474</v>
      </c>
      <c r="BH712" s="46">
        <v>5708211.091729054</v>
      </c>
      <c r="BI712" s="46">
        <v>0</v>
      </c>
      <c r="BJ712" s="55"/>
      <c r="BL712" s="56"/>
    </row>
    <row r="713" spans="1:64" ht="15">
      <c r="A713" s="37">
        <v>206210946</v>
      </c>
      <c r="B713" s="38">
        <v>1417208109</v>
      </c>
      <c r="C713" s="39" t="s">
        <v>888</v>
      </c>
      <c r="D713" s="40">
        <v>41821</v>
      </c>
      <c r="E713" s="40">
        <v>42185</v>
      </c>
      <c r="F713" s="41">
        <v>7</v>
      </c>
      <c r="G713" s="42">
        <v>2037994</v>
      </c>
      <c r="H713" s="43">
        <v>2145553.209338</v>
      </c>
      <c r="I713" s="44">
        <v>123.73</v>
      </c>
      <c r="J713" s="45">
        <v>123.73</v>
      </c>
      <c r="K713" s="42">
        <v>669551</v>
      </c>
      <c r="L713" s="43">
        <v>704887.8931270001</v>
      </c>
      <c r="M713" s="44">
        <v>40.65</v>
      </c>
      <c r="N713" s="45">
        <v>40.65</v>
      </c>
      <c r="O713" s="42">
        <v>446473</v>
      </c>
      <c r="P713" s="43">
        <v>492507.49161100003</v>
      </c>
      <c r="Q713" s="5">
        <v>28.4</v>
      </c>
      <c r="R713" s="45">
        <v>28.4</v>
      </c>
      <c r="S713" s="42">
        <v>751155</v>
      </c>
      <c r="T713" s="46">
        <v>828604.338585</v>
      </c>
      <c r="U713" s="44">
        <v>47.79</v>
      </c>
      <c r="V713" s="45">
        <v>32.99</v>
      </c>
      <c r="W713" s="42">
        <v>27344</v>
      </c>
      <c r="X713" s="46">
        <v>30163.357808</v>
      </c>
      <c r="Y713" s="44">
        <v>1.74</v>
      </c>
      <c r="Z713" s="45">
        <v>1.74</v>
      </c>
      <c r="AA713" s="42">
        <v>30797</v>
      </c>
      <c r="AB713" s="46">
        <v>32696.1483337132</v>
      </c>
      <c r="AC713" s="47">
        <v>1.89</v>
      </c>
      <c r="AD713" s="42">
        <v>32733.179999999997</v>
      </c>
      <c r="AE713" s="45">
        <v>1.89</v>
      </c>
      <c r="AF713" s="48">
        <v>0</v>
      </c>
      <c r="AG713" s="46">
        <v>0</v>
      </c>
      <c r="AH713" s="45">
        <v>0</v>
      </c>
      <c r="AI713" s="45">
        <v>9.54</v>
      </c>
      <c r="AJ713" s="45">
        <v>15.38</v>
      </c>
      <c r="AK713" s="45">
        <v>1.39</v>
      </c>
      <c r="AL713" s="45">
        <v>0.19</v>
      </c>
      <c r="AM713" s="45">
        <v>0.7095497685185186</v>
      </c>
      <c r="AN713" s="49">
        <v>17340</v>
      </c>
      <c r="AO713" s="44">
        <v>257.79</v>
      </c>
      <c r="AP713" s="44">
        <v>258.3095497685185</v>
      </c>
      <c r="AQ713" s="49">
        <v>2567</v>
      </c>
      <c r="AR713" s="50">
        <v>2567</v>
      </c>
      <c r="AS713" s="51">
        <v>661746.93</v>
      </c>
      <c r="AT713" s="5">
        <v>254.95943670602338</v>
      </c>
      <c r="AU713" s="5" t="e">
        <v>#N/A</v>
      </c>
      <c r="AV713" s="52">
        <v>254.95943670602338</v>
      </c>
      <c r="AW713" s="5">
        <v>15.95</v>
      </c>
      <c r="AX713" s="5">
        <v>3.059999999999999</v>
      </c>
      <c r="AY713" s="5">
        <v>12.699724758918121</v>
      </c>
      <c r="AZ713" s="5">
        <v>0.7076057965499747</v>
      </c>
      <c r="BA713" s="5">
        <v>239.50210615055528</v>
      </c>
      <c r="BB713" s="53">
        <v>614801.9064884754</v>
      </c>
      <c r="BC713" s="44">
        <v>258.30954976851854</v>
      </c>
      <c r="BD713" s="44">
        <v>255.6408370901831</v>
      </c>
      <c r="BE713" s="46">
        <v>656230.0288105</v>
      </c>
      <c r="BF713" s="44">
        <v>258.3095497685185</v>
      </c>
      <c r="BG713" s="54">
        <v>255.64083709018306</v>
      </c>
      <c r="BH713" s="46">
        <v>656230.0288104999</v>
      </c>
      <c r="BI713" s="46">
        <v>0</v>
      </c>
      <c r="BJ713" s="55"/>
      <c r="BL713" s="56"/>
    </row>
    <row r="714" spans="1:64" ht="15">
      <c r="A714" s="37">
        <v>206431820</v>
      </c>
      <c r="B714" s="38">
        <v>1639178429</v>
      </c>
      <c r="C714" s="39" t="s">
        <v>889</v>
      </c>
      <c r="D714" s="40">
        <v>42005</v>
      </c>
      <c r="E714" s="40">
        <v>42369</v>
      </c>
      <c r="F714" s="41">
        <v>7</v>
      </c>
      <c r="G714" s="42">
        <v>3501038</v>
      </c>
      <c r="H714" s="43">
        <v>3654639.040174</v>
      </c>
      <c r="I714" s="44">
        <v>82.46</v>
      </c>
      <c r="J714" s="45">
        <v>82.46</v>
      </c>
      <c r="K714" s="42">
        <v>964832</v>
      </c>
      <c r="L714" s="43">
        <v>1007162.074336</v>
      </c>
      <c r="M714" s="44">
        <v>22.73</v>
      </c>
      <c r="N714" s="45">
        <v>22.73</v>
      </c>
      <c r="O714" s="42">
        <v>786906</v>
      </c>
      <c r="P714" s="43">
        <v>849653.0975340001</v>
      </c>
      <c r="Q714" s="5">
        <v>19.17</v>
      </c>
      <c r="R714" s="45">
        <v>19.17</v>
      </c>
      <c r="S714" s="42">
        <v>615099</v>
      </c>
      <c r="T714" s="46">
        <v>664146.379161</v>
      </c>
      <c r="U714" s="44">
        <v>14.99</v>
      </c>
      <c r="V714" s="45">
        <v>14.99</v>
      </c>
      <c r="W714" s="42">
        <v>133113</v>
      </c>
      <c r="X714" s="46">
        <v>143727.297507</v>
      </c>
      <c r="Y714" s="44">
        <v>3.24</v>
      </c>
      <c r="Z714" s="45">
        <v>3.24</v>
      </c>
      <c r="AA714" s="42">
        <v>34933</v>
      </c>
      <c r="AB714" s="46">
        <v>36737.8716670276</v>
      </c>
      <c r="AC714" s="47">
        <v>0.83</v>
      </c>
      <c r="AD714" s="42">
        <v>78802.09999999999</v>
      </c>
      <c r="AE714" s="45">
        <v>1.78</v>
      </c>
      <c r="AF714" s="48">
        <v>0</v>
      </c>
      <c r="AG714" s="46">
        <v>0</v>
      </c>
      <c r="AH714" s="45">
        <v>0</v>
      </c>
      <c r="AI714" s="45">
        <v>9.06</v>
      </c>
      <c r="AJ714" s="45">
        <v>15.38</v>
      </c>
      <c r="AK714" s="45">
        <v>1.39</v>
      </c>
      <c r="AL714" s="45">
        <v>0.19</v>
      </c>
      <c r="AM714" s="45">
        <v>0.03868185033889409</v>
      </c>
      <c r="AN714" s="49">
        <v>44318</v>
      </c>
      <c r="AO714" s="44">
        <v>171.22</v>
      </c>
      <c r="AP714" s="44">
        <v>171.0686818503389</v>
      </c>
      <c r="AQ714" s="49">
        <v>33980</v>
      </c>
      <c r="AR714" s="50">
        <v>33980</v>
      </c>
      <c r="AS714" s="51">
        <v>5818055.6</v>
      </c>
      <c r="AT714" s="5">
        <v>173.13970928027794</v>
      </c>
      <c r="AU714" s="5" t="e">
        <v>#N/A</v>
      </c>
      <c r="AV714" s="52">
        <v>173.13970928027794</v>
      </c>
      <c r="AW714" s="5">
        <v>15.95</v>
      </c>
      <c r="AX714" s="5">
        <v>3.059999999999999</v>
      </c>
      <c r="AY714" s="5">
        <v>0.1801190609906773</v>
      </c>
      <c r="AZ714" s="5">
        <v>0</v>
      </c>
      <c r="BA714" s="5">
        <v>170.90959021928725</v>
      </c>
      <c r="BB714" s="53">
        <v>5807507.875651381</v>
      </c>
      <c r="BC714" s="44">
        <v>171.0686818503389</v>
      </c>
      <c r="BD714" s="44">
        <v>169.301293999099</v>
      </c>
      <c r="BE714" s="46">
        <v>5752857.970089383</v>
      </c>
      <c r="BF714" s="44">
        <v>171.0686818503389</v>
      </c>
      <c r="BG714" s="54">
        <v>169.301293999099</v>
      </c>
      <c r="BH714" s="46">
        <v>5752857.970089383</v>
      </c>
      <c r="BI714" s="46">
        <v>0</v>
      </c>
      <c r="BJ714" s="55"/>
      <c r="BL714" s="56"/>
    </row>
    <row r="715" spans="1:64" ht="15">
      <c r="A715" s="37">
        <v>206190682</v>
      </c>
      <c r="B715" s="38">
        <v>1134175201</v>
      </c>
      <c r="C715" s="39" t="s">
        <v>890</v>
      </c>
      <c r="D715" s="40">
        <v>42005</v>
      </c>
      <c r="E715" s="40">
        <v>42369</v>
      </c>
      <c r="F715" s="41">
        <v>5</v>
      </c>
      <c r="G715" s="42">
        <v>13339930</v>
      </c>
      <c r="H715" s="43">
        <v>13925192.748890001</v>
      </c>
      <c r="I715" s="44">
        <v>105.9</v>
      </c>
      <c r="J715" s="45">
        <v>105.9</v>
      </c>
      <c r="K715" s="42">
        <v>2879538</v>
      </c>
      <c r="L715" s="43">
        <v>3005871.970674</v>
      </c>
      <c r="M715" s="44">
        <v>22.86</v>
      </c>
      <c r="N715" s="45">
        <v>22.86</v>
      </c>
      <c r="O715" s="42">
        <v>3011204</v>
      </c>
      <c r="P715" s="43">
        <v>3251314.395756</v>
      </c>
      <c r="Q715" s="5">
        <v>24.73</v>
      </c>
      <c r="R715" s="45">
        <v>24.73</v>
      </c>
      <c r="S715" s="42">
        <v>3073056</v>
      </c>
      <c r="T715" s="46">
        <v>3318098.412384</v>
      </c>
      <c r="U715" s="44">
        <v>25.23</v>
      </c>
      <c r="V715" s="45">
        <v>25.23</v>
      </c>
      <c r="W715" s="42">
        <v>278485</v>
      </c>
      <c r="X715" s="46">
        <v>300691.115415</v>
      </c>
      <c r="Y715" s="44">
        <v>2.29</v>
      </c>
      <c r="Z715" s="45">
        <v>2.29</v>
      </c>
      <c r="AA715" s="42">
        <v>75469</v>
      </c>
      <c r="AB715" s="46">
        <v>79368.2316674465</v>
      </c>
      <c r="AC715" s="47">
        <v>0.6</v>
      </c>
      <c r="AD715" s="42">
        <v>237012.46999999997</v>
      </c>
      <c r="AE715" s="45">
        <v>1.8</v>
      </c>
      <c r="AF715" s="48">
        <v>0</v>
      </c>
      <c r="AG715" s="46">
        <v>0</v>
      </c>
      <c r="AH715" s="45">
        <v>0</v>
      </c>
      <c r="AI715" s="45">
        <v>8.35</v>
      </c>
      <c r="AJ715" s="45">
        <v>14.28</v>
      </c>
      <c r="AK715" s="45">
        <v>1.39</v>
      </c>
      <c r="AL715" s="45">
        <v>0.19</v>
      </c>
      <c r="AM715" s="45">
        <v>0</v>
      </c>
      <c r="AN715" s="49">
        <v>131490</v>
      </c>
      <c r="AO715" s="44">
        <v>207.62</v>
      </c>
      <c r="AP715" s="44">
        <v>207.42999999999995</v>
      </c>
      <c r="AQ715" s="49">
        <v>100040</v>
      </c>
      <c r="AR715" s="50">
        <v>100040</v>
      </c>
      <c r="AS715" s="51">
        <v>20770304.8</v>
      </c>
      <c r="AT715" s="5">
        <v>196.05585602909198</v>
      </c>
      <c r="AU715" s="5" t="e">
        <v>#N/A</v>
      </c>
      <c r="AV715" s="52">
        <v>196.05585602909198</v>
      </c>
      <c r="AW715" s="5">
        <v>14.85</v>
      </c>
      <c r="AX715" s="5">
        <v>3.059999999999999</v>
      </c>
      <c r="AY715" s="5">
        <v>0</v>
      </c>
      <c r="AZ715" s="5">
        <v>0</v>
      </c>
      <c r="BA715" s="5">
        <v>194.00585602909197</v>
      </c>
      <c r="BB715" s="53">
        <v>19408345.83715036</v>
      </c>
      <c r="BC715" s="44">
        <v>207.43</v>
      </c>
      <c r="BD715" s="44">
        <v>205.28694694074147</v>
      </c>
      <c r="BE715" s="46">
        <v>20536906.17195178</v>
      </c>
      <c r="BF715" s="44">
        <v>207.42999999999995</v>
      </c>
      <c r="BG715" s="54">
        <v>205.28694694074142</v>
      </c>
      <c r="BH715" s="46">
        <v>20536906.17195177</v>
      </c>
      <c r="BI715" s="46">
        <v>0</v>
      </c>
      <c r="BJ715" s="55"/>
      <c r="BL715" s="56"/>
    </row>
    <row r="716" spans="1:64" ht="15">
      <c r="A716" s="37">
        <v>206440727</v>
      </c>
      <c r="B716" s="38">
        <v>1629256953</v>
      </c>
      <c r="C716" s="39" t="s">
        <v>891</v>
      </c>
      <c r="D716" s="40">
        <v>42005</v>
      </c>
      <c r="E716" s="40">
        <v>42369</v>
      </c>
      <c r="F716" s="41">
        <v>6</v>
      </c>
      <c r="G716" s="42">
        <v>4772476</v>
      </c>
      <c r="H716" s="43">
        <v>4981858.839548</v>
      </c>
      <c r="I716" s="44">
        <v>107.67</v>
      </c>
      <c r="J716" s="45">
        <v>107.67</v>
      </c>
      <c r="K716" s="42">
        <v>948417</v>
      </c>
      <c r="L716" s="43">
        <v>990026.899041</v>
      </c>
      <c r="M716" s="44">
        <v>21.4</v>
      </c>
      <c r="N716" s="45">
        <v>21.4</v>
      </c>
      <c r="O716" s="42">
        <v>1195583</v>
      </c>
      <c r="P716" s="43">
        <v>1290917.592837</v>
      </c>
      <c r="Q716" s="5">
        <v>27.9</v>
      </c>
      <c r="R716" s="45">
        <v>27.9</v>
      </c>
      <c r="S716" s="42">
        <v>1207447</v>
      </c>
      <c r="T716" s="46">
        <v>1303727.616333</v>
      </c>
      <c r="U716" s="44">
        <v>28.18</v>
      </c>
      <c r="V716" s="45">
        <v>28.18</v>
      </c>
      <c r="W716" s="42">
        <v>118815</v>
      </c>
      <c r="X716" s="46">
        <v>128289.189285</v>
      </c>
      <c r="Y716" s="44">
        <v>2.77</v>
      </c>
      <c r="Z716" s="45">
        <v>2.77</v>
      </c>
      <c r="AA716" s="42">
        <v>145462</v>
      </c>
      <c r="AB716" s="46">
        <v>152977.53666817</v>
      </c>
      <c r="AC716" s="47">
        <v>3.31</v>
      </c>
      <c r="AD716" s="42">
        <v>121233.99999999999</v>
      </c>
      <c r="AE716" s="45">
        <v>2.62</v>
      </c>
      <c r="AF716" s="48">
        <v>0</v>
      </c>
      <c r="AG716" s="46">
        <v>0</v>
      </c>
      <c r="AH716" s="45">
        <v>0</v>
      </c>
      <c r="AI716" s="45">
        <v>9.09</v>
      </c>
      <c r="AJ716" s="45">
        <v>15.38</v>
      </c>
      <c r="AK716" s="45">
        <v>1.39</v>
      </c>
      <c r="AL716" s="45">
        <v>0.19</v>
      </c>
      <c r="AM716" s="45">
        <v>0</v>
      </c>
      <c r="AN716" s="49">
        <v>46268</v>
      </c>
      <c r="AO716" s="44">
        <v>219.9</v>
      </c>
      <c r="AP716" s="44">
        <v>219.71</v>
      </c>
      <c r="AQ716" s="49">
        <v>38458</v>
      </c>
      <c r="AR716" s="50">
        <v>38458</v>
      </c>
      <c r="AS716" s="51">
        <v>8456914.200000001</v>
      </c>
      <c r="AT716" s="5">
        <v>213.14612055819995</v>
      </c>
      <c r="AU716" s="5" t="e">
        <v>#N/A</v>
      </c>
      <c r="AV716" s="52">
        <v>213.14612055819995</v>
      </c>
      <c r="AW716" s="5">
        <v>15.95</v>
      </c>
      <c r="AX716" s="5">
        <v>3.059999999999999</v>
      </c>
      <c r="AY716" s="5">
        <v>0</v>
      </c>
      <c r="AZ716" s="5">
        <v>0</v>
      </c>
      <c r="BA716" s="5">
        <v>211.09612055819994</v>
      </c>
      <c r="BB716" s="53">
        <v>8118334.604427254</v>
      </c>
      <c r="BC716" s="44">
        <v>219.71</v>
      </c>
      <c r="BD716" s="44">
        <v>217.4400767119043</v>
      </c>
      <c r="BE716" s="46">
        <v>8362310.470186416</v>
      </c>
      <c r="BF716" s="44">
        <v>219.71</v>
      </c>
      <c r="BG716" s="54">
        <v>217.4400767119043</v>
      </c>
      <c r="BH716" s="46">
        <v>8362310.470186416</v>
      </c>
      <c r="BI716" s="46">
        <v>0</v>
      </c>
      <c r="BJ716" s="55"/>
      <c r="BL716" s="56"/>
    </row>
    <row r="717" spans="1:64" ht="15">
      <c r="A717" s="37">
        <v>206190683</v>
      </c>
      <c r="B717" s="38">
        <v>1225025836</v>
      </c>
      <c r="C717" s="39" t="s">
        <v>892</v>
      </c>
      <c r="D717" s="40">
        <v>42005</v>
      </c>
      <c r="E717" s="40">
        <v>42369</v>
      </c>
      <c r="F717" s="41">
        <v>5</v>
      </c>
      <c r="G717" s="42">
        <v>2549424</v>
      </c>
      <c r="H717" s="43">
        <v>2661274.879152</v>
      </c>
      <c r="I717" s="44">
        <v>84.65</v>
      </c>
      <c r="J717" s="45">
        <v>84.65</v>
      </c>
      <c r="K717" s="42">
        <v>735889</v>
      </c>
      <c r="L717" s="43">
        <v>768174.6580970001</v>
      </c>
      <c r="M717" s="44">
        <v>24.43</v>
      </c>
      <c r="N717" s="45">
        <v>24.43</v>
      </c>
      <c r="O717" s="42">
        <v>783637</v>
      </c>
      <c r="P717" s="43">
        <v>846123.430743</v>
      </c>
      <c r="Q717" s="5">
        <v>26.91</v>
      </c>
      <c r="R717" s="45">
        <v>26.91</v>
      </c>
      <c r="S717" s="42">
        <v>610118</v>
      </c>
      <c r="T717" s="46">
        <v>658768.199202</v>
      </c>
      <c r="U717" s="44">
        <v>20.95</v>
      </c>
      <c r="V717" s="45">
        <v>20.95</v>
      </c>
      <c r="W717" s="42">
        <v>84209</v>
      </c>
      <c r="X717" s="46">
        <v>90923.741451</v>
      </c>
      <c r="Y717" s="44">
        <v>2.89</v>
      </c>
      <c r="Z717" s="45">
        <v>2.89</v>
      </c>
      <c r="AA717" s="42">
        <v>19989</v>
      </c>
      <c r="AB717" s="46">
        <v>21021.7650002066</v>
      </c>
      <c r="AC717" s="47">
        <v>0.67</v>
      </c>
      <c r="AD717" s="42">
        <v>54555.299999999996</v>
      </c>
      <c r="AE717" s="45">
        <v>1.74</v>
      </c>
      <c r="AF717" s="48">
        <v>0</v>
      </c>
      <c r="AG717" s="46">
        <v>0</v>
      </c>
      <c r="AH717" s="45">
        <v>0</v>
      </c>
      <c r="AI717" s="45">
        <v>8.01</v>
      </c>
      <c r="AJ717" s="45">
        <v>15.38</v>
      </c>
      <c r="AK717" s="45">
        <v>1.39</v>
      </c>
      <c r="AL717" s="45">
        <v>0.19</v>
      </c>
      <c r="AM717" s="45">
        <v>0</v>
      </c>
      <c r="AN717" s="49">
        <v>31440</v>
      </c>
      <c r="AO717" s="44">
        <v>187.21</v>
      </c>
      <c r="AP717" s="44">
        <v>187.01999999999995</v>
      </c>
      <c r="AQ717" s="49">
        <v>24376</v>
      </c>
      <c r="AR717" s="50">
        <v>24376</v>
      </c>
      <c r="AS717" s="51">
        <v>4563430.96</v>
      </c>
      <c r="AT717" s="5">
        <v>179.57565896281005</v>
      </c>
      <c r="AU717" s="5" t="e">
        <v>#N/A</v>
      </c>
      <c r="AV717" s="52">
        <v>179.57565896281005</v>
      </c>
      <c r="AW717" s="5">
        <v>15.95</v>
      </c>
      <c r="AX717" s="5">
        <v>3.059999999999999</v>
      </c>
      <c r="AY717" s="5">
        <v>0.45362769827923555</v>
      </c>
      <c r="AZ717" s="5">
        <v>0</v>
      </c>
      <c r="BA717" s="5">
        <v>177.0720312645308</v>
      </c>
      <c r="BB717" s="53">
        <v>4316307.834104203</v>
      </c>
      <c r="BC717" s="44">
        <v>187.02</v>
      </c>
      <c r="BD717" s="44">
        <v>185.08781187319806</v>
      </c>
      <c r="BE717" s="46">
        <v>4511700.502221076</v>
      </c>
      <c r="BF717" s="44">
        <v>187.01999999999995</v>
      </c>
      <c r="BG717" s="54">
        <v>185.087811873198</v>
      </c>
      <c r="BH717" s="46">
        <v>4511700.502221075</v>
      </c>
      <c r="BI717" s="46">
        <v>0</v>
      </c>
      <c r="BJ717" s="55"/>
      <c r="BL717" s="56"/>
    </row>
    <row r="718" spans="1:64" ht="15">
      <c r="A718" s="37">
        <v>206420488</v>
      </c>
      <c r="B718" s="38">
        <v>1881696474</v>
      </c>
      <c r="C718" s="39" t="s">
        <v>893</v>
      </c>
      <c r="D718" s="40">
        <v>42005</v>
      </c>
      <c r="E718" s="40">
        <v>42369</v>
      </c>
      <c r="F718" s="41">
        <v>7</v>
      </c>
      <c r="G718" s="42">
        <v>1523117</v>
      </c>
      <c r="H718" s="43">
        <v>1589940.712141</v>
      </c>
      <c r="I718" s="44">
        <v>86.46</v>
      </c>
      <c r="J718" s="45">
        <v>86.46</v>
      </c>
      <c r="K718" s="42">
        <v>424501</v>
      </c>
      <c r="L718" s="43">
        <v>443125.13237300003</v>
      </c>
      <c r="M718" s="44">
        <v>24.1</v>
      </c>
      <c r="N718" s="45">
        <v>24.1</v>
      </c>
      <c r="O718" s="42">
        <v>482508</v>
      </c>
      <c r="P718" s="43">
        <v>520982.705412</v>
      </c>
      <c r="Q718" s="5">
        <v>28.33</v>
      </c>
      <c r="R718" s="45">
        <v>28.33</v>
      </c>
      <c r="S718" s="42">
        <v>567580</v>
      </c>
      <c r="T718" s="46">
        <v>612838.26162</v>
      </c>
      <c r="U718" s="44">
        <v>33.33</v>
      </c>
      <c r="V718" s="45">
        <v>32.99</v>
      </c>
      <c r="W718" s="42">
        <v>24017</v>
      </c>
      <c r="X718" s="46">
        <v>25932.091563</v>
      </c>
      <c r="Y718" s="44">
        <v>1.41</v>
      </c>
      <c r="Z718" s="45">
        <v>1.41</v>
      </c>
      <c r="AA718" s="42">
        <v>33476</v>
      </c>
      <c r="AB718" s="46">
        <v>35205.5933336792</v>
      </c>
      <c r="AC718" s="47">
        <v>1.91</v>
      </c>
      <c r="AD718" s="42">
        <v>33339.35</v>
      </c>
      <c r="AE718" s="45">
        <v>1.81</v>
      </c>
      <c r="AF718" s="48">
        <v>0</v>
      </c>
      <c r="AG718" s="46">
        <v>0</v>
      </c>
      <c r="AH718" s="45">
        <v>0</v>
      </c>
      <c r="AI718" s="45">
        <v>8.3</v>
      </c>
      <c r="AJ718" s="45">
        <v>15.38</v>
      </c>
      <c r="AK718" s="45">
        <v>1.39</v>
      </c>
      <c r="AL718" s="45">
        <v>0.19</v>
      </c>
      <c r="AM718" s="45">
        <v>0</v>
      </c>
      <c r="AN718" s="49">
        <v>18389</v>
      </c>
      <c r="AO718" s="44">
        <v>202.27</v>
      </c>
      <c r="AP718" s="44">
        <v>202.07999999999998</v>
      </c>
      <c r="AQ718" s="49">
        <v>15119</v>
      </c>
      <c r="AR718" s="50">
        <v>15119</v>
      </c>
      <c r="AS718" s="51">
        <v>3058120.1300000004</v>
      </c>
      <c r="AT718" s="5">
        <v>203.3731536983319</v>
      </c>
      <c r="AU718" s="5" t="e">
        <v>#N/A</v>
      </c>
      <c r="AV718" s="52">
        <v>203.3731536983319</v>
      </c>
      <c r="AW718" s="5">
        <v>15.95</v>
      </c>
      <c r="AX718" s="5">
        <v>3.059999999999999</v>
      </c>
      <c r="AY718" s="5">
        <v>0</v>
      </c>
      <c r="AZ718" s="5">
        <v>0</v>
      </c>
      <c r="BA718" s="5">
        <v>201.32315369833188</v>
      </c>
      <c r="BB718" s="53">
        <v>3043804.76076508</v>
      </c>
      <c r="BC718" s="44">
        <v>202.08</v>
      </c>
      <c r="BD718" s="44">
        <v>199.9922202081909</v>
      </c>
      <c r="BE718" s="46">
        <v>3023682.377327638</v>
      </c>
      <c r="BF718" s="44">
        <v>202.07999999999998</v>
      </c>
      <c r="BG718" s="54">
        <v>199.99222020819087</v>
      </c>
      <c r="BH718" s="46">
        <v>3023682.3773276377</v>
      </c>
      <c r="BI718" s="46">
        <v>0</v>
      </c>
      <c r="BJ718" s="55"/>
      <c r="BL718" s="56"/>
    </row>
    <row r="719" spans="1:64" ht="15">
      <c r="A719" s="37">
        <v>206190689</v>
      </c>
      <c r="B719" s="38">
        <v>1578649810</v>
      </c>
      <c r="C719" s="39" t="s">
        <v>894</v>
      </c>
      <c r="D719" s="40">
        <v>42005</v>
      </c>
      <c r="E719" s="40">
        <v>42369</v>
      </c>
      <c r="F719" s="41">
        <v>5</v>
      </c>
      <c r="G719" s="42">
        <v>1103386</v>
      </c>
      <c r="H719" s="43">
        <v>1151794.853978</v>
      </c>
      <c r="I719" s="44">
        <v>75.02</v>
      </c>
      <c r="J719" s="45">
        <v>75.02</v>
      </c>
      <c r="K719" s="42">
        <v>302074</v>
      </c>
      <c r="L719" s="43">
        <v>315326.89260200004</v>
      </c>
      <c r="M719" s="44">
        <v>20.54</v>
      </c>
      <c r="N719" s="45">
        <v>20.54</v>
      </c>
      <c r="O719" s="42">
        <v>273880</v>
      </c>
      <c r="P719" s="43">
        <v>295718.91732</v>
      </c>
      <c r="Q719" s="5">
        <v>19.26</v>
      </c>
      <c r="R719" s="45">
        <v>19.26</v>
      </c>
      <c r="S719" s="42">
        <v>192185</v>
      </c>
      <c r="T719" s="46">
        <v>207509.639715</v>
      </c>
      <c r="U719" s="44">
        <v>13.52</v>
      </c>
      <c r="V719" s="45">
        <v>13.52</v>
      </c>
      <c r="W719" s="42">
        <v>23961</v>
      </c>
      <c r="X719" s="46">
        <v>25871.626179</v>
      </c>
      <c r="Y719" s="44">
        <v>1.69</v>
      </c>
      <c r="Z719" s="45">
        <v>1.69</v>
      </c>
      <c r="AA719" s="42">
        <v>5951</v>
      </c>
      <c r="AB719" s="46">
        <v>6258.46833339483</v>
      </c>
      <c r="AC719" s="47">
        <v>0.41</v>
      </c>
      <c r="AD719" s="42">
        <v>26671.48</v>
      </c>
      <c r="AE719" s="45">
        <v>1.74</v>
      </c>
      <c r="AF719" s="48">
        <v>0</v>
      </c>
      <c r="AG719" s="46">
        <v>0</v>
      </c>
      <c r="AH719" s="45">
        <v>0</v>
      </c>
      <c r="AI719" s="45">
        <v>7.94</v>
      </c>
      <c r="AJ719" s="45">
        <v>15.38</v>
      </c>
      <c r="AK719" s="45">
        <v>1.39</v>
      </c>
      <c r="AL719" s="45">
        <v>0.19</v>
      </c>
      <c r="AM719" s="45">
        <v>0</v>
      </c>
      <c r="AN719" s="49">
        <v>15353</v>
      </c>
      <c r="AO719" s="44">
        <v>157.08</v>
      </c>
      <c r="AP719" s="44">
        <v>156.89</v>
      </c>
      <c r="AQ719" s="49">
        <v>13552</v>
      </c>
      <c r="AR719" s="50">
        <v>13552</v>
      </c>
      <c r="AS719" s="51">
        <v>2128748.16</v>
      </c>
      <c r="AT719" s="5">
        <v>171.12136886271455</v>
      </c>
      <c r="AU719" s="5" t="e">
        <v>#N/A</v>
      </c>
      <c r="AV719" s="52">
        <v>171.12136886271455</v>
      </c>
      <c r="AW719" s="5">
        <v>15.95</v>
      </c>
      <c r="AX719" s="5">
        <v>3.059999999999999</v>
      </c>
      <c r="AY719" s="5">
        <v>0</v>
      </c>
      <c r="AZ719" s="5">
        <v>0</v>
      </c>
      <c r="BA719" s="5">
        <v>169.07136886271454</v>
      </c>
      <c r="BB719" s="53">
        <v>2291255.1908275075</v>
      </c>
      <c r="BC719" s="44">
        <v>156.89000000000001</v>
      </c>
      <c r="BD719" s="44">
        <v>155.26909851773095</v>
      </c>
      <c r="BE719" s="46">
        <v>2104206.82311229</v>
      </c>
      <c r="BF719" s="44">
        <v>156.89</v>
      </c>
      <c r="BG719" s="54">
        <v>155.26909851773092</v>
      </c>
      <c r="BH719" s="46">
        <v>2104206.8231122894</v>
      </c>
      <c r="BI719" s="46">
        <v>0</v>
      </c>
      <c r="BJ719" s="55"/>
      <c r="BL719" s="56"/>
    </row>
    <row r="720" spans="1:64" ht="15">
      <c r="A720" s="37">
        <v>206190688</v>
      </c>
      <c r="B720" s="38">
        <v>1699857193</v>
      </c>
      <c r="C720" s="39" t="s">
        <v>895</v>
      </c>
      <c r="D720" s="40">
        <v>42005</v>
      </c>
      <c r="E720" s="40">
        <v>42369</v>
      </c>
      <c r="F720" s="41">
        <v>5</v>
      </c>
      <c r="G720" s="42">
        <v>996164</v>
      </c>
      <c r="H720" s="43">
        <v>1039868.703172</v>
      </c>
      <c r="I720" s="44">
        <v>80.83</v>
      </c>
      <c r="J720" s="45">
        <v>80.83</v>
      </c>
      <c r="K720" s="42">
        <v>259897</v>
      </c>
      <c r="L720" s="43">
        <v>271299.461081</v>
      </c>
      <c r="M720" s="44">
        <v>21.09</v>
      </c>
      <c r="N720" s="45">
        <v>21.09</v>
      </c>
      <c r="O720" s="42">
        <v>263046</v>
      </c>
      <c r="P720" s="43">
        <v>284021.024994</v>
      </c>
      <c r="Q720" s="5">
        <v>22.08</v>
      </c>
      <c r="R720" s="45">
        <v>22.08</v>
      </c>
      <c r="S720" s="42">
        <v>168444</v>
      </c>
      <c r="T720" s="46">
        <v>181875.556116</v>
      </c>
      <c r="U720" s="44">
        <v>14.14</v>
      </c>
      <c r="V720" s="45">
        <v>14.14</v>
      </c>
      <c r="W720" s="42">
        <v>21155</v>
      </c>
      <c r="X720" s="46">
        <v>22841.878545</v>
      </c>
      <c r="Y720" s="44">
        <v>1.78</v>
      </c>
      <c r="Z720" s="45">
        <v>1.78</v>
      </c>
      <c r="AA720" s="42">
        <v>5019</v>
      </c>
      <c r="AB720" s="46">
        <v>5278.31500005186</v>
      </c>
      <c r="AC720" s="47">
        <v>0.41</v>
      </c>
      <c r="AD720" s="42">
        <v>24852.969999999998</v>
      </c>
      <c r="AE720" s="45">
        <v>1.93</v>
      </c>
      <c r="AF720" s="48">
        <v>0</v>
      </c>
      <c r="AG720" s="46">
        <v>0</v>
      </c>
      <c r="AH720" s="45">
        <v>0</v>
      </c>
      <c r="AI720" s="45">
        <v>8.52</v>
      </c>
      <c r="AJ720" s="45">
        <v>15.38</v>
      </c>
      <c r="AK720" s="45">
        <v>1.39</v>
      </c>
      <c r="AL720" s="45">
        <v>0.19</v>
      </c>
      <c r="AM720" s="45">
        <v>0</v>
      </c>
      <c r="AN720" s="49">
        <v>12865</v>
      </c>
      <c r="AO720" s="44">
        <v>167.74</v>
      </c>
      <c r="AP720" s="44">
        <v>167.54999999999998</v>
      </c>
      <c r="AQ720" s="49">
        <v>12059</v>
      </c>
      <c r="AR720" s="50">
        <v>12059</v>
      </c>
      <c r="AS720" s="51">
        <v>2022776.6600000001</v>
      </c>
      <c r="AT720" s="5">
        <v>164.88774707112015</v>
      </c>
      <c r="AU720" s="5" t="e">
        <v>#N/A</v>
      </c>
      <c r="AV720" s="52">
        <v>164.88774707112015</v>
      </c>
      <c r="AW720" s="5">
        <v>15.95</v>
      </c>
      <c r="AX720" s="5">
        <v>3.059999999999999</v>
      </c>
      <c r="AY720" s="5">
        <v>0</v>
      </c>
      <c r="AZ720" s="5">
        <v>0</v>
      </c>
      <c r="BA720" s="5">
        <v>162.83774707112013</v>
      </c>
      <c r="BB720" s="53">
        <v>1963660.3919306376</v>
      </c>
      <c r="BC720" s="44">
        <v>167.55</v>
      </c>
      <c r="BD720" s="44">
        <v>165.8189652409065</v>
      </c>
      <c r="BE720" s="46">
        <v>1999610.9018400915</v>
      </c>
      <c r="BF720" s="44">
        <v>167.54999999999998</v>
      </c>
      <c r="BG720" s="54">
        <v>165.81896524090646</v>
      </c>
      <c r="BH720" s="46">
        <v>1999610.901840091</v>
      </c>
      <c r="BI720" s="46">
        <v>0</v>
      </c>
      <c r="BJ720" s="55"/>
      <c r="BL720" s="56"/>
    </row>
    <row r="721" spans="1:64" ht="15">
      <c r="A721" s="37">
        <v>206190686</v>
      </c>
      <c r="B721" s="38">
        <v>1720051295</v>
      </c>
      <c r="C721" s="39" t="s">
        <v>896</v>
      </c>
      <c r="D721" s="40">
        <v>42005</v>
      </c>
      <c r="E721" s="40">
        <v>42369</v>
      </c>
      <c r="F721" s="41">
        <v>5</v>
      </c>
      <c r="G721" s="42">
        <v>2007008</v>
      </c>
      <c r="H721" s="43">
        <v>2095061.4619840002</v>
      </c>
      <c r="I721" s="44">
        <v>113.36</v>
      </c>
      <c r="J721" s="45">
        <v>113.36</v>
      </c>
      <c r="K721" s="42">
        <v>638143</v>
      </c>
      <c r="L721" s="43">
        <v>666140.2478390001</v>
      </c>
      <c r="M721" s="44">
        <v>36.04</v>
      </c>
      <c r="N721" s="45">
        <v>34.39</v>
      </c>
      <c r="O721" s="42">
        <v>393171</v>
      </c>
      <c r="P721" s="43">
        <v>424522.062369</v>
      </c>
      <c r="Q721" s="5">
        <v>22.97</v>
      </c>
      <c r="R721" s="45">
        <v>22.97</v>
      </c>
      <c r="S721" s="42">
        <v>576754</v>
      </c>
      <c r="T721" s="46">
        <v>622743.787206</v>
      </c>
      <c r="U721" s="44">
        <v>33.69</v>
      </c>
      <c r="V721" s="45">
        <v>26.92</v>
      </c>
      <c r="W721" s="42">
        <v>281624</v>
      </c>
      <c r="X721" s="46">
        <v>304080.416136</v>
      </c>
      <c r="Y721" s="44">
        <v>16.45</v>
      </c>
      <c r="Z721" s="45">
        <v>4.05</v>
      </c>
      <c r="AA721" s="42">
        <v>24153</v>
      </c>
      <c r="AB721" s="46">
        <v>25400.9050002496</v>
      </c>
      <c r="AC721" s="47">
        <v>1.37</v>
      </c>
      <c r="AD721" s="42">
        <v>35764.03</v>
      </c>
      <c r="AE721" s="45">
        <v>1.94</v>
      </c>
      <c r="AF721" s="48">
        <v>0</v>
      </c>
      <c r="AG721" s="46">
        <v>0</v>
      </c>
      <c r="AH721" s="45">
        <v>0</v>
      </c>
      <c r="AI721" s="45">
        <v>8.52</v>
      </c>
      <c r="AJ721" s="45">
        <v>15.38</v>
      </c>
      <c r="AK721" s="45">
        <v>1.39</v>
      </c>
      <c r="AL721" s="45">
        <v>0.19</v>
      </c>
      <c r="AM721" s="45">
        <v>0</v>
      </c>
      <c r="AN721" s="49">
        <v>18482</v>
      </c>
      <c r="AO721" s="44">
        <v>242.88</v>
      </c>
      <c r="AP721" s="44">
        <v>230.29</v>
      </c>
      <c r="AQ721" s="49">
        <v>11232</v>
      </c>
      <c r="AR721" s="50">
        <v>11232</v>
      </c>
      <c r="AS721" s="51">
        <v>2728028.16</v>
      </c>
      <c r="AT721" s="5">
        <v>224.390500536339</v>
      </c>
      <c r="AU721" s="5">
        <v>224.39</v>
      </c>
      <c r="AV721" s="52">
        <v>224.39</v>
      </c>
      <c r="AW721" s="5">
        <v>15.95</v>
      </c>
      <c r="AX721" s="5">
        <v>3.059999999999999</v>
      </c>
      <c r="AY721" s="5">
        <v>0</v>
      </c>
      <c r="AZ721" s="5">
        <v>0</v>
      </c>
      <c r="BA721" s="5">
        <v>222.33999999999997</v>
      </c>
      <c r="BB721" s="53">
        <v>2497322.88</v>
      </c>
      <c r="BC721" s="44">
        <v>242.69</v>
      </c>
      <c r="BD721" s="44">
        <v>240.1826599481683</v>
      </c>
      <c r="BE721" s="46">
        <v>2697731.636537826</v>
      </c>
      <c r="BF721" s="44">
        <v>230.29</v>
      </c>
      <c r="BG721" s="54">
        <v>227.91076995122862</v>
      </c>
      <c r="BH721" s="46">
        <v>2559893.7680921997</v>
      </c>
      <c r="BI721" s="46">
        <v>137837.86844562646</v>
      </c>
      <c r="BJ721" s="55"/>
      <c r="BL721" s="56"/>
    </row>
    <row r="722" spans="1:64" ht="15">
      <c r="A722" s="37">
        <v>206491062</v>
      </c>
      <c r="B722" s="38">
        <v>1487641049</v>
      </c>
      <c r="C722" s="39" t="s">
        <v>897</v>
      </c>
      <c r="D722" s="40">
        <v>42005</v>
      </c>
      <c r="E722" s="40">
        <v>42369</v>
      </c>
      <c r="F722" s="41">
        <v>7</v>
      </c>
      <c r="G722" s="42">
        <v>1982278</v>
      </c>
      <c r="H722" s="43">
        <v>2069246.482694</v>
      </c>
      <c r="I722" s="44">
        <v>91.95</v>
      </c>
      <c r="J722" s="45">
        <v>91.95</v>
      </c>
      <c r="K722" s="42">
        <v>567982</v>
      </c>
      <c r="L722" s="43">
        <v>592901.074286</v>
      </c>
      <c r="M722" s="44">
        <v>26.35</v>
      </c>
      <c r="N722" s="45">
        <v>26.35</v>
      </c>
      <c r="O722" s="42">
        <v>532145</v>
      </c>
      <c r="P722" s="43">
        <v>574577.710155</v>
      </c>
      <c r="Q722" s="5">
        <v>25.53</v>
      </c>
      <c r="R722" s="45">
        <v>25.53</v>
      </c>
      <c r="S722" s="42">
        <v>535736</v>
      </c>
      <c r="T722" s="46">
        <v>578455.052904</v>
      </c>
      <c r="U722" s="44">
        <v>25.7</v>
      </c>
      <c r="V722" s="45">
        <v>25.7</v>
      </c>
      <c r="W722" s="42">
        <v>27078</v>
      </c>
      <c r="X722" s="46">
        <v>29237.172642</v>
      </c>
      <c r="Y722" s="44">
        <v>1.3</v>
      </c>
      <c r="Z722" s="45">
        <v>1.3</v>
      </c>
      <c r="AA722" s="42">
        <v>16847</v>
      </c>
      <c r="AB722" s="46">
        <v>17717.4283335074</v>
      </c>
      <c r="AC722" s="47">
        <v>0.79</v>
      </c>
      <c r="AD722" s="42">
        <v>37582.54</v>
      </c>
      <c r="AE722" s="45">
        <v>1.67</v>
      </c>
      <c r="AF722" s="48">
        <v>0</v>
      </c>
      <c r="AG722" s="46">
        <v>0</v>
      </c>
      <c r="AH722" s="45">
        <v>0</v>
      </c>
      <c r="AI722" s="45">
        <v>8.42</v>
      </c>
      <c r="AJ722" s="45">
        <v>15.38</v>
      </c>
      <c r="AK722" s="45">
        <v>1.39</v>
      </c>
      <c r="AL722" s="45">
        <v>0.19</v>
      </c>
      <c r="AM722" s="45">
        <v>1.5225133887139228</v>
      </c>
      <c r="AN722" s="49">
        <v>22504</v>
      </c>
      <c r="AO722" s="44">
        <v>198.67</v>
      </c>
      <c r="AP722" s="44">
        <v>200.00251338871388</v>
      </c>
      <c r="AQ722" s="49">
        <v>20414</v>
      </c>
      <c r="AR722" s="50">
        <v>20414</v>
      </c>
      <c r="AS722" s="51">
        <v>4055649.38</v>
      </c>
      <c r="AT722" s="5">
        <v>193.4887316782825</v>
      </c>
      <c r="AU722" s="5" t="e">
        <v>#N/A</v>
      </c>
      <c r="AV722" s="52">
        <v>193.4887316782825</v>
      </c>
      <c r="AW722" s="5">
        <v>15.95</v>
      </c>
      <c r="AX722" s="5">
        <v>3.059999999999999</v>
      </c>
      <c r="AY722" s="5">
        <v>1.3778944091091048</v>
      </c>
      <c r="AZ722" s="5">
        <v>0</v>
      </c>
      <c r="BA722" s="5">
        <v>190.0608372691734</v>
      </c>
      <c r="BB722" s="53">
        <v>3879901.9320129054</v>
      </c>
      <c r="BC722" s="44">
        <v>200.0025133887139</v>
      </c>
      <c r="BD722" s="44">
        <v>197.93619704981847</v>
      </c>
      <c r="BE722" s="46">
        <v>4040669.5265749944</v>
      </c>
      <c r="BF722" s="44">
        <v>200.00251338871388</v>
      </c>
      <c r="BG722" s="54">
        <v>197.93619704981845</v>
      </c>
      <c r="BH722" s="46">
        <v>4040669.526574994</v>
      </c>
      <c r="BI722" s="46">
        <v>0</v>
      </c>
      <c r="BJ722" s="55"/>
      <c r="BL722" s="56"/>
    </row>
    <row r="723" spans="1:64" ht="15">
      <c r="A723" s="37">
        <v>206196551</v>
      </c>
      <c r="B723" s="38">
        <v>1912992637</v>
      </c>
      <c r="C723" s="39" t="s">
        <v>898</v>
      </c>
      <c r="D723" s="40">
        <v>41852</v>
      </c>
      <c r="E723" s="40">
        <v>42216</v>
      </c>
      <c r="F723" s="41">
        <v>5</v>
      </c>
      <c r="G723" s="42">
        <v>3071561</v>
      </c>
      <c r="H723" s="43">
        <v>3229076.7912020003</v>
      </c>
      <c r="I723" s="44">
        <v>97.35</v>
      </c>
      <c r="J723" s="45">
        <v>97.35</v>
      </c>
      <c r="K723" s="42">
        <v>1412845</v>
      </c>
      <c r="L723" s="43">
        <v>1485298.51729</v>
      </c>
      <c r="M723" s="44">
        <v>44.78</v>
      </c>
      <c r="N723" s="45">
        <v>34.39</v>
      </c>
      <c r="O723" s="42">
        <v>945933</v>
      </c>
      <c r="P723" s="43">
        <v>1040485.624881</v>
      </c>
      <c r="Q723" s="5">
        <v>31.37</v>
      </c>
      <c r="R723" s="45">
        <v>27.41</v>
      </c>
      <c r="S723" s="42">
        <v>857429</v>
      </c>
      <c r="T723" s="46">
        <v>943135.030553</v>
      </c>
      <c r="U723" s="44">
        <v>28.43</v>
      </c>
      <c r="V723" s="45">
        <v>26.92</v>
      </c>
      <c r="W723" s="42">
        <v>83646</v>
      </c>
      <c r="X723" s="46">
        <v>92007.003222</v>
      </c>
      <c r="Y723" s="44">
        <v>2.77</v>
      </c>
      <c r="Z723" s="45">
        <v>2.77</v>
      </c>
      <c r="AA723" s="42">
        <v>15805</v>
      </c>
      <c r="AB723" s="46">
        <v>16753.3000001897</v>
      </c>
      <c r="AC723" s="47">
        <v>0.51</v>
      </c>
      <c r="AD723" s="42">
        <v>60010.829999999994</v>
      </c>
      <c r="AE723" s="45">
        <v>1.81</v>
      </c>
      <c r="AF723" s="48">
        <v>0</v>
      </c>
      <c r="AG723" s="46">
        <v>0</v>
      </c>
      <c r="AH723" s="45">
        <v>0</v>
      </c>
      <c r="AI723" s="45">
        <v>8.67</v>
      </c>
      <c r="AJ723" s="45">
        <v>15.38</v>
      </c>
      <c r="AK723" s="45">
        <v>1.39</v>
      </c>
      <c r="AL723" s="45">
        <v>0.19</v>
      </c>
      <c r="AM723" s="45">
        <v>0</v>
      </c>
      <c r="AN723" s="49">
        <v>33171</v>
      </c>
      <c r="AO723" s="44">
        <v>216.79</v>
      </c>
      <c r="AP723" s="44">
        <v>216.59999999999997</v>
      </c>
      <c r="AQ723" s="49">
        <v>24251</v>
      </c>
      <c r="AR723" s="50">
        <v>24251</v>
      </c>
      <c r="AS723" s="51">
        <v>5257374.29</v>
      </c>
      <c r="AT723" s="5">
        <v>200.34084963703</v>
      </c>
      <c r="AU723" s="5" t="e">
        <v>#N/A</v>
      </c>
      <c r="AV723" s="52">
        <v>200.34084963703</v>
      </c>
      <c r="AW723" s="5">
        <v>15.95</v>
      </c>
      <c r="AX723" s="5">
        <v>3.059999999999999</v>
      </c>
      <c r="AY723" s="5">
        <v>0</v>
      </c>
      <c r="AZ723" s="5">
        <v>0</v>
      </c>
      <c r="BA723" s="5">
        <v>198.29084963703</v>
      </c>
      <c r="BB723" s="53">
        <v>4808751.394547614</v>
      </c>
      <c r="BC723" s="44">
        <v>216.6</v>
      </c>
      <c r="BD723" s="44">
        <v>214.36220752718796</v>
      </c>
      <c r="BE723" s="46">
        <v>5198497.894741835</v>
      </c>
      <c r="BF723" s="44">
        <v>216.59999999999997</v>
      </c>
      <c r="BG723" s="54">
        <v>214.36220752718793</v>
      </c>
      <c r="BH723" s="46">
        <v>5198497.894741834</v>
      </c>
      <c r="BI723" s="46">
        <v>0</v>
      </c>
      <c r="BJ723" s="55"/>
      <c r="BL723" s="56"/>
    </row>
    <row r="724" spans="1:64" ht="15">
      <c r="A724" s="37">
        <v>206430838</v>
      </c>
      <c r="B724" s="38">
        <v>1942200225</v>
      </c>
      <c r="C724" s="39" t="s">
        <v>899</v>
      </c>
      <c r="D724" s="40">
        <v>41730</v>
      </c>
      <c r="E724" s="40">
        <v>42094</v>
      </c>
      <c r="F724" s="41">
        <v>7</v>
      </c>
      <c r="G724" s="42">
        <v>3816026</v>
      </c>
      <c r="H724" s="43">
        <v>4034630.865436</v>
      </c>
      <c r="I724" s="44">
        <v>137.41</v>
      </c>
      <c r="J724" s="45">
        <v>137.41</v>
      </c>
      <c r="K724" s="42">
        <v>924898</v>
      </c>
      <c r="L724" s="43">
        <v>977881.7068279999</v>
      </c>
      <c r="M724" s="44">
        <v>33.31</v>
      </c>
      <c r="N724" s="45">
        <v>33.31</v>
      </c>
      <c r="O724" s="42">
        <v>756352</v>
      </c>
      <c r="P724" s="43">
        <v>827708.5167360001</v>
      </c>
      <c r="Q724" s="5">
        <v>28.19</v>
      </c>
      <c r="R724" s="45">
        <v>28.19</v>
      </c>
      <c r="S724" s="42">
        <v>521929</v>
      </c>
      <c r="T724" s="46">
        <v>571169.347647</v>
      </c>
      <c r="U724" s="44">
        <v>19.45</v>
      </c>
      <c r="V724" s="45">
        <v>19.45</v>
      </c>
      <c r="W724" s="42">
        <v>0</v>
      </c>
      <c r="X724" s="46">
        <v>0</v>
      </c>
      <c r="Y724" s="44">
        <v>0</v>
      </c>
      <c r="Z724" s="45">
        <v>0</v>
      </c>
      <c r="AA724" s="42">
        <v>9354</v>
      </c>
      <c r="AB724" s="46">
        <v>9977.60000012472</v>
      </c>
      <c r="AC724" s="47">
        <v>0.34</v>
      </c>
      <c r="AD724" s="42">
        <v>56979.979999999996</v>
      </c>
      <c r="AE724" s="45">
        <v>1.94</v>
      </c>
      <c r="AF724" s="48">
        <v>0</v>
      </c>
      <c r="AG724" s="46">
        <v>0</v>
      </c>
      <c r="AH724" s="45">
        <v>0</v>
      </c>
      <c r="AI724" s="45">
        <v>9.09</v>
      </c>
      <c r="AJ724" s="45">
        <v>0</v>
      </c>
      <c r="AK724" s="45">
        <v>1.39</v>
      </c>
      <c r="AL724" s="45">
        <v>0.19</v>
      </c>
      <c r="AM724" s="45">
        <v>0</v>
      </c>
      <c r="AN724" s="49">
        <v>29361</v>
      </c>
      <c r="AO724" s="44">
        <v>231.31</v>
      </c>
      <c r="AP724" s="44">
        <v>231.11999999999998</v>
      </c>
      <c r="AQ724" s="49">
        <v>10810</v>
      </c>
      <c r="AR724" s="50">
        <v>10810</v>
      </c>
      <c r="AS724" s="51">
        <v>2500461.1</v>
      </c>
      <c r="AT724" s="5">
        <v>250.34901169718887</v>
      </c>
      <c r="AU724" s="5" t="e">
        <v>#N/A</v>
      </c>
      <c r="AV724" s="52">
        <v>250.34901169718887</v>
      </c>
      <c r="AW724" s="5">
        <v>0</v>
      </c>
      <c r="AX724" s="5">
        <v>3.059999999999999</v>
      </c>
      <c r="AY724" s="5">
        <v>0</v>
      </c>
      <c r="AZ724" s="5">
        <v>0</v>
      </c>
      <c r="BA724" s="5">
        <v>248.86901169718885</v>
      </c>
      <c r="BB724" s="53">
        <v>2690274.0164466114</v>
      </c>
      <c r="BC724" s="44">
        <v>231.12</v>
      </c>
      <c r="BD724" s="44">
        <v>228.73219484618508</v>
      </c>
      <c r="BE724" s="46">
        <v>2472595.026287261</v>
      </c>
      <c r="BF724" s="44">
        <v>231.11999999999998</v>
      </c>
      <c r="BG724" s="54">
        <v>228.73219484618505</v>
      </c>
      <c r="BH724" s="46">
        <v>2472595.0262872605</v>
      </c>
      <c r="BI724" s="46">
        <v>0</v>
      </c>
      <c r="BJ724" s="55"/>
      <c r="BL724" s="56"/>
    </row>
    <row r="725" spans="1:64" ht="15">
      <c r="A725" s="37">
        <v>206341014</v>
      </c>
      <c r="B725" s="38">
        <v>1215928387</v>
      </c>
      <c r="C725" s="39" t="s">
        <v>900</v>
      </c>
      <c r="D725" s="40">
        <v>42005</v>
      </c>
      <c r="E725" s="40">
        <v>42369</v>
      </c>
      <c r="F725" s="41">
        <v>7</v>
      </c>
      <c r="G725" s="42">
        <v>1361846</v>
      </c>
      <c r="H725" s="43">
        <v>1421594.2695580001</v>
      </c>
      <c r="I725" s="44">
        <v>115.24</v>
      </c>
      <c r="J725" s="45">
        <v>115.24</v>
      </c>
      <c r="K725" s="42">
        <v>522497</v>
      </c>
      <c r="L725" s="43">
        <v>545420.5108810001</v>
      </c>
      <c r="M725" s="44">
        <v>44.21</v>
      </c>
      <c r="N725" s="45">
        <v>44.21</v>
      </c>
      <c r="O725" s="42">
        <v>345058</v>
      </c>
      <c r="P725" s="43">
        <v>372572.579862</v>
      </c>
      <c r="Q725" s="5">
        <v>30.2</v>
      </c>
      <c r="R725" s="45">
        <v>30.2</v>
      </c>
      <c r="S725" s="42">
        <v>361030</v>
      </c>
      <c r="T725" s="46">
        <v>389818.17117</v>
      </c>
      <c r="U725" s="44">
        <v>31.6</v>
      </c>
      <c r="V725" s="45">
        <v>31.6</v>
      </c>
      <c r="W725" s="42">
        <v>55967</v>
      </c>
      <c r="X725" s="46">
        <v>60429.752613</v>
      </c>
      <c r="Y725" s="44">
        <v>4.9</v>
      </c>
      <c r="Z725" s="45">
        <v>4.01</v>
      </c>
      <c r="AA725" s="42">
        <v>9738</v>
      </c>
      <c r="AB725" s="46">
        <v>10241.1300001006</v>
      </c>
      <c r="AC725" s="47">
        <v>0.83</v>
      </c>
      <c r="AD725" s="42">
        <v>25459.14</v>
      </c>
      <c r="AE725" s="45">
        <v>2.06</v>
      </c>
      <c r="AF725" s="48">
        <v>0</v>
      </c>
      <c r="AG725" s="46">
        <v>0</v>
      </c>
      <c r="AH725" s="45">
        <v>0</v>
      </c>
      <c r="AI725" s="45">
        <v>8.75</v>
      </c>
      <c r="AJ725" s="45">
        <v>15.38</v>
      </c>
      <c r="AK725" s="45">
        <v>1.39</v>
      </c>
      <c r="AL725" s="45">
        <v>0.19</v>
      </c>
      <c r="AM725" s="45">
        <v>0</v>
      </c>
      <c r="AN725" s="49">
        <v>12336</v>
      </c>
      <c r="AO725" s="44">
        <v>254.75</v>
      </c>
      <c r="AP725" s="44">
        <v>253.66999999999996</v>
      </c>
      <c r="AQ725" s="49">
        <v>6626</v>
      </c>
      <c r="AR725" s="50">
        <v>6626</v>
      </c>
      <c r="AS725" s="51">
        <v>1687973.5</v>
      </c>
      <c r="AT725" s="5">
        <v>239.8502802587142</v>
      </c>
      <c r="AU725" s="5" t="e">
        <v>#N/A</v>
      </c>
      <c r="AV725" s="52">
        <v>239.8502802587142</v>
      </c>
      <c r="AW725" s="5">
        <v>15.95</v>
      </c>
      <c r="AX725" s="5">
        <v>3.059999999999999</v>
      </c>
      <c r="AY725" s="5">
        <v>0</v>
      </c>
      <c r="AZ725" s="5">
        <v>0</v>
      </c>
      <c r="BA725" s="5">
        <v>237.8002802587142</v>
      </c>
      <c r="BB725" s="53">
        <v>1575664.6569942404</v>
      </c>
      <c r="BC725" s="44">
        <v>254.56</v>
      </c>
      <c r="BD725" s="44">
        <v>251.9300256145936</v>
      </c>
      <c r="BE725" s="46">
        <v>1669288.3497222972</v>
      </c>
      <c r="BF725" s="44">
        <v>253.66999999999996</v>
      </c>
      <c r="BG725" s="54">
        <v>251.0492206067487</v>
      </c>
      <c r="BH725" s="46">
        <v>1663452.135740317</v>
      </c>
      <c r="BI725" s="46">
        <v>5836.213981980225</v>
      </c>
      <c r="BJ725" s="55"/>
      <c r="BL725" s="56"/>
    </row>
    <row r="726" spans="1:64" ht="15">
      <c r="A726" s="37">
        <v>206301208</v>
      </c>
      <c r="B726" s="38">
        <v>1154316933</v>
      </c>
      <c r="C726" s="39" t="s">
        <v>901</v>
      </c>
      <c r="D726" s="40">
        <v>42005</v>
      </c>
      <c r="E726" s="40">
        <v>42369</v>
      </c>
      <c r="F726" s="41">
        <v>6</v>
      </c>
      <c r="G726" s="42">
        <v>5440172</v>
      </c>
      <c r="H726" s="43">
        <v>5678848.666156</v>
      </c>
      <c r="I726" s="44">
        <v>102.57</v>
      </c>
      <c r="J726" s="45">
        <v>102.57</v>
      </c>
      <c r="K726" s="42">
        <v>1132349</v>
      </c>
      <c r="L726" s="43">
        <v>1182028.547677</v>
      </c>
      <c r="M726" s="44">
        <v>21.35</v>
      </c>
      <c r="N726" s="45">
        <v>21.35</v>
      </c>
      <c r="O726" s="42">
        <v>1379658</v>
      </c>
      <c r="P726" s="43">
        <v>1489670.549262</v>
      </c>
      <c r="Q726" s="5">
        <v>26.91</v>
      </c>
      <c r="R726" s="45">
        <v>26.91</v>
      </c>
      <c r="S726" s="42">
        <v>1815724</v>
      </c>
      <c r="T726" s="46">
        <v>1960508.016036</v>
      </c>
      <c r="U726" s="44">
        <v>35.41</v>
      </c>
      <c r="V726" s="45">
        <v>29.6</v>
      </c>
      <c r="W726" s="42">
        <v>172802</v>
      </c>
      <c r="X726" s="46">
        <v>186581.058678</v>
      </c>
      <c r="Y726" s="44">
        <v>3.37</v>
      </c>
      <c r="Z726" s="45">
        <v>3.37</v>
      </c>
      <c r="AA726" s="42">
        <v>55270</v>
      </c>
      <c r="AB726" s="46">
        <v>58125.6166672378</v>
      </c>
      <c r="AC726" s="47">
        <v>1.05</v>
      </c>
      <c r="AD726" s="42">
        <v>110322.93999999999</v>
      </c>
      <c r="AE726" s="45">
        <v>1.99</v>
      </c>
      <c r="AF726" s="48">
        <v>0</v>
      </c>
      <c r="AG726" s="46">
        <v>0</v>
      </c>
      <c r="AH726" s="45">
        <v>0</v>
      </c>
      <c r="AI726" s="45">
        <v>8.46</v>
      </c>
      <c r="AJ726" s="45">
        <v>15.38</v>
      </c>
      <c r="AK726" s="45">
        <v>1.39</v>
      </c>
      <c r="AL726" s="45">
        <v>0.19</v>
      </c>
      <c r="AM726" s="45">
        <v>0.312983585373733</v>
      </c>
      <c r="AN726" s="49">
        <v>55366</v>
      </c>
      <c r="AO726" s="44">
        <v>212.26</v>
      </c>
      <c r="AP726" s="44">
        <v>212.38298358537372</v>
      </c>
      <c r="AQ726" s="49">
        <v>32301</v>
      </c>
      <c r="AR726" s="50">
        <v>32301</v>
      </c>
      <c r="AS726" s="51">
        <v>6856210.26</v>
      </c>
      <c r="AT726" s="5">
        <v>196.77661541927955</v>
      </c>
      <c r="AU726" s="5" t="e">
        <v>#N/A</v>
      </c>
      <c r="AV726" s="52">
        <v>196.77661541927955</v>
      </c>
      <c r="AW726" s="5">
        <v>15.95</v>
      </c>
      <c r="AX726" s="5">
        <v>3.059999999999999</v>
      </c>
      <c r="AY726" s="5">
        <v>2.3528395061728395</v>
      </c>
      <c r="AZ726" s="5">
        <v>0.3121260960987364</v>
      </c>
      <c r="BA726" s="5">
        <v>192.06164981700798</v>
      </c>
      <c r="BB726" s="53">
        <v>6203783.3507391745</v>
      </c>
      <c r="BC726" s="44">
        <v>212.38298358537372</v>
      </c>
      <c r="BD726" s="44">
        <v>210.188759014641</v>
      </c>
      <c r="BE726" s="46">
        <v>6789307.104931919</v>
      </c>
      <c r="BF726" s="44">
        <v>212.38298358537372</v>
      </c>
      <c r="BG726" s="54">
        <v>210.188759014641</v>
      </c>
      <c r="BH726" s="46">
        <v>6789307.104931919</v>
      </c>
      <c r="BI726" s="46">
        <v>0</v>
      </c>
      <c r="BJ726" s="55"/>
      <c r="BL726" s="56"/>
    </row>
    <row r="727" spans="1:64" ht="15">
      <c r="A727" s="37">
        <v>206190693</v>
      </c>
      <c r="B727" s="38">
        <v>1629146097</v>
      </c>
      <c r="C727" s="39" t="s">
        <v>902</v>
      </c>
      <c r="D727" s="40">
        <v>42005</v>
      </c>
      <c r="E727" s="40">
        <v>42369</v>
      </c>
      <c r="F727" s="41">
        <v>5</v>
      </c>
      <c r="G727" s="42">
        <v>2366418</v>
      </c>
      <c r="H727" s="43">
        <v>2470239.856914</v>
      </c>
      <c r="I727" s="44">
        <v>95.62</v>
      </c>
      <c r="J727" s="45">
        <v>95.62</v>
      </c>
      <c r="K727" s="42">
        <v>765403</v>
      </c>
      <c r="L727" s="43">
        <v>798983.5258190001</v>
      </c>
      <c r="M727" s="44">
        <v>30.93</v>
      </c>
      <c r="N727" s="45">
        <v>30.93</v>
      </c>
      <c r="O727" s="42">
        <v>647228</v>
      </c>
      <c r="P727" s="43">
        <v>698837.313492</v>
      </c>
      <c r="Q727" s="5">
        <v>27.05</v>
      </c>
      <c r="R727" s="45">
        <v>27.05</v>
      </c>
      <c r="S727" s="42">
        <v>840801</v>
      </c>
      <c r="T727" s="46">
        <v>907845.630939</v>
      </c>
      <c r="U727" s="44">
        <v>35.14</v>
      </c>
      <c r="V727" s="45">
        <v>26.92</v>
      </c>
      <c r="W727" s="42">
        <v>53220</v>
      </c>
      <c r="X727" s="46">
        <v>57463.70958</v>
      </c>
      <c r="Y727" s="44">
        <v>2.22</v>
      </c>
      <c r="Z727" s="45">
        <v>2.22</v>
      </c>
      <c r="AA727" s="42">
        <v>27530</v>
      </c>
      <c r="AB727" s="46">
        <v>28952.3833336178</v>
      </c>
      <c r="AC727" s="47">
        <v>1.12</v>
      </c>
      <c r="AD727" s="42">
        <v>48493.6</v>
      </c>
      <c r="AE727" s="45">
        <v>1.88</v>
      </c>
      <c r="AF727" s="48">
        <v>0</v>
      </c>
      <c r="AG727" s="46">
        <v>0</v>
      </c>
      <c r="AH727" s="45">
        <v>0</v>
      </c>
      <c r="AI727" s="45">
        <v>8.61</v>
      </c>
      <c r="AJ727" s="45">
        <v>15.38</v>
      </c>
      <c r="AK727" s="45">
        <v>1.39</v>
      </c>
      <c r="AL727" s="45">
        <v>0.19</v>
      </c>
      <c r="AM727" s="45">
        <v>0.15995835928246083</v>
      </c>
      <c r="AN727" s="49">
        <v>25834</v>
      </c>
      <c r="AO727" s="44">
        <v>211.31</v>
      </c>
      <c r="AP727" s="44">
        <v>211.27995835928246</v>
      </c>
      <c r="AQ727" s="49">
        <v>20865</v>
      </c>
      <c r="AR727" s="50">
        <v>20865</v>
      </c>
      <c r="AS727" s="51">
        <v>4408983.15</v>
      </c>
      <c r="AT727" s="5">
        <v>193.61975840462006</v>
      </c>
      <c r="AU727" s="5" t="e">
        <v>#N/A</v>
      </c>
      <c r="AV727" s="52">
        <v>193.61975840462006</v>
      </c>
      <c r="AW727" s="5">
        <v>15.95</v>
      </c>
      <c r="AX727" s="5">
        <v>3.059999999999999</v>
      </c>
      <c r="AY727" s="5">
        <v>0.24016566482012597</v>
      </c>
      <c r="AZ727" s="5">
        <v>0.1595201172022349</v>
      </c>
      <c r="BA727" s="5">
        <v>191.17007262259767</v>
      </c>
      <c r="BB727" s="53">
        <v>3988763.5652705003</v>
      </c>
      <c r="BC727" s="44">
        <v>211.27995835928246</v>
      </c>
      <c r="BD727" s="44">
        <v>209.09712964057314</v>
      </c>
      <c r="BE727" s="46">
        <v>4362811.609950558</v>
      </c>
      <c r="BF727" s="44">
        <v>211.27995835928246</v>
      </c>
      <c r="BG727" s="54">
        <v>209.09712964057314</v>
      </c>
      <c r="BH727" s="46">
        <v>4362811.609950558</v>
      </c>
      <c r="BI727" s="46">
        <v>0</v>
      </c>
      <c r="BJ727" s="55"/>
      <c r="BL727" s="56"/>
    </row>
    <row r="728" spans="1:64" ht="15">
      <c r="A728" s="37">
        <v>206301113</v>
      </c>
      <c r="B728" s="38">
        <v>1699769182</v>
      </c>
      <c r="C728" s="39" t="s">
        <v>903</v>
      </c>
      <c r="D728" s="40">
        <v>42005</v>
      </c>
      <c r="E728" s="40">
        <v>42369</v>
      </c>
      <c r="F728" s="41">
        <v>6</v>
      </c>
      <c r="G728" s="42">
        <v>6565248</v>
      </c>
      <c r="H728" s="43">
        <v>6853285.125504</v>
      </c>
      <c r="I728" s="44">
        <v>116.41</v>
      </c>
      <c r="J728" s="45">
        <v>116.41</v>
      </c>
      <c r="K728" s="42">
        <v>1500041</v>
      </c>
      <c r="L728" s="43">
        <v>1565852.2987930002</v>
      </c>
      <c r="M728" s="44">
        <v>26.6</v>
      </c>
      <c r="N728" s="45">
        <v>26.6</v>
      </c>
      <c r="O728" s="42">
        <v>1526937</v>
      </c>
      <c r="P728" s="43">
        <v>1648693.4294430001</v>
      </c>
      <c r="Q728" s="5">
        <v>28.01</v>
      </c>
      <c r="R728" s="45">
        <v>28.01</v>
      </c>
      <c r="S728" s="42">
        <v>1420434</v>
      </c>
      <c r="T728" s="46">
        <v>1533697.986726</v>
      </c>
      <c r="U728" s="44">
        <v>26.05</v>
      </c>
      <c r="V728" s="45">
        <v>26.05</v>
      </c>
      <c r="W728" s="42">
        <v>253368</v>
      </c>
      <c r="X728" s="46">
        <v>273571.310952</v>
      </c>
      <c r="Y728" s="44">
        <v>4.65</v>
      </c>
      <c r="Z728" s="45">
        <v>4.25</v>
      </c>
      <c r="AA728" s="42">
        <v>124484</v>
      </c>
      <c r="AB728" s="46">
        <v>130915.67333462</v>
      </c>
      <c r="AC728" s="47">
        <v>2.22</v>
      </c>
      <c r="AD728" s="42">
        <v>120021.65999999999</v>
      </c>
      <c r="AE728" s="45">
        <v>2.04</v>
      </c>
      <c r="AF728" s="48">
        <v>0</v>
      </c>
      <c r="AG728" s="46">
        <v>0</v>
      </c>
      <c r="AH728" s="45">
        <v>0</v>
      </c>
      <c r="AI728" s="45">
        <v>8.61</v>
      </c>
      <c r="AJ728" s="45">
        <v>15.38</v>
      </c>
      <c r="AK728" s="45">
        <v>1.39</v>
      </c>
      <c r="AL728" s="45">
        <v>0.19</v>
      </c>
      <c r="AM728" s="45">
        <v>0.13411394144072047</v>
      </c>
      <c r="AN728" s="49">
        <v>58870</v>
      </c>
      <c r="AO728" s="44">
        <v>231.55</v>
      </c>
      <c r="AP728" s="44">
        <v>231.0941139414407</v>
      </c>
      <c r="AQ728" s="49">
        <v>37384</v>
      </c>
      <c r="AR728" s="50">
        <v>37384</v>
      </c>
      <c r="AS728" s="51">
        <v>8656265.200000001</v>
      </c>
      <c r="AT728" s="5">
        <v>219.62257949156722</v>
      </c>
      <c r="AU728" s="5" t="e">
        <v>#N/A</v>
      </c>
      <c r="AV728" s="52">
        <v>219.62257949156722</v>
      </c>
      <c r="AW728" s="5">
        <v>15.95</v>
      </c>
      <c r="AX728" s="5">
        <v>3.059999999999999</v>
      </c>
      <c r="AY728" s="5">
        <v>0.960507786274309</v>
      </c>
      <c r="AZ728" s="5">
        <v>0.1337465059847185</v>
      </c>
      <c r="BA728" s="5">
        <v>216.47832519930816</v>
      </c>
      <c r="BB728" s="53">
        <v>8092825.709250936</v>
      </c>
      <c r="BC728" s="44">
        <v>231.49411394144073</v>
      </c>
      <c r="BD728" s="44">
        <v>229.10244364744975</v>
      </c>
      <c r="BE728" s="46">
        <v>8564765.75331626</v>
      </c>
      <c r="BF728" s="44">
        <v>231.0941139414407</v>
      </c>
      <c r="BG728" s="54">
        <v>228.7065762281936</v>
      </c>
      <c r="BH728" s="46">
        <v>8549966.64571479</v>
      </c>
      <c r="BI728" s="46">
        <v>14799.107601471245</v>
      </c>
      <c r="BJ728" s="55"/>
      <c r="BL728" s="56"/>
    </row>
    <row r="729" spans="1:64" ht="15">
      <c r="A729" s="37">
        <v>206190037</v>
      </c>
      <c r="B729" s="38">
        <v>1164403739</v>
      </c>
      <c r="C729" s="39" t="s">
        <v>904</v>
      </c>
      <c r="D729" s="40">
        <v>42005</v>
      </c>
      <c r="E729" s="40">
        <v>42369</v>
      </c>
      <c r="F729" s="41">
        <v>5</v>
      </c>
      <c r="G729" s="42">
        <v>2094660</v>
      </c>
      <c r="H729" s="43">
        <v>2186559.01818</v>
      </c>
      <c r="I729" s="44">
        <v>107.05</v>
      </c>
      <c r="J729" s="45">
        <v>107.05</v>
      </c>
      <c r="K729" s="42">
        <v>582468</v>
      </c>
      <c r="L729" s="43">
        <v>608022.618564</v>
      </c>
      <c r="M729" s="44">
        <v>29.77</v>
      </c>
      <c r="N729" s="45">
        <v>29.77</v>
      </c>
      <c r="O729" s="42">
        <v>542259</v>
      </c>
      <c r="P729" s="43">
        <v>585498.190401</v>
      </c>
      <c r="Q729" s="5">
        <v>28.67</v>
      </c>
      <c r="R729" s="45">
        <v>27.41</v>
      </c>
      <c r="S729" s="42">
        <v>511360</v>
      </c>
      <c r="T729" s="46">
        <v>552135.33504</v>
      </c>
      <c r="U729" s="44">
        <v>27.03</v>
      </c>
      <c r="V729" s="45">
        <v>26.92</v>
      </c>
      <c r="W729" s="42">
        <v>85135</v>
      </c>
      <c r="X729" s="46">
        <v>91923.579765</v>
      </c>
      <c r="Y729" s="44">
        <v>4.5</v>
      </c>
      <c r="Z729" s="45">
        <v>4.05</v>
      </c>
      <c r="AA729" s="42">
        <v>43090</v>
      </c>
      <c r="AB729" s="46">
        <v>45316.3166671119</v>
      </c>
      <c r="AC729" s="47">
        <v>2.22</v>
      </c>
      <c r="AD729" s="42">
        <v>43644.24</v>
      </c>
      <c r="AE729" s="45">
        <v>2.14</v>
      </c>
      <c r="AF729" s="48">
        <v>0</v>
      </c>
      <c r="AG729" s="46">
        <v>0</v>
      </c>
      <c r="AH729" s="45">
        <v>0</v>
      </c>
      <c r="AI729" s="45">
        <v>8.52</v>
      </c>
      <c r="AJ729" s="45">
        <v>15.38</v>
      </c>
      <c r="AK729" s="45">
        <v>1.39</v>
      </c>
      <c r="AL729" s="45">
        <v>0.19</v>
      </c>
      <c r="AM729" s="45">
        <v>0</v>
      </c>
      <c r="AN729" s="49">
        <v>20425</v>
      </c>
      <c r="AO729" s="44">
        <v>225.49</v>
      </c>
      <c r="AP729" s="44">
        <v>224.84999999999997</v>
      </c>
      <c r="AQ729" s="49">
        <v>10056</v>
      </c>
      <c r="AR729" s="50">
        <v>10056</v>
      </c>
      <c r="AS729" s="51">
        <v>2267527.44</v>
      </c>
      <c r="AT729" s="5">
        <v>230.932323724328</v>
      </c>
      <c r="AU729" s="5" t="e">
        <v>#N/A</v>
      </c>
      <c r="AV729" s="52">
        <v>230.932323724328</v>
      </c>
      <c r="AW729" s="5">
        <v>15.95</v>
      </c>
      <c r="AX729" s="5">
        <v>3.059999999999999</v>
      </c>
      <c r="AY729" s="5">
        <v>0</v>
      </c>
      <c r="AZ729" s="5">
        <v>0</v>
      </c>
      <c r="BA729" s="5">
        <v>228.882323724328</v>
      </c>
      <c r="BB729" s="53">
        <v>2301640.647371842</v>
      </c>
      <c r="BC729" s="44">
        <v>225.3</v>
      </c>
      <c r="BD729" s="44">
        <v>222.97232389600856</v>
      </c>
      <c r="BE729" s="46">
        <v>2242209.689098262</v>
      </c>
      <c r="BF729" s="44">
        <v>224.84999999999997</v>
      </c>
      <c r="BG729" s="54">
        <v>222.52697304934537</v>
      </c>
      <c r="BH729" s="46">
        <v>2237731.2409842173</v>
      </c>
      <c r="BI729" s="46">
        <v>4478.448114044964</v>
      </c>
      <c r="BJ729" s="55"/>
      <c r="BL729" s="56"/>
    </row>
    <row r="730" spans="1:64" ht="15">
      <c r="A730" s="37">
        <v>206121065</v>
      </c>
      <c r="B730" s="38">
        <v>1316244288</v>
      </c>
      <c r="C730" s="39" t="s">
        <v>905</v>
      </c>
      <c r="D730" s="40">
        <v>41944</v>
      </c>
      <c r="E730" s="40">
        <v>42308</v>
      </c>
      <c r="F730" s="41">
        <v>2</v>
      </c>
      <c r="G730" s="42">
        <v>2416918</v>
      </c>
      <c r="H730" s="43">
        <v>2530087.7684319997</v>
      </c>
      <c r="I730" s="44">
        <v>93.2</v>
      </c>
      <c r="J730" s="45">
        <v>93.2</v>
      </c>
      <c r="K730" s="42">
        <v>669349</v>
      </c>
      <c r="L730" s="43">
        <v>700690.597576</v>
      </c>
      <c r="M730" s="44">
        <v>25.81</v>
      </c>
      <c r="N730" s="45">
        <v>25.81</v>
      </c>
      <c r="O730" s="42">
        <v>671731</v>
      </c>
      <c r="P730" s="43">
        <v>729096.155669</v>
      </c>
      <c r="Q730" s="5">
        <v>26.86</v>
      </c>
      <c r="R730" s="45">
        <v>26.86</v>
      </c>
      <c r="S730" s="42">
        <v>800780</v>
      </c>
      <c r="T730" s="46">
        <v>869165.81122</v>
      </c>
      <c r="U730" s="44">
        <v>32.02</v>
      </c>
      <c r="V730" s="45">
        <v>26.6</v>
      </c>
      <c r="W730" s="42">
        <v>45791</v>
      </c>
      <c r="X730" s="46">
        <v>49701.505609</v>
      </c>
      <c r="Y730" s="44">
        <v>1.83</v>
      </c>
      <c r="Z730" s="45">
        <v>1.83</v>
      </c>
      <c r="AA730" s="42">
        <v>27072</v>
      </c>
      <c r="AB730" s="46">
        <v>28560.9600002978</v>
      </c>
      <c r="AC730" s="47">
        <v>1.05</v>
      </c>
      <c r="AD730" s="42">
        <v>60010.829999999994</v>
      </c>
      <c r="AE730" s="45">
        <v>2.21</v>
      </c>
      <c r="AF730" s="48">
        <v>0</v>
      </c>
      <c r="AG730" s="46">
        <v>0</v>
      </c>
      <c r="AH730" s="45">
        <v>0</v>
      </c>
      <c r="AI730" s="45">
        <v>8.91</v>
      </c>
      <c r="AJ730" s="45">
        <v>15.38</v>
      </c>
      <c r="AK730" s="45">
        <v>1.39</v>
      </c>
      <c r="AL730" s="45">
        <v>0.19</v>
      </c>
      <c r="AM730" s="45">
        <v>0.38375568143840655</v>
      </c>
      <c r="AN730" s="49">
        <v>27148</v>
      </c>
      <c r="AO730" s="44">
        <v>203.43</v>
      </c>
      <c r="AP730" s="44">
        <v>203.6237556814384</v>
      </c>
      <c r="AQ730" s="49">
        <v>1067</v>
      </c>
      <c r="AR730" s="50">
        <v>1067</v>
      </c>
      <c r="AS730" s="51">
        <v>217059.81</v>
      </c>
      <c r="AT730" s="5">
        <v>191.37045582431895</v>
      </c>
      <c r="AU730" s="5" t="e">
        <v>#N/A</v>
      </c>
      <c r="AV730" s="52">
        <v>191.37045582431895</v>
      </c>
      <c r="AW730" s="5">
        <v>15.95</v>
      </c>
      <c r="AX730" s="5">
        <v>3.059999999999999</v>
      </c>
      <c r="AY730" s="5">
        <v>6.86455241187384</v>
      </c>
      <c r="AZ730" s="5">
        <v>0.38270429600980815</v>
      </c>
      <c r="BA730" s="5">
        <v>182.0731991164353</v>
      </c>
      <c r="BB730" s="53">
        <v>194272.10345723646</v>
      </c>
      <c r="BC730" s="44">
        <v>203.6237556814384</v>
      </c>
      <c r="BD730" s="44">
        <v>201.52002665212336</v>
      </c>
      <c r="BE730" s="46">
        <v>215021.86843781563</v>
      </c>
      <c r="BF730" s="44">
        <v>203.6237556814384</v>
      </c>
      <c r="BG730" s="54">
        <v>201.52002665212336</v>
      </c>
      <c r="BH730" s="46">
        <v>215021.86843781563</v>
      </c>
      <c r="BI730" s="46">
        <v>0</v>
      </c>
      <c r="BJ730" s="55"/>
      <c r="BL730" s="56"/>
    </row>
    <row r="731" spans="1:64" ht="15">
      <c r="A731" s="37">
        <v>206100792</v>
      </c>
      <c r="B731" s="38">
        <v>1801148952</v>
      </c>
      <c r="C731" s="39" t="s">
        <v>906</v>
      </c>
      <c r="D731" s="40">
        <v>42005</v>
      </c>
      <c r="E731" s="40">
        <v>42369</v>
      </c>
      <c r="F731" s="41">
        <v>6</v>
      </c>
      <c r="G731" s="42">
        <v>785874</v>
      </c>
      <c r="H731" s="43">
        <v>820352.650002</v>
      </c>
      <c r="I731" s="44">
        <v>67.61</v>
      </c>
      <c r="J731" s="45">
        <v>67.61</v>
      </c>
      <c r="K731" s="42">
        <v>300096</v>
      </c>
      <c r="L731" s="43">
        <v>313262.111808</v>
      </c>
      <c r="M731" s="44">
        <v>25.82</v>
      </c>
      <c r="N731" s="45">
        <v>25.82</v>
      </c>
      <c r="O731" s="42">
        <v>319721</v>
      </c>
      <c r="P731" s="43">
        <v>345215.232819</v>
      </c>
      <c r="Q731" s="5">
        <v>28.45</v>
      </c>
      <c r="R731" s="45">
        <v>28.45</v>
      </c>
      <c r="S731" s="42">
        <v>137610</v>
      </c>
      <c r="T731" s="46">
        <v>148582.88379</v>
      </c>
      <c r="U731" s="44">
        <v>12.25</v>
      </c>
      <c r="V731" s="45">
        <v>12.25</v>
      </c>
      <c r="W731" s="42">
        <v>28353</v>
      </c>
      <c r="X731" s="46">
        <v>30613.839867</v>
      </c>
      <c r="Y731" s="44">
        <v>2.52</v>
      </c>
      <c r="Z731" s="45">
        <v>2.52</v>
      </c>
      <c r="AA731" s="42">
        <v>14047</v>
      </c>
      <c r="AB731" s="46">
        <v>14772.7616668118</v>
      </c>
      <c r="AC731" s="47">
        <v>1.22</v>
      </c>
      <c r="AD731" s="42">
        <v>20609.78</v>
      </c>
      <c r="AE731" s="45">
        <v>1.7</v>
      </c>
      <c r="AF731" s="48">
        <v>0</v>
      </c>
      <c r="AG731" s="46">
        <v>0</v>
      </c>
      <c r="AH731" s="45">
        <v>0</v>
      </c>
      <c r="AI731" s="45">
        <v>7.83</v>
      </c>
      <c r="AJ731" s="45">
        <v>15.38</v>
      </c>
      <c r="AK731" s="45">
        <v>1.39</v>
      </c>
      <c r="AL731" s="45">
        <v>0.19</v>
      </c>
      <c r="AM731" s="45">
        <v>0.047843725196225415</v>
      </c>
      <c r="AN731" s="49">
        <v>12134</v>
      </c>
      <c r="AO731" s="44">
        <v>164.36</v>
      </c>
      <c r="AP731" s="44">
        <v>164.21784372519622</v>
      </c>
      <c r="AQ731" s="49">
        <v>10752</v>
      </c>
      <c r="AR731" s="50">
        <v>10752</v>
      </c>
      <c r="AS731" s="51">
        <v>1767198.7200000002</v>
      </c>
      <c r="AT731" s="5">
        <v>161.038940172503</v>
      </c>
      <c r="AU731" s="5" t="e">
        <v>#N/A</v>
      </c>
      <c r="AV731" s="52">
        <v>161.038940172503</v>
      </c>
      <c r="AW731" s="5">
        <v>15.95</v>
      </c>
      <c r="AX731" s="5">
        <v>3.059999999999999</v>
      </c>
      <c r="AY731" s="5">
        <v>0.8910195639058864</v>
      </c>
      <c r="AZ731" s="5">
        <v>0.04771264649705768</v>
      </c>
      <c r="BA731" s="5">
        <v>158.05020796210005</v>
      </c>
      <c r="BB731" s="53">
        <v>1699355.8360084996</v>
      </c>
      <c r="BC731" s="44">
        <v>164.21784372519625</v>
      </c>
      <c r="BD731" s="44">
        <v>162.52123497824488</v>
      </c>
      <c r="BE731" s="46">
        <v>1747428.318486089</v>
      </c>
      <c r="BF731" s="44">
        <v>164.21784372519622</v>
      </c>
      <c r="BG731" s="54">
        <v>162.52123497824485</v>
      </c>
      <c r="BH731" s="46">
        <v>1747428.3184860887</v>
      </c>
      <c r="BI731" s="46">
        <v>0</v>
      </c>
      <c r="BJ731" s="55"/>
      <c r="BL731" s="56"/>
    </row>
    <row r="732" spans="1:64" ht="15">
      <c r="A732" s="37">
        <v>206190697</v>
      </c>
      <c r="B732" s="38">
        <v>1134156698</v>
      </c>
      <c r="C732" s="39" t="s">
        <v>907</v>
      </c>
      <c r="D732" s="40">
        <v>42005</v>
      </c>
      <c r="E732" s="40">
        <v>42369</v>
      </c>
      <c r="F732" s="41">
        <v>5</v>
      </c>
      <c r="G732" s="42">
        <v>2668704</v>
      </c>
      <c r="H732" s="43">
        <v>2785788.050592</v>
      </c>
      <c r="I732" s="44">
        <v>83.69</v>
      </c>
      <c r="J732" s="45">
        <v>83.69</v>
      </c>
      <c r="K732" s="42">
        <v>699532</v>
      </c>
      <c r="L732" s="43">
        <v>730222.567436</v>
      </c>
      <c r="M732" s="44">
        <v>21.94</v>
      </c>
      <c r="N732" s="45">
        <v>21.94</v>
      </c>
      <c r="O732" s="42">
        <v>559442</v>
      </c>
      <c r="P732" s="43">
        <v>604051.345638</v>
      </c>
      <c r="Q732" s="5">
        <v>18.15</v>
      </c>
      <c r="R732" s="45">
        <v>18.15</v>
      </c>
      <c r="S732" s="42">
        <v>451085</v>
      </c>
      <c r="T732" s="46">
        <v>487054.066815</v>
      </c>
      <c r="U732" s="44">
        <v>14.63</v>
      </c>
      <c r="V732" s="45">
        <v>14.63</v>
      </c>
      <c r="W732" s="42">
        <v>170884</v>
      </c>
      <c r="X732" s="46">
        <v>184510.119276</v>
      </c>
      <c r="Y732" s="44">
        <v>5.54</v>
      </c>
      <c r="Z732" s="45">
        <v>4.05</v>
      </c>
      <c r="AA732" s="42">
        <v>58669</v>
      </c>
      <c r="AB732" s="46">
        <v>61700.2316672729</v>
      </c>
      <c r="AC732" s="47">
        <v>1.85</v>
      </c>
      <c r="AD732" s="42">
        <v>60010.829999999994</v>
      </c>
      <c r="AE732" s="45">
        <v>1.8</v>
      </c>
      <c r="AF732" s="48">
        <v>0</v>
      </c>
      <c r="AG732" s="46">
        <v>0</v>
      </c>
      <c r="AH732" s="45">
        <v>0</v>
      </c>
      <c r="AI732" s="45">
        <v>8.51</v>
      </c>
      <c r="AJ732" s="45">
        <v>15.38</v>
      </c>
      <c r="AK732" s="45">
        <v>1.39</v>
      </c>
      <c r="AL732" s="45">
        <v>0.19</v>
      </c>
      <c r="AM732" s="45">
        <v>0</v>
      </c>
      <c r="AN732" s="49">
        <v>33285</v>
      </c>
      <c r="AO732" s="44">
        <v>173.07</v>
      </c>
      <c r="AP732" s="44">
        <v>171.39</v>
      </c>
      <c r="AQ732" s="49">
        <v>28202</v>
      </c>
      <c r="AR732" s="50">
        <v>28202</v>
      </c>
      <c r="AS732" s="51">
        <v>4880920.14</v>
      </c>
      <c r="AT732" s="5">
        <v>160.2249582030855</v>
      </c>
      <c r="AU732" s="5" t="e">
        <v>#N/A</v>
      </c>
      <c r="AV732" s="52">
        <v>160.2249582030855</v>
      </c>
      <c r="AW732" s="5">
        <v>15.95</v>
      </c>
      <c r="AX732" s="5">
        <v>3.059999999999999</v>
      </c>
      <c r="AY732" s="5">
        <v>0</v>
      </c>
      <c r="AZ732" s="5">
        <v>0</v>
      </c>
      <c r="BA732" s="5">
        <v>158.17495820308548</v>
      </c>
      <c r="BB732" s="53">
        <v>4460850.171243417</v>
      </c>
      <c r="BC732" s="44">
        <v>172.88</v>
      </c>
      <c r="BD732" s="44">
        <v>171.09389860249425</v>
      </c>
      <c r="BE732" s="46">
        <v>4825190.128387542</v>
      </c>
      <c r="BF732" s="44">
        <v>171.39</v>
      </c>
      <c r="BG732" s="54">
        <v>169.6192924657652</v>
      </c>
      <c r="BH732" s="46">
        <v>4783603.28611951</v>
      </c>
      <c r="BI732" s="46">
        <v>41586.84226803202</v>
      </c>
      <c r="BJ732" s="55"/>
      <c r="BL732" s="56"/>
    </row>
    <row r="733" spans="1:64" ht="15">
      <c r="A733" s="37">
        <v>206190005</v>
      </c>
      <c r="B733" s="38">
        <v>1801827738</v>
      </c>
      <c r="C733" s="39" t="s">
        <v>908</v>
      </c>
      <c r="D733" s="40">
        <v>42005</v>
      </c>
      <c r="E733" s="40">
        <v>42369</v>
      </c>
      <c r="F733" s="41">
        <v>5</v>
      </c>
      <c r="G733" s="42">
        <v>2315933</v>
      </c>
      <c r="H733" s="43">
        <v>2417539.928509</v>
      </c>
      <c r="I733" s="44">
        <v>73.89</v>
      </c>
      <c r="J733" s="45">
        <v>73.89</v>
      </c>
      <c r="K733" s="42">
        <v>686525</v>
      </c>
      <c r="L733" s="43">
        <v>716644.911325</v>
      </c>
      <c r="M733" s="44">
        <v>21.9</v>
      </c>
      <c r="N733" s="45">
        <v>21.9</v>
      </c>
      <c r="O733" s="42">
        <v>579673</v>
      </c>
      <c r="P733" s="43">
        <v>625895.545347</v>
      </c>
      <c r="Q733" s="5">
        <v>19.13</v>
      </c>
      <c r="R733" s="45">
        <v>19.13</v>
      </c>
      <c r="S733" s="42">
        <v>493771</v>
      </c>
      <c r="T733" s="46">
        <v>533143.805769</v>
      </c>
      <c r="U733" s="44">
        <v>16.3</v>
      </c>
      <c r="V733" s="45">
        <v>16.3</v>
      </c>
      <c r="W733" s="42">
        <v>115038</v>
      </c>
      <c r="X733" s="46">
        <v>124211.015082</v>
      </c>
      <c r="Y733" s="44">
        <v>3.8</v>
      </c>
      <c r="Z733" s="45">
        <v>3.8</v>
      </c>
      <c r="AA733" s="42">
        <v>85941</v>
      </c>
      <c r="AB733" s="46">
        <v>90381.2850008881</v>
      </c>
      <c r="AC733" s="47">
        <v>2.76</v>
      </c>
      <c r="AD733" s="42">
        <v>60010.829999999994</v>
      </c>
      <c r="AE733" s="45">
        <v>1.83</v>
      </c>
      <c r="AF733" s="48">
        <v>0</v>
      </c>
      <c r="AG733" s="46">
        <v>0</v>
      </c>
      <c r="AH733" s="45">
        <v>0</v>
      </c>
      <c r="AI733" s="45">
        <v>8.67</v>
      </c>
      <c r="AJ733" s="45">
        <v>15.38</v>
      </c>
      <c r="AK733" s="45">
        <v>1.39</v>
      </c>
      <c r="AL733" s="45">
        <v>0.19</v>
      </c>
      <c r="AM733" s="45">
        <v>0</v>
      </c>
      <c r="AN733" s="49">
        <v>32718</v>
      </c>
      <c r="AO733" s="44">
        <v>165.24</v>
      </c>
      <c r="AP733" s="44">
        <v>165.04999999999998</v>
      </c>
      <c r="AQ733" s="49">
        <v>27112</v>
      </c>
      <c r="AR733" s="50">
        <v>27112</v>
      </c>
      <c r="AS733" s="51">
        <v>4479986.88</v>
      </c>
      <c r="AT733" s="5">
        <v>159.22081816967076</v>
      </c>
      <c r="AU733" s="5" t="e">
        <v>#N/A</v>
      </c>
      <c r="AV733" s="52">
        <v>159.22081816967076</v>
      </c>
      <c r="AW733" s="5">
        <v>15.95</v>
      </c>
      <c r="AX733" s="5">
        <v>3.059999999999999</v>
      </c>
      <c r="AY733" s="5">
        <v>0</v>
      </c>
      <c r="AZ733" s="5">
        <v>0</v>
      </c>
      <c r="BA733" s="5">
        <v>157.17081816967075</v>
      </c>
      <c r="BB733" s="53">
        <v>4261215.2222161135</v>
      </c>
      <c r="BC733" s="44">
        <v>165.05</v>
      </c>
      <c r="BD733" s="44">
        <v>163.34479387055575</v>
      </c>
      <c r="BE733" s="46">
        <v>4428604.0514185075</v>
      </c>
      <c r="BF733" s="44">
        <v>165.04999999999998</v>
      </c>
      <c r="BG733" s="54">
        <v>163.34479387055575</v>
      </c>
      <c r="BH733" s="46">
        <v>4428604.0514185075</v>
      </c>
      <c r="BI733" s="46">
        <v>0</v>
      </c>
      <c r="BJ733" s="55"/>
      <c r="BL733" s="56"/>
    </row>
    <row r="734" spans="1:64" ht="15">
      <c r="A734" s="37">
        <v>206190698</v>
      </c>
      <c r="B734" s="38">
        <v>1356334197</v>
      </c>
      <c r="C734" s="39" t="s">
        <v>909</v>
      </c>
      <c r="D734" s="40">
        <v>41791</v>
      </c>
      <c r="E734" s="40">
        <v>42155</v>
      </c>
      <c r="F734" s="41">
        <v>5</v>
      </c>
      <c r="G734" s="42">
        <v>1791722</v>
      </c>
      <c r="H734" s="43">
        <v>1888967.7115500001</v>
      </c>
      <c r="I734" s="44">
        <v>78.4</v>
      </c>
      <c r="J734" s="45">
        <v>78.4</v>
      </c>
      <c r="K734" s="42">
        <v>500747</v>
      </c>
      <c r="L734" s="43">
        <v>527925.043425</v>
      </c>
      <c r="M734" s="44">
        <v>21.91</v>
      </c>
      <c r="N734" s="45">
        <v>21.91</v>
      </c>
      <c r="O734" s="42">
        <v>434517</v>
      </c>
      <c r="P734" s="43">
        <v>480694.859658</v>
      </c>
      <c r="Q734" s="5">
        <v>19.95</v>
      </c>
      <c r="R734" s="45">
        <v>19.95</v>
      </c>
      <c r="S734" s="42">
        <v>341848</v>
      </c>
      <c r="T734" s="46">
        <v>378177.554352</v>
      </c>
      <c r="U734" s="44">
        <v>15.7</v>
      </c>
      <c r="V734" s="45">
        <v>15.7</v>
      </c>
      <c r="W734" s="42">
        <v>68968</v>
      </c>
      <c r="X734" s="46">
        <v>76297.505232</v>
      </c>
      <c r="Y734" s="44">
        <v>3.17</v>
      </c>
      <c r="Z734" s="45">
        <v>3.17</v>
      </c>
      <c r="AA734" s="42">
        <v>9622</v>
      </c>
      <c r="AB734" s="46">
        <v>10231.3933334552</v>
      </c>
      <c r="AC734" s="47">
        <v>0.42</v>
      </c>
      <c r="AD734" s="42">
        <v>40613.39</v>
      </c>
      <c r="AE734" s="45">
        <v>1.69</v>
      </c>
      <c r="AF734" s="48">
        <v>0</v>
      </c>
      <c r="AG734" s="46">
        <v>0</v>
      </c>
      <c r="AH734" s="45">
        <v>0</v>
      </c>
      <c r="AI734" s="45">
        <v>7.71</v>
      </c>
      <c r="AJ734" s="45">
        <v>15.38</v>
      </c>
      <c r="AK734" s="45">
        <v>1.39</v>
      </c>
      <c r="AL734" s="45">
        <v>0.19</v>
      </c>
      <c r="AM734" s="45">
        <v>0</v>
      </c>
      <c r="AN734" s="49">
        <v>24093</v>
      </c>
      <c r="AO734" s="44">
        <v>165.91</v>
      </c>
      <c r="AP734" s="44">
        <v>165.71999999999997</v>
      </c>
      <c r="AQ734" s="49">
        <v>21084</v>
      </c>
      <c r="AR734" s="50">
        <v>21084</v>
      </c>
      <c r="AS734" s="51">
        <v>3498046.44</v>
      </c>
      <c r="AT734" s="5">
        <v>167.29370635910396</v>
      </c>
      <c r="AU734" s="5" t="e">
        <v>#N/A</v>
      </c>
      <c r="AV734" s="52">
        <v>167.29370635910396</v>
      </c>
      <c r="AW734" s="5">
        <v>15.95</v>
      </c>
      <c r="AX734" s="5">
        <v>3.059999999999999</v>
      </c>
      <c r="AY734" s="5">
        <v>0</v>
      </c>
      <c r="AZ734" s="5">
        <v>0</v>
      </c>
      <c r="BA734" s="5">
        <v>165.24370635910395</v>
      </c>
      <c r="BB734" s="53">
        <v>3483998.3048753478</v>
      </c>
      <c r="BC734" s="44">
        <v>165.72</v>
      </c>
      <c r="BD734" s="44">
        <v>164.00787179780974</v>
      </c>
      <c r="BE734" s="46">
        <v>3457941.9689850206</v>
      </c>
      <c r="BF734" s="44">
        <v>165.71999999999997</v>
      </c>
      <c r="BG734" s="54">
        <v>164.0078717978097</v>
      </c>
      <c r="BH734" s="46">
        <v>3457941.96898502</v>
      </c>
      <c r="BI734" s="46">
        <v>0</v>
      </c>
      <c r="BJ734" s="55"/>
      <c r="BL734" s="56"/>
    </row>
    <row r="735" spans="1:64" ht="15">
      <c r="A735" s="37">
        <v>206042237</v>
      </c>
      <c r="B735" s="38">
        <v>1750749172</v>
      </c>
      <c r="C735" s="39" t="s">
        <v>910</v>
      </c>
      <c r="D735" s="40">
        <v>41944</v>
      </c>
      <c r="E735" s="40">
        <v>42308</v>
      </c>
      <c r="F735" s="41">
        <v>2</v>
      </c>
      <c r="G735" s="42">
        <v>1360055</v>
      </c>
      <c r="H735" s="43">
        <v>1423738.21532</v>
      </c>
      <c r="I735" s="44">
        <v>85.69</v>
      </c>
      <c r="J735" s="45">
        <v>85.69</v>
      </c>
      <c r="K735" s="42">
        <v>431985</v>
      </c>
      <c r="L735" s="43">
        <v>452212.26564</v>
      </c>
      <c r="M735" s="44">
        <v>27.22</v>
      </c>
      <c r="N735" s="45">
        <v>27.22</v>
      </c>
      <c r="O735" s="42">
        <v>360270</v>
      </c>
      <c r="P735" s="43">
        <v>391036.69773</v>
      </c>
      <c r="Q735" s="5">
        <v>23.54</v>
      </c>
      <c r="R735" s="45">
        <v>23.54</v>
      </c>
      <c r="S735" s="42">
        <v>343318</v>
      </c>
      <c r="T735" s="46">
        <v>372637.013882</v>
      </c>
      <c r="U735" s="44">
        <v>22.43</v>
      </c>
      <c r="V735" s="45">
        <v>22.43</v>
      </c>
      <c r="W735" s="42">
        <v>45207</v>
      </c>
      <c r="X735" s="46">
        <v>49067.632593</v>
      </c>
      <c r="Y735" s="44">
        <v>2.95</v>
      </c>
      <c r="Z735" s="45">
        <v>2.95</v>
      </c>
      <c r="AA735" s="42">
        <v>16397</v>
      </c>
      <c r="AB735" s="46">
        <v>17298.8350001804</v>
      </c>
      <c r="AC735" s="47">
        <v>1.04</v>
      </c>
      <c r="AD735" s="42">
        <v>30308.499999999996</v>
      </c>
      <c r="AE735" s="45">
        <v>1.82</v>
      </c>
      <c r="AF735" s="48">
        <v>0</v>
      </c>
      <c r="AG735" s="46">
        <v>0</v>
      </c>
      <c r="AH735" s="45">
        <v>0</v>
      </c>
      <c r="AI735" s="45">
        <v>8.64</v>
      </c>
      <c r="AJ735" s="45">
        <v>15.38</v>
      </c>
      <c r="AK735" s="45">
        <v>1.39</v>
      </c>
      <c r="AL735" s="45">
        <v>0.19</v>
      </c>
      <c r="AM735" s="45">
        <v>0</v>
      </c>
      <c r="AN735" s="49">
        <v>16615</v>
      </c>
      <c r="AO735" s="44">
        <v>190.29</v>
      </c>
      <c r="AP735" s="44">
        <v>190.09999999999997</v>
      </c>
      <c r="AQ735" s="49">
        <v>14283</v>
      </c>
      <c r="AR735" s="50">
        <v>14283</v>
      </c>
      <c r="AS735" s="51">
        <v>2717912.07</v>
      </c>
      <c r="AT735" s="5">
        <v>177.55383026488607</v>
      </c>
      <c r="AU735" s="5" t="e">
        <v>#N/A</v>
      </c>
      <c r="AV735" s="52">
        <v>177.55383026488607</v>
      </c>
      <c r="AW735" s="5">
        <v>15.95</v>
      </c>
      <c r="AX735" s="5">
        <v>3.059999999999999</v>
      </c>
      <c r="AY735" s="5">
        <v>0</v>
      </c>
      <c r="AZ735" s="5">
        <v>0</v>
      </c>
      <c r="BA735" s="5">
        <v>175.50383026488606</v>
      </c>
      <c r="BB735" s="53">
        <v>2506721.2076733676</v>
      </c>
      <c r="BC735" s="44">
        <v>190.1</v>
      </c>
      <c r="BD735" s="44">
        <v>188.13599100147013</v>
      </c>
      <c r="BE735" s="46">
        <v>2687146.3594739977</v>
      </c>
      <c r="BF735" s="44">
        <v>190.09999999999997</v>
      </c>
      <c r="BG735" s="54">
        <v>188.1359910014701</v>
      </c>
      <c r="BH735" s="46">
        <v>2687146.3594739973</v>
      </c>
      <c r="BI735" s="46">
        <v>0</v>
      </c>
      <c r="BJ735" s="55"/>
      <c r="BL735" s="56"/>
    </row>
    <row r="736" spans="1:64" ht="15">
      <c r="A736" s="37">
        <v>206190699</v>
      </c>
      <c r="B736" s="38">
        <v>1487645214</v>
      </c>
      <c r="C736" s="39" t="s">
        <v>911</v>
      </c>
      <c r="D736" s="40">
        <v>42005</v>
      </c>
      <c r="E736" s="40">
        <v>42369</v>
      </c>
      <c r="F736" s="41">
        <v>5</v>
      </c>
      <c r="G736" s="42">
        <v>2917036</v>
      </c>
      <c r="H736" s="43">
        <v>3045015.120428</v>
      </c>
      <c r="I736" s="44">
        <v>105.95</v>
      </c>
      <c r="J736" s="45">
        <v>105.95</v>
      </c>
      <c r="K736" s="42">
        <v>657890</v>
      </c>
      <c r="L736" s="43">
        <v>686753.60797</v>
      </c>
      <c r="M736" s="44">
        <v>23.9</v>
      </c>
      <c r="N736" s="45">
        <v>23.9</v>
      </c>
      <c r="O736" s="42">
        <v>596928</v>
      </c>
      <c r="P736" s="43">
        <v>644526.441792</v>
      </c>
      <c r="Q736" s="5">
        <v>22.43</v>
      </c>
      <c r="R736" s="45">
        <v>22.43</v>
      </c>
      <c r="S736" s="42">
        <v>846952</v>
      </c>
      <c r="T736" s="46">
        <v>914487.105528</v>
      </c>
      <c r="U736" s="44">
        <v>31.82</v>
      </c>
      <c r="V736" s="45">
        <v>26.92</v>
      </c>
      <c r="W736" s="42">
        <v>165956</v>
      </c>
      <c r="X736" s="46">
        <v>179189.165484</v>
      </c>
      <c r="Y736" s="44">
        <v>6.23</v>
      </c>
      <c r="Z736" s="45">
        <v>4.05</v>
      </c>
      <c r="AA736" s="42">
        <v>15726</v>
      </c>
      <c r="AB736" s="46">
        <v>16538.5100001625</v>
      </c>
      <c r="AC736" s="47">
        <v>0.58</v>
      </c>
      <c r="AD736" s="42">
        <v>52130.619999999995</v>
      </c>
      <c r="AE736" s="45">
        <v>1.81</v>
      </c>
      <c r="AF736" s="48">
        <v>0</v>
      </c>
      <c r="AG736" s="46">
        <v>0</v>
      </c>
      <c r="AH736" s="45">
        <v>0</v>
      </c>
      <c r="AI736" s="45">
        <v>8.51</v>
      </c>
      <c r="AJ736" s="45">
        <v>15.38</v>
      </c>
      <c r="AK736" s="45">
        <v>1.39</v>
      </c>
      <c r="AL736" s="45">
        <v>0.19</v>
      </c>
      <c r="AM736" s="45">
        <v>0</v>
      </c>
      <c r="AN736" s="49">
        <v>28740</v>
      </c>
      <c r="AO736" s="44">
        <v>213.29</v>
      </c>
      <c r="AP736" s="44">
        <v>210.92</v>
      </c>
      <c r="AQ736" s="49">
        <v>18799</v>
      </c>
      <c r="AR736" s="50">
        <v>18799</v>
      </c>
      <c r="AS736" s="51">
        <v>4009638.71</v>
      </c>
      <c r="AT736" s="5">
        <v>209.17927032718532</v>
      </c>
      <c r="AU736" s="5" t="e">
        <v>#N/A</v>
      </c>
      <c r="AV736" s="52">
        <v>209.17927032718532</v>
      </c>
      <c r="AW736" s="5">
        <v>15.95</v>
      </c>
      <c r="AX736" s="5">
        <v>3.059999999999999</v>
      </c>
      <c r="AY736" s="5">
        <v>0</v>
      </c>
      <c r="AZ736" s="5">
        <v>0</v>
      </c>
      <c r="BA736" s="5">
        <v>207.1292703271853</v>
      </c>
      <c r="BB736" s="53">
        <v>3893823.1528807567</v>
      </c>
      <c r="BC736" s="44">
        <v>213.1</v>
      </c>
      <c r="BD736" s="44">
        <v>210.89836760869693</v>
      </c>
      <c r="BE736" s="46">
        <v>3964678.4126758934</v>
      </c>
      <c r="BF736" s="44">
        <v>210.92</v>
      </c>
      <c r="BG736" s="54">
        <v>208.7408901737511</v>
      </c>
      <c r="BH736" s="46">
        <v>3924119.994376347</v>
      </c>
      <c r="BI736" s="46">
        <v>40558.418299546465</v>
      </c>
      <c r="BJ736" s="55"/>
      <c r="BL736" s="56"/>
    </row>
    <row r="737" spans="1:64" ht="15">
      <c r="A737" s="37">
        <v>206471079</v>
      </c>
      <c r="B737" s="38">
        <v>1669830667</v>
      </c>
      <c r="C737" s="39" t="s">
        <v>912</v>
      </c>
      <c r="D737" s="40">
        <v>42005</v>
      </c>
      <c r="E737" s="40">
        <v>42353</v>
      </c>
      <c r="F737" s="41">
        <v>3</v>
      </c>
      <c r="G737" s="42">
        <v>1372608</v>
      </c>
      <c r="H737" s="43">
        <v>1432828.430784</v>
      </c>
      <c r="I737" s="44">
        <v>124.75</v>
      </c>
      <c r="J737" s="45">
        <v>124.75</v>
      </c>
      <c r="K737" s="42">
        <v>443492</v>
      </c>
      <c r="L737" s="43">
        <v>462949.32451600005</v>
      </c>
      <c r="M737" s="44">
        <v>40.31</v>
      </c>
      <c r="N737" s="45">
        <v>37.68</v>
      </c>
      <c r="O737" s="42">
        <v>335683</v>
      </c>
      <c r="P737" s="43">
        <v>362450.026737</v>
      </c>
      <c r="Q737" s="5">
        <v>31.56</v>
      </c>
      <c r="R737" s="45">
        <v>28.77</v>
      </c>
      <c r="S737" s="42">
        <v>711623</v>
      </c>
      <c r="T737" s="46">
        <v>768367.106397</v>
      </c>
      <c r="U737" s="44">
        <v>66.9</v>
      </c>
      <c r="V737" s="45">
        <v>29.305</v>
      </c>
      <c r="W737" s="42">
        <v>18834</v>
      </c>
      <c r="X737" s="46">
        <v>20335.804326</v>
      </c>
      <c r="Y737" s="44">
        <v>1.77</v>
      </c>
      <c r="Z737" s="45">
        <v>1.77</v>
      </c>
      <c r="AA737" s="42">
        <v>37890</v>
      </c>
      <c r="AB737" s="46">
        <v>39847.6500003915</v>
      </c>
      <c r="AC737" s="47">
        <v>3.47</v>
      </c>
      <c r="AD737" s="42">
        <v>35764.03</v>
      </c>
      <c r="AE737" s="45">
        <v>2.98</v>
      </c>
      <c r="AF737" s="48">
        <v>0</v>
      </c>
      <c r="AG737" s="46">
        <v>0</v>
      </c>
      <c r="AH737" s="45">
        <v>0</v>
      </c>
      <c r="AI737" s="45">
        <v>9.12</v>
      </c>
      <c r="AJ737" s="45">
        <v>15.38</v>
      </c>
      <c r="AK737" s="45">
        <v>1.39</v>
      </c>
      <c r="AL737" s="45">
        <v>0.19</v>
      </c>
      <c r="AM737" s="45">
        <v>0</v>
      </c>
      <c r="AN737" s="49">
        <v>11486</v>
      </c>
      <c r="AO737" s="44">
        <v>254.81</v>
      </c>
      <c r="AP737" s="44">
        <v>254.615</v>
      </c>
      <c r="AQ737" s="49">
        <v>8820</v>
      </c>
      <c r="AR737" s="50">
        <v>9224.355300859597</v>
      </c>
      <c r="AS737" s="51">
        <v>2350457.974212034</v>
      </c>
      <c r="AT737" s="5">
        <v>228.7152620663925</v>
      </c>
      <c r="AU737" s="5" t="e">
        <v>#N/A</v>
      </c>
      <c r="AV737" s="52">
        <v>228.7152620663925</v>
      </c>
      <c r="AW737" s="5">
        <v>15.95</v>
      </c>
      <c r="AX737" s="5">
        <v>3.059999999999999</v>
      </c>
      <c r="AY737" s="5">
        <v>0</v>
      </c>
      <c r="AZ737" s="5">
        <v>0</v>
      </c>
      <c r="BA737" s="5">
        <v>226.6652620663925</v>
      </c>
      <c r="BB737" s="53">
        <v>2090840.9116628575</v>
      </c>
      <c r="BC737" s="44">
        <v>254.62</v>
      </c>
      <c r="BD737" s="44">
        <v>251.98940572748202</v>
      </c>
      <c r="BE737" s="46">
        <v>2324439.8104827586</v>
      </c>
      <c r="BF737" s="44">
        <v>254.615</v>
      </c>
      <c r="BG737" s="54">
        <v>251.98445738474132</v>
      </c>
      <c r="BH737" s="46">
        <v>2324394.1652111677</v>
      </c>
      <c r="BI737" s="46">
        <v>45.64527159091085</v>
      </c>
      <c r="BJ737" s="55"/>
      <c r="BL737" s="56"/>
    </row>
    <row r="738" spans="1:64" ht="15">
      <c r="A738" s="37">
        <v>206190703</v>
      </c>
      <c r="B738" s="38">
        <v>1679657993</v>
      </c>
      <c r="C738" s="39" t="s">
        <v>913</v>
      </c>
      <c r="D738" s="40">
        <v>42005</v>
      </c>
      <c r="E738" s="40">
        <v>42369</v>
      </c>
      <c r="F738" s="41">
        <v>5</v>
      </c>
      <c r="G738" s="42">
        <v>2039962</v>
      </c>
      <c r="H738" s="43">
        <v>2129461.252826</v>
      </c>
      <c r="I738" s="44">
        <v>89.98</v>
      </c>
      <c r="J738" s="45">
        <v>89.98</v>
      </c>
      <c r="K738" s="42">
        <v>496236</v>
      </c>
      <c r="L738" s="43">
        <v>518007.362028</v>
      </c>
      <c r="M738" s="44">
        <v>21.89</v>
      </c>
      <c r="N738" s="45">
        <v>21.89</v>
      </c>
      <c r="O738" s="42">
        <v>358101</v>
      </c>
      <c r="P738" s="43">
        <v>386655.615639</v>
      </c>
      <c r="Q738" s="5">
        <v>16.34</v>
      </c>
      <c r="R738" s="45">
        <v>16.34</v>
      </c>
      <c r="S738" s="42">
        <v>457305</v>
      </c>
      <c r="T738" s="46">
        <v>493770.043395</v>
      </c>
      <c r="U738" s="44">
        <v>20.86</v>
      </c>
      <c r="V738" s="45">
        <v>20.86</v>
      </c>
      <c r="W738" s="42">
        <v>48262</v>
      </c>
      <c r="X738" s="46">
        <v>52110.363618</v>
      </c>
      <c r="Y738" s="44">
        <v>2.2</v>
      </c>
      <c r="Z738" s="45">
        <v>2.2</v>
      </c>
      <c r="AA738" s="42">
        <v>36797</v>
      </c>
      <c r="AB738" s="46">
        <v>38698.1783337136</v>
      </c>
      <c r="AC738" s="47">
        <v>1.64</v>
      </c>
      <c r="AD738" s="42">
        <v>63647.85</v>
      </c>
      <c r="AE738" s="45">
        <v>1.73</v>
      </c>
      <c r="AF738" s="48">
        <v>0</v>
      </c>
      <c r="AG738" s="46">
        <v>0</v>
      </c>
      <c r="AH738" s="45">
        <v>0</v>
      </c>
      <c r="AI738" s="45">
        <v>8</v>
      </c>
      <c r="AJ738" s="45">
        <v>15.38</v>
      </c>
      <c r="AK738" s="45">
        <v>1.39</v>
      </c>
      <c r="AL738" s="45">
        <v>0.19</v>
      </c>
      <c r="AM738" s="45">
        <v>0.06990889830508475</v>
      </c>
      <c r="AN738" s="49">
        <v>23666</v>
      </c>
      <c r="AO738" s="44">
        <v>179.6</v>
      </c>
      <c r="AP738" s="44">
        <v>179.479908898305</v>
      </c>
      <c r="AQ738" s="49">
        <v>17145</v>
      </c>
      <c r="AR738" s="50">
        <v>17145</v>
      </c>
      <c r="AS738" s="51">
        <v>3079242</v>
      </c>
      <c r="AT738" s="5">
        <v>172.16546315285393</v>
      </c>
      <c r="AU738" s="5" t="e">
        <v>#N/A</v>
      </c>
      <c r="AV738" s="52">
        <v>172.16546315285393</v>
      </c>
      <c r="AW738" s="5">
        <v>15.95</v>
      </c>
      <c r="AX738" s="5">
        <v>3.059999999999999</v>
      </c>
      <c r="AY738" s="5">
        <v>0.13047005494505495</v>
      </c>
      <c r="AZ738" s="5">
        <v>0.06971736707685164</v>
      </c>
      <c r="BA738" s="5">
        <v>169.915275730832</v>
      </c>
      <c r="BB738" s="53">
        <v>2913197.402405115</v>
      </c>
      <c r="BC738" s="44">
        <v>179.47990889830507</v>
      </c>
      <c r="BD738" s="44">
        <v>177.62562085973806</v>
      </c>
      <c r="BE738" s="46">
        <v>3045391.269640209</v>
      </c>
      <c r="BF738" s="44">
        <v>179.479908898305</v>
      </c>
      <c r="BG738" s="54">
        <v>177.625620859738</v>
      </c>
      <c r="BH738" s="46">
        <v>3045391.269640208</v>
      </c>
      <c r="BI738" s="46">
        <v>0</v>
      </c>
      <c r="BJ738" s="55"/>
      <c r="BL738" s="56"/>
    </row>
    <row r="739" spans="1:64" ht="15">
      <c r="A739" s="37">
        <v>206190709</v>
      </c>
      <c r="B739" s="38">
        <v>1316018310</v>
      </c>
      <c r="C739" s="39" t="s">
        <v>914</v>
      </c>
      <c r="D739" s="40">
        <v>42005</v>
      </c>
      <c r="E739" s="40">
        <v>42369</v>
      </c>
      <c r="F739" s="41">
        <v>5</v>
      </c>
      <c r="G739" s="42">
        <v>3702512</v>
      </c>
      <c r="H739" s="43">
        <v>3864952.308976</v>
      </c>
      <c r="I739" s="44">
        <v>95.24</v>
      </c>
      <c r="J739" s="45">
        <v>95.24</v>
      </c>
      <c r="K739" s="42">
        <v>873628</v>
      </c>
      <c r="L739" s="43">
        <v>911956.6812440001</v>
      </c>
      <c r="M739" s="44">
        <v>22.47</v>
      </c>
      <c r="N739" s="45">
        <v>22.47</v>
      </c>
      <c r="O739" s="42">
        <v>722437</v>
      </c>
      <c r="P739" s="43">
        <v>780043.403943</v>
      </c>
      <c r="Q739" s="5">
        <v>19.22</v>
      </c>
      <c r="R739" s="45">
        <v>19.22</v>
      </c>
      <c r="S739" s="42">
        <v>1013970</v>
      </c>
      <c r="T739" s="46">
        <v>1094822.95383</v>
      </c>
      <c r="U739" s="44">
        <v>26.98</v>
      </c>
      <c r="V739" s="45">
        <v>26.92</v>
      </c>
      <c r="W739" s="42">
        <v>111429</v>
      </c>
      <c r="X739" s="46">
        <v>120314.237031</v>
      </c>
      <c r="Y739" s="44">
        <v>2.96</v>
      </c>
      <c r="Z739" s="45">
        <v>2.96</v>
      </c>
      <c r="AA739" s="42">
        <v>57570</v>
      </c>
      <c r="AB739" s="46">
        <v>60544.4500005949</v>
      </c>
      <c r="AC739" s="47">
        <v>1.49</v>
      </c>
      <c r="AD739" s="42">
        <v>72740.4</v>
      </c>
      <c r="AE739" s="45">
        <v>1.79</v>
      </c>
      <c r="AF739" s="48">
        <v>0</v>
      </c>
      <c r="AG739" s="46">
        <v>0</v>
      </c>
      <c r="AH739" s="45">
        <v>0</v>
      </c>
      <c r="AI739" s="45">
        <v>8.34</v>
      </c>
      <c r="AJ739" s="45">
        <v>15.38</v>
      </c>
      <c r="AK739" s="45">
        <v>1.39</v>
      </c>
      <c r="AL739" s="45">
        <v>0.19</v>
      </c>
      <c r="AM739" s="45">
        <v>0.04408343197253214</v>
      </c>
      <c r="AN739" s="49">
        <v>40583</v>
      </c>
      <c r="AO739" s="44">
        <v>195.39</v>
      </c>
      <c r="AP739" s="44">
        <v>195.24408343197254</v>
      </c>
      <c r="AQ739" s="49">
        <v>26499</v>
      </c>
      <c r="AR739" s="50">
        <v>26499</v>
      </c>
      <c r="AS739" s="51">
        <v>5177639.609999999</v>
      </c>
      <c r="AT739" s="5">
        <v>193.97781618715706</v>
      </c>
      <c r="AU739" s="5" t="e">
        <v>#N/A</v>
      </c>
      <c r="AV739" s="52">
        <v>193.97781618715706</v>
      </c>
      <c r="AW739" s="5">
        <v>15.95</v>
      </c>
      <c r="AX739" s="5">
        <v>3.059999999999999</v>
      </c>
      <c r="AY739" s="5">
        <v>0.18587046492320466</v>
      </c>
      <c r="AZ739" s="5">
        <v>0.04396265544657999</v>
      </c>
      <c r="BA739" s="5">
        <v>191.69798306678726</v>
      </c>
      <c r="BB739" s="53">
        <v>5079804.853286795</v>
      </c>
      <c r="BC739" s="44">
        <v>195.2440834319725</v>
      </c>
      <c r="BD739" s="44">
        <v>193.22692858310293</v>
      </c>
      <c r="BE739" s="46">
        <v>5120320.380523644</v>
      </c>
      <c r="BF739" s="44">
        <v>195.24408343197254</v>
      </c>
      <c r="BG739" s="54">
        <v>193.22692858310296</v>
      </c>
      <c r="BH739" s="46">
        <v>5120320.380523645</v>
      </c>
      <c r="BI739" s="46">
        <v>0</v>
      </c>
      <c r="BJ739" s="55"/>
      <c r="BL739" s="56"/>
    </row>
    <row r="740" spans="1:64" ht="15">
      <c r="A740" s="37">
        <v>206190653</v>
      </c>
      <c r="B740" s="38">
        <v>1790854180</v>
      </c>
      <c r="C740" s="39" t="s">
        <v>915</v>
      </c>
      <c r="D740" s="40">
        <v>42005</v>
      </c>
      <c r="E740" s="40">
        <v>42369</v>
      </c>
      <c r="F740" s="41">
        <v>5</v>
      </c>
      <c r="G740" s="42">
        <v>2102542</v>
      </c>
      <c r="H740" s="43">
        <v>2194786.825166</v>
      </c>
      <c r="I740" s="44">
        <v>92.28</v>
      </c>
      <c r="J740" s="45">
        <v>92.28</v>
      </c>
      <c r="K740" s="42">
        <v>455742</v>
      </c>
      <c r="L740" s="43">
        <v>475736.76876600005</v>
      </c>
      <c r="M740" s="44">
        <v>20</v>
      </c>
      <c r="N740" s="45">
        <v>20</v>
      </c>
      <c r="O740" s="42">
        <v>528262</v>
      </c>
      <c r="P740" s="43">
        <v>570385.083618</v>
      </c>
      <c r="Q740" s="5">
        <v>23.98</v>
      </c>
      <c r="R740" s="45">
        <v>23.98</v>
      </c>
      <c r="S740" s="42">
        <v>421831</v>
      </c>
      <c r="T740" s="46">
        <v>455467.382109</v>
      </c>
      <c r="U740" s="44">
        <v>19.15</v>
      </c>
      <c r="V740" s="45">
        <v>19.15</v>
      </c>
      <c r="W740" s="42">
        <v>48038</v>
      </c>
      <c r="X740" s="46">
        <v>51868.502082</v>
      </c>
      <c r="Y740" s="44">
        <v>2.18</v>
      </c>
      <c r="Z740" s="45">
        <v>2.18</v>
      </c>
      <c r="AA740" s="42">
        <v>31097</v>
      </c>
      <c r="AB740" s="46">
        <v>32703.6783336547</v>
      </c>
      <c r="AC740" s="47">
        <v>1.38</v>
      </c>
      <c r="AD740" s="42">
        <v>65466.35999999999</v>
      </c>
      <c r="AE740" s="45">
        <v>1.72</v>
      </c>
      <c r="AF740" s="48">
        <v>0</v>
      </c>
      <c r="AG740" s="46">
        <v>0</v>
      </c>
      <c r="AH740" s="45">
        <v>0</v>
      </c>
      <c r="AI740" s="45">
        <v>8.01</v>
      </c>
      <c r="AJ740" s="45">
        <v>15.38</v>
      </c>
      <c r="AK740" s="45">
        <v>1.39</v>
      </c>
      <c r="AL740" s="45">
        <v>0.19</v>
      </c>
      <c r="AM740" s="45">
        <v>0.5296570248541235</v>
      </c>
      <c r="AN740" s="49">
        <v>23784</v>
      </c>
      <c r="AO740" s="44">
        <v>185.66</v>
      </c>
      <c r="AP740" s="44">
        <v>185.9996570248541</v>
      </c>
      <c r="AQ740" s="49">
        <v>15533</v>
      </c>
      <c r="AR740" s="50">
        <v>15533</v>
      </c>
      <c r="AS740" s="51">
        <v>2883856.78</v>
      </c>
      <c r="AT740" s="5">
        <v>188.29091103612353</v>
      </c>
      <c r="AU740" s="5" t="e">
        <v>#N/A</v>
      </c>
      <c r="AV740" s="52">
        <v>188.29091103612353</v>
      </c>
      <c r="AW740" s="5">
        <v>15.95</v>
      </c>
      <c r="AX740" s="5">
        <v>3.059999999999999</v>
      </c>
      <c r="AY740" s="5">
        <v>0.46153438354785886</v>
      </c>
      <c r="AZ740" s="5">
        <v>0.5282059097175369</v>
      </c>
      <c r="BA740" s="5">
        <v>185.2511707428581</v>
      </c>
      <c r="BB740" s="53">
        <v>2877506.435148815</v>
      </c>
      <c r="BC740" s="44">
        <v>185.99965702485412</v>
      </c>
      <c r="BD740" s="44">
        <v>184.07801052238025</v>
      </c>
      <c r="BE740" s="46">
        <v>2859283.7374441326</v>
      </c>
      <c r="BF740" s="44">
        <v>185.9996570248541</v>
      </c>
      <c r="BG740" s="54">
        <v>184.07801052238023</v>
      </c>
      <c r="BH740" s="46">
        <v>2859283.737444132</v>
      </c>
      <c r="BI740" s="46">
        <v>0</v>
      </c>
      <c r="BJ740" s="55"/>
      <c r="BL740" s="56"/>
    </row>
    <row r="741" spans="1:64" ht="15">
      <c r="A741" s="37">
        <v>206340903</v>
      </c>
      <c r="B741" s="38">
        <v>1689755456</v>
      </c>
      <c r="C741" s="39" t="s">
        <v>916</v>
      </c>
      <c r="D741" s="40">
        <v>42005</v>
      </c>
      <c r="E741" s="40">
        <v>42369</v>
      </c>
      <c r="F741" s="41">
        <v>7</v>
      </c>
      <c r="G741" s="42">
        <v>2269530</v>
      </c>
      <c r="H741" s="43">
        <v>2369101.0896900003</v>
      </c>
      <c r="I741" s="44">
        <v>127.68</v>
      </c>
      <c r="J741" s="45">
        <v>127.68</v>
      </c>
      <c r="K741" s="42">
        <v>502705</v>
      </c>
      <c r="L741" s="43">
        <v>524760.176465</v>
      </c>
      <c r="M741" s="44">
        <v>28.28</v>
      </c>
      <c r="N741" s="45">
        <v>28.28</v>
      </c>
      <c r="O741" s="42">
        <v>511778</v>
      </c>
      <c r="P741" s="43">
        <v>552586.665942</v>
      </c>
      <c r="Q741" s="5">
        <v>29.78</v>
      </c>
      <c r="R741" s="45">
        <v>29.78</v>
      </c>
      <c r="S741" s="42">
        <v>328531</v>
      </c>
      <c r="T741" s="46">
        <v>354727.733409</v>
      </c>
      <c r="U741" s="44">
        <v>19.12</v>
      </c>
      <c r="V741" s="45">
        <v>19.12</v>
      </c>
      <c r="W741" s="42">
        <v>100929</v>
      </c>
      <c r="X741" s="46">
        <v>108976.977531</v>
      </c>
      <c r="Y741" s="44">
        <v>5.87</v>
      </c>
      <c r="Z741" s="45">
        <v>4.01</v>
      </c>
      <c r="AA741" s="42">
        <v>14361</v>
      </c>
      <c r="AB741" s="46">
        <v>15102.9850001484</v>
      </c>
      <c r="AC741" s="47">
        <v>0.81</v>
      </c>
      <c r="AD741" s="42">
        <v>37582.54</v>
      </c>
      <c r="AE741" s="45">
        <v>2.03</v>
      </c>
      <c r="AF741" s="48">
        <v>0</v>
      </c>
      <c r="AG741" s="46">
        <v>0</v>
      </c>
      <c r="AH741" s="45">
        <v>0</v>
      </c>
      <c r="AI741" s="45">
        <v>8.75</v>
      </c>
      <c r="AJ741" s="45">
        <v>15.38</v>
      </c>
      <c r="AK741" s="45">
        <v>1.39</v>
      </c>
      <c r="AL741" s="45">
        <v>0.19</v>
      </c>
      <c r="AM741" s="45">
        <v>0</v>
      </c>
      <c r="AN741" s="49">
        <v>18555</v>
      </c>
      <c r="AO741" s="44">
        <v>239.28</v>
      </c>
      <c r="AP741" s="44">
        <v>237.23</v>
      </c>
      <c r="AQ741" s="49">
        <v>10678</v>
      </c>
      <c r="AR741" s="50">
        <v>10678</v>
      </c>
      <c r="AS741" s="51">
        <v>2555031.84</v>
      </c>
      <c r="AT741" s="5">
        <v>242.41531123515966</v>
      </c>
      <c r="AU741" s="5" t="e">
        <v>#N/A</v>
      </c>
      <c r="AV741" s="52">
        <v>242.41531123515966</v>
      </c>
      <c r="AW741" s="5">
        <v>15.95</v>
      </c>
      <c r="AX741" s="5">
        <v>3.059999999999999</v>
      </c>
      <c r="AY741" s="5">
        <v>0</v>
      </c>
      <c r="AZ741" s="5">
        <v>0</v>
      </c>
      <c r="BA741" s="5">
        <v>240.36531123515965</v>
      </c>
      <c r="BB741" s="53">
        <v>2566620.793369035</v>
      </c>
      <c r="BC741" s="44">
        <v>239.09</v>
      </c>
      <c r="BD741" s="44">
        <v>236.6198531748632</v>
      </c>
      <c r="BE741" s="46">
        <v>2526626.7922011893</v>
      </c>
      <c r="BF741" s="44">
        <v>237.23</v>
      </c>
      <c r="BG741" s="54">
        <v>234.77906967532226</v>
      </c>
      <c r="BH741" s="46">
        <v>2506970.905993091</v>
      </c>
      <c r="BI741" s="46">
        <v>19655.88620809838</v>
      </c>
      <c r="BJ741" s="55"/>
      <c r="BL741" s="56"/>
    </row>
    <row r="742" spans="1:64" ht="15">
      <c r="A742" s="37">
        <v>206231007</v>
      </c>
      <c r="B742" s="38">
        <v>1386602613</v>
      </c>
      <c r="C742" s="39" t="s">
        <v>917</v>
      </c>
      <c r="D742" s="40">
        <v>41821</v>
      </c>
      <c r="E742" s="40">
        <v>42185</v>
      </c>
      <c r="F742" s="41">
        <v>2</v>
      </c>
      <c r="G742" s="42">
        <v>2536232</v>
      </c>
      <c r="H742" s="43">
        <v>2670086.716264</v>
      </c>
      <c r="I742" s="44">
        <v>100.96</v>
      </c>
      <c r="J742" s="45">
        <v>100.96</v>
      </c>
      <c r="K742" s="42">
        <v>739883</v>
      </c>
      <c r="L742" s="43">
        <v>778931.805091</v>
      </c>
      <c r="M742" s="44">
        <v>29.45</v>
      </c>
      <c r="N742" s="45">
        <v>29.45</v>
      </c>
      <c r="O742" s="42">
        <v>806018</v>
      </c>
      <c r="P742" s="43">
        <v>889124.097926</v>
      </c>
      <c r="Q742" s="5">
        <v>33.62</v>
      </c>
      <c r="R742" s="45">
        <v>31.2</v>
      </c>
      <c r="S742" s="42">
        <v>512153</v>
      </c>
      <c r="T742" s="46">
        <v>564959.559371</v>
      </c>
      <c r="U742" s="44">
        <v>21.36</v>
      </c>
      <c r="V742" s="45">
        <v>21.36</v>
      </c>
      <c r="W742" s="42">
        <v>53783</v>
      </c>
      <c r="X742" s="46">
        <v>59328.403781</v>
      </c>
      <c r="Y742" s="44">
        <v>2.24</v>
      </c>
      <c r="Z742" s="45">
        <v>2.24</v>
      </c>
      <c r="AA742" s="42">
        <v>29109</v>
      </c>
      <c r="AB742" s="46">
        <v>30904.055000359</v>
      </c>
      <c r="AC742" s="47">
        <v>1.17</v>
      </c>
      <c r="AD742" s="42">
        <v>47887.43</v>
      </c>
      <c r="AE742" s="45">
        <v>1.81</v>
      </c>
      <c r="AF742" s="48">
        <v>0</v>
      </c>
      <c r="AG742" s="46">
        <v>0</v>
      </c>
      <c r="AH742" s="45">
        <v>0</v>
      </c>
      <c r="AI742" s="45">
        <v>9.12</v>
      </c>
      <c r="AJ742" s="45">
        <v>15.38</v>
      </c>
      <c r="AK742" s="45">
        <v>1.39</v>
      </c>
      <c r="AL742" s="45">
        <v>0.19</v>
      </c>
      <c r="AM742" s="45">
        <v>0</v>
      </c>
      <c r="AN742" s="49">
        <v>26447</v>
      </c>
      <c r="AO742" s="44">
        <v>214.27</v>
      </c>
      <c r="AP742" s="44">
        <v>214.07999999999996</v>
      </c>
      <c r="AQ742" s="49">
        <v>22363</v>
      </c>
      <c r="AR742" s="50">
        <v>22363</v>
      </c>
      <c r="AS742" s="51">
        <v>4791720.01</v>
      </c>
      <c r="AT742" s="5">
        <v>202.88599665241784</v>
      </c>
      <c r="AU742" s="5" t="e">
        <v>#N/A</v>
      </c>
      <c r="AV742" s="52">
        <v>202.88599665241784</v>
      </c>
      <c r="AW742" s="5">
        <v>15.95</v>
      </c>
      <c r="AX742" s="5">
        <v>3.059999999999999</v>
      </c>
      <c r="AY742" s="5">
        <v>0</v>
      </c>
      <c r="AZ742" s="5">
        <v>0</v>
      </c>
      <c r="BA742" s="5">
        <v>200.83599665241783</v>
      </c>
      <c r="BB742" s="53">
        <v>4491295.39313802</v>
      </c>
      <c r="BC742" s="44">
        <v>214.08</v>
      </c>
      <c r="BD742" s="44">
        <v>211.86824278587446</v>
      </c>
      <c r="BE742" s="46">
        <v>4738009.51342051</v>
      </c>
      <c r="BF742" s="44">
        <v>214.07999999999996</v>
      </c>
      <c r="BG742" s="54">
        <v>211.8682427858744</v>
      </c>
      <c r="BH742" s="46">
        <v>4738009.513420509</v>
      </c>
      <c r="BI742" s="46">
        <v>0</v>
      </c>
      <c r="BJ742" s="55"/>
      <c r="BL742" s="56"/>
    </row>
    <row r="743" spans="1:64" ht="15">
      <c r="A743" s="37">
        <v>206073627</v>
      </c>
      <c r="B743" s="38">
        <v>1831185735</v>
      </c>
      <c r="C743" s="39" t="s">
        <v>918</v>
      </c>
      <c r="D743" s="40">
        <v>42005</v>
      </c>
      <c r="E743" s="40">
        <v>42369</v>
      </c>
      <c r="F743" s="41">
        <v>7</v>
      </c>
      <c r="G743" s="42">
        <v>1926732</v>
      </c>
      <c r="H743" s="43">
        <v>2011263.513036</v>
      </c>
      <c r="I743" s="44">
        <v>154.97</v>
      </c>
      <c r="J743" s="45">
        <v>154.97</v>
      </c>
      <c r="K743" s="42">
        <v>566280</v>
      </c>
      <c r="L743" s="43">
        <v>591124.40244</v>
      </c>
      <c r="M743" s="44">
        <v>45.55</v>
      </c>
      <c r="N743" s="45">
        <v>44.57</v>
      </c>
      <c r="O743" s="42">
        <v>360341</v>
      </c>
      <c r="P743" s="43">
        <v>389074.230999</v>
      </c>
      <c r="Q743" s="5">
        <v>29.98</v>
      </c>
      <c r="R743" s="45">
        <v>29.98</v>
      </c>
      <c r="S743" s="42">
        <v>743477</v>
      </c>
      <c r="T743" s="46">
        <v>802761.112503</v>
      </c>
      <c r="U743" s="44">
        <v>61.86</v>
      </c>
      <c r="V743" s="45">
        <v>32.99</v>
      </c>
      <c r="W743" s="42">
        <v>17105</v>
      </c>
      <c r="X743" s="46">
        <v>18468.935595</v>
      </c>
      <c r="Y743" s="44">
        <v>1.42</v>
      </c>
      <c r="Z743" s="45">
        <v>1.42</v>
      </c>
      <c r="AA743" s="42">
        <v>25060</v>
      </c>
      <c r="AB743" s="46">
        <v>26354.7666669256</v>
      </c>
      <c r="AC743" s="47">
        <v>2.03</v>
      </c>
      <c r="AD743" s="42">
        <v>27277.649999999998</v>
      </c>
      <c r="AE743" s="45">
        <v>2.1</v>
      </c>
      <c r="AF743" s="48">
        <v>0</v>
      </c>
      <c r="AG743" s="46">
        <v>0</v>
      </c>
      <c r="AH743" s="45">
        <v>0</v>
      </c>
      <c r="AI743" s="45">
        <v>9.08</v>
      </c>
      <c r="AJ743" s="45">
        <v>15.38</v>
      </c>
      <c r="AK743" s="45">
        <v>1.39</v>
      </c>
      <c r="AL743" s="45">
        <v>0.19</v>
      </c>
      <c r="AM743" s="45">
        <v>0</v>
      </c>
      <c r="AN743" s="49">
        <v>12978</v>
      </c>
      <c r="AO743" s="44">
        <v>294.1</v>
      </c>
      <c r="AP743" s="44">
        <v>293.90999999999997</v>
      </c>
      <c r="AQ743" s="49">
        <v>8188</v>
      </c>
      <c r="AR743" s="50">
        <v>8188</v>
      </c>
      <c r="AS743" s="51">
        <v>2408090.8000000003</v>
      </c>
      <c r="AT743" s="5">
        <v>272.93719145875565</v>
      </c>
      <c r="AU743" s="5" t="e">
        <v>#N/A</v>
      </c>
      <c r="AV743" s="52">
        <v>272.93719145875565</v>
      </c>
      <c r="AW743" s="5">
        <v>15.95</v>
      </c>
      <c r="AX743" s="5">
        <v>3.059999999999999</v>
      </c>
      <c r="AY743" s="5">
        <v>0</v>
      </c>
      <c r="AZ743" s="5">
        <v>0</v>
      </c>
      <c r="BA743" s="5">
        <v>270.88719145875564</v>
      </c>
      <c r="BB743" s="53">
        <v>2218024.3236642913</v>
      </c>
      <c r="BC743" s="44">
        <v>293.91</v>
      </c>
      <c r="BD743" s="44">
        <v>290.87348298391424</v>
      </c>
      <c r="BE743" s="46">
        <v>2381672.07867229</v>
      </c>
      <c r="BF743" s="44">
        <v>293.90999999999997</v>
      </c>
      <c r="BG743" s="54">
        <v>290.8734829839142</v>
      </c>
      <c r="BH743" s="46">
        <v>2381672.0786722894</v>
      </c>
      <c r="BI743" s="46">
        <v>0</v>
      </c>
      <c r="BJ743" s="55"/>
      <c r="BL743" s="56"/>
    </row>
    <row r="744" spans="1:64" ht="15">
      <c r="A744" s="37">
        <v>206071069</v>
      </c>
      <c r="B744" s="38">
        <v>1578559480</v>
      </c>
      <c r="C744" s="39" t="s">
        <v>919</v>
      </c>
      <c r="D744" s="40">
        <v>42005</v>
      </c>
      <c r="E744" s="40">
        <v>42369</v>
      </c>
      <c r="F744" s="41">
        <v>7</v>
      </c>
      <c r="G744" s="42">
        <v>3027246</v>
      </c>
      <c r="H744" s="43">
        <v>3160060.363758</v>
      </c>
      <c r="I744" s="44">
        <v>120.98</v>
      </c>
      <c r="J744" s="45">
        <v>120.98</v>
      </c>
      <c r="K744" s="42">
        <v>887163</v>
      </c>
      <c r="L744" s="43">
        <v>926085.502299</v>
      </c>
      <c r="M744" s="44">
        <v>35.45</v>
      </c>
      <c r="N744" s="45">
        <v>35.45</v>
      </c>
      <c r="O744" s="42">
        <v>622224</v>
      </c>
      <c r="P744" s="43">
        <v>671839.519536</v>
      </c>
      <c r="Q744" s="5">
        <v>25.72</v>
      </c>
      <c r="R744" s="45">
        <v>25.72</v>
      </c>
      <c r="S744" s="42">
        <v>1281176</v>
      </c>
      <c r="T744" s="46">
        <v>1383335.693064</v>
      </c>
      <c r="U744" s="44">
        <v>52.96</v>
      </c>
      <c r="V744" s="45">
        <v>32.99</v>
      </c>
      <c r="W744" s="42">
        <v>34290</v>
      </c>
      <c r="X744" s="46">
        <v>37024.25031</v>
      </c>
      <c r="Y744" s="44">
        <v>1.42</v>
      </c>
      <c r="Z744" s="45">
        <v>1.42</v>
      </c>
      <c r="AA744" s="42">
        <v>65509</v>
      </c>
      <c r="AB744" s="46">
        <v>68893.6316673436</v>
      </c>
      <c r="AC744" s="47">
        <v>2.64</v>
      </c>
      <c r="AD744" s="42">
        <v>50918.28</v>
      </c>
      <c r="AE744" s="45">
        <v>1.95</v>
      </c>
      <c r="AF744" s="48">
        <v>0</v>
      </c>
      <c r="AG744" s="46">
        <v>0</v>
      </c>
      <c r="AH744" s="45">
        <v>0</v>
      </c>
      <c r="AI744" s="45">
        <v>9.3</v>
      </c>
      <c r="AJ744" s="45">
        <v>15.38</v>
      </c>
      <c r="AK744" s="45">
        <v>1.39</v>
      </c>
      <c r="AL744" s="45">
        <v>0.19</v>
      </c>
      <c r="AM744" s="45">
        <v>0</v>
      </c>
      <c r="AN744" s="49">
        <v>26121</v>
      </c>
      <c r="AO744" s="44">
        <v>247.41</v>
      </c>
      <c r="AP744" s="44">
        <v>247.21999999999997</v>
      </c>
      <c r="AQ744" s="49">
        <v>22342</v>
      </c>
      <c r="AR744" s="50">
        <v>22342</v>
      </c>
      <c r="AS744" s="51">
        <v>5527634.22</v>
      </c>
      <c r="AT744" s="5">
        <v>232.92071983009967</v>
      </c>
      <c r="AU744" s="5" t="e">
        <v>#N/A</v>
      </c>
      <c r="AV744" s="52">
        <v>232.92071983009967</v>
      </c>
      <c r="AW744" s="5">
        <v>15.95</v>
      </c>
      <c r="AX744" s="5">
        <v>3.059999999999999</v>
      </c>
      <c r="AY744" s="5">
        <v>0</v>
      </c>
      <c r="AZ744" s="5">
        <v>0</v>
      </c>
      <c r="BA744" s="5">
        <v>230.87071983009966</v>
      </c>
      <c r="BB744" s="53">
        <v>5158113.622444087</v>
      </c>
      <c r="BC744" s="44">
        <v>247.22</v>
      </c>
      <c r="BD744" s="44">
        <v>244.6658584712438</v>
      </c>
      <c r="BE744" s="46">
        <v>5466324.609964529</v>
      </c>
      <c r="BF744" s="44">
        <v>247.21999999999997</v>
      </c>
      <c r="BG744" s="54">
        <v>244.66585847124378</v>
      </c>
      <c r="BH744" s="46">
        <v>5466324.609964528</v>
      </c>
      <c r="BI744" s="46">
        <v>0</v>
      </c>
      <c r="BJ744" s="55"/>
      <c r="BL744" s="56"/>
    </row>
    <row r="745" spans="1:64" ht="15">
      <c r="A745" s="37">
        <v>206560509</v>
      </c>
      <c r="B745" s="38">
        <v>1891783577</v>
      </c>
      <c r="C745" s="39" t="s">
        <v>920</v>
      </c>
      <c r="D745" s="40">
        <v>42005</v>
      </c>
      <c r="E745" s="40">
        <v>42369</v>
      </c>
      <c r="F745" s="41">
        <v>3</v>
      </c>
      <c r="G745" s="42">
        <v>6452422</v>
      </c>
      <c r="H745" s="43">
        <v>6735509.110406</v>
      </c>
      <c r="I745" s="44">
        <v>100.32</v>
      </c>
      <c r="J745" s="45">
        <v>100.32</v>
      </c>
      <c r="K745" s="42">
        <v>1287936</v>
      </c>
      <c r="L745" s="43">
        <v>1344441.616128</v>
      </c>
      <c r="M745" s="44">
        <v>20.02</v>
      </c>
      <c r="N745" s="45">
        <v>20.02</v>
      </c>
      <c r="O745" s="42">
        <v>1104495</v>
      </c>
      <c r="P745" s="43">
        <v>1192566.326805</v>
      </c>
      <c r="Q745" s="5">
        <v>17.76</v>
      </c>
      <c r="R745" s="45">
        <v>17.76</v>
      </c>
      <c r="S745" s="42">
        <v>1746332</v>
      </c>
      <c r="T745" s="46">
        <v>1885582.767348</v>
      </c>
      <c r="U745" s="44">
        <v>28.08</v>
      </c>
      <c r="V745" s="45">
        <v>28.08</v>
      </c>
      <c r="W745" s="42">
        <v>0</v>
      </c>
      <c r="X745" s="46">
        <v>0</v>
      </c>
      <c r="Y745" s="44">
        <v>0</v>
      </c>
      <c r="Z745" s="45">
        <v>0</v>
      </c>
      <c r="AA745" s="42">
        <v>92784</v>
      </c>
      <c r="AB745" s="46">
        <v>97577.8400009588</v>
      </c>
      <c r="AC745" s="47">
        <v>1.45</v>
      </c>
      <c r="AD745" s="42">
        <v>116990.81</v>
      </c>
      <c r="AE745" s="45">
        <v>1.74</v>
      </c>
      <c r="AF745" s="48">
        <v>0</v>
      </c>
      <c r="AG745" s="46">
        <v>0</v>
      </c>
      <c r="AH745" s="45">
        <v>0</v>
      </c>
      <c r="AI745" s="45">
        <v>7.99</v>
      </c>
      <c r="AJ745" s="45">
        <v>15.38</v>
      </c>
      <c r="AK745" s="45">
        <v>1.39</v>
      </c>
      <c r="AL745" s="45">
        <v>0.19</v>
      </c>
      <c r="AM745" s="45">
        <v>0.03900972981666131</v>
      </c>
      <c r="AN745" s="49">
        <v>67143</v>
      </c>
      <c r="AO745" s="44">
        <v>194.32</v>
      </c>
      <c r="AP745" s="44">
        <v>194.16900972981665</v>
      </c>
      <c r="AQ745" s="49">
        <v>53644</v>
      </c>
      <c r="AR745" s="50">
        <v>53644</v>
      </c>
      <c r="AS745" s="51">
        <v>10424102.08</v>
      </c>
      <c r="AT745" s="5">
        <v>184.26208134421975</v>
      </c>
      <c r="AU745" s="5" t="e">
        <v>#N/A</v>
      </c>
      <c r="AV745" s="52">
        <v>184.26208134421975</v>
      </c>
      <c r="AW745" s="5">
        <v>15.95</v>
      </c>
      <c r="AX745" s="5">
        <v>3.059999999999999</v>
      </c>
      <c r="AY745" s="5">
        <v>0.1673991322570172</v>
      </c>
      <c r="AZ745" s="5">
        <v>0</v>
      </c>
      <c r="BA745" s="5">
        <v>182.04468221196274</v>
      </c>
      <c r="BB745" s="53">
        <v>9765604.932578528</v>
      </c>
      <c r="BC745" s="44">
        <v>194.16900972981665</v>
      </c>
      <c r="BD745" s="44">
        <v>192.16296195314652</v>
      </c>
      <c r="BE745" s="46">
        <v>10308389.931014592</v>
      </c>
      <c r="BF745" s="44">
        <v>194.16900972981665</v>
      </c>
      <c r="BG745" s="54">
        <v>192.16296195314652</v>
      </c>
      <c r="BH745" s="46">
        <v>10308389.931014592</v>
      </c>
      <c r="BI745" s="46">
        <v>0</v>
      </c>
      <c r="BJ745" s="55"/>
      <c r="BL745" s="56"/>
    </row>
    <row r="746" spans="1:64" ht="15">
      <c r="A746" s="37">
        <v>206190259</v>
      </c>
      <c r="B746" s="38">
        <v>1811996507</v>
      </c>
      <c r="C746" s="39" t="s">
        <v>921</v>
      </c>
      <c r="D746" s="40">
        <v>42005</v>
      </c>
      <c r="E746" s="40">
        <v>42369</v>
      </c>
      <c r="F746" s="41">
        <v>5</v>
      </c>
      <c r="G746" s="42">
        <v>2250746</v>
      </c>
      <c r="H746" s="43">
        <v>2349492.979258</v>
      </c>
      <c r="I746" s="44">
        <v>94.17</v>
      </c>
      <c r="J746" s="45">
        <v>94.17</v>
      </c>
      <c r="K746" s="42">
        <v>504825</v>
      </c>
      <c r="L746" s="43">
        <v>526973.187225</v>
      </c>
      <c r="M746" s="44">
        <v>21.12</v>
      </c>
      <c r="N746" s="45">
        <v>21.12</v>
      </c>
      <c r="O746" s="42">
        <v>553605</v>
      </c>
      <c r="P746" s="43">
        <v>597748.909095</v>
      </c>
      <c r="Q746" s="5">
        <v>23.96</v>
      </c>
      <c r="R746" s="45">
        <v>23.96</v>
      </c>
      <c r="S746" s="42">
        <v>925731</v>
      </c>
      <c r="T746" s="46">
        <v>999547.864209</v>
      </c>
      <c r="U746" s="44">
        <v>40.06</v>
      </c>
      <c r="V746" s="45">
        <v>26.92</v>
      </c>
      <c r="W746" s="42">
        <v>56456</v>
      </c>
      <c r="X746" s="46">
        <v>60957.744984</v>
      </c>
      <c r="Y746" s="44">
        <v>2.44</v>
      </c>
      <c r="Z746" s="45">
        <v>2.44</v>
      </c>
      <c r="AA746" s="42">
        <v>48102</v>
      </c>
      <c r="AB746" s="46">
        <v>50587.2700004971</v>
      </c>
      <c r="AC746" s="47">
        <v>2.03</v>
      </c>
      <c r="AD746" s="42">
        <v>45462.75</v>
      </c>
      <c r="AE746" s="45">
        <v>1.82</v>
      </c>
      <c r="AF746" s="48">
        <v>0</v>
      </c>
      <c r="AG746" s="46">
        <v>0</v>
      </c>
      <c r="AH746" s="45">
        <v>0</v>
      </c>
      <c r="AI746" s="45">
        <v>8.42</v>
      </c>
      <c r="AJ746" s="45">
        <v>15.38</v>
      </c>
      <c r="AK746" s="45">
        <v>1.39</v>
      </c>
      <c r="AL746" s="45">
        <v>0.19</v>
      </c>
      <c r="AM746" s="45">
        <v>0.028454905031522308</v>
      </c>
      <c r="AN746" s="49">
        <v>24950</v>
      </c>
      <c r="AO746" s="44">
        <v>197.84</v>
      </c>
      <c r="AP746" s="44">
        <v>197.6784549050315</v>
      </c>
      <c r="AQ746" s="49">
        <v>13749</v>
      </c>
      <c r="AR746" s="50">
        <v>13749</v>
      </c>
      <c r="AS746" s="51">
        <v>2720102.16</v>
      </c>
      <c r="AT746" s="5">
        <v>189.349532237714</v>
      </c>
      <c r="AU746" s="5" t="e">
        <v>#N/A</v>
      </c>
      <c r="AV746" s="52">
        <v>189.349532237714</v>
      </c>
      <c r="AW746" s="5">
        <v>15.95</v>
      </c>
      <c r="AX746" s="5">
        <v>3.059999999999999</v>
      </c>
      <c r="AY746" s="5">
        <v>2.1761624565900446</v>
      </c>
      <c r="AZ746" s="5">
        <v>0.02837694638760033</v>
      </c>
      <c r="BA746" s="5">
        <v>185.09499283473633</v>
      </c>
      <c r="BB746" s="53">
        <v>2544871.0564847896</v>
      </c>
      <c r="BC746" s="44">
        <v>197.67845490503151</v>
      </c>
      <c r="BD746" s="44">
        <v>195.6361494644794</v>
      </c>
      <c r="BE746" s="46">
        <v>2689801.418987127</v>
      </c>
      <c r="BF746" s="44">
        <v>197.6784549050315</v>
      </c>
      <c r="BG746" s="54">
        <v>195.63614946447936</v>
      </c>
      <c r="BH746" s="46">
        <v>2689801.4189871266</v>
      </c>
      <c r="BI746" s="46">
        <v>0</v>
      </c>
      <c r="BJ746" s="55"/>
      <c r="BL746" s="56"/>
    </row>
    <row r="747" spans="1:64" ht="15">
      <c r="A747" s="37">
        <v>206540723</v>
      </c>
      <c r="B747" s="38">
        <v>1376524843</v>
      </c>
      <c r="C747" s="39" t="s">
        <v>922</v>
      </c>
      <c r="D747" s="40">
        <v>42005</v>
      </c>
      <c r="E747" s="40">
        <v>42369</v>
      </c>
      <c r="F747" s="41">
        <v>1</v>
      </c>
      <c r="G747" s="42">
        <v>3949220</v>
      </c>
      <c r="H747" s="43">
        <v>4122484.12906</v>
      </c>
      <c r="I747" s="44">
        <v>88.89</v>
      </c>
      <c r="J747" s="45">
        <v>88.89</v>
      </c>
      <c r="K747" s="42">
        <v>1081817</v>
      </c>
      <c r="L747" s="43">
        <v>1129279.557241</v>
      </c>
      <c r="M747" s="44">
        <v>24.35</v>
      </c>
      <c r="N747" s="45">
        <v>24.35</v>
      </c>
      <c r="O747" s="42">
        <v>1069735</v>
      </c>
      <c r="P747" s="43">
        <v>1155034.599165</v>
      </c>
      <c r="Q747" s="5">
        <v>24.9</v>
      </c>
      <c r="R747" s="45">
        <v>24.9</v>
      </c>
      <c r="S747" s="42">
        <v>868630</v>
      </c>
      <c r="T747" s="46">
        <v>937893.68757</v>
      </c>
      <c r="U747" s="44">
        <v>20.22</v>
      </c>
      <c r="V747" s="45">
        <v>20.22</v>
      </c>
      <c r="W747" s="42">
        <v>228181</v>
      </c>
      <c r="X747" s="46">
        <v>246375.924759</v>
      </c>
      <c r="Y747" s="44">
        <v>5.31</v>
      </c>
      <c r="Z747" s="45">
        <v>3.63</v>
      </c>
      <c r="AA747" s="42">
        <v>44451</v>
      </c>
      <c r="AB747" s="46">
        <v>46747.6350004593</v>
      </c>
      <c r="AC747" s="47">
        <v>1.01</v>
      </c>
      <c r="AD747" s="42">
        <v>84257.62999999999</v>
      </c>
      <c r="AE747" s="45">
        <v>1.82</v>
      </c>
      <c r="AF747" s="48">
        <v>0</v>
      </c>
      <c r="AG747" s="46">
        <v>0</v>
      </c>
      <c r="AH747" s="45">
        <v>0</v>
      </c>
      <c r="AI747" s="45">
        <v>8.25</v>
      </c>
      <c r="AJ747" s="45">
        <v>15.38</v>
      </c>
      <c r="AK747" s="45">
        <v>1.39</v>
      </c>
      <c r="AL747" s="45">
        <v>0.19</v>
      </c>
      <c r="AM747" s="45">
        <v>0.2537697360669259</v>
      </c>
      <c r="AN747" s="49">
        <v>46379</v>
      </c>
      <c r="AO747" s="44">
        <v>191.71</v>
      </c>
      <c r="AP747" s="44">
        <v>190.0937697360669</v>
      </c>
      <c r="AQ747" s="49">
        <v>36042</v>
      </c>
      <c r="AR747" s="50">
        <v>36042</v>
      </c>
      <c r="AS747" s="51">
        <v>6909611.82</v>
      </c>
      <c r="AT747" s="5">
        <v>183.9390985871633</v>
      </c>
      <c r="AU747" s="5" t="e">
        <v>#N/A</v>
      </c>
      <c r="AV747" s="52">
        <v>183.9390985871633</v>
      </c>
      <c r="AW747" s="5">
        <v>15.95</v>
      </c>
      <c r="AX747" s="5">
        <v>3.059999999999999</v>
      </c>
      <c r="AY747" s="5">
        <v>0.4225315104396737</v>
      </c>
      <c r="AZ747" s="5">
        <v>0</v>
      </c>
      <c r="BA747" s="5">
        <v>181.4665670767236</v>
      </c>
      <c r="BB747" s="53">
        <v>6540418.010579272</v>
      </c>
      <c r="BC747" s="44">
        <v>191.77376973606692</v>
      </c>
      <c r="BD747" s="44">
        <v>189.79246826608465</v>
      </c>
      <c r="BE747" s="46">
        <v>6840500.141246223</v>
      </c>
      <c r="BF747" s="44">
        <v>190.0937697360669</v>
      </c>
      <c r="BG747" s="54">
        <v>188.12982510520894</v>
      </c>
      <c r="BH747" s="46">
        <v>6780575.156441941</v>
      </c>
      <c r="BI747" s="46">
        <v>59924.984804281965</v>
      </c>
      <c r="BJ747" s="55"/>
      <c r="BL747" s="56"/>
    </row>
    <row r="748" spans="1:64" ht="15">
      <c r="A748" s="37">
        <v>206190537</v>
      </c>
      <c r="B748" s="38">
        <v>1356506729</v>
      </c>
      <c r="C748" s="39" t="s">
        <v>923</v>
      </c>
      <c r="D748" s="40">
        <v>42005</v>
      </c>
      <c r="E748" s="40">
        <v>42369</v>
      </c>
      <c r="F748" s="41">
        <v>5</v>
      </c>
      <c r="G748" s="42">
        <v>2933044</v>
      </c>
      <c r="H748" s="43">
        <v>3061725.439412</v>
      </c>
      <c r="I748" s="44">
        <v>88.64</v>
      </c>
      <c r="J748" s="45">
        <v>88.64</v>
      </c>
      <c r="K748" s="42">
        <v>710891</v>
      </c>
      <c r="L748" s="43">
        <v>742079.920843</v>
      </c>
      <c r="M748" s="44">
        <v>21.48</v>
      </c>
      <c r="N748" s="45">
        <v>21.48</v>
      </c>
      <c r="O748" s="42">
        <v>859590</v>
      </c>
      <c r="P748" s="43">
        <v>928132.84701</v>
      </c>
      <c r="Q748" s="5">
        <v>26.87</v>
      </c>
      <c r="R748" s="45">
        <v>26.87</v>
      </c>
      <c r="S748" s="42">
        <v>854374</v>
      </c>
      <c r="T748" s="46">
        <v>922500.928386</v>
      </c>
      <c r="U748" s="44">
        <v>26.71</v>
      </c>
      <c r="V748" s="45">
        <v>26.71</v>
      </c>
      <c r="W748" s="42">
        <v>55581</v>
      </c>
      <c r="X748" s="46">
        <v>60012.973359</v>
      </c>
      <c r="Y748" s="44">
        <v>1.74</v>
      </c>
      <c r="Z748" s="45">
        <v>1.74</v>
      </c>
      <c r="AA748" s="42">
        <v>74155</v>
      </c>
      <c r="AB748" s="46">
        <v>77986.3416674329</v>
      </c>
      <c r="AC748" s="47">
        <v>2.26</v>
      </c>
      <c r="AD748" s="42">
        <v>59404.659999999996</v>
      </c>
      <c r="AE748" s="45">
        <v>1.72</v>
      </c>
      <c r="AF748" s="48">
        <v>0</v>
      </c>
      <c r="AG748" s="46">
        <v>0</v>
      </c>
      <c r="AH748" s="45">
        <v>0</v>
      </c>
      <c r="AI748" s="45">
        <v>7.96</v>
      </c>
      <c r="AJ748" s="45">
        <v>15.38</v>
      </c>
      <c r="AK748" s="45">
        <v>1.39</v>
      </c>
      <c r="AL748" s="45">
        <v>0.19</v>
      </c>
      <c r="AM748" s="45">
        <v>0</v>
      </c>
      <c r="AN748" s="49">
        <v>34542</v>
      </c>
      <c r="AO748" s="44">
        <v>194.34</v>
      </c>
      <c r="AP748" s="44">
        <v>194.15</v>
      </c>
      <c r="AQ748" s="49">
        <v>24545</v>
      </c>
      <c r="AR748" s="50">
        <v>24545</v>
      </c>
      <c r="AS748" s="51">
        <v>4770075.3</v>
      </c>
      <c r="AT748" s="5">
        <v>182.1470252692187</v>
      </c>
      <c r="AU748" s="5" t="e">
        <v>#N/A</v>
      </c>
      <c r="AV748" s="52">
        <v>182.1470252692187</v>
      </c>
      <c r="AW748" s="5">
        <v>15.95</v>
      </c>
      <c r="AX748" s="5">
        <v>3.059999999999999</v>
      </c>
      <c r="AY748" s="5">
        <v>0</v>
      </c>
      <c r="AZ748" s="5">
        <v>0</v>
      </c>
      <c r="BA748" s="5">
        <v>180.09702526921868</v>
      </c>
      <c r="BB748" s="53">
        <v>4420481.485232973</v>
      </c>
      <c r="BC748" s="44">
        <v>194.15</v>
      </c>
      <c r="BD748" s="44">
        <v>192.14414862143835</v>
      </c>
      <c r="BE748" s="46">
        <v>4716178.127913204</v>
      </c>
      <c r="BF748" s="44">
        <v>194.15</v>
      </c>
      <c r="BG748" s="54">
        <v>192.14414862143835</v>
      </c>
      <c r="BH748" s="46">
        <v>4716178.127913204</v>
      </c>
      <c r="BI748" s="46">
        <v>0</v>
      </c>
      <c r="BJ748" s="55"/>
      <c r="BL748" s="56"/>
    </row>
    <row r="749" spans="1:64" ht="15">
      <c r="A749" s="37">
        <v>206100799</v>
      </c>
      <c r="B749" s="38">
        <v>1558382598</v>
      </c>
      <c r="C749" s="39" t="s">
        <v>924</v>
      </c>
      <c r="D749" s="40">
        <v>42005</v>
      </c>
      <c r="E749" s="40">
        <v>42369</v>
      </c>
      <c r="F749" s="41">
        <v>6</v>
      </c>
      <c r="G749" s="42">
        <v>1971212</v>
      </c>
      <c r="H749" s="43">
        <v>2057694.984076</v>
      </c>
      <c r="I749" s="44">
        <v>98.7</v>
      </c>
      <c r="J749" s="45">
        <v>98.7</v>
      </c>
      <c r="K749" s="42">
        <v>660546</v>
      </c>
      <c r="L749" s="43">
        <v>689526.1346580001</v>
      </c>
      <c r="M749" s="44">
        <v>33.07</v>
      </c>
      <c r="N749" s="45">
        <v>33.07</v>
      </c>
      <c r="O749" s="42">
        <v>570173</v>
      </c>
      <c r="P749" s="43">
        <v>615638.024847</v>
      </c>
      <c r="Q749" s="5">
        <v>29.53</v>
      </c>
      <c r="R749" s="45">
        <v>29.22</v>
      </c>
      <c r="S749" s="42">
        <v>330285</v>
      </c>
      <c r="T749" s="46">
        <v>356621.595615</v>
      </c>
      <c r="U749" s="44">
        <v>17.11</v>
      </c>
      <c r="V749" s="45">
        <v>17.11</v>
      </c>
      <c r="W749" s="42">
        <v>42257</v>
      </c>
      <c r="X749" s="46">
        <v>45626.530923</v>
      </c>
      <c r="Y749" s="44">
        <v>2.19</v>
      </c>
      <c r="Z749" s="45">
        <v>2.19</v>
      </c>
      <c r="AA749" s="42">
        <v>272</v>
      </c>
      <c r="AB749" s="46">
        <v>286.053333336144</v>
      </c>
      <c r="AC749" s="47">
        <v>0.01</v>
      </c>
      <c r="AD749" s="42">
        <v>35764.03</v>
      </c>
      <c r="AE749" s="45">
        <v>1.72</v>
      </c>
      <c r="AF749" s="48">
        <v>0</v>
      </c>
      <c r="AG749" s="46">
        <v>0</v>
      </c>
      <c r="AH749" s="45">
        <v>0</v>
      </c>
      <c r="AI749" s="45">
        <v>7.91</v>
      </c>
      <c r="AJ749" s="45">
        <v>0</v>
      </c>
      <c r="AK749" s="45">
        <v>1.39</v>
      </c>
      <c r="AL749" s="45">
        <v>0.19</v>
      </c>
      <c r="AM749" s="45">
        <v>0</v>
      </c>
      <c r="AN749" s="49">
        <v>20848</v>
      </c>
      <c r="AO749" s="44">
        <v>191.51</v>
      </c>
      <c r="AP749" s="44">
        <v>191.32</v>
      </c>
      <c r="AQ749" s="49">
        <v>11547</v>
      </c>
      <c r="AR749" s="50">
        <v>11547</v>
      </c>
      <c r="AS749" s="51">
        <v>2211365.9699999997</v>
      </c>
      <c r="AT749" s="5">
        <v>175.83386763339354</v>
      </c>
      <c r="AU749" s="5" t="e">
        <v>#N/A</v>
      </c>
      <c r="AV749" s="52">
        <v>175.83386763339354</v>
      </c>
      <c r="AW749" s="5">
        <v>0</v>
      </c>
      <c r="AX749" s="5">
        <v>3.059999999999999</v>
      </c>
      <c r="AY749" s="5">
        <v>0</v>
      </c>
      <c r="AZ749" s="5">
        <v>0</v>
      </c>
      <c r="BA749" s="5">
        <v>174.35386763339352</v>
      </c>
      <c r="BB749" s="53">
        <v>2013264.109562795</v>
      </c>
      <c r="BC749" s="44">
        <v>191.32</v>
      </c>
      <c r="BD749" s="44">
        <v>189.3433866302013</v>
      </c>
      <c r="BE749" s="46">
        <v>2186348.0854189345</v>
      </c>
      <c r="BF749" s="44">
        <v>191.32</v>
      </c>
      <c r="BG749" s="54">
        <v>189.3433866302013</v>
      </c>
      <c r="BH749" s="46">
        <v>2186348.0854189345</v>
      </c>
      <c r="BI749" s="46">
        <v>0</v>
      </c>
      <c r="BJ749" s="55"/>
      <c r="BL749" s="56"/>
    </row>
    <row r="750" spans="1:64" ht="15">
      <c r="A750" s="37">
        <v>206100715</v>
      </c>
      <c r="B750" s="38">
        <v>1437388238</v>
      </c>
      <c r="C750" s="39" t="s">
        <v>925</v>
      </c>
      <c r="D750" s="40">
        <v>42005</v>
      </c>
      <c r="E750" s="40">
        <v>42369</v>
      </c>
      <c r="F750" s="41">
        <v>6</v>
      </c>
      <c r="G750" s="42">
        <v>3578256</v>
      </c>
      <c r="H750" s="43">
        <v>3735244.825488</v>
      </c>
      <c r="I750" s="44">
        <v>115.15</v>
      </c>
      <c r="J750" s="45">
        <v>115.15</v>
      </c>
      <c r="K750" s="42">
        <v>821223</v>
      </c>
      <c r="L750" s="43">
        <v>857252.516679</v>
      </c>
      <c r="M750" s="44">
        <v>26.43</v>
      </c>
      <c r="N750" s="45">
        <v>26.43</v>
      </c>
      <c r="O750" s="42">
        <v>718421</v>
      </c>
      <c r="P750" s="43">
        <v>775707.172119</v>
      </c>
      <c r="Q750" s="5">
        <v>23.91</v>
      </c>
      <c r="R750" s="45">
        <v>23.91</v>
      </c>
      <c r="S750" s="42">
        <v>981572</v>
      </c>
      <c r="T750" s="46">
        <v>1059841.569708</v>
      </c>
      <c r="U750" s="44">
        <v>32.67</v>
      </c>
      <c r="V750" s="45">
        <v>29.6</v>
      </c>
      <c r="W750" s="42">
        <v>31688</v>
      </c>
      <c r="X750" s="46">
        <v>34214.769432</v>
      </c>
      <c r="Y750" s="44">
        <v>1.05</v>
      </c>
      <c r="Z750" s="45">
        <v>1.05</v>
      </c>
      <c r="AA750" s="42">
        <v>34047</v>
      </c>
      <c r="AB750" s="46">
        <v>35806.0950003518</v>
      </c>
      <c r="AC750" s="47">
        <v>1.1</v>
      </c>
      <c r="AD750" s="42">
        <v>60010.829999999994</v>
      </c>
      <c r="AE750" s="45">
        <v>1.85</v>
      </c>
      <c r="AF750" s="48">
        <v>0</v>
      </c>
      <c r="AG750" s="46">
        <v>0</v>
      </c>
      <c r="AH750" s="45">
        <v>0</v>
      </c>
      <c r="AI750" s="45">
        <v>8.53</v>
      </c>
      <c r="AJ750" s="45">
        <v>15.38</v>
      </c>
      <c r="AK750" s="45">
        <v>1.39</v>
      </c>
      <c r="AL750" s="45">
        <v>0.19</v>
      </c>
      <c r="AM750" s="45">
        <v>1.3124751243781096</v>
      </c>
      <c r="AN750" s="49">
        <v>32439</v>
      </c>
      <c r="AO750" s="44">
        <v>224.58</v>
      </c>
      <c r="AP750" s="44">
        <v>225.70247512437808</v>
      </c>
      <c r="AQ750" s="49">
        <v>21459</v>
      </c>
      <c r="AR750" s="50">
        <v>21459</v>
      </c>
      <c r="AS750" s="51">
        <v>4819262.220000001</v>
      </c>
      <c r="AT750" s="5">
        <v>201.12626609880982</v>
      </c>
      <c r="AU750" s="5" t="e">
        <v>#N/A</v>
      </c>
      <c r="AV750" s="52">
        <v>201.12626609880982</v>
      </c>
      <c r="AW750" s="5">
        <v>15.95</v>
      </c>
      <c r="AX750" s="5">
        <v>3.059999999999999</v>
      </c>
      <c r="AY750" s="5">
        <v>0</v>
      </c>
      <c r="AZ750" s="5">
        <v>0</v>
      </c>
      <c r="BA750" s="5">
        <v>199.0762660988098</v>
      </c>
      <c r="BB750" s="53">
        <v>4271977.594214359</v>
      </c>
      <c r="BC750" s="44">
        <v>225.7024751243781</v>
      </c>
      <c r="BD750" s="44">
        <v>223.37064086801442</v>
      </c>
      <c r="BE750" s="46">
        <v>4793310.582386722</v>
      </c>
      <c r="BF750" s="44">
        <v>225.70247512437808</v>
      </c>
      <c r="BG750" s="54">
        <v>223.3706408680144</v>
      </c>
      <c r="BH750" s="46">
        <v>4793310.582386721</v>
      </c>
      <c r="BI750" s="46">
        <v>0</v>
      </c>
      <c r="BJ750" s="55"/>
      <c r="BL750" s="56"/>
    </row>
    <row r="751" spans="1:64" ht="15">
      <c r="A751" s="37">
        <v>206010874</v>
      </c>
      <c r="B751" s="38">
        <v>1740207455</v>
      </c>
      <c r="C751" s="39" t="s">
        <v>926</v>
      </c>
      <c r="D751" s="40">
        <v>42005</v>
      </c>
      <c r="E751" s="40">
        <v>42369</v>
      </c>
      <c r="F751" s="41">
        <v>7</v>
      </c>
      <c r="G751" s="42">
        <v>1065108</v>
      </c>
      <c r="H751" s="43">
        <v>1111837.483284</v>
      </c>
      <c r="I751" s="44">
        <v>85.7</v>
      </c>
      <c r="J751" s="45">
        <v>85.7</v>
      </c>
      <c r="K751" s="42">
        <v>217566</v>
      </c>
      <c r="L751" s="43">
        <v>227111.273118</v>
      </c>
      <c r="M751" s="44">
        <v>17.51</v>
      </c>
      <c r="N751" s="45">
        <v>17.51</v>
      </c>
      <c r="O751" s="42">
        <v>336640</v>
      </c>
      <c r="P751" s="43">
        <v>363483.33696</v>
      </c>
      <c r="Q751" s="5">
        <v>28.02</v>
      </c>
      <c r="R751" s="45">
        <v>28.02</v>
      </c>
      <c r="S751" s="42">
        <v>254348</v>
      </c>
      <c r="T751" s="46">
        <v>274629.455172</v>
      </c>
      <c r="U751" s="44">
        <v>21.17</v>
      </c>
      <c r="V751" s="45">
        <v>21.17</v>
      </c>
      <c r="W751" s="42">
        <v>19103</v>
      </c>
      <c r="X751" s="46">
        <v>20626.254117</v>
      </c>
      <c r="Y751" s="44">
        <v>1.59</v>
      </c>
      <c r="Z751" s="45">
        <v>1.59</v>
      </c>
      <c r="AA751" s="42">
        <v>20271</v>
      </c>
      <c r="AB751" s="46">
        <v>21318.3350002095</v>
      </c>
      <c r="AC751" s="47">
        <v>1.64</v>
      </c>
      <c r="AD751" s="42">
        <v>22428.289999999997</v>
      </c>
      <c r="AE751" s="45">
        <v>1.73</v>
      </c>
      <c r="AF751" s="48">
        <v>0</v>
      </c>
      <c r="AG751" s="46">
        <v>0</v>
      </c>
      <c r="AH751" s="45">
        <v>0</v>
      </c>
      <c r="AI751" s="45">
        <v>8.42</v>
      </c>
      <c r="AJ751" s="45">
        <v>15.38</v>
      </c>
      <c r="AK751" s="45">
        <v>1.39</v>
      </c>
      <c r="AL751" s="45">
        <v>0.19</v>
      </c>
      <c r="AM751" s="45">
        <v>0</v>
      </c>
      <c r="AN751" s="49">
        <v>12973</v>
      </c>
      <c r="AO751" s="44">
        <v>182.74</v>
      </c>
      <c r="AP751" s="44">
        <v>182.54999999999998</v>
      </c>
      <c r="AQ751" s="49">
        <v>8342</v>
      </c>
      <c r="AR751" s="50">
        <v>8342</v>
      </c>
      <c r="AS751" s="51">
        <v>1524417.08</v>
      </c>
      <c r="AT751" s="5">
        <v>188.529776768746</v>
      </c>
      <c r="AU751" s="5" t="e">
        <v>#N/A</v>
      </c>
      <c r="AV751" s="52">
        <v>188.529776768746</v>
      </c>
      <c r="AW751" s="5">
        <v>15.95</v>
      </c>
      <c r="AX751" s="5">
        <v>3.059999999999999</v>
      </c>
      <c r="AY751" s="5">
        <v>0</v>
      </c>
      <c r="AZ751" s="5">
        <v>0</v>
      </c>
      <c r="BA751" s="5">
        <v>186.47977676874598</v>
      </c>
      <c r="BB751" s="53">
        <v>1555614.297804879</v>
      </c>
      <c r="BC751" s="44">
        <v>182.55</v>
      </c>
      <c r="BD751" s="44">
        <v>180.66399346301094</v>
      </c>
      <c r="BE751" s="46">
        <v>1507099.0334684371</v>
      </c>
      <c r="BF751" s="44">
        <v>182.54999999999998</v>
      </c>
      <c r="BG751" s="54">
        <v>180.6639934630109</v>
      </c>
      <c r="BH751" s="46">
        <v>1507099.033468437</v>
      </c>
      <c r="BI751" s="46">
        <v>0</v>
      </c>
      <c r="BJ751" s="55"/>
      <c r="BL751" s="56"/>
    </row>
    <row r="752" spans="1:64" ht="15">
      <c r="A752" s="37">
        <v>206560536</v>
      </c>
      <c r="B752" s="38">
        <v>1760424394</v>
      </c>
      <c r="C752" s="39" t="s">
        <v>927</v>
      </c>
      <c r="D752" s="40">
        <v>42005</v>
      </c>
      <c r="E752" s="40">
        <v>42369</v>
      </c>
      <c r="F752" s="41">
        <v>3</v>
      </c>
      <c r="G752" s="42">
        <v>3341107</v>
      </c>
      <c r="H752" s="43">
        <v>3487691.387411</v>
      </c>
      <c r="I752" s="44">
        <v>129.06</v>
      </c>
      <c r="J752" s="45">
        <v>129.06</v>
      </c>
      <c r="K752" s="42">
        <v>690681</v>
      </c>
      <c r="L752" s="43">
        <v>720983.247513</v>
      </c>
      <c r="M752" s="44">
        <v>26.68</v>
      </c>
      <c r="N752" s="45">
        <v>26.68</v>
      </c>
      <c r="O752" s="42">
        <v>580906</v>
      </c>
      <c r="P752" s="43">
        <v>627226.863534</v>
      </c>
      <c r="Q752" s="5">
        <v>23.21</v>
      </c>
      <c r="R752" s="45">
        <v>23.21</v>
      </c>
      <c r="S752" s="42">
        <v>698502</v>
      </c>
      <c r="T752" s="46">
        <v>754199.850978</v>
      </c>
      <c r="U752" s="44">
        <v>27.91</v>
      </c>
      <c r="V752" s="45">
        <v>27.91</v>
      </c>
      <c r="W752" s="42">
        <v>64651</v>
      </c>
      <c r="X752" s="46">
        <v>69806.206089</v>
      </c>
      <c r="Y752" s="44">
        <v>2.58</v>
      </c>
      <c r="Z752" s="45">
        <v>2.58</v>
      </c>
      <c r="AA752" s="42">
        <v>14160</v>
      </c>
      <c r="AB752" s="46">
        <v>14891.6000001463</v>
      </c>
      <c r="AC752" s="47">
        <v>0.55</v>
      </c>
      <c r="AD752" s="42">
        <v>60010.829999999994</v>
      </c>
      <c r="AE752" s="45">
        <v>1.86</v>
      </c>
      <c r="AF752" s="48">
        <v>0</v>
      </c>
      <c r="AG752" s="46">
        <v>0</v>
      </c>
      <c r="AH752" s="45">
        <v>0</v>
      </c>
      <c r="AI752" s="45">
        <v>13.24</v>
      </c>
      <c r="AJ752" s="45">
        <v>15.38</v>
      </c>
      <c r="AK752" s="45">
        <v>1.39</v>
      </c>
      <c r="AL752" s="45">
        <v>0.19</v>
      </c>
      <c r="AM752" s="45">
        <v>0</v>
      </c>
      <c r="AN752" s="49">
        <v>27024</v>
      </c>
      <c r="AO752" s="44">
        <v>242.05</v>
      </c>
      <c r="AP752" s="44">
        <v>241.86000000000004</v>
      </c>
      <c r="AQ752" s="49">
        <v>1940</v>
      </c>
      <c r="AR752" s="50">
        <v>1940</v>
      </c>
      <c r="AS752" s="51">
        <v>469577</v>
      </c>
      <c r="AT752" s="5">
        <v>238.9356180500592</v>
      </c>
      <c r="AU752" s="5" t="e">
        <v>#N/A</v>
      </c>
      <c r="AV752" s="52">
        <v>238.9356180500592</v>
      </c>
      <c r="AW752" s="5">
        <v>15.95</v>
      </c>
      <c r="AX752" s="5">
        <v>3.059999999999999</v>
      </c>
      <c r="AY752" s="5">
        <v>0</v>
      </c>
      <c r="AZ752" s="5">
        <v>0</v>
      </c>
      <c r="BA752" s="5">
        <v>236.88561805005918</v>
      </c>
      <c r="BB752" s="53">
        <v>459558.0990171148</v>
      </c>
      <c r="BC752" s="44">
        <v>241.86</v>
      </c>
      <c r="BD752" s="44">
        <v>239.36123505321186</v>
      </c>
      <c r="BE752" s="46">
        <v>464360.796003231</v>
      </c>
      <c r="BF752" s="44">
        <v>241.86000000000004</v>
      </c>
      <c r="BG752" s="54">
        <v>239.36123505321189</v>
      </c>
      <c r="BH752" s="46">
        <v>464360.7960032311</v>
      </c>
      <c r="BI752" s="46">
        <v>0</v>
      </c>
      <c r="BJ752" s="55"/>
      <c r="BL752" s="56"/>
    </row>
    <row r="753" spans="1:64" ht="15">
      <c r="A753" s="37">
        <v>206364035</v>
      </c>
      <c r="B753" s="38">
        <v>1417928862</v>
      </c>
      <c r="C753" s="39" t="s">
        <v>928</v>
      </c>
      <c r="D753" s="40">
        <v>42005</v>
      </c>
      <c r="E753" s="40">
        <v>42369</v>
      </c>
      <c r="F753" s="41">
        <v>6</v>
      </c>
      <c r="G753" s="42">
        <v>2468289</v>
      </c>
      <c r="H753" s="43">
        <v>2576580.243297</v>
      </c>
      <c r="I753" s="44">
        <v>84.58</v>
      </c>
      <c r="J753" s="45">
        <v>84.58</v>
      </c>
      <c r="K753" s="42">
        <v>627739</v>
      </c>
      <c r="L753" s="43">
        <v>655279.793147</v>
      </c>
      <c r="M753" s="44">
        <v>21.51</v>
      </c>
      <c r="N753" s="45">
        <v>21.51</v>
      </c>
      <c r="O753" s="42">
        <v>564860</v>
      </c>
      <c r="P753" s="43">
        <v>609901.37154</v>
      </c>
      <c r="Q753" s="5">
        <v>20.02</v>
      </c>
      <c r="R753" s="45">
        <v>20.02</v>
      </c>
      <c r="S753" s="42">
        <v>371900</v>
      </c>
      <c r="T753" s="46">
        <v>401554.9341</v>
      </c>
      <c r="U753" s="44">
        <v>13.18</v>
      </c>
      <c r="V753" s="45">
        <v>13.18</v>
      </c>
      <c r="W753" s="42">
        <v>186173</v>
      </c>
      <c r="X753" s="46">
        <v>201018.248847</v>
      </c>
      <c r="Y753" s="44">
        <v>6.6</v>
      </c>
      <c r="Z753" s="45">
        <v>4.25</v>
      </c>
      <c r="AA753" s="42">
        <v>38958</v>
      </c>
      <c r="AB753" s="46">
        <v>40970.8300004026</v>
      </c>
      <c r="AC753" s="47">
        <v>1.34</v>
      </c>
      <c r="AD753" s="42">
        <v>60010.829999999994</v>
      </c>
      <c r="AE753" s="45">
        <v>1.97</v>
      </c>
      <c r="AF753" s="48">
        <v>0</v>
      </c>
      <c r="AG753" s="46">
        <v>0</v>
      </c>
      <c r="AH753" s="45">
        <v>0</v>
      </c>
      <c r="AI753" s="45">
        <v>10.1</v>
      </c>
      <c r="AJ753" s="45">
        <v>15.38</v>
      </c>
      <c r="AK753" s="45">
        <v>1.39</v>
      </c>
      <c r="AL753" s="45">
        <v>0.19</v>
      </c>
      <c r="AM753" s="45">
        <v>0.14568788283419173</v>
      </c>
      <c r="AN753" s="49">
        <v>30463</v>
      </c>
      <c r="AO753" s="44">
        <v>176.26</v>
      </c>
      <c r="AP753" s="44">
        <v>173.86568788283415</v>
      </c>
      <c r="AQ753" s="49">
        <v>19868</v>
      </c>
      <c r="AR753" s="50">
        <v>19868</v>
      </c>
      <c r="AS753" s="51">
        <v>3501933.6799999997</v>
      </c>
      <c r="AT753" s="5">
        <v>173.44695617776344</v>
      </c>
      <c r="AU753" s="5" t="e">
        <v>#N/A</v>
      </c>
      <c r="AV753" s="52">
        <v>173.44695617776344</v>
      </c>
      <c r="AW753" s="5">
        <v>15.95</v>
      </c>
      <c r="AX753" s="5">
        <v>3.059999999999999</v>
      </c>
      <c r="AY753" s="5">
        <v>0.8738702538612163</v>
      </c>
      <c r="AZ753" s="5">
        <v>0.1452887379497145</v>
      </c>
      <c r="BA753" s="5">
        <v>170.3777971859525</v>
      </c>
      <c r="BB753" s="53">
        <v>3385066.074490504</v>
      </c>
      <c r="BC753" s="44">
        <v>176.21568788283417</v>
      </c>
      <c r="BD753" s="44">
        <v>174.39512398654793</v>
      </c>
      <c r="BE753" s="46">
        <v>3464882.323364734</v>
      </c>
      <c r="BF753" s="44">
        <v>173.86568788283415</v>
      </c>
      <c r="BG753" s="54">
        <v>172.06940289841822</v>
      </c>
      <c r="BH753" s="46">
        <v>3418674.8967857733</v>
      </c>
      <c r="BI753" s="46">
        <v>46207.42657896085</v>
      </c>
      <c r="BJ753" s="55"/>
      <c r="BL753" s="56"/>
    </row>
    <row r="754" spans="1:64" ht="15">
      <c r="A754" s="37">
        <v>206190354</v>
      </c>
      <c r="B754" s="38">
        <v>1487970927</v>
      </c>
      <c r="C754" s="39" t="s">
        <v>929</v>
      </c>
      <c r="D754" s="40">
        <v>41699</v>
      </c>
      <c r="E754" s="40">
        <v>42063</v>
      </c>
      <c r="F754" s="41">
        <v>5</v>
      </c>
      <c r="G754" s="42">
        <v>3228920</v>
      </c>
      <c r="H754" s="43">
        <v>3418770.80924</v>
      </c>
      <c r="I754" s="44">
        <v>98.14</v>
      </c>
      <c r="J754" s="45">
        <v>98.14</v>
      </c>
      <c r="K754" s="42">
        <v>650606</v>
      </c>
      <c r="L754" s="43">
        <v>688859.680982</v>
      </c>
      <c r="M754" s="44">
        <v>19.77</v>
      </c>
      <c r="N754" s="45">
        <v>19.77</v>
      </c>
      <c r="O754" s="42">
        <v>638831</v>
      </c>
      <c r="P754" s="43">
        <v>699413.899054</v>
      </c>
      <c r="Q754" s="5">
        <v>20.08</v>
      </c>
      <c r="R754" s="45">
        <v>20.08</v>
      </c>
      <c r="S754" s="42">
        <v>845252</v>
      </c>
      <c r="T754" s="46">
        <v>925410.628168</v>
      </c>
      <c r="U754" s="44">
        <v>26.57</v>
      </c>
      <c r="V754" s="45">
        <v>26.57</v>
      </c>
      <c r="W754" s="42">
        <v>53516</v>
      </c>
      <c r="X754" s="46">
        <v>58591.136344000006</v>
      </c>
      <c r="Y754" s="44">
        <v>1.68</v>
      </c>
      <c r="Z754" s="45">
        <v>1.68</v>
      </c>
      <c r="AA754" s="42">
        <v>16901</v>
      </c>
      <c r="AB754" s="46">
        <v>18055.9016668976</v>
      </c>
      <c r="AC754" s="47">
        <v>0.52</v>
      </c>
      <c r="AD754" s="42">
        <v>60010.829999999994</v>
      </c>
      <c r="AE754" s="45">
        <v>1.72</v>
      </c>
      <c r="AF754" s="48">
        <v>0</v>
      </c>
      <c r="AG754" s="46">
        <v>0</v>
      </c>
      <c r="AH754" s="45">
        <v>0</v>
      </c>
      <c r="AI754" s="45">
        <v>8.09</v>
      </c>
      <c r="AJ754" s="45">
        <v>15.38</v>
      </c>
      <c r="AK754" s="45">
        <v>1.39</v>
      </c>
      <c r="AL754" s="45">
        <v>0.19</v>
      </c>
      <c r="AM754" s="45">
        <v>0.2638636614655502</v>
      </c>
      <c r="AN754" s="49">
        <v>34835</v>
      </c>
      <c r="AO754" s="44">
        <v>193.53</v>
      </c>
      <c r="AP754" s="44">
        <v>193.60386366146557</v>
      </c>
      <c r="AQ754" s="49">
        <v>24606</v>
      </c>
      <c r="AR754" s="50">
        <v>24606</v>
      </c>
      <c r="AS754" s="51">
        <v>4761999.18</v>
      </c>
      <c r="AT754" s="5">
        <v>184.65215369397538</v>
      </c>
      <c r="AU754" s="5" t="e">
        <v>#N/A</v>
      </c>
      <c r="AV754" s="52">
        <v>184.65215369397538</v>
      </c>
      <c r="AW754" s="5">
        <v>15.95</v>
      </c>
      <c r="AX754" s="5">
        <v>3.059999999999999</v>
      </c>
      <c r="AY754" s="5">
        <v>5.016607121306871</v>
      </c>
      <c r="AZ754" s="5">
        <v>0.2631407473245487</v>
      </c>
      <c r="BA754" s="5">
        <v>177.32240582534396</v>
      </c>
      <c r="BB754" s="53">
        <v>4363195.117738414</v>
      </c>
      <c r="BC754" s="44">
        <v>193.60386366146557</v>
      </c>
      <c r="BD754" s="44">
        <v>191.60365466419432</v>
      </c>
      <c r="BE754" s="46">
        <v>4714599.526667166</v>
      </c>
      <c r="BF754" s="44">
        <v>193.60386366146557</v>
      </c>
      <c r="BG754" s="54">
        <v>191.60365466419432</v>
      </c>
      <c r="BH754" s="46">
        <v>4714599.526667166</v>
      </c>
      <c r="BI754" s="46">
        <v>0</v>
      </c>
      <c r="BJ754" s="55"/>
      <c r="BL754" s="56"/>
    </row>
    <row r="755" spans="1:64" ht="15">
      <c r="A755" s="37">
        <v>206431125</v>
      </c>
      <c r="B755" s="38">
        <v>1780972463</v>
      </c>
      <c r="C755" s="39" t="s">
        <v>930</v>
      </c>
      <c r="D755" s="40">
        <v>42005</v>
      </c>
      <c r="E755" s="40">
        <v>42369</v>
      </c>
      <c r="F755" s="41">
        <v>7</v>
      </c>
      <c r="G755" s="42">
        <v>10655767</v>
      </c>
      <c r="H755" s="43">
        <v>11123267.465591</v>
      </c>
      <c r="I755" s="44">
        <v>126.54</v>
      </c>
      <c r="J755" s="45">
        <v>126.54</v>
      </c>
      <c r="K755" s="42">
        <v>2306377</v>
      </c>
      <c r="L755" s="43">
        <v>2407564.678121</v>
      </c>
      <c r="M755" s="44">
        <v>27.39</v>
      </c>
      <c r="N755" s="45">
        <v>27.39</v>
      </c>
      <c r="O755" s="42">
        <v>1662934</v>
      </c>
      <c r="P755" s="43">
        <v>1795534.694226</v>
      </c>
      <c r="Q755" s="5">
        <v>20.43</v>
      </c>
      <c r="R755" s="45">
        <v>20.43</v>
      </c>
      <c r="S755" s="42">
        <v>1986122</v>
      </c>
      <c r="T755" s="46">
        <v>2144493.382158</v>
      </c>
      <c r="U755" s="44">
        <v>24.4</v>
      </c>
      <c r="V755" s="45">
        <v>24.4</v>
      </c>
      <c r="W755" s="42">
        <v>209742</v>
      </c>
      <c r="X755" s="46">
        <v>226466.617338</v>
      </c>
      <c r="Y755" s="44">
        <v>2.58</v>
      </c>
      <c r="Z755" s="45">
        <v>2.58</v>
      </c>
      <c r="AA755" s="42">
        <v>194738</v>
      </c>
      <c r="AB755" s="46">
        <v>204799.463335346</v>
      </c>
      <c r="AC755" s="47">
        <v>2.33</v>
      </c>
      <c r="AD755" s="42">
        <v>153361.00999999998</v>
      </c>
      <c r="AE755" s="45">
        <v>1.74</v>
      </c>
      <c r="AF755" s="48">
        <v>0</v>
      </c>
      <c r="AG755" s="46">
        <v>0</v>
      </c>
      <c r="AH755" s="45">
        <v>0</v>
      </c>
      <c r="AI755" s="45">
        <v>8.89</v>
      </c>
      <c r="AJ755" s="45">
        <v>15.38</v>
      </c>
      <c r="AK755" s="45">
        <v>1.39</v>
      </c>
      <c r="AL755" s="45">
        <v>0.19</v>
      </c>
      <c r="AM755" s="45">
        <v>0</v>
      </c>
      <c r="AN755" s="49">
        <v>87905</v>
      </c>
      <c r="AO755" s="44">
        <v>231.26</v>
      </c>
      <c r="AP755" s="44">
        <v>231.07000000000005</v>
      </c>
      <c r="AQ755" s="49">
        <v>64196</v>
      </c>
      <c r="AR755" s="50">
        <v>64196</v>
      </c>
      <c r="AS755" s="51">
        <v>14845966.959999999</v>
      </c>
      <c r="AT755" s="5">
        <v>224.42032647792556</v>
      </c>
      <c r="AU755" s="5" t="e">
        <v>#N/A</v>
      </c>
      <c r="AV755" s="52">
        <v>224.42032647792556</v>
      </c>
      <c r="AW755" s="5">
        <v>15.95</v>
      </c>
      <c r="AX755" s="5">
        <v>3.059999999999999</v>
      </c>
      <c r="AY755" s="5">
        <v>0</v>
      </c>
      <c r="AZ755" s="5">
        <v>0</v>
      </c>
      <c r="BA755" s="5">
        <v>222.37032647792554</v>
      </c>
      <c r="BB755" s="53">
        <v>14275285.478576908</v>
      </c>
      <c r="BC755" s="44">
        <v>231.07</v>
      </c>
      <c r="BD755" s="44">
        <v>228.68271141877804</v>
      </c>
      <c r="BE755" s="46">
        <v>14680515.342239875</v>
      </c>
      <c r="BF755" s="44">
        <v>231.07000000000005</v>
      </c>
      <c r="BG755" s="54">
        <v>228.6827114187781</v>
      </c>
      <c r="BH755" s="46">
        <v>14680515.34223988</v>
      </c>
      <c r="BI755" s="46">
        <v>0</v>
      </c>
      <c r="BJ755" s="55"/>
      <c r="BL755" s="56"/>
    </row>
    <row r="756" spans="1:64" ht="15">
      <c r="A756" s="37">
        <v>206190726</v>
      </c>
      <c r="B756" s="38">
        <v>1891706487</v>
      </c>
      <c r="C756" s="39" t="s">
        <v>931</v>
      </c>
      <c r="D756" s="40">
        <v>42005</v>
      </c>
      <c r="E756" s="40">
        <v>42369</v>
      </c>
      <c r="F756" s="41">
        <v>5</v>
      </c>
      <c r="G756" s="42">
        <v>2527328</v>
      </c>
      <c r="H756" s="43">
        <v>2638209.461344</v>
      </c>
      <c r="I756" s="44">
        <v>131.33</v>
      </c>
      <c r="J756" s="45">
        <v>118.02</v>
      </c>
      <c r="K756" s="42">
        <v>619878</v>
      </c>
      <c r="L756" s="43">
        <v>647073.907494</v>
      </c>
      <c r="M756" s="44">
        <v>32.21</v>
      </c>
      <c r="N756" s="45">
        <v>32.21</v>
      </c>
      <c r="O756" s="42">
        <v>526841</v>
      </c>
      <c r="P756" s="43">
        <v>568850.774499</v>
      </c>
      <c r="Q756" s="5">
        <v>28.32</v>
      </c>
      <c r="R756" s="45">
        <v>27.41</v>
      </c>
      <c r="S756" s="42">
        <v>397887</v>
      </c>
      <c r="T756" s="46">
        <v>429614.111493</v>
      </c>
      <c r="U756" s="44">
        <v>21.39</v>
      </c>
      <c r="V756" s="45">
        <v>21.39</v>
      </c>
      <c r="W756" s="42">
        <v>43874</v>
      </c>
      <c r="X756" s="46">
        <v>47372.468886</v>
      </c>
      <c r="Y756" s="44">
        <v>2.36</v>
      </c>
      <c r="Z756" s="45">
        <v>2.36</v>
      </c>
      <c r="AA756" s="42">
        <v>45880</v>
      </c>
      <c r="AB756" s="46">
        <v>48250.4666671408</v>
      </c>
      <c r="AC756" s="47">
        <v>2.4</v>
      </c>
      <c r="AD756" s="42">
        <v>35764.03</v>
      </c>
      <c r="AE756" s="45">
        <v>1.78</v>
      </c>
      <c r="AF756" s="48">
        <v>0</v>
      </c>
      <c r="AG756" s="46">
        <v>0</v>
      </c>
      <c r="AH756" s="45">
        <v>0</v>
      </c>
      <c r="AI756" s="45">
        <v>8.22</v>
      </c>
      <c r="AJ756" s="45">
        <v>15.38</v>
      </c>
      <c r="AK756" s="45">
        <v>1.39</v>
      </c>
      <c r="AL756" s="45">
        <v>0.19</v>
      </c>
      <c r="AM756" s="45">
        <v>0</v>
      </c>
      <c r="AN756" s="49">
        <v>20089</v>
      </c>
      <c r="AO756" s="44">
        <v>230.75</v>
      </c>
      <c r="AP756" s="44">
        <v>230.55999999999997</v>
      </c>
      <c r="AQ756" s="49">
        <v>8838</v>
      </c>
      <c r="AR756" s="50">
        <v>8838</v>
      </c>
      <c r="AS756" s="51">
        <v>2039368.5</v>
      </c>
      <c r="AT756" s="5">
        <v>229.63986625557635</v>
      </c>
      <c r="AU756" s="5" t="e">
        <v>#N/A</v>
      </c>
      <c r="AV756" s="52">
        <v>229.63986625557635</v>
      </c>
      <c r="AW756" s="5">
        <v>15.95</v>
      </c>
      <c r="AX756" s="5">
        <v>3.059999999999999</v>
      </c>
      <c r="AY756" s="5">
        <v>0</v>
      </c>
      <c r="AZ756" s="5">
        <v>0</v>
      </c>
      <c r="BA756" s="5">
        <v>227.58986625557634</v>
      </c>
      <c r="BB756" s="53">
        <v>2011439.2379667836</v>
      </c>
      <c r="BC756" s="44">
        <v>230.56</v>
      </c>
      <c r="BD756" s="44">
        <v>228.1779804592265</v>
      </c>
      <c r="BE756" s="46">
        <v>2016636.9912986436</v>
      </c>
      <c r="BF756" s="44">
        <v>230.55999999999997</v>
      </c>
      <c r="BG756" s="54">
        <v>228.17798045922646</v>
      </c>
      <c r="BH756" s="46">
        <v>2016636.9912986434</v>
      </c>
      <c r="BI756" s="46">
        <v>0</v>
      </c>
      <c r="BJ756" s="55"/>
      <c r="BL756" s="56"/>
    </row>
    <row r="757" spans="1:64" ht="15">
      <c r="A757" s="37">
        <v>206190725</v>
      </c>
      <c r="B757" s="38">
        <v>1114901741</v>
      </c>
      <c r="C757" s="39" t="s">
        <v>932</v>
      </c>
      <c r="D757" s="40">
        <v>42005</v>
      </c>
      <c r="E757" s="40">
        <v>42369</v>
      </c>
      <c r="F757" s="41">
        <v>5</v>
      </c>
      <c r="G757" s="42">
        <v>2933891</v>
      </c>
      <c r="H757" s="43">
        <v>3062609.599843</v>
      </c>
      <c r="I757" s="44">
        <v>123.26</v>
      </c>
      <c r="J757" s="45">
        <v>118.02</v>
      </c>
      <c r="K757" s="42">
        <v>810144</v>
      </c>
      <c r="L757" s="43">
        <v>845687.447712</v>
      </c>
      <c r="M757" s="44">
        <v>34.04</v>
      </c>
      <c r="N757" s="45">
        <v>34.04</v>
      </c>
      <c r="O757" s="42">
        <v>631692</v>
      </c>
      <c r="P757" s="43">
        <v>682062.488388</v>
      </c>
      <c r="Q757" s="5">
        <v>27.45</v>
      </c>
      <c r="R757" s="45">
        <v>27.41</v>
      </c>
      <c r="S757" s="42">
        <v>623955</v>
      </c>
      <c r="T757" s="46">
        <v>673708.547745</v>
      </c>
      <c r="U757" s="44">
        <v>27.11</v>
      </c>
      <c r="V757" s="45">
        <v>26.92</v>
      </c>
      <c r="W757" s="42">
        <v>145202</v>
      </c>
      <c r="X757" s="46">
        <v>156780.262278</v>
      </c>
      <c r="Y757" s="44">
        <v>6.31</v>
      </c>
      <c r="Z757" s="45">
        <v>4.05</v>
      </c>
      <c r="AA757" s="42">
        <v>4943</v>
      </c>
      <c r="AB757" s="46">
        <v>5198.38833338441</v>
      </c>
      <c r="AC757" s="47">
        <v>0.21</v>
      </c>
      <c r="AD757" s="42">
        <v>46068.92</v>
      </c>
      <c r="AE757" s="45">
        <v>1.85</v>
      </c>
      <c r="AF757" s="48">
        <v>0</v>
      </c>
      <c r="AG757" s="46">
        <v>0</v>
      </c>
      <c r="AH757" s="45">
        <v>0</v>
      </c>
      <c r="AI757" s="45">
        <v>8.7</v>
      </c>
      <c r="AJ757" s="45">
        <v>0</v>
      </c>
      <c r="AK757" s="45">
        <v>1.39</v>
      </c>
      <c r="AL757" s="45">
        <v>0.19</v>
      </c>
      <c r="AM757" s="45">
        <v>0</v>
      </c>
      <c r="AN757" s="49">
        <v>24847</v>
      </c>
      <c r="AO757" s="44">
        <v>225.04</v>
      </c>
      <c r="AP757" s="44">
        <v>222.58999999999997</v>
      </c>
      <c r="AQ757" s="49">
        <v>6610</v>
      </c>
      <c r="AR757" s="50">
        <v>6610</v>
      </c>
      <c r="AS757" s="51">
        <v>1487514.4</v>
      </c>
      <c r="AT757" s="5">
        <v>212.3507621158912</v>
      </c>
      <c r="AU757" s="5">
        <v>212.34</v>
      </c>
      <c r="AV757" s="52">
        <v>212.34</v>
      </c>
      <c r="AW757" s="5">
        <v>0</v>
      </c>
      <c r="AX757" s="5">
        <v>3.059999999999999</v>
      </c>
      <c r="AY757" s="5">
        <v>0</v>
      </c>
      <c r="AZ757" s="5">
        <v>0</v>
      </c>
      <c r="BA757" s="5">
        <v>210.85999999999999</v>
      </c>
      <c r="BB757" s="53">
        <v>1393784.5999999999</v>
      </c>
      <c r="BC757" s="44">
        <v>224.85</v>
      </c>
      <c r="BD757" s="44">
        <v>222.5269730493454</v>
      </c>
      <c r="BE757" s="46">
        <v>1470903.2918561732</v>
      </c>
      <c r="BF757" s="44">
        <v>222.58999999999997</v>
      </c>
      <c r="BG757" s="54">
        <v>220.29032213054833</v>
      </c>
      <c r="BH757" s="46">
        <v>1456119.0292829245</v>
      </c>
      <c r="BI757" s="46">
        <v>14784.262573248707</v>
      </c>
      <c r="BJ757" s="55"/>
      <c r="BL757" s="56"/>
    </row>
    <row r="758" spans="1:64" ht="15">
      <c r="A758" s="37">
        <v>206370671</v>
      </c>
      <c r="B758" s="38">
        <v>1073916987</v>
      </c>
      <c r="C758" s="39" t="s">
        <v>933</v>
      </c>
      <c r="D758" s="40">
        <v>41974</v>
      </c>
      <c r="E758" s="40">
        <v>42369</v>
      </c>
      <c r="F758" s="41">
        <v>6</v>
      </c>
      <c r="G758" s="42">
        <v>1471586</v>
      </c>
      <c r="H758" s="43">
        <v>1537231.979874</v>
      </c>
      <c r="I758" s="44">
        <v>139.29</v>
      </c>
      <c r="J758" s="45">
        <v>135.48</v>
      </c>
      <c r="K758" s="42">
        <v>447037</v>
      </c>
      <c r="L758" s="43">
        <v>466978.87353299995</v>
      </c>
      <c r="M758" s="44">
        <v>42.31</v>
      </c>
      <c r="N758" s="45">
        <v>33.43</v>
      </c>
      <c r="O758" s="42">
        <v>333939</v>
      </c>
      <c r="P758" s="43">
        <v>361178.070291</v>
      </c>
      <c r="Q758" s="5">
        <v>32.73</v>
      </c>
      <c r="R758" s="45">
        <v>29.22</v>
      </c>
      <c r="S758" s="42">
        <v>437743</v>
      </c>
      <c r="T758" s="46">
        <v>473449.258767</v>
      </c>
      <c r="U758" s="44">
        <v>42.9</v>
      </c>
      <c r="V758" s="45">
        <v>29.6</v>
      </c>
      <c r="W758" s="42">
        <v>30442</v>
      </c>
      <c r="X758" s="46">
        <v>32925.123498</v>
      </c>
      <c r="Y758" s="44">
        <v>2.98</v>
      </c>
      <c r="Z758" s="45">
        <v>2.98</v>
      </c>
      <c r="AA758" s="42">
        <v>26419</v>
      </c>
      <c r="AB758" s="46">
        <v>27828.0133336151</v>
      </c>
      <c r="AC758" s="47">
        <v>2.52</v>
      </c>
      <c r="AD758" s="42">
        <v>39401.049999999996</v>
      </c>
      <c r="AE758" s="45">
        <v>2.64</v>
      </c>
      <c r="AF758" s="48">
        <v>0</v>
      </c>
      <c r="AG758" s="46">
        <v>0</v>
      </c>
      <c r="AH758" s="45">
        <v>0</v>
      </c>
      <c r="AI758" s="45">
        <v>8.43</v>
      </c>
      <c r="AJ758" s="45">
        <v>15.38</v>
      </c>
      <c r="AK758" s="45">
        <v>1.39</v>
      </c>
      <c r="AL758" s="45">
        <v>0.19</v>
      </c>
      <c r="AM758" s="45">
        <v>0.004454859847105934</v>
      </c>
      <c r="AN758" s="49">
        <v>11036</v>
      </c>
      <c r="AO758" s="44">
        <v>261.26</v>
      </c>
      <c r="AP758" s="44">
        <v>261.0744548598471</v>
      </c>
      <c r="AQ758" s="49">
        <v>7151</v>
      </c>
      <c r="AR758" s="50">
        <v>6591.199494949495</v>
      </c>
      <c r="AS758" s="51">
        <v>1722016.780050505</v>
      </c>
      <c r="AT758" s="5">
        <v>244.90722189947496</v>
      </c>
      <c r="AU758" s="5" t="e">
        <v>#N/A</v>
      </c>
      <c r="AV758" s="52">
        <v>244.90722189947496</v>
      </c>
      <c r="AW758" s="5">
        <v>15.95</v>
      </c>
      <c r="AX758" s="5">
        <v>3.059999999999999</v>
      </c>
      <c r="AY758" s="5">
        <v>5.029021659992719</v>
      </c>
      <c r="AZ758" s="5">
        <v>0.004442654751634411</v>
      </c>
      <c r="BA758" s="5">
        <v>237.8237575847306</v>
      </c>
      <c r="BB758" s="53">
        <v>1567543.8308794673</v>
      </c>
      <c r="BC758" s="44">
        <v>261.0744548598471</v>
      </c>
      <c r="BD758" s="44">
        <v>258.37717669766397</v>
      </c>
      <c r="BE758" s="46">
        <v>1703015.516556119</v>
      </c>
      <c r="BF758" s="44">
        <v>261.0744548598471</v>
      </c>
      <c r="BG758" s="54">
        <v>258.37717669766397</v>
      </c>
      <c r="BH758" s="46">
        <v>1703015.516556119</v>
      </c>
      <c r="BI758" s="46">
        <v>0</v>
      </c>
      <c r="BJ758" s="55"/>
      <c r="BL758" s="56"/>
    </row>
    <row r="759" spans="1:64" ht="15">
      <c r="A759" s="37">
        <v>206370904</v>
      </c>
      <c r="B759" s="38">
        <v>1376946277</v>
      </c>
      <c r="C759" s="39" t="s">
        <v>934</v>
      </c>
      <c r="D759" s="40">
        <v>41974</v>
      </c>
      <c r="E759" s="40">
        <v>42369</v>
      </c>
      <c r="F759" s="41">
        <v>6</v>
      </c>
      <c r="G759" s="42">
        <v>2735516</v>
      </c>
      <c r="H759" s="43">
        <v>2857544.633244</v>
      </c>
      <c r="I759" s="44">
        <v>88.94</v>
      </c>
      <c r="J759" s="45">
        <v>88.94</v>
      </c>
      <c r="K759" s="42">
        <v>680263</v>
      </c>
      <c r="L759" s="43">
        <v>710608.852167</v>
      </c>
      <c r="M759" s="44">
        <v>22.12</v>
      </c>
      <c r="N759" s="45">
        <v>22.12</v>
      </c>
      <c r="O759" s="42">
        <v>793633</v>
      </c>
      <c r="P759" s="43">
        <v>858368.850177</v>
      </c>
      <c r="Q759" s="5">
        <v>26.72</v>
      </c>
      <c r="R759" s="45">
        <v>26.72</v>
      </c>
      <c r="S759" s="42">
        <v>1236995</v>
      </c>
      <c r="T759" s="46">
        <v>1337895.445155</v>
      </c>
      <c r="U759" s="44">
        <v>41.64</v>
      </c>
      <c r="V759" s="45">
        <v>29.6</v>
      </c>
      <c r="W759" s="42">
        <v>99818</v>
      </c>
      <c r="X759" s="46">
        <v>107960.054442</v>
      </c>
      <c r="Y759" s="44">
        <v>3.36</v>
      </c>
      <c r="Z759" s="45">
        <v>3.36</v>
      </c>
      <c r="AA759" s="42">
        <v>30281</v>
      </c>
      <c r="AB759" s="46">
        <v>31895.9866669897</v>
      </c>
      <c r="AC759" s="47">
        <v>0.99</v>
      </c>
      <c r="AD759" s="42">
        <v>60010.829999999994</v>
      </c>
      <c r="AE759" s="45">
        <v>2.03</v>
      </c>
      <c r="AF759" s="48">
        <v>0</v>
      </c>
      <c r="AG759" s="46">
        <v>0</v>
      </c>
      <c r="AH759" s="45">
        <v>0</v>
      </c>
      <c r="AI759" s="45">
        <v>8.43</v>
      </c>
      <c r="AJ759" s="45">
        <v>15.38</v>
      </c>
      <c r="AK759" s="45">
        <v>1.39</v>
      </c>
      <c r="AL759" s="45">
        <v>0.19</v>
      </c>
      <c r="AM759" s="45">
        <v>0.42695950723167486</v>
      </c>
      <c r="AN759" s="49">
        <v>32130</v>
      </c>
      <c r="AO759" s="44">
        <v>199.15</v>
      </c>
      <c r="AP759" s="44">
        <v>199.3869595072317</v>
      </c>
      <c r="AQ759" s="49">
        <v>20167</v>
      </c>
      <c r="AR759" s="50">
        <v>18588.2702020202</v>
      </c>
      <c r="AS759" s="51">
        <v>3701854.0107323234</v>
      </c>
      <c r="AT759" s="5">
        <v>216.16731817177669</v>
      </c>
      <c r="AU759" s="5" t="e">
        <v>#N/A</v>
      </c>
      <c r="AV759" s="52">
        <v>216.16731817177669</v>
      </c>
      <c r="AW759" s="5">
        <v>15.95</v>
      </c>
      <c r="AX759" s="5">
        <v>3.059999999999999</v>
      </c>
      <c r="AY759" s="5">
        <v>3.4361000019370653</v>
      </c>
      <c r="AZ759" s="5">
        <v>0.4257897551570676</v>
      </c>
      <c r="BA759" s="5">
        <v>210.25542841468254</v>
      </c>
      <c r="BB759" s="53">
        <v>3908284.714813635</v>
      </c>
      <c r="BC759" s="44">
        <v>199.3869595072317</v>
      </c>
      <c r="BD759" s="44">
        <v>197.32700273362985</v>
      </c>
      <c r="BE759" s="46">
        <v>3667967.644967491</v>
      </c>
      <c r="BF759" s="44">
        <v>199.3869595072317</v>
      </c>
      <c r="BG759" s="54">
        <v>197.32700273362985</v>
      </c>
      <c r="BH759" s="46">
        <v>3667967.644967491</v>
      </c>
      <c r="BI759" s="46">
        <v>0</v>
      </c>
      <c r="BJ759" s="55"/>
      <c r="BL759" s="56"/>
    </row>
    <row r="760" spans="1:64" ht="15">
      <c r="A760" s="37">
        <v>206190741</v>
      </c>
      <c r="B760" s="38">
        <v>1760477558</v>
      </c>
      <c r="C760" s="39" t="s">
        <v>935</v>
      </c>
      <c r="D760" s="40">
        <v>42005</v>
      </c>
      <c r="E760" s="40">
        <v>42369</v>
      </c>
      <c r="F760" s="41">
        <v>5</v>
      </c>
      <c r="G760" s="42">
        <v>3844284</v>
      </c>
      <c r="H760" s="43">
        <v>4012944.2719320003</v>
      </c>
      <c r="I760" s="44">
        <v>97.49</v>
      </c>
      <c r="J760" s="45">
        <v>97.49</v>
      </c>
      <c r="K760" s="42">
        <v>915877</v>
      </c>
      <c r="L760" s="43">
        <v>956059.271621</v>
      </c>
      <c r="M760" s="44">
        <v>23.23</v>
      </c>
      <c r="N760" s="45">
        <v>23.23</v>
      </c>
      <c r="O760" s="42">
        <v>1006724</v>
      </c>
      <c r="P760" s="43">
        <v>1086999.165036</v>
      </c>
      <c r="Q760" s="5">
        <v>26.41</v>
      </c>
      <c r="R760" s="45">
        <v>26.41</v>
      </c>
      <c r="S760" s="42">
        <v>1370560</v>
      </c>
      <c r="T760" s="46">
        <v>1479847.08384</v>
      </c>
      <c r="U760" s="44">
        <v>35.95</v>
      </c>
      <c r="V760" s="45">
        <v>26.92</v>
      </c>
      <c r="W760" s="42">
        <v>135543</v>
      </c>
      <c r="X760" s="46">
        <v>146351.063277</v>
      </c>
      <c r="Y760" s="44">
        <v>3.56</v>
      </c>
      <c r="Z760" s="45">
        <v>3.56</v>
      </c>
      <c r="AA760" s="42">
        <v>88961</v>
      </c>
      <c r="AB760" s="46">
        <v>93557.3183342526</v>
      </c>
      <c r="AC760" s="47">
        <v>2.27</v>
      </c>
      <c r="AD760" s="42">
        <v>72740.4</v>
      </c>
      <c r="AE760" s="45">
        <v>1.77</v>
      </c>
      <c r="AF760" s="48">
        <v>0</v>
      </c>
      <c r="AG760" s="46">
        <v>0</v>
      </c>
      <c r="AH760" s="45">
        <v>0</v>
      </c>
      <c r="AI760" s="45">
        <v>8.16</v>
      </c>
      <c r="AJ760" s="45">
        <v>15.38</v>
      </c>
      <c r="AK760" s="45">
        <v>1.39</v>
      </c>
      <c r="AL760" s="45">
        <v>0.19</v>
      </c>
      <c r="AM760" s="45">
        <v>0.3849942140829624</v>
      </c>
      <c r="AN760" s="49">
        <v>41164</v>
      </c>
      <c r="AO760" s="44">
        <v>206.77</v>
      </c>
      <c r="AP760" s="44">
        <v>206.96499421408296</v>
      </c>
      <c r="AQ760" s="49">
        <v>21404</v>
      </c>
      <c r="AR760" s="50">
        <v>21404</v>
      </c>
      <c r="AS760" s="51">
        <v>4425705.08</v>
      </c>
      <c r="AT760" s="5">
        <v>202.56450915335836</v>
      </c>
      <c r="AU760" s="5" t="e">
        <v>#N/A</v>
      </c>
      <c r="AV760" s="52">
        <v>202.56450915335836</v>
      </c>
      <c r="AW760" s="5">
        <v>15.95</v>
      </c>
      <c r="AX760" s="5">
        <v>3.059999999999999</v>
      </c>
      <c r="AY760" s="5">
        <v>1.6726969268012475</v>
      </c>
      <c r="AZ760" s="5">
        <v>0.38393943541424197</v>
      </c>
      <c r="BA760" s="5">
        <v>198.45787279114285</v>
      </c>
      <c r="BB760" s="53">
        <v>4247792.309221622</v>
      </c>
      <c r="BC760" s="44">
        <v>206.96499421408296</v>
      </c>
      <c r="BD760" s="44">
        <v>204.82674533971613</v>
      </c>
      <c r="BE760" s="46">
        <v>4384111.6572512835</v>
      </c>
      <c r="BF760" s="44">
        <v>206.96499421408296</v>
      </c>
      <c r="BG760" s="54">
        <v>204.82674533971613</v>
      </c>
      <c r="BH760" s="46">
        <v>4384111.6572512835</v>
      </c>
      <c r="BI760" s="46">
        <v>0</v>
      </c>
      <c r="BJ760" s="55"/>
      <c r="BL760" s="56"/>
    </row>
    <row r="761" spans="1:64" ht="15">
      <c r="A761" s="37">
        <v>206291040</v>
      </c>
      <c r="B761" s="38">
        <v>1518008101</v>
      </c>
      <c r="C761" s="39" t="s">
        <v>936</v>
      </c>
      <c r="D761" s="40">
        <v>42005</v>
      </c>
      <c r="E761" s="40">
        <v>42369</v>
      </c>
      <c r="F761" s="41">
        <v>4</v>
      </c>
      <c r="G761" s="42">
        <v>3546396</v>
      </c>
      <c r="H761" s="43">
        <v>3701987.031708</v>
      </c>
      <c r="I761" s="44">
        <v>143.65</v>
      </c>
      <c r="J761" s="45">
        <v>140.97</v>
      </c>
      <c r="K761" s="42">
        <v>1014334</v>
      </c>
      <c r="L761" s="43">
        <v>1058835.875582</v>
      </c>
      <c r="M761" s="44">
        <v>41.09</v>
      </c>
      <c r="N761" s="45">
        <v>36.49</v>
      </c>
      <c r="O761" s="42">
        <v>981388</v>
      </c>
      <c r="P761" s="43">
        <v>1059642.897732</v>
      </c>
      <c r="Q761" s="5">
        <v>41.12</v>
      </c>
      <c r="R761" s="45">
        <v>32.49</v>
      </c>
      <c r="S761" s="42">
        <v>979082</v>
      </c>
      <c r="T761" s="46">
        <v>1057153.019598</v>
      </c>
      <c r="U761" s="44">
        <v>41.02</v>
      </c>
      <c r="V761" s="45">
        <v>29.56</v>
      </c>
      <c r="W761" s="42">
        <v>26133</v>
      </c>
      <c r="X761" s="46">
        <v>28216.819287</v>
      </c>
      <c r="Y761" s="44">
        <v>1.09</v>
      </c>
      <c r="Z761" s="45">
        <v>1.09</v>
      </c>
      <c r="AA761" s="42">
        <v>14536</v>
      </c>
      <c r="AB761" s="46">
        <v>15287.0266668169</v>
      </c>
      <c r="AC761" s="47">
        <v>0.59</v>
      </c>
      <c r="AD761" s="42">
        <v>52130.619999999995</v>
      </c>
      <c r="AE761" s="45">
        <v>2.02</v>
      </c>
      <c r="AF761" s="48">
        <v>42779</v>
      </c>
      <c r="AG761" s="46">
        <v>46190.154681</v>
      </c>
      <c r="AH761" s="45">
        <v>1.7923307081991386</v>
      </c>
      <c r="AI761" s="45">
        <v>8.91</v>
      </c>
      <c r="AJ761" s="45">
        <v>15.38</v>
      </c>
      <c r="AK761" s="45">
        <v>1.39</v>
      </c>
      <c r="AL761" s="45">
        <v>0.19</v>
      </c>
      <c r="AM761" s="45">
        <v>0</v>
      </c>
      <c r="AN761" s="49">
        <v>25771</v>
      </c>
      <c r="AO761" s="44">
        <v>270.87</v>
      </c>
      <c r="AP761" s="44">
        <v>270.6823307081992</v>
      </c>
      <c r="AQ761" s="49">
        <v>16186</v>
      </c>
      <c r="AR761" s="50">
        <v>16186</v>
      </c>
      <c r="AS761" s="51">
        <v>4384301.82</v>
      </c>
      <c r="AT761" s="5">
        <v>252.04909036762373</v>
      </c>
      <c r="AU761" s="5" t="e">
        <v>#N/A</v>
      </c>
      <c r="AV761" s="52">
        <v>252.04909036762373</v>
      </c>
      <c r="AW761" s="5">
        <v>15.95</v>
      </c>
      <c r="AX761" s="5">
        <v>3.059999999999999</v>
      </c>
      <c r="AY761" s="5">
        <v>0</v>
      </c>
      <c r="AZ761" s="5">
        <v>0</v>
      </c>
      <c r="BA761" s="5">
        <v>249.99909036762372</v>
      </c>
      <c r="BB761" s="53">
        <v>4046485.2766903574</v>
      </c>
      <c r="BC761" s="44">
        <v>270.68</v>
      </c>
      <c r="BD761" s="44">
        <v>267.88348261061515</v>
      </c>
      <c r="BE761" s="46">
        <v>4335962.049535417</v>
      </c>
      <c r="BF761" s="44">
        <v>270.6823307081992</v>
      </c>
      <c r="BG761" s="54">
        <v>267.8857892392148</v>
      </c>
      <c r="BH761" s="46">
        <v>4335999.38462593</v>
      </c>
      <c r="BI761" s="46">
        <v>-37.33509051334113</v>
      </c>
      <c r="BJ761" s="55"/>
      <c r="BL761" s="56"/>
    </row>
    <row r="762" spans="1:64" ht="15">
      <c r="A762" s="37">
        <v>206361165</v>
      </c>
      <c r="B762" s="38">
        <v>1053748830</v>
      </c>
      <c r="C762" s="39" t="s">
        <v>937</v>
      </c>
      <c r="D762" s="40">
        <v>42005</v>
      </c>
      <c r="E762" s="40">
        <v>42369</v>
      </c>
      <c r="F762" s="41">
        <v>6</v>
      </c>
      <c r="G762" s="42">
        <v>3459441</v>
      </c>
      <c r="H762" s="43">
        <v>3611217.0549930003</v>
      </c>
      <c r="I762" s="44">
        <v>86.48</v>
      </c>
      <c r="J762" s="45">
        <v>86.48</v>
      </c>
      <c r="K762" s="42">
        <v>1163591</v>
      </c>
      <c r="L762" s="43">
        <v>1214641.2279430002</v>
      </c>
      <c r="M762" s="44">
        <v>29.09</v>
      </c>
      <c r="N762" s="45">
        <v>29.09</v>
      </c>
      <c r="O762" s="42">
        <v>881532</v>
      </c>
      <c r="P762" s="43">
        <v>951824.4801480001</v>
      </c>
      <c r="Q762" s="5">
        <v>22.79</v>
      </c>
      <c r="R762" s="45">
        <v>22.79</v>
      </c>
      <c r="S762" s="42">
        <v>791438</v>
      </c>
      <c r="T762" s="46">
        <v>854546.474682</v>
      </c>
      <c r="U762" s="44">
        <v>20.46</v>
      </c>
      <c r="V762" s="45">
        <v>20.46</v>
      </c>
      <c r="W762" s="42">
        <v>59312</v>
      </c>
      <c r="X762" s="46">
        <v>64041.479568</v>
      </c>
      <c r="Y762" s="44">
        <v>1.53</v>
      </c>
      <c r="Z762" s="45">
        <v>1.53</v>
      </c>
      <c r="AA762" s="42">
        <v>927</v>
      </c>
      <c r="AB762" s="46">
        <v>974.895000009579</v>
      </c>
      <c r="AC762" s="47">
        <v>0.02</v>
      </c>
      <c r="AD762" s="42">
        <v>76377.42</v>
      </c>
      <c r="AE762" s="45">
        <v>1.83</v>
      </c>
      <c r="AF762" s="48">
        <v>0</v>
      </c>
      <c r="AG762" s="46">
        <v>0</v>
      </c>
      <c r="AH762" s="45">
        <v>0</v>
      </c>
      <c r="AI762" s="45">
        <v>8.23</v>
      </c>
      <c r="AJ762" s="45">
        <v>15.38</v>
      </c>
      <c r="AK762" s="45">
        <v>1.39</v>
      </c>
      <c r="AL762" s="45">
        <v>0.19</v>
      </c>
      <c r="AM762" s="45">
        <v>0</v>
      </c>
      <c r="AN762" s="49">
        <v>41758</v>
      </c>
      <c r="AO762" s="44">
        <v>187.39</v>
      </c>
      <c r="AP762" s="44">
        <v>187.20000000000002</v>
      </c>
      <c r="AQ762" s="49">
        <v>12556</v>
      </c>
      <c r="AR762" s="50">
        <v>12556</v>
      </c>
      <c r="AS762" s="51">
        <v>2352868.84</v>
      </c>
      <c r="AT762" s="5">
        <v>181.2920149437369</v>
      </c>
      <c r="AU762" s="5" t="e">
        <v>#N/A</v>
      </c>
      <c r="AV762" s="52">
        <v>181.2920149437369</v>
      </c>
      <c r="AW762" s="5">
        <v>15.95</v>
      </c>
      <c r="AX762" s="5">
        <v>3.059999999999999</v>
      </c>
      <c r="AY762" s="5">
        <v>0</v>
      </c>
      <c r="AZ762" s="5">
        <v>0</v>
      </c>
      <c r="BA762" s="5">
        <v>179.24201494373688</v>
      </c>
      <c r="BB762" s="53">
        <v>2250562.73963356</v>
      </c>
      <c r="BC762" s="44">
        <v>187.2</v>
      </c>
      <c r="BD762" s="44">
        <v>185.2659522118633</v>
      </c>
      <c r="BE762" s="46">
        <v>2326199.2959721554</v>
      </c>
      <c r="BF762" s="44">
        <v>187.20000000000002</v>
      </c>
      <c r="BG762" s="54">
        <v>185.26595221186332</v>
      </c>
      <c r="BH762" s="46">
        <v>2326199.295972156</v>
      </c>
      <c r="BI762" s="46">
        <v>0</v>
      </c>
      <c r="BJ762" s="55"/>
      <c r="BL762" s="56"/>
    </row>
    <row r="763" spans="1:64" ht="15">
      <c r="A763" s="37">
        <v>206480917</v>
      </c>
      <c r="B763" s="38">
        <v>1023066966</v>
      </c>
      <c r="C763" s="39" t="s">
        <v>938</v>
      </c>
      <c r="D763" s="40">
        <v>42005</v>
      </c>
      <c r="E763" s="40">
        <v>42369</v>
      </c>
      <c r="F763" s="41">
        <v>6</v>
      </c>
      <c r="G763" s="42">
        <v>2152203</v>
      </c>
      <c r="H763" s="43">
        <v>2246626.602219</v>
      </c>
      <c r="I763" s="44">
        <v>112.49</v>
      </c>
      <c r="J763" s="45">
        <v>112.49</v>
      </c>
      <c r="K763" s="42">
        <v>705540</v>
      </c>
      <c r="L763" s="43">
        <v>736494.15642</v>
      </c>
      <c r="M763" s="44">
        <v>36.88</v>
      </c>
      <c r="N763" s="45">
        <v>33.43</v>
      </c>
      <c r="O763" s="42">
        <v>405529</v>
      </c>
      <c r="P763" s="43">
        <v>437865.476931</v>
      </c>
      <c r="Q763" s="5">
        <v>21.93</v>
      </c>
      <c r="R763" s="45">
        <v>21.93</v>
      </c>
      <c r="S763" s="42">
        <v>583473</v>
      </c>
      <c r="T763" s="46">
        <v>629998.553547</v>
      </c>
      <c r="U763" s="44">
        <v>31.55</v>
      </c>
      <c r="V763" s="45">
        <v>29.6</v>
      </c>
      <c r="W763" s="42">
        <v>0</v>
      </c>
      <c r="X763" s="46">
        <v>0</v>
      </c>
      <c r="Y763" s="44">
        <v>0</v>
      </c>
      <c r="Z763" s="45">
        <v>0</v>
      </c>
      <c r="AA763" s="42">
        <v>11793</v>
      </c>
      <c r="AB763" s="46">
        <v>12402.3050001219</v>
      </c>
      <c r="AC763" s="47">
        <v>0.62</v>
      </c>
      <c r="AD763" s="42">
        <v>39401.049999999996</v>
      </c>
      <c r="AE763" s="45">
        <v>1.97</v>
      </c>
      <c r="AF763" s="48">
        <v>0</v>
      </c>
      <c r="AG763" s="46">
        <v>0</v>
      </c>
      <c r="AH763" s="45">
        <v>0</v>
      </c>
      <c r="AI763" s="45">
        <v>9.08</v>
      </c>
      <c r="AJ763" s="45">
        <v>15.38</v>
      </c>
      <c r="AK763" s="45">
        <v>1.39</v>
      </c>
      <c r="AL763" s="45">
        <v>0.19</v>
      </c>
      <c r="AM763" s="45">
        <v>0.15939775361609038</v>
      </c>
      <c r="AN763" s="49">
        <v>19971</v>
      </c>
      <c r="AO763" s="44">
        <v>226.08</v>
      </c>
      <c r="AP763" s="44">
        <v>226.04939775361606</v>
      </c>
      <c r="AQ763" s="49">
        <v>11016</v>
      </c>
      <c r="AR763" s="50">
        <v>11016</v>
      </c>
      <c r="AS763" s="51">
        <v>2490497.2800000003</v>
      </c>
      <c r="AT763" s="5">
        <v>213.55862825810541</v>
      </c>
      <c r="AU763" s="5">
        <v>213.56</v>
      </c>
      <c r="AV763" s="52">
        <v>213.56</v>
      </c>
      <c r="AW763" s="5">
        <v>15.95</v>
      </c>
      <c r="AX763" s="5">
        <v>3.059999999999999</v>
      </c>
      <c r="AY763" s="5">
        <v>0.6549150148787007</v>
      </c>
      <c r="AZ763" s="5">
        <v>0</v>
      </c>
      <c r="BA763" s="5">
        <v>210.8550849851213</v>
      </c>
      <c r="BB763" s="53">
        <v>2322779.6161960964</v>
      </c>
      <c r="BC763" s="44">
        <v>226.0493977536161</v>
      </c>
      <c r="BD763" s="44">
        <v>223.7139792828094</v>
      </c>
      <c r="BE763" s="46">
        <v>2464433.1957794284</v>
      </c>
      <c r="BF763" s="44">
        <v>226.04939775361606</v>
      </c>
      <c r="BG763" s="54">
        <v>223.71397928280936</v>
      </c>
      <c r="BH763" s="46">
        <v>2464433.195779428</v>
      </c>
      <c r="BI763" s="46">
        <v>0</v>
      </c>
      <c r="BJ763" s="55"/>
      <c r="BL763" s="56"/>
    </row>
    <row r="764" spans="1:64" ht="15">
      <c r="A764" s="37">
        <v>206380958</v>
      </c>
      <c r="B764" s="38">
        <v>1700873957</v>
      </c>
      <c r="C764" s="39" t="s">
        <v>939</v>
      </c>
      <c r="D764" s="40">
        <v>42005</v>
      </c>
      <c r="E764" s="40">
        <v>42369</v>
      </c>
      <c r="F764" s="41">
        <v>7</v>
      </c>
      <c r="G764" s="42">
        <v>2146341</v>
      </c>
      <c r="H764" s="43">
        <v>2240507.418693</v>
      </c>
      <c r="I764" s="44">
        <v>134.99</v>
      </c>
      <c r="J764" s="45">
        <v>134.99</v>
      </c>
      <c r="K764" s="42">
        <v>862459</v>
      </c>
      <c r="L764" s="43">
        <v>900297.6637070001</v>
      </c>
      <c r="M764" s="44">
        <v>54.24</v>
      </c>
      <c r="N764" s="45">
        <v>44.57</v>
      </c>
      <c r="O764" s="42">
        <v>439775</v>
      </c>
      <c r="P764" s="43">
        <v>474842.218725</v>
      </c>
      <c r="Q764" s="5">
        <v>28.61</v>
      </c>
      <c r="R764" s="45">
        <v>28.61</v>
      </c>
      <c r="S764" s="42">
        <v>467838</v>
      </c>
      <c r="T764" s="46">
        <v>505142.934282</v>
      </c>
      <c r="U764" s="44">
        <v>30.44</v>
      </c>
      <c r="V764" s="45">
        <v>30.44</v>
      </c>
      <c r="W764" s="42">
        <v>19973</v>
      </c>
      <c r="X764" s="46">
        <v>21565.627047</v>
      </c>
      <c r="Y764" s="44">
        <v>1.3</v>
      </c>
      <c r="Z764" s="45">
        <v>1.3</v>
      </c>
      <c r="AA764" s="42">
        <v>0</v>
      </c>
      <c r="AB764" s="46">
        <v>0</v>
      </c>
      <c r="AC764" s="47">
        <v>0</v>
      </c>
      <c r="AD764" s="42">
        <v>27883.82</v>
      </c>
      <c r="AE764" s="45">
        <v>1.68</v>
      </c>
      <c r="AF764" s="48">
        <v>0</v>
      </c>
      <c r="AG764" s="46">
        <v>0</v>
      </c>
      <c r="AH764" s="45">
        <v>0</v>
      </c>
      <c r="AI764" s="45">
        <v>8.9</v>
      </c>
      <c r="AJ764" s="45">
        <v>15.38</v>
      </c>
      <c r="AK764" s="45">
        <v>1.39</v>
      </c>
      <c r="AL764" s="45">
        <v>0.19</v>
      </c>
      <c r="AM764" s="45">
        <v>0</v>
      </c>
      <c r="AN764" s="49">
        <v>16597</v>
      </c>
      <c r="AO764" s="44">
        <v>267.45</v>
      </c>
      <c r="AP764" s="44">
        <v>267.26000000000005</v>
      </c>
      <c r="AQ764" s="49">
        <v>16131</v>
      </c>
      <c r="AR764" s="50">
        <v>16131</v>
      </c>
      <c r="AS764" s="51">
        <v>4314235.95</v>
      </c>
      <c r="AT764" s="5">
        <v>275.56187431837435</v>
      </c>
      <c r="AU764" s="5" t="e">
        <v>#N/A</v>
      </c>
      <c r="AV764" s="52">
        <v>275.56187431837435</v>
      </c>
      <c r="AW764" s="5">
        <v>15.95</v>
      </c>
      <c r="AX764" s="5">
        <v>3.059999999999999</v>
      </c>
      <c r="AY764" s="5">
        <v>0</v>
      </c>
      <c r="AZ764" s="5">
        <v>0</v>
      </c>
      <c r="BA764" s="5">
        <v>273.51187431837434</v>
      </c>
      <c r="BB764" s="53">
        <v>4412020.044629697</v>
      </c>
      <c r="BC764" s="44">
        <v>267.26</v>
      </c>
      <c r="BD764" s="44">
        <v>264.4988161759753</v>
      </c>
      <c r="BE764" s="46">
        <v>4266630.403734658</v>
      </c>
      <c r="BF764" s="44">
        <v>267.26000000000005</v>
      </c>
      <c r="BG764" s="54">
        <v>264.4988161759754</v>
      </c>
      <c r="BH764" s="46">
        <v>4266630.403734659</v>
      </c>
      <c r="BI764" s="46">
        <v>0</v>
      </c>
      <c r="BJ764" s="55"/>
      <c r="BL764" s="56"/>
    </row>
    <row r="765" spans="1:64" ht="15">
      <c r="A765" s="37">
        <v>206301185</v>
      </c>
      <c r="B765" s="38">
        <v>1396718813</v>
      </c>
      <c r="C765" s="39" t="s">
        <v>940</v>
      </c>
      <c r="D765" s="40">
        <v>42005</v>
      </c>
      <c r="E765" s="40">
        <v>42369</v>
      </c>
      <c r="F765" s="41">
        <v>6</v>
      </c>
      <c r="G765" s="42">
        <v>2149484</v>
      </c>
      <c r="H765" s="43">
        <v>2243788.311532</v>
      </c>
      <c r="I765" s="44">
        <v>121.95</v>
      </c>
      <c r="J765" s="45">
        <v>121.95</v>
      </c>
      <c r="K765" s="42">
        <v>511939</v>
      </c>
      <c r="L765" s="43">
        <v>534399.299747</v>
      </c>
      <c r="M765" s="44">
        <v>29.05</v>
      </c>
      <c r="N765" s="45">
        <v>29.05</v>
      </c>
      <c r="O765" s="42">
        <v>394402</v>
      </c>
      <c r="P765" s="43">
        <v>425851.221078</v>
      </c>
      <c r="Q765" s="5">
        <v>23.15</v>
      </c>
      <c r="R765" s="45">
        <v>23.15</v>
      </c>
      <c r="S765" s="42">
        <v>779373</v>
      </c>
      <c r="T765" s="46">
        <v>841519.423647</v>
      </c>
      <c r="U765" s="44">
        <v>45.74</v>
      </c>
      <c r="V765" s="45">
        <v>29.6</v>
      </c>
      <c r="W765" s="42">
        <v>98638</v>
      </c>
      <c r="X765" s="46">
        <v>106503.295482</v>
      </c>
      <c r="Y765" s="44">
        <v>5.79</v>
      </c>
      <c r="Z765" s="45">
        <v>4.25</v>
      </c>
      <c r="AA765" s="42">
        <v>39747</v>
      </c>
      <c r="AB765" s="46">
        <v>41800.5950004107</v>
      </c>
      <c r="AC765" s="47">
        <v>2.27</v>
      </c>
      <c r="AD765" s="42">
        <v>35764.03</v>
      </c>
      <c r="AE765" s="45">
        <v>1.94</v>
      </c>
      <c r="AF765" s="48">
        <v>0</v>
      </c>
      <c r="AG765" s="46">
        <v>0</v>
      </c>
      <c r="AH765" s="45">
        <v>0</v>
      </c>
      <c r="AI765" s="45">
        <v>8.6</v>
      </c>
      <c r="AJ765" s="45">
        <v>15.38</v>
      </c>
      <c r="AK765" s="45">
        <v>1.39</v>
      </c>
      <c r="AL765" s="45">
        <v>0.19</v>
      </c>
      <c r="AM765" s="45">
        <v>0</v>
      </c>
      <c r="AN765" s="49">
        <v>18399</v>
      </c>
      <c r="AO765" s="44">
        <v>239.31</v>
      </c>
      <c r="AP765" s="44">
        <v>237.57999999999998</v>
      </c>
      <c r="AQ765" s="49">
        <v>7346</v>
      </c>
      <c r="AR765" s="50">
        <v>7346</v>
      </c>
      <c r="AS765" s="51">
        <v>1757971.26</v>
      </c>
      <c r="AT765" s="5">
        <v>225.45429245292684</v>
      </c>
      <c r="AU765" s="5" t="e">
        <v>#N/A</v>
      </c>
      <c r="AV765" s="52">
        <v>225.45429245292684</v>
      </c>
      <c r="AW765" s="5">
        <v>15.95</v>
      </c>
      <c r="AX765" s="5">
        <v>3.059999999999999</v>
      </c>
      <c r="AY765" s="5">
        <v>0</v>
      </c>
      <c r="AZ765" s="5">
        <v>0</v>
      </c>
      <c r="BA765" s="5">
        <v>223.40429245292682</v>
      </c>
      <c r="BB765" s="53">
        <v>1641127.9323592004</v>
      </c>
      <c r="BC765" s="44">
        <v>239.12</v>
      </c>
      <c r="BD765" s="44">
        <v>236.64954323130743</v>
      </c>
      <c r="BE765" s="46">
        <v>1738427.5445771844</v>
      </c>
      <c r="BF765" s="44">
        <v>237.57999999999998</v>
      </c>
      <c r="BG765" s="54">
        <v>235.12545366717137</v>
      </c>
      <c r="BH765" s="46">
        <v>1727231.582639041</v>
      </c>
      <c r="BI765" s="46">
        <v>11195.961938143475</v>
      </c>
      <c r="BJ765" s="55"/>
      <c r="BL765" s="56"/>
    </row>
    <row r="766" spans="1:64" ht="15">
      <c r="A766" s="37">
        <v>206190755</v>
      </c>
      <c r="B766" s="38">
        <v>1982693073</v>
      </c>
      <c r="C766" s="39" t="s">
        <v>941</v>
      </c>
      <c r="D766" s="40">
        <v>41913</v>
      </c>
      <c r="E766" s="40">
        <v>42277</v>
      </c>
      <c r="F766" s="41">
        <v>5</v>
      </c>
      <c r="G766" s="42">
        <v>5606802</v>
      </c>
      <c r="H766" s="43">
        <v>5877644.177412</v>
      </c>
      <c r="I766" s="44">
        <v>105.48</v>
      </c>
      <c r="J766" s="45">
        <v>105.48</v>
      </c>
      <c r="K766" s="42">
        <v>2449348</v>
      </c>
      <c r="L766" s="43">
        <v>2567666.204488</v>
      </c>
      <c r="M766" s="44">
        <v>46.08</v>
      </c>
      <c r="N766" s="45">
        <v>34.39</v>
      </c>
      <c r="O766" s="42">
        <v>2264931</v>
      </c>
      <c r="P766" s="43">
        <v>2467087.4164050003</v>
      </c>
      <c r="Q766" s="5">
        <v>44.27</v>
      </c>
      <c r="R766" s="45">
        <v>27.41</v>
      </c>
      <c r="S766" s="42">
        <v>2095707</v>
      </c>
      <c r="T766" s="46">
        <v>2282759.3282850003</v>
      </c>
      <c r="U766" s="44">
        <v>40.96</v>
      </c>
      <c r="V766" s="45">
        <v>26.92</v>
      </c>
      <c r="W766" s="42">
        <v>147497</v>
      </c>
      <c r="X766" s="46">
        <v>160661.84473500002</v>
      </c>
      <c r="Y766" s="44">
        <v>2.88</v>
      </c>
      <c r="Z766" s="45">
        <v>2.88</v>
      </c>
      <c r="AA766" s="42">
        <v>0</v>
      </c>
      <c r="AB766" s="46">
        <v>0</v>
      </c>
      <c r="AC766" s="47">
        <v>0</v>
      </c>
      <c r="AD766" s="42">
        <v>94562.51999999999</v>
      </c>
      <c r="AE766" s="45">
        <v>1.7</v>
      </c>
      <c r="AF766" s="48">
        <v>0</v>
      </c>
      <c r="AG766" s="46">
        <v>0</v>
      </c>
      <c r="AH766" s="45">
        <v>0</v>
      </c>
      <c r="AI766" s="45">
        <v>7.97</v>
      </c>
      <c r="AJ766" s="45">
        <v>15.38</v>
      </c>
      <c r="AK766" s="45">
        <v>1.39</v>
      </c>
      <c r="AL766" s="45">
        <v>0.19</v>
      </c>
      <c r="AM766" s="45">
        <v>0</v>
      </c>
      <c r="AN766" s="49">
        <v>55725</v>
      </c>
      <c r="AO766" s="44">
        <v>223.71</v>
      </c>
      <c r="AP766" s="44">
        <v>223.51999999999995</v>
      </c>
      <c r="AQ766" s="49">
        <v>36592</v>
      </c>
      <c r="AR766" s="50">
        <v>36592</v>
      </c>
      <c r="AS766" s="51">
        <v>8185996.32</v>
      </c>
      <c r="AT766" s="5">
        <v>206.40545775963375</v>
      </c>
      <c r="AU766" s="5" t="e">
        <v>#N/A</v>
      </c>
      <c r="AV766" s="52">
        <v>206.40545775963375</v>
      </c>
      <c r="AW766" s="5">
        <v>15.95</v>
      </c>
      <c r="AX766" s="5">
        <v>3.059999999999999</v>
      </c>
      <c r="AY766" s="5">
        <v>0</v>
      </c>
      <c r="AZ766" s="5">
        <v>0</v>
      </c>
      <c r="BA766" s="5">
        <v>204.35545775963374</v>
      </c>
      <c r="BB766" s="53">
        <v>7477774.910340518</v>
      </c>
      <c r="BC766" s="44">
        <v>223.52</v>
      </c>
      <c r="BD766" s="44">
        <v>221.21071388031882</v>
      </c>
      <c r="BE766" s="46">
        <v>8094542.442308626</v>
      </c>
      <c r="BF766" s="44">
        <v>223.51999999999995</v>
      </c>
      <c r="BG766" s="54">
        <v>221.21071388031876</v>
      </c>
      <c r="BH766" s="46">
        <v>8094542.442308624</v>
      </c>
      <c r="BI766" s="46">
        <v>0</v>
      </c>
      <c r="BJ766" s="55"/>
      <c r="BL766" s="56"/>
    </row>
    <row r="767" spans="1:64" ht="15">
      <c r="A767" s="37">
        <v>206190846</v>
      </c>
      <c r="B767" s="38">
        <v>1346221819</v>
      </c>
      <c r="C767" s="39" t="s">
        <v>942</v>
      </c>
      <c r="D767" s="40">
        <v>42005</v>
      </c>
      <c r="E767" s="40">
        <v>42369</v>
      </c>
      <c r="F767" s="41">
        <v>5</v>
      </c>
      <c r="G767" s="42">
        <v>1817354</v>
      </c>
      <c r="H767" s="43">
        <v>1897086.7720420002</v>
      </c>
      <c r="I767" s="44">
        <v>94.88</v>
      </c>
      <c r="J767" s="45">
        <v>94.88</v>
      </c>
      <c r="K767" s="42">
        <v>572851</v>
      </c>
      <c r="L767" s="43">
        <v>597983.691923</v>
      </c>
      <c r="M767" s="44">
        <v>29.91</v>
      </c>
      <c r="N767" s="45">
        <v>29.91</v>
      </c>
      <c r="O767" s="42">
        <v>391757</v>
      </c>
      <c r="P767" s="43">
        <v>422995.311423</v>
      </c>
      <c r="Q767" s="5">
        <v>21.16</v>
      </c>
      <c r="R767" s="45">
        <v>21.16</v>
      </c>
      <c r="S767" s="42">
        <v>658023</v>
      </c>
      <c r="T767" s="46">
        <v>710493.095997</v>
      </c>
      <c r="U767" s="44">
        <v>35.53</v>
      </c>
      <c r="V767" s="45">
        <v>26.92</v>
      </c>
      <c r="W767" s="42">
        <v>110626</v>
      </c>
      <c r="X767" s="46">
        <v>119447.206614</v>
      </c>
      <c r="Y767" s="44">
        <v>5.97</v>
      </c>
      <c r="Z767" s="45">
        <v>4.05</v>
      </c>
      <c r="AA767" s="42">
        <v>14393</v>
      </c>
      <c r="AB767" s="46">
        <v>15136.6383334821</v>
      </c>
      <c r="AC767" s="47">
        <v>0.76</v>
      </c>
      <c r="AD767" s="42">
        <v>35764.03</v>
      </c>
      <c r="AE767" s="45">
        <v>1.79</v>
      </c>
      <c r="AF767" s="48">
        <v>0</v>
      </c>
      <c r="AG767" s="46">
        <v>0</v>
      </c>
      <c r="AH767" s="45">
        <v>0</v>
      </c>
      <c r="AI767" s="45">
        <v>8.4</v>
      </c>
      <c r="AJ767" s="45">
        <v>15.38</v>
      </c>
      <c r="AK767" s="45">
        <v>1.39</v>
      </c>
      <c r="AL767" s="45">
        <v>0.19</v>
      </c>
      <c r="AM767" s="45">
        <v>0.2726790003002102</v>
      </c>
      <c r="AN767" s="49">
        <v>19995</v>
      </c>
      <c r="AO767" s="44">
        <v>206.75</v>
      </c>
      <c r="AP767" s="44">
        <v>204.9126790003002</v>
      </c>
      <c r="AQ767" s="49">
        <v>16762</v>
      </c>
      <c r="AR767" s="50">
        <v>16762</v>
      </c>
      <c r="AS767" s="51">
        <v>3465543.5</v>
      </c>
      <c r="AT767" s="5">
        <v>188.38283589118248</v>
      </c>
      <c r="AU767" s="5" t="e">
        <v>#N/A</v>
      </c>
      <c r="AV767" s="52">
        <v>188.38283589118248</v>
      </c>
      <c r="AW767" s="5">
        <v>15.95</v>
      </c>
      <c r="AX767" s="5">
        <v>3.059999999999999</v>
      </c>
      <c r="AY767" s="5">
        <v>0.42026966941318333</v>
      </c>
      <c r="AZ767" s="5">
        <v>0.27193193454596304</v>
      </c>
      <c r="BA767" s="5">
        <v>185.64063428722332</v>
      </c>
      <c r="BB767" s="53">
        <v>3111708.3119224375</v>
      </c>
      <c r="BC767" s="44">
        <v>206.8326790003002</v>
      </c>
      <c r="BD767" s="44">
        <v>204.69579713419486</v>
      </c>
      <c r="BE767" s="46">
        <v>3431110.951563374</v>
      </c>
      <c r="BF767" s="44">
        <v>204.9126790003002</v>
      </c>
      <c r="BG767" s="54">
        <v>202.79563352176547</v>
      </c>
      <c r="BH767" s="46">
        <v>3399260.4090918326</v>
      </c>
      <c r="BI767" s="46">
        <v>31850.542471541557</v>
      </c>
      <c r="BJ767" s="55"/>
      <c r="BL767" s="56"/>
    </row>
    <row r="768" spans="1:64" ht="15">
      <c r="A768" s="37">
        <v>206013489</v>
      </c>
      <c r="B768" s="38">
        <v>1689063489</v>
      </c>
      <c r="C768" s="39" t="s">
        <v>943</v>
      </c>
      <c r="D768" s="40">
        <v>42064</v>
      </c>
      <c r="E768" s="40">
        <v>42369</v>
      </c>
      <c r="F768" s="41">
        <v>7</v>
      </c>
      <c r="G768" s="42">
        <v>639657</v>
      </c>
      <c r="H768" s="43">
        <v>666722.1669839999</v>
      </c>
      <c r="I768" s="44">
        <v>78.9</v>
      </c>
      <c r="J768" s="45">
        <v>78.9</v>
      </c>
      <c r="K768" s="42">
        <v>188762</v>
      </c>
      <c r="L768" s="43">
        <v>196748.897744</v>
      </c>
      <c r="M768" s="44">
        <v>23.28</v>
      </c>
      <c r="N768" s="45">
        <v>23.28</v>
      </c>
      <c r="O768" s="42">
        <v>124756</v>
      </c>
      <c r="P768" s="43">
        <v>134476.238984</v>
      </c>
      <c r="Q768" s="5">
        <v>15.91</v>
      </c>
      <c r="R768" s="45">
        <v>15.91</v>
      </c>
      <c r="S768" s="42">
        <v>246761</v>
      </c>
      <c r="T768" s="46">
        <v>265987.136554</v>
      </c>
      <c r="U768" s="44">
        <v>31.48</v>
      </c>
      <c r="V768" s="45">
        <v>31.48</v>
      </c>
      <c r="W768" s="42">
        <v>13392</v>
      </c>
      <c r="X768" s="46">
        <v>14435.424288</v>
      </c>
      <c r="Y768" s="44">
        <v>1.71</v>
      </c>
      <c r="Z768" s="45">
        <v>1.71</v>
      </c>
      <c r="AA768" s="42">
        <v>6804</v>
      </c>
      <c r="AB768" s="46">
        <v>7144.20000006804</v>
      </c>
      <c r="AC768" s="47">
        <v>0.85</v>
      </c>
      <c r="AD768" s="42">
        <v>18185.1</v>
      </c>
      <c r="AE768" s="45">
        <v>1.8</v>
      </c>
      <c r="AF768" s="48">
        <v>0</v>
      </c>
      <c r="AG768" s="46">
        <v>0</v>
      </c>
      <c r="AH768" s="45">
        <v>0</v>
      </c>
      <c r="AI768" s="45">
        <v>8.79</v>
      </c>
      <c r="AJ768" s="45">
        <v>15.38</v>
      </c>
      <c r="AK768" s="45">
        <v>1.39</v>
      </c>
      <c r="AL768" s="45">
        <v>0.19</v>
      </c>
      <c r="AM768" s="45">
        <v>0</v>
      </c>
      <c r="AN768" s="49">
        <v>8450</v>
      </c>
      <c r="AO768" s="44">
        <v>179.68</v>
      </c>
      <c r="AP768" s="44">
        <v>179.48999999999998</v>
      </c>
      <c r="AQ768" s="49">
        <v>6276</v>
      </c>
      <c r="AR768" s="50">
        <v>7486.078431372549</v>
      </c>
      <c r="AS768" s="51">
        <v>1345098.5725490197</v>
      </c>
      <c r="AT768" s="5">
        <v>192.47674303870286</v>
      </c>
      <c r="AU768" s="5" t="e">
        <v>#N/A</v>
      </c>
      <c r="AV768" s="52">
        <v>192.47674303870286</v>
      </c>
      <c r="AW768" s="5">
        <v>15.95</v>
      </c>
      <c r="AX768" s="5">
        <v>3.059999999999999</v>
      </c>
      <c r="AY768" s="5">
        <v>0</v>
      </c>
      <c r="AZ768" s="5">
        <v>0</v>
      </c>
      <c r="BA768" s="5">
        <v>190.42674303870285</v>
      </c>
      <c r="BB768" s="53">
        <v>1425549.533818556</v>
      </c>
      <c r="BC768" s="44">
        <v>179.49</v>
      </c>
      <c r="BD768" s="44">
        <v>177.63560770570163</v>
      </c>
      <c r="BE768" s="46">
        <v>1329794.0914894084</v>
      </c>
      <c r="BF768" s="44">
        <v>179.48999999999998</v>
      </c>
      <c r="BG768" s="54">
        <v>177.6356077057016</v>
      </c>
      <c r="BH768" s="46">
        <v>1329794.0914894082</v>
      </c>
      <c r="BI768" s="46">
        <v>0</v>
      </c>
      <c r="BJ768" s="55"/>
      <c r="BL768" s="56"/>
    </row>
    <row r="769" spans="1:64" ht="15">
      <c r="A769" s="37">
        <v>206010959</v>
      </c>
      <c r="B769" s="38">
        <v>1760471346</v>
      </c>
      <c r="C769" s="39" t="s">
        <v>944</v>
      </c>
      <c r="D769" s="40">
        <v>42005</v>
      </c>
      <c r="E769" s="40">
        <v>42369</v>
      </c>
      <c r="F769" s="41">
        <v>7</v>
      </c>
      <c r="G769" s="42">
        <v>1253215</v>
      </c>
      <c r="H769" s="43">
        <v>1308197.3016950001</v>
      </c>
      <c r="I769" s="44">
        <v>103.14</v>
      </c>
      <c r="J769" s="45">
        <v>103.14</v>
      </c>
      <c r="K769" s="42">
        <v>354020</v>
      </c>
      <c r="L769" s="43">
        <v>369551.91946</v>
      </c>
      <c r="M769" s="44">
        <v>29.14</v>
      </c>
      <c r="N769" s="45">
        <v>29.14</v>
      </c>
      <c r="O769" s="42">
        <v>208825</v>
      </c>
      <c r="P769" s="43">
        <v>225476.496675</v>
      </c>
      <c r="Q769" s="5">
        <v>17.78</v>
      </c>
      <c r="R769" s="45">
        <v>17.78</v>
      </c>
      <c r="S769" s="42">
        <v>263790</v>
      </c>
      <c r="T769" s="46">
        <v>284824.35081</v>
      </c>
      <c r="U769" s="44">
        <v>22.46</v>
      </c>
      <c r="V769" s="45">
        <v>22.46</v>
      </c>
      <c r="W769" s="42">
        <v>17003</v>
      </c>
      <c r="X769" s="46">
        <v>18358.802217</v>
      </c>
      <c r="Y769" s="44">
        <v>1.45</v>
      </c>
      <c r="Z769" s="45">
        <v>1.45</v>
      </c>
      <c r="AA769" s="42">
        <v>6456</v>
      </c>
      <c r="AB769" s="46">
        <v>6789.56000006671</v>
      </c>
      <c r="AC769" s="47">
        <v>0.54</v>
      </c>
      <c r="AD769" s="42">
        <v>21822.12</v>
      </c>
      <c r="AE769" s="45">
        <v>1.72</v>
      </c>
      <c r="AF769" s="48">
        <v>0</v>
      </c>
      <c r="AG769" s="46">
        <v>0</v>
      </c>
      <c r="AH769" s="45">
        <v>0</v>
      </c>
      <c r="AI769" s="45">
        <v>8.38</v>
      </c>
      <c r="AJ769" s="45">
        <v>15.38</v>
      </c>
      <c r="AK769" s="45">
        <v>1.39</v>
      </c>
      <c r="AL769" s="45">
        <v>0.19</v>
      </c>
      <c r="AM769" s="45">
        <v>0</v>
      </c>
      <c r="AN769" s="49">
        <v>12684</v>
      </c>
      <c r="AO769" s="44">
        <v>201.57</v>
      </c>
      <c r="AP769" s="44">
        <v>201.37999999999997</v>
      </c>
      <c r="AQ769" s="49">
        <v>11710</v>
      </c>
      <c r="AR769" s="50">
        <v>11710</v>
      </c>
      <c r="AS769" s="51">
        <v>2360384.6999999997</v>
      </c>
      <c r="AT769" s="5">
        <v>181.7990559507087</v>
      </c>
      <c r="AU769" s="5" t="e">
        <v>#N/A</v>
      </c>
      <c r="AV769" s="52">
        <v>181.7990559507087</v>
      </c>
      <c r="AW769" s="5">
        <v>15.95</v>
      </c>
      <c r="AX769" s="5">
        <v>3.059999999999999</v>
      </c>
      <c r="AY769" s="5">
        <v>0</v>
      </c>
      <c r="AZ769" s="5">
        <v>0</v>
      </c>
      <c r="BA769" s="5">
        <v>179.74905595070868</v>
      </c>
      <c r="BB769" s="53">
        <v>2104861.4451827984</v>
      </c>
      <c r="BC769" s="44">
        <v>201.38</v>
      </c>
      <c r="BD769" s="44">
        <v>199.29945222449268</v>
      </c>
      <c r="BE769" s="46">
        <v>2333796.5855488093</v>
      </c>
      <c r="BF769" s="44">
        <v>201.37999999999997</v>
      </c>
      <c r="BG769" s="54">
        <v>199.29945222449265</v>
      </c>
      <c r="BH769" s="46">
        <v>2333796.585548809</v>
      </c>
      <c r="BI769" s="46">
        <v>0</v>
      </c>
      <c r="BJ769" s="55"/>
      <c r="BL769" s="56"/>
    </row>
    <row r="770" spans="1:64" ht="15">
      <c r="A770" s="37">
        <v>206301170</v>
      </c>
      <c r="B770" s="38">
        <v>1831187848</v>
      </c>
      <c r="C770" s="39" t="s">
        <v>945</v>
      </c>
      <c r="D770" s="40">
        <v>42005</v>
      </c>
      <c r="E770" s="40">
        <v>42369</v>
      </c>
      <c r="F770" s="41">
        <v>6</v>
      </c>
      <c r="G770" s="42">
        <v>4610641</v>
      </c>
      <c r="H770" s="43">
        <v>4812923.652593</v>
      </c>
      <c r="I770" s="44">
        <v>102.43</v>
      </c>
      <c r="J770" s="45">
        <v>102.43</v>
      </c>
      <c r="K770" s="42">
        <v>927559</v>
      </c>
      <c r="L770" s="43">
        <v>968253.796007</v>
      </c>
      <c r="M770" s="44">
        <v>20.61</v>
      </c>
      <c r="N770" s="45">
        <v>20.61</v>
      </c>
      <c r="O770" s="42">
        <v>907758</v>
      </c>
      <c r="P770" s="43">
        <v>980141.715162</v>
      </c>
      <c r="Q770" s="5">
        <v>20.86</v>
      </c>
      <c r="R770" s="45">
        <v>20.86</v>
      </c>
      <c r="S770" s="42">
        <v>1327314</v>
      </c>
      <c r="T770" s="46">
        <v>1433152.691046</v>
      </c>
      <c r="U770" s="44">
        <v>30.5</v>
      </c>
      <c r="V770" s="45">
        <v>29.6</v>
      </c>
      <c r="W770" s="42">
        <v>0</v>
      </c>
      <c r="X770" s="46">
        <v>0</v>
      </c>
      <c r="Y770" s="44">
        <v>0</v>
      </c>
      <c r="Z770" s="45">
        <v>0</v>
      </c>
      <c r="AA770" s="42">
        <v>39366</v>
      </c>
      <c r="AB770" s="46">
        <v>41399.9100004068</v>
      </c>
      <c r="AC770" s="47">
        <v>0.88</v>
      </c>
      <c r="AD770" s="42">
        <v>87288.48</v>
      </c>
      <c r="AE770" s="45">
        <v>1.86</v>
      </c>
      <c r="AF770" s="48">
        <v>0</v>
      </c>
      <c r="AG770" s="46">
        <v>0</v>
      </c>
      <c r="AH770" s="45">
        <v>0</v>
      </c>
      <c r="AI770" s="45">
        <v>8.43</v>
      </c>
      <c r="AJ770" s="45">
        <v>15.38</v>
      </c>
      <c r="AK770" s="45">
        <v>1.39</v>
      </c>
      <c r="AL770" s="45">
        <v>0.19</v>
      </c>
      <c r="AM770" s="45">
        <v>0.056284799848146126</v>
      </c>
      <c r="AN770" s="49">
        <v>46989</v>
      </c>
      <c r="AO770" s="44">
        <v>201.63</v>
      </c>
      <c r="AP770" s="44">
        <v>201.49628479984815</v>
      </c>
      <c r="AQ770" s="49">
        <v>34854</v>
      </c>
      <c r="AR770" s="50">
        <v>34854</v>
      </c>
      <c r="AS770" s="51">
        <v>7027612.02</v>
      </c>
      <c r="AT770" s="5">
        <v>198.05399458451194</v>
      </c>
      <c r="AU770" s="5" t="e">
        <v>#N/A</v>
      </c>
      <c r="AV770" s="52">
        <v>198.05399458451194</v>
      </c>
      <c r="AW770" s="5">
        <v>15.95</v>
      </c>
      <c r="AX770" s="5">
        <v>3.059999999999999</v>
      </c>
      <c r="AY770" s="5">
        <v>0.06649075933242654</v>
      </c>
      <c r="AZ770" s="5">
        <v>0.02330854536345834</v>
      </c>
      <c r="BA770" s="5">
        <v>195.91419527981606</v>
      </c>
      <c r="BB770" s="53">
        <v>6828393.362282709</v>
      </c>
      <c r="BC770" s="44">
        <v>201.49628479984815</v>
      </c>
      <c r="BD770" s="44">
        <v>199.4145356335292</v>
      </c>
      <c r="BE770" s="46">
        <v>6950394.224971027</v>
      </c>
      <c r="BF770" s="44">
        <v>201.49628479984815</v>
      </c>
      <c r="BG770" s="54">
        <v>199.4145356335292</v>
      </c>
      <c r="BH770" s="46">
        <v>6950394.224971027</v>
      </c>
      <c r="BI770" s="46">
        <v>0</v>
      </c>
      <c r="BJ770" s="55"/>
      <c r="BL770" s="56"/>
    </row>
    <row r="771" spans="1:64" ht="15">
      <c r="A771" s="37">
        <v>206410903</v>
      </c>
      <c r="B771" s="38">
        <v>1568647121</v>
      </c>
      <c r="C771" s="39" t="s">
        <v>946</v>
      </c>
      <c r="D771" s="40">
        <v>42005</v>
      </c>
      <c r="E771" s="40">
        <v>42369</v>
      </c>
      <c r="F771" s="41">
        <v>7</v>
      </c>
      <c r="G771" s="42">
        <v>9431181</v>
      </c>
      <c r="H771" s="43">
        <v>9844955.204013001</v>
      </c>
      <c r="I771" s="44">
        <v>117.21</v>
      </c>
      <c r="J771" s="45">
        <v>117.21</v>
      </c>
      <c r="K771" s="42">
        <v>2437070</v>
      </c>
      <c r="L771" s="43">
        <v>2543991.57211</v>
      </c>
      <c r="M771" s="44">
        <v>30.29</v>
      </c>
      <c r="N771" s="45">
        <v>30.29</v>
      </c>
      <c r="O771" s="42">
        <v>1977694</v>
      </c>
      <c r="P771" s="43">
        <v>2135393.341866</v>
      </c>
      <c r="Q771" s="5">
        <v>25.42</v>
      </c>
      <c r="R771" s="45">
        <v>25.42</v>
      </c>
      <c r="S771" s="42">
        <v>2625482</v>
      </c>
      <c r="T771" s="46">
        <v>2834835.309198</v>
      </c>
      <c r="U771" s="44">
        <v>33.75</v>
      </c>
      <c r="V771" s="45">
        <v>32.99</v>
      </c>
      <c r="W771" s="42">
        <v>196359</v>
      </c>
      <c r="X771" s="46">
        <v>212016.470301</v>
      </c>
      <c r="Y771" s="44">
        <v>2.52</v>
      </c>
      <c r="Z771" s="45">
        <v>2.52</v>
      </c>
      <c r="AA771" s="42">
        <v>112724</v>
      </c>
      <c r="AB771" s="46">
        <v>118548.073334498</v>
      </c>
      <c r="AC771" s="47">
        <v>1.41</v>
      </c>
      <c r="AD771" s="42">
        <v>144874.63</v>
      </c>
      <c r="AE771" s="45">
        <v>1.72</v>
      </c>
      <c r="AF771" s="48">
        <v>0</v>
      </c>
      <c r="AG771" s="46">
        <v>0</v>
      </c>
      <c r="AH771" s="45">
        <v>0</v>
      </c>
      <c r="AI771" s="45">
        <v>9.14</v>
      </c>
      <c r="AJ771" s="45">
        <v>15.38</v>
      </c>
      <c r="AK771" s="45">
        <v>1.39</v>
      </c>
      <c r="AL771" s="45">
        <v>0.19</v>
      </c>
      <c r="AM771" s="45">
        <v>0</v>
      </c>
      <c r="AN771" s="49">
        <v>83992</v>
      </c>
      <c r="AO771" s="44">
        <v>237.66</v>
      </c>
      <c r="AP771" s="44">
        <v>237.47000000000003</v>
      </c>
      <c r="AQ771" s="49">
        <v>62837</v>
      </c>
      <c r="AR771" s="50">
        <v>62837</v>
      </c>
      <c r="AS771" s="51">
        <v>14933841.42</v>
      </c>
      <c r="AT771" s="5">
        <v>235.4691653887546</v>
      </c>
      <c r="AU771" s="5" t="e">
        <v>#N/A</v>
      </c>
      <c r="AV771" s="52">
        <v>235.4691653887546</v>
      </c>
      <c r="AW771" s="5">
        <v>15.95</v>
      </c>
      <c r="AX771" s="5">
        <v>3.059999999999999</v>
      </c>
      <c r="AY771" s="5">
        <v>0.6233177929261747</v>
      </c>
      <c r="AZ771" s="5">
        <v>0</v>
      </c>
      <c r="BA771" s="5">
        <v>232.7958475958284</v>
      </c>
      <c r="BB771" s="53">
        <v>14628192.67537907</v>
      </c>
      <c r="BC771" s="44">
        <v>237.47</v>
      </c>
      <c r="BD771" s="44">
        <v>235.01659012687594</v>
      </c>
      <c r="BE771" s="46">
        <v>14767737.473802503</v>
      </c>
      <c r="BF771" s="44">
        <v>237.47000000000003</v>
      </c>
      <c r="BG771" s="54">
        <v>235.01659012687597</v>
      </c>
      <c r="BH771" s="46">
        <v>14767737.473802505</v>
      </c>
      <c r="BI771" s="46">
        <v>0</v>
      </c>
      <c r="BJ771" s="55"/>
      <c r="BL771" s="56"/>
    </row>
    <row r="772" spans="1:64" ht="15">
      <c r="A772" s="37">
        <v>206010749</v>
      </c>
      <c r="B772" s="38">
        <v>1619966751</v>
      </c>
      <c r="C772" s="39" t="s">
        <v>947</v>
      </c>
      <c r="D772" s="40">
        <v>42005</v>
      </c>
      <c r="E772" s="40">
        <v>42369</v>
      </c>
      <c r="F772" s="41">
        <v>7</v>
      </c>
      <c r="G772" s="42">
        <v>2340115</v>
      </c>
      <c r="H772" s="43">
        <v>2442782.865395</v>
      </c>
      <c r="I772" s="44">
        <v>110.72</v>
      </c>
      <c r="J772" s="45">
        <v>110.72</v>
      </c>
      <c r="K772" s="42">
        <v>619946</v>
      </c>
      <c r="L772" s="43">
        <v>647144.890858</v>
      </c>
      <c r="M772" s="44">
        <v>29.33</v>
      </c>
      <c r="N772" s="45">
        <v>29.33</v>
      </c>
      <c r="O772" s="42">
        <v>467742</v>
      </c>
      <c r="P772" s="43">
        <v>505039.279338</v>
      </c>
      <c r="Q772" s="5">
        <v>22.89</v>
      </c>
      <c r="R772" s="45">
        <v>22.89</v>
      </c>
      <c r="S772" s="42">
        <v>734300</v>
      </c>
      <c r="T772" s="46">
        <v>792852.3477</v>
      </c>
      <c r="U772" s="44">
        <v>35.94</v>
      </c>
      <c r="V772" s="45">
        <v>32.99</v>
      </c>
      <c r="W772" s="42">
        <v>19331</v>
      </c>
      <c r="X772" s="46">
        <v>20872.434609</v>
      </c>
      <c r="Y772" s="44">
        <v>0.95</v>
      </c>
      <c r="Z772" s="45">
        <v>0.95</v>
      </c>
      <c r="AA772" s="42">
        <v>34366</v>
      </c>
      <c r="AB772" s="46">
        <v>36141.5766670218</v>
      </c>
      <c r="AC772" s="47">
        <v>1.64</v>
      </c>
      <c r="AD772" s="42">
        <v>37582.54</v>
      </c>
      <c r="AE772" s="45">
        <v>1.7</v>
      </c>
      <c r="AF772" s="48">
        <v>0</v>
      </c>
      <c r="AG772" s="46">
        <v>0</v>
      </c>
      <c r="AH772" s="45">
        <v>0</v>
      </c>
      <c r="AI772" s="45">
        <v>8.3</v>
      </c>
      <c r="AJ772" s="45">
        <v>15.38</v>
      </c>
      <c r="AK772" s="45">
        <v>1.39</v>
      </c>
      <c r="AL772" s="45">
        <v>0.19</v>
      </c>
      <c r="AM772" s="45">
        <v>0</v>
      </c>
      <c r="AN772" s="49">
        <v>22063</v>
      </c>
      <c r="AO772" s="44">
        <v>225.48</v>
      </c>
      <c r="AP772" s="44">
        <v>225.28999999999996</v>
      </c>
      <c r="AQ772" s="49">
        <v>19614</v>
      </c>
      <c r="AR772" s="50">
        <v>19614</v>
      </c>
      <c r="AS772" s="51">
        <v>4422564.72</v>
      </c>
      <c r="AT772" s="5">
        <v>218.57444192695672</v>
      </c>
      <c r="AU772" s="5" t="e">
        <v>#N/A</v>
      </c>
      <c r="AV772" s="52">
        <v>218.57444192695672</v>
      </c>
      <c r="AW772" s="5">
        <v>15.95</v>
      </c>
      <c r="AX772" s="5">
        <v>3.059999999999999</v>
      </c>
      <c r="AY772" s="5">
        <v>0</v>
      </c>
      <c r="AZ772" s="5">
        <v>0</v>
      </c>
      <c r="BA772" s="5">
        <v>216.5244419269567</v>
      </c>
      <c r="BB772" s="53">
        <v>4246910.403955329</v>
      </c>
      <c r="BC772" s="44">
        <v>225.29</v>
      </c>
      <c r="BD772" s="44">
        <v>222.96242721052712</v>
      </c>
      <c r="BE772" s="46">
        <v>4373185.047307279</v>
      </c>
      <c r="BF772" s="44">
        <v>225.28999999999996</v>
      </c>
      <c r="BG772" s="54">
        <v>222.9624272105271</v>
      </c>
      <c r="BH772" s="46">
        <v>4373185.047307278</v>
      </c>
      <c r="BI772" s="46">
        <v>0</v>
      </c>
      <c r="BJ772" s="55"/>
      <c r="BL772" s="56"/>
    </row>
    <row r="773" spans="1:64" ht="15">
      <c r="A773" s="37">
        <v>206410904</v>
      </c>
      <c r="B773" s="38">
        <v>1366627929</v>
      </c>
      <c r="C773" s="39" t="s">
        <v>948</v>
      </c>
      <c r="D773" s="40">
        <v>42005</v>
      </c>
      <c r="E773" s="40">
        <v>42369</v>
      </c>
      <c r="F773" s="41">
        <v>7</v>
      </c>
      <c r="G773" s="42">
        <v>4396526</v>
      </c>
      <c r="H773" s="43">
        <v>4589414.785198</v>
      </c>
      <c r="I773" s="44">
        <v>135.28</v>
      </c>
      <c r="J773" s="45">
        <v>135.28</v>
      </c>
      <c r="K773" s="42">
        <v>973096</v>
      </c>
      <c r="L773" s="43">
        <v>1015788.640808</v>
      </c>
      <c r="M773" s="44">
        <v>29.94</v>
      </c>
      <c r="N773" s="45">
        <v>29.94</v>
      </c>
      <c r="O773" s="42">
        <v>854822</v>
      </c>
      <c r="P773" s="43">
        <v>922984.651458</v>
      </c>
      <c r="Q773" s="5">
        <v>27.21</v>
      </c>
      <c r="R773" s="45">
        <v>27.21</v>
      </c>
      <c r="S773" s="42">
        <v>1216779</v>
      </c>
      <c r="T773" s="46">
        <v>1313803.740681</v>
      </c>
      <c r="U773" s="44">
        <v>38.73</v>
      </c>
      <c r="V773" s="45">
        <v>32.99</v>
      </c>
      <c r="W773" s="42">
        <v>71088</v>
      </c>
      <c r="X773" s="46">
        <v>76756.486032</v>
      </c>
      <c r="Y773" s="44">
        <v>2.26</v>
      </c>
      <c r="Z773" s="45">
        <v>2.26</v>
      </c>
      <c r="AA773" s="42">
        <v>69485</v>
      </c>
      <c r="AB773" s="46">
        <v>73075.0583340514</v>
      </c>
      <c r="AC773" s="47">
        <v>2.15</v>
      </c>
      <c r="AD773" s="42">
        <v>61829.34</v>
      </c>
      <c r="AE773" s="45">
        <v>1.82</v>
      </c>
      <c r="AF773" s="48">
        <v>0</v>
      </c>
      <c r="AG773" s="46">
        <v>0</v>
      </c>
      <c r="AH773" s="45">
        <v>0</v>
      </c>
      <c r="AI773" s="45">
        <v>9.66</v>
      </c>
      <c r="AJ773" s="45">
        <v>15.38</v>
      </c>
      <c r="AK773" s="45">
        <v>1.39</v>
      </c>
      <c r="AL773" s="45">
        <v>0.19</v>
      </c>
      <c r="AM773" s="45">
        <v>0</v>
      </c>
      <c r="AN773" s="49">
        <v>33926</v>
      </c>
      <c r="AO773" s="44">
        <v>258.27</v>
      </c>
      <c r="AP773" s="44">
        <v>258.08</v>
      </c>
      <c r="AQ773" s="49">
        <v>16509</v>
      </c>
      <c r="AR773" s="50">
        <v>16509</v>
      </c>
      <c r="AS773" s="51">
        <v>4263779.43</v>
      </c>
      <c r="AT773" s="5">
        <v>238.92464142206452</v>
      </c>
      <c r="AU773" s="5" t="e">
        <v>#N/A</v>
      </c>
      <c r="AV773" s="52">
        <v>238.92464142206452</v>
      </c>
      <c r="AW773" s="5">
        <v>15.95</v>
      </c>
      <c r="AX773" s="5">
        <v>3.059999999999999</v>
      </c>
      <c r="AY773" s="5">
        <v>0.3289593145321455</v>
      </c>
      <c r="AZ773" s="5">
        <v>0</v>
      </c>
      <c r="BA773" s="5">
        <v>236.54568210753237</v>
      </c>
      <c r="BB773" s="53">
        <v>3905132.6659132517</v>
      </c>
      <c r="BC773" s="44">
        <v>258.08</v>
      </c>
      <c r="BD773" s="44">
        <v>255.41365890404742</v>
      </c>
      <c r="BE773" s="46">
        <v>4216624.094846919</v>
      </c>
      <c r="BF773" s="44">
        <v>258.08</v>
      </c>
      <c r="BG773" s="54">
        <v>255.41365890404742</v>
      </c>
      <c r="BH773" s="46">
        <v>4216624.094846919</v>
      </c>
      <c r="BI773" s="46">
        <v>0</v>
      </c>
      <c r="BJ773" s="55"/>
      <c r="BL773" s="56"/>
    </row>
    <row r="774" spans="1:64" ht="15">
      <c r="A774" s="37">
        <v>206010961</v>
      </c>
      <c r="B774" s="38">
        <v>1861484982</v>
      </c>
      <c r="C774" s="39" t="s">
        <v>949</v>
      </c>
      <c r="D774" s="40">
        <v>42005</v>
      </c>
      <c r="E774" s="40">
        <v>42369</v>
      </c>
      <c r="F774" s="41">
        <v>7</v>
      </c>
      <c r="G774" s="42">
        <v>2224799</v>
      </c>
      <c r="H774" s="43">
        <v>2322407.606527</v>
      </c>
      <c r="I774" s="44">
        <v>144.22</v>
      </c>
      <c r="J774" s="45">
        <v>144.22</v>
      </c>
      <c r="K774" s="42">
        <v>693064</v>
      </c>
      <c r="L774" s="43">
        <v>723470.796872</v>
      </c>
      <c r="M774" s="44">
        <v>44.93</v>
      </c>
      <c r="N774" s="45">
        <v>44.57</v>
      </c>
      <c r="O774" s="42">
        <v>415452</v>
      </c>
      <c r="P774" s="43">
        <v>448579.727028</v>
      </c>
      <c r="Q774" s="5">
        <v>27.86</v>
      </c>
      <c r="R774" s="45">
        <v>27.86</v>
      </c>
      <c r="S774" s="42">
        <v>506154</v>
      </c>
      <c r="T774" s="46">
        <v>546514.213806</v>
      </c>
      <c r="U774" s="44">
        <v>33.94</v>
      </c>
      <c r="V774" s="45">
        <v>32.99</v>
      </c>
      <c r="W774" s="42">
        <v>15652</v>
      </c>
      <c r="X774" s="46">
        <v>16900.074828</v>
      </c>
      <c r="Y774" s="44">
        <v>1.05</v>
      </c>
      <c r="Z774" s="45">
        <v>1.05</v>
      </c>
      <c r="AA774" s="42">
        <v>5358</v>
      </c>
      <c r="AB774" s="46">
        <v>5634.83000005537</v>
      </c>
      <c r="AC774" s="47">
        <v>0.35</v>
      </c>
      <c r="AD774" s="42">
        <v>29702.329999999998</v>
      </c>
      <c r="AE774" s="45">
        <v>1.84</v>
      </c>
      <c r="AF774" s="48">
        <v>0</v>
      </c>
      <c r="AG774" s="46">
        <v>0</v>
      </c>
      <c r="AH774" s="45">
        <v>0</v>
      </c>
      <c r="AI774" s="45">
        <v>8.99</v>
      </c>
      <c r="AJ774" s="45">
        <v>15.38</v>
      </c>
      <c r="AK774" s="45">
        <v>1.39</v>
      </c>
      <c r="AL774" s="45">
        <v>0.19</v>
      </c>
      <c r="AM774" s="45">
        <v>0</v>
      </c>
      <c r="AN774" s="49">
        <v>16103</v>
      </c>
      <c r="AO774" s="44">
        <v>278.83</v>
      </c>
      <c r="AP774" s="44">
        <v>278.64</v>
      </c>
      <c r="AQ774" s="49">
        <v>13236</v>
      </c>
      <c r="AR774" s="50">
        <v>13236</v>
      </c>
      <c r="AS774" s="51">
        <v>3690593.88</v>
      </c>
      <c r="AT774" s="5">
        <v>265.242098529419</v>
      </c>
      <c r="AU774" s="5" t="e">
        <v>#N/A</v>
      </c>
      <c r="AV774" s="52">
        <v>265.242098529419</v>
      </c>
      <c r="AW774" s="5">
        <v>15.95</v>
      </c>
      <c r="AX774" s="5">
        <v>3.059999999999999</v>
      </c>
      <c r="AY774" s="5">
        <v>0</v>
      </c>
      <c r="AZ774" s="5">
        <v>0</v>
      </c>
      <c r="BA774" s="5">
        <v>263.192098529419</v>
      </c>
      <c r="BB774" s="53">
        <v>3483610.61613539</v>
      </c>
      <c r="BC774" s="44">
        <v>278.64</v>
      </c>
      <c r="BD774" s="44">
        <v>275.76124425381187</v>
      </c>
      <c r="BE774" s="46">
        <v>3649975.8289434537</v>
      </c>
      <c r="BF774" s="44">
        <v>278.64</v>
      </c>
      <c r="BG774" s="54">
        <v>275.76124425381187</v>
      </c>
      <c r="BH774" s="46">
        <v>3649975.8289434537</v>
      </c>
      <c r="BI774" s="46">
        <v>0</v>
      </c>
      <c r="BJ774" s="55"/>
      <c r="BL774" s="56"/>
    </row>
    <row r="775" spans="1:64" ht="15">
      <c r="A775" s="37">
        <v>206390973</v>
      </c>
      <c r="B775" s="38">
        <v>1629097761</v>
      </c>
      <c r="C775" s="39" t="s">
        <v>950</v>
      </c>
      <c r="D775" s="40">
        <v>42005</v>
      </c>
      <c r="E775" s="40">
        <v>42369</v>
      </c>
      <c r="F775" s="41">
        <v>3</v>
      </c>
      <c r="G775" s="42">
        <v>2540892</v>
      </c>
      <c r="H775" s="43">
        <v>2652368.5547160003</v>
      </c>
      <c r="I775" s="44">
        <v>96.03</v>
      </c>
      <c r="J775" s="45">
        <v>96.03</v>
      </c>
      <c r="K775" s="42">
        <v>670958</v>
      </c>
      <c r="L775" s="43">
        <v>700394.940334</v>
      </c>
      <c r="M775" s="44">
        <v>25.36</v>
      </c>
      <c r="N775" s="45">
        <v>25.36</v>
      </c>
      <c r="O775" s="42">
        <v>604502</v>
      </c>
      <c r="P775" s="43">
        <v>652704.384978</v>
      </c>
      <c r="Q775" s="5">
        <v>23.63</v>
      </c>
      <c r="R775" s="45">
        <v>23.63</v>
      </c>
      <c r="S775" s="42">
        <v>470200</v>
      </c>
      <c r="T775" s="46">
        <v>507693.2778</v>
      </c>
      <c r="U775" s="44">
        <v>18.38</v>
      </c>
      <c r="V775" s="45">
        <v>18.38</v>
      </c>
      <c r="W775" s="42">
        <v>47746</v>
      </c>
      <c r="X775" s="46">
        <v>51553.218294</v>
      </c>
      <c r="Y775" s="44">
        <v>1.87</v>
      </c>
      <c r="Z775" s="45">
        <v>1.87</v>
      </c>
      <c r="AA775" s="42">
        <v>3709</v>
      </c>
      <c r="AB775" s="46">
        <v>3900.63166670499</v>
      </c>
      <c r="AC775" s="47">
        <v>0.14</v>
      </c>
      <c r="AD775" s="42">
        <v>60010.829999999994</v>
      </c>
      <c r="AE775" s="45">
        <v>2.17</v>
      </c>
      <c r="AF775" s="48">
        <v>0</v>
      </c>
      <c r="AG775" s="46">
        <v>0</v>
      </c>
      <c r="AH775" s="45">
        <v>0</v>
      </c>
      <c r="AI775" s="45">
        <v>8.69</v>
      </c>
      <c r="AJ775" s="45">
        <v>15.38</v>
      </c>
      <c r="AK775" s="45">
        <v>1.39</v>
      </c>
      <c r="AL775" s="45">
        <v>0.19</v>
      </c>
      <c r="AM775" s="45">
        <v>0</v>
      </c>
      <c r="AN775" s="49">
        <v>27620</v>
      </c>
      <c r="AO775" s="44">
        <v>193.23</v>
      </c>
      <c r="AP775" s="44">
        <v>193.03999999999996</v>
      </c>
      <c r="AQ775" s="49">
        <v>20187</v>
      </c>
      <c r="AR775" s="50">
        <v>20187</v>
      </c>
      <c r="AS775" s="51">
        <v>3900734.01</v>
      </c>
      <c r="AT775" s="5">
        <v>178.0409873108001</v>
      </c>
      <c r="AU775" s="5" t="e">
        <v>#N/A</v>
      </c>
      <c r="AV775" s="52">
        <v>178.0409873108001</v>
      </c>
      <c r="AW775" s="5">
        <v>15.95</v>
      </c>
      <c r="AX775" s="5">
        <v>3.059999999999999</v>
      </c>
      <c r="AY775" s="5">
        <v>0</v>
      </c>
      <c r="AZ775" s="5">
        <v>0</v>
      </c>
      <c r="BA775" s="5">
        <v>175.99098731080008</v>
      </c>
      <c r="BB775" s="53">
        <v>3552730.0608431213</v>
      </c>
      <c r="BC775" s="44">
        <v>193.04</v>
      </c>
      <c r="BD775" s="44">
        <v>191.0456165330026</v>
      </c>
      <c r="BE775" s="46">
        <v>3856637.8609517235</v>
      </c>
      <c r="BF775" s="44">
        <v>193.03999999999996</v>
      </c>
      <c r="BG775" s="54">
        <v>191.04561653300257</v>
      </c>
      <c r="BH775" s="46">
        <v>3856637.860951723</v>
      </c>
      <c r="BI775" s="46">
        <v>0</v>
      </c>
      <c r="BJ775" s="55"/>
      <c r="BL775" s="56"/>
    </row>
    <row r="776" spans="1:64" ht="15">
      <c r="A776" s="37">
        <v>206371598</v>
      </c>
      <c r="B776" s="38">
        <v>1972619104</v>
      </c>
      <c r="C776" s="39" t="s">
        <v>951</v>
      </c>
      <c r="D776" s="40">
        <v>41883</v>
      </c>
      <c r="E776" s="40">
        <v>42247</v>
      </c>
      <c r="F776" s="41">
        <v>6</v>
      </c>
      <c r="G776" s="42">
        <v>2106526</v>
      </c>
      <c r="H776" s="43">
        <v>2211414.1425920003</v>
      </c>
      <c r="I776" s="44">
        <v>114.16</v>
      </c>
      <c r="J776" s="45">
        <v>114.16</v>
      </c>
      <c r="K776" s="42">
        <v>690970</v>
      </c>
      <c r="L776" s="43">
        <v>725374.77824</v>
      </c>
      <c r="M776" s="44">
        <v>37.44</v>
      </c>
      <c r="N776" s="45">
        <v>33.43</v>
      </c>
      <c r="O776" s="42">
        <v>710474</v>
      </c>
      <c r="P776" s="43">
        <v>777670.63092</v>
      </c>
      <c r="Q776" s="5">
        <v>40.14</v>
      </c>
      <c r="R776" s="45">
        <v>29.22</v>
      </c>
      <c r="S776" s="42">
        <v>163341</v>
      </c>
      <c r="T776" s="46">
        <v>178789.79178000003</v>
      </c>
      <c r="U776" s="44">
        <v>9.23</v>
      </c>
      <c r="V776" s="45">
        <v>9.23</v>
      </c>
      <c r="W776" s="42">
        <v>40562</v>
      </c>
      <c r="X776" s="46">
        <v>44398.35396000001</v>
      </c>
      <c r="Y776" s="44">
        <v>2.29</v>
      </c>
      <c r="Z776" s="45">
        <v>2.29</v>
      </c>
      <c r="AA776" s="42">
        <v>0</v>
      </c>
      <c r="AB776" s="46">
        <v>0</v>
      </c>
      <c r="AC776" s="47">
        <v>0</v>
      </c>
      <c r="AD776" s="42">
        <v>35764.03</v>
      </c>
      <c r="AE776" s="45">
        <v>1.85</v>
      </c>
      <c r="AF776" s="48">
        <v>0</v>
      </c>
      <c r="AG776" s="46">
        <v>0</v>
      </c>
      <c r="AH776" s="45">
        <v>0</v>
      </c>
      <c r="AI776" s="45">
        <v>8.45</v>
      </c>
      <c r="AJ776" s="45">
        <v>15.38</v>
      </c>
      <c r="AK776" s="45">
        <v>1.39</v>
      </c>
      <c r="AL776" s="45">
        <v>0.19</v>
      </c>
      <c r="AM776" s="45">
        <v>0</v>
      </c>
      <c r="AN776" s="49">
        <v>19372</v>
      </c>
      <c r="AO776" s="44">
        <v>215.59</v>
      </c>
      <c r="AP776" s="44">
        <v>215.39999999999995</v>
      </c>
      <c r="AQ776" s="49">
        <v>6052</v>
      </c>
      <c r="AR776" s="50">
        <v>6052</v>
      </c>
      <c r="AS776" s="51">
        <v>1304750.68</v>
      </c>
      <c r="AT776" s="5">
        <v>233.0201396353883</v>
      </c>
      <c r="AU776" s="5" t="e">
        <v>#N/A</v>
      </c>
      <c r="AV776" s="52">
        <v>233.0201396353883</v>
      </c>
      <c r="AW776" s="5">
        <v>15.95</v>
      </c>
      <c r="AX776" s="5">
        <v>3.059999999999999</v>
      </c>
      <c r="AY776" s="5">
        <v>0</v>
      </c>
      <c r="AZ776" s="5">
        <v>0</v>
      </c>
      <c r="BA776" s="5">
        <v>230.97013963538828</v>
      </c>
      <c r="BB776" s="53">
        <v>1397831.28507337</v>
      </c>
      <c r="BC776" s="44">
        <v>215.4</v>
      </c>
      <c r="BD776" s="44">
        <v>213.17460526941963</v>
      </c>
      <c r="BE776" s="46">
        <v>1290132.7110905277</v>
      </c>
      <c r="BF776" s="44">
        <v>215.39999999999995</v>
      </c>
      <c r="BG776" s="54">
        <v>213.17460526941957</v>
      </c>
      <c r="BH776" s="46">
        <v>1290132.7110905272</v>
      </c>
      <c r="BI776" s="46">
        <v>0</v>
      </c>
      <c r="BJ776" s="55"/>
      <c r="BL776" s="56"/>
    </row>
    <row r="777" spans="1:64" ht="15">
      <c r="A777" s="37">
        <v>206190290</v>
      </c>
      <c r="B777" s="38">
        <v>1316264567</v>
      </c>
      <c r="C777" s="39" t="s">
        <v>952</v>
      </c>
      <c r="D777" s="40">
        <v>42005</v>
      </c>
      <c r="E777" s="40">
        <v>42369</v>
      </c>
      <c r="F777" s="41">
        <v>5</v>
      </c>
      <c r="G777" s="42">
        <v>2292137</v>
      </c>
      <c r="H777" s="43">
        <v>2392699.926601</v>
      </c>
      <c r="I777" s="44">
        <v>90.78</v>
      </c>
      <c r="J777" s="45">
        <v>90.78</v>
      </c>
      <c r="K777" s="42">
        <v>696230</v>
      </c>
      <c r="L777" s="43">
        <v>726775.69879</v>
      </c>
      <c r="M777" s="44">
        <v>27.57</v>
      </c>
      <c r="N777" s="45">
        <v>27.57</v>
      </c>
      <c r="O777" s="42">
        <v>488913</v>
      </c>
      <c r="P777" s="43">
        <v>527898.433707</v>
      </c>
      <c r="Q777" s="5">
        <v>20.03</v>
      </c>
      <c r="R777" s="45">
        <v>20.03</v>
      </c>
      <c r="S777" s="42">
        <v>748906</v>
      </c>
      <c r="T777" s="46">
        <v>808623.015534</v>
      </c>
      <c r="U777" s="44">
        <v>30.68</v>
      </c>
      <c r="V777" s="45">
        <v>26.92</v>
      </c>
      <c r="W777" s="42">
        <v>40355</v>
      </c>
      <c r="X777" s="46">
        <v>43572.867345</v>
      </c>
      <c r="Y777" s="44">
        <v>1.65</v>
      </c>
      <c r="Z777" s="45">
        <v>1.65</v>
      </c>
      <c r="AA777" s="42">
        <v>15952</v>
      </c>
      <c r="AB777" s="46">
        <v>16776.1866668315</v>
      </c>
      <c r="AC777" s="47">
        <v>0.64</v>
      </c>
      <c r="AD777" s="42">
        <v>47281.259999999995</v>
      </c>
      <c r="AE777" s="45">
        <v>1.79</v>
      </c>
      <c r="AF777" s="48">
        <v>0</v>
      </c>
      <c r="AG777" s="46">
        <v>0</v>
      </c>
      <c r="AH777" s="45">
        <v>0</v>
      </c>
      <c r="AI777" s="45">
        <v>8.21</v>
      </c>
      <c r="AJ777" s="45">
        <v>15.38</v>
      </c>
      <c r="AK777" s="45">
        <v>1.39</v>
      </c>
      <c r="AL777" s="45">
        <v>0.19</v>
      </c>
      <c r="AM777" s="45">
        <v>0</v>
      </c>
      <c r="AN777" s="49">
        <v>26358</v>
      </c>
      <c r="AO777" s="44">
        <v>194.55</v>
      </c>
      <c r="AP777" s="44">
        <v>194.35999999999999</v>
      </c>
      <c r="AQ777" s="49">
        <v>20393</v>
      </c>
      <c r="AR777" s="50">
        <v>20393</v>
      </c>
      <c r="AS777" s="51">
        <v>3967458.1500000004</v>
      </c>
      <c r="AT777" s="5">
        <v>198.05419411539253</v>
      </c>
      <c r="AU777" s="5" t="e">
        <v>#N/A</v>
      </c>
      <c r="AV777" s="52">
        <v>198.05419411539253</v>
      </c>
      <c r="AW777" s="5">
        <v>15.95</v>
      </c>
      <c r="AX777" s="5">
        <v>3.059999999999999</v>
      </c>
      <c r="AY777" s="5">
        <v>0</v>
      </c>
      <c r="AZ777" s="5">
        <v>0</v>
      </c>
      <c r="BA777" s="5">
        <v>196.00419411539252</v>
      </c>
      <c r="BB777" s="53">
        <v>3997113.5305951997</v>
      </c>
      <c r="BC777" s="44">
        <v>194.36</v>
      </c>
      <c r="BD777" s="44">
        <v>192.35197901654783</v>
      </c>
      <c r="BE777" s="46">
        <v>3922633.90808446</v>
      </c>
      <c r="BF777" s="44">
        <v>194.35999999999999</v>
      </c>
      <c r="BG777" s="54">
        <v>192.3519790165478</v>
      </c>
      <c r="BH777" s="46">
        <v>3922633.908084459</v>
      </c>
      <c r="BI777" s="46">
        <v>0</v>
      </c>
      <c r="BJ777" s="55"/>
      <c r="BL777" s="56"/>
    </row>
    <row r="778" spans="1:64" ht="15">
      <c r="A778" s="37">
        <v>206374019</v>
      </c>
      <c r="B778" s="38">
        <v>1184628554</v>
      </c>
      <c r="C778" s="39" t="s">
        <v>953</v>
      </c>
      <c r="D778" s="40">
        <v>42005</v>
      </c>
      <c r="E778" s="40">
        <v>42369</v>
      </c>
      <c r="F778" s="41">
        <v>6</v>
      </c>
      <c r="G778" s="42">
        <v>4041075</v>
      </c>
      <c r="H778" s="43">
        <v>4218369.083475</v>
      </c>
      <c r="I778" s="44">
        <v>116.56</v>
      </c>
      <c r="J778" s="45">
        <v>116.56</v>
      </c>
      <c r="K778" s="42">
        <v>799208</v>
      </c>
      <c r="L778" s="43">
        <v>834271.652584</v>
      </c>
      <c r="M778" s="44">
        <v>23.05</v>
      </c>
      <c r="N778" s="45">
        <v>23.05</v>
      </c>
      <c r="O778" s="42">
        <v>979268</v>
      </c>
      <c r="P778" s="43">
        <v>1057353.851052</v>
      </c>
      <c r="Q778" s="5">
        <v>29.22</v>
      </c>
      <c r="R778" s="45">
        <v>29.22</v>
      </c>
      <c r="S778" s="42">
        <v>1216959</v>
      </c>
      <c r="T778" s="46">
        <v>1313998.093701</v>
      </c>
      <c r="U778" s="44">
        <v>36.31</v>
      </c>
      <c r="V778" s="45">
        <v>29.6</v>
      </c>
      <c r="W778" s="42">
        <v>69078</v>
      </c>
      <c r="X778" s="46">
        <v>74586.210642</v>
      </c>
      <c r="Y778" s="44">
        <v>2.06</v>
      </c>
      <c r="Z778" s="45">
        <v>2.06</v>
      </c>
      <c r="AA778" s="42">
        <v>68633</v>
      </c>
      <c r="AB778" s="46">
        <v>72179.0383340425</v>
      </c>
      <c r="AC778" s="47">
        <v>1.99</v>
      </c>
      <c r="AD778" s="42">
        <v>63647.85</v>
      </c>
      <c r="AE778" s="45">
        <v>1.76</v>
      </c>
      <c r="AF778" s="48">
        <v>0</v>
      </c>
      <c r="AG778" s="46">
        <v>0</v>
      </c>
      <c r="AH778" s="45">
        <v>0</v>
      </c>
      <c r="AI778" s="45">
        <v>9.43</v>
      </c>
      <c r="AJ778" s="45">
        <v>15.38</v>
      </c>
      <c r="AK778" s="45">
        <v>1.39</v>
      </c>
      <c r="AL778" s="45">
        <v>0.19</v>
      </c>
      <c r="AM778" s="45">
        <v>0.17952841208832618</v>
      </c>
      <c r="AN778" s="49">
        <v>36190</v>
      </c>
      <c r="AO778" s="44">
        <v>230.63</v>
      </c>
      <c r="AP778" s="44">
        <v>230.61952841208833</v>
      </c>
      <c r="AQ778" s="49">
        <v>18554</v>
      </c>
      <c r="AR778" s="50">
        <v>18554</v>
      </c>
      <c r="AS778" s="51">
        <v>4279109.02</v>
      </c>
      <c r="AT778" s="5">
        <v>221.08937629134107</v>
      </c>
      <c r="AU778" s="5" t="e">
        <v>#N/A</v>
      </c>
      <c r="AV778" s="52">
        <v>221.08937629134107</v>
      </c>
      <c r="AW778" s="5">
        <v>15.95</v>
      </c>
      <c r="AX778" s="5">
        <v>3.059999999999999</v>
      </c>
      <c r="AY778" s="5">
        <v>1.1905744803969</v>
      </c>
      <c r="AZ778" s="5">
        <v>0.1790365534250705</v>
      </c>
      <c r="BA778" s="5">
        <v>217.6697652575191</v>
      </c>
      <c r="BB778" s="53">
        <v>4038644.824588009</v>
      </c>
      <c r="BC778" s="44">
        <v>230.61952841208833</v>
      </c>
      <c r="BD778" s="44">
        <v>228.23689385639105</v>
      </c>
      <c r="BE778" s="46">
        <v>4234707.328611479</v>
      </c>
      <c r="BF778" s="44">
        <v>230.61952841208833</v>
      </c>
      <c r="BG778" s="54">
        <v>228.23689385639105</v>
      </c>
      <c r="BH778" s="46">
        <v>4234707.328611479</v>
      </c>
      <c r="BI778" s="46">
        <v>0</v>
      </c>
      <c r="BJ778" s="55"/>
      <c r="BL778" s="56"/>
    </row>
    <row r="779" spans="1:64" ht="15">
      <c r="A779" s="37">
        <v>206301344</v>
      </c>
      <c r="B779" s="38">
        <v>1164495156</v>
      </c>
      <c r="C779" s="39" t="s">
        <v>954</v>
      </c>
      <c r="D779" s="40">
        <v>42005</v>
      </c>
      <c r="E779" s="40">
        <v>42369</v>
      </c>
      <c r="F779" s="41">
        <v>6</v>
      </c>
      <c r="G779" s="42">
        <v>811133</v>
      </c>
      <c r="H779" s="43">
        <v>846719.838109</v>
      </c>
      <c r="I779" s="44">
        <v>88.41</v>
      </c>
      <c r="J779" s="45">
        <v>88.41</v>
      </c>
      <c r="K779" s="42">
        <v>269143</v>
      </c>
      <c r="L779" s="43">
        <v>280951.11083900003</v>
      </c>
      <c r="M779" s="44">
        <v>29.34</v>
      </c>
      <c r="N779" s="45">
        <v>29.34</v>
      </c>
      <c r="O779" s="42">
        <v>232287</v>
      </c>
      <c r="P779" s="43">
        <v>250809.333093</v>
      </c>
      <c r="Q779" s="5">
        <v>26.19</v>
      </c>
      <c r="R779" s="45">
        <v>26.19</v>
      </c>
      <c r="S779" s="42">
        <v>323293</v>
      </c>
      <c r="T779" s="46">
        <v>349072.060527</v>
      </c>
      <c r="U779" s="44">
        <v>36.45</v>
      </c>
      <c r="V779" s="45">
        <v>29.6</v>
      </c>
      <c r="W779" s="42">
        <v>24274</v>
      </c>
      <c r="X779" s="46">
        <v>26209.584486</v>
      </c>
      <c r="Y779" s="44">
        <v>2.74</v>
      </c>
      <c r="Z779" s="45">
        <v>2.74</v>
      </c>
      <c r="AA779" s="42">
        <v>8176</v>
      </c>
      <c r="AB779" s="46">
        <v>8598.42666675115</v>
      </c>
      <c r="AC779" s="47">
        <v>0.9</v>
      </c>
      <c r="AD779" s="42">
        <v>18185.1</v>
      </c>
      <c r="AE779" s="45">
        <v>1.9</v>
      </c>
      <c r="AF779" s="48">
        <v>0</v>
      </c>
      <c r="AG779" s="46">
        <v>0</v>
      </c>
      <c r="AH779" s="45">
        <v>0</v>
      </c>
      <c r="AI779" s="45">
        <v>8.46</v>
      </c>
      <c r="AJ779" s="45">
        <v>15.38</v>
      </c>
      <c r="AK779" s="45">
        <v>1.39</v>
      </c>
      <c r="AL779" s="45">
        <v>0.19</v>
      </c>
      <c r="AM779" s="45">
        <v>0</v>
      </c>
      <c r="AN779" s="49">
        <v>9577</v>
      </c>
      <c r="AO779" s="44">
        <v>204.5</v>
      </c>
      <c r="AP779" s="44">
        <v>204.31</v>
      </c>
      <c r="AQ779" s="49">
        <v>7300</v>
      </c>
      <c r="AR779" s="50">
        <v>7300</v>
      </c>
      <c r="AS779" s="51">
        <v>1492850</v>
      </c>
      <c r="AT779" s="5">
        <v>193.76920050745449</v>
      </c>
      <c r="AU779" s="5" t="e">
        <v>#N/A</v>
      </c>
      <c r="AV779" s="52">
        <v>193.76920050745449</v>
      </c>
      <c r="AW779" s="5">
        <v>15.95</v>
      </c>
      <c r="AX779" s="5">
        <v>3.059999999999999</v>
      </c>
      <c r="AY779" s="5">
        <v>0</v>
      </c>
      <c r="AZ779" s="5">
        <v>0</v>
      </c>
      <c r="BA779" s="5">
        <v>191.71920050745447</v>
      </c>
      <c r="BB779" s="53">
        <v>1399550.1637044176</v>
      </c>
      <c r="BC779" s="44">
        <v>204.31</v>
      </c>
      <c r="BD779" s="44">
        <v>202.19918107054374</v>
      </c>
      <c r="BE779" s="46">
        <v>1476054.0218149694</v>
      </c>
      <c r="BF779" s="44">
        <v>204.31</v>
      </c>
      <c r="BG779" s="54">
        <v>202.19918107054374</v>
      </c>
      <c r="BH779" s="46">
        <v>1476054.0218149694</v>
      </c>
      <c r="BI779" s="46">
        <v>0</v>
      </c>
      <c r="BJ779" s="55"/>
      <c r="BL779" s="56"/>
    </row>
    <row r="780" spans="1:64" ht="15">
      <c r="A780" s="37">
        <v>206571047</v>
      </c>
      <c r="B780" s="38">
        <v>1891914784</v>
      </c>
      <c r="C780" s="39" t="s">
        <v>955</v>
      </c>
      <c r="D780" s="40">
        <v>41913</v>
      </c>
      <c r="E780" s="40">
        <v>42277</v>
      </c>
      <c r="F780" s="41">
        <v>2</v>
      </c>
      <c r="G780" s="42">
        <v>1959216</v>
      </c>
      <c r="H780" s="43">
        <v>2053857.8880959998</v>
      </c>
      <c r="I780" s="44">
        <v>130.77</v>
      </c>
      <c r="J780" s="45">
        <v>120.02</v>
      </c>
      <c r="K780" s="42">
        <v>652261</v>
      </c>
      <c r="L780" s="43">
        <v>683769.119866</v>
      </c>
      <c r="M780" s="44">
        <v>43.54</v>
      </c>
      <c r="N780" s="45">
        <v>33.39</v>
      </c>
      <c r="O780" s="42">
        <v>350100</v>
      </c>
      <c r="P780" s="43">
        <v>381348.1755</v>
      </c>
      <c r="Q780" s="5">
        <v>24.28</v>
      </c>
      <c r="R780" s="45">
        <v>24.28</v>
      </c>
      <c r="S780" s="42">
        <v>519895</v>
      </c>
      <c r="T780" s="46">
        <v>566298.2282250001</v>
      </c>
      <c r="U780" s="44">
        <v>36.06</v>
      </c>
      <c r="V780" s="45">
        <v>26.6</v>
      </c>
      <c r="W780" s="42">
        <v>52363</v>
      </c>
      <c r="X780" s="46">
        <v>57036.659565</v>
      </c>
      <c r="Y780" s="44">
        <v>3.63</v>
      </c>
      <c r="Z780" s="45">
        <v>3.63</v>
      </c>
      <c r="AA780" s="42">
        <v>197</v>
      </c>
      <c r="AB780" s="46">
        <v>208.163333335566</v>
      </c>
      <c r="AC780" s="47">
        <v>0.01</v>
      </c>
      <c r="AD780" s="42">
        <v>29096.159999999996</v>
      </c>
      <c r="AE780" s="45">
        <v>1.85</v>
      </c>
      <c r="AF780" s="48">
        <v>0</v>
      </c>
      <c r="AG780" s="46">
        <v>0</v>
      </c>
      <c r="AH780" s="45">
        <v>0</v>
      </c>
      <c r="AI780" s="45">
        <v>8.74</v>
      </c>
      <c r="AJ780" s="45">
        <v>15.38</v>
      </c>
      <c r="AK780" s="45">
        <v>1.39</v>
      </c>
      <c r="AL780" s="45">
        <v>0.19</v>
      </c>
      <c r="AM780" s="45">
        <v>5.4804267249572325</v>
      </c>
      <c r="AN780" s="49">
        <v>15706</v>
      </c>
      <c r="AO780" s="44">
        <v>235.48</v>
      </c>
      <c r="AP780" s="44">
        <v>240.7704267249572</v>
      </c>
      <c r="AQ780" s="49">
        <v>6030</v>
      </c>
      <c r="AR780" s="50">
        <v>6030</v>
      </c>
      <c r="AS780" s="51">
        <v>1419944.4</v>
      </c>
      <c r="AT780" s="5">
        <v>242.5034183293718</v>
      </c>
      <c r="AU780" s="5" t="e">
        <v>#N/A</v>
      </c>
      <c r="AV780" s="52">
        <v>242.5034183293718</v>
      </c>
      <c r="AW780" s="5">
        <v>15.95</v>
      </c>
      <c r="AX780" s="5">
        <v>3.059999999999999</v>
      </c>
      <c r="AY780" s="5">
        <v>19.388621270134674</v>
      </c>
      <c r="AZ780" s="5">
        <v>0</v>
      </c>
      <c r="BA780" s="5">
        <v>221.06479705923712</v>
      </c>
      <c r="BB780" s="53">
        <v>1333020.7262672</v>
      </c>
      <c r="BC780" s="44">
        <v>240.77042672495722</v>
      </c>
      <c r="BD780" s="44">
        <v>238.2829186520078</v>
      </c>
      <c r="BE780" s="46">
        <v>1436845.999471607</v>
      </c>
      <c r="BF780" s="44">
        <v>240.7704267249572</v>
      </c>
      <c r="BG780" s="54">
        <v>238.28291865200777</v>
      </c>
      <c r="BH780" s="46">
        <v>1436845.999471607</v>
      </c>
      <c r="BI780" s="46">
        <v>0</v>
      </c>
      <c r="BJ780" s="55"/>
      <c r="BL780" s="56"/>
    </row>
    <row r="781" spans="1:64" ht="15">
      <c r="A781" s="37">
        <v>206430720</v>
      </c>
      <c r="B781" s="38">
        <v>1487987772</v>
      </c>
      <c r="C781" s="39" t="s">
        <v>956</v>
      </c>
      <c r="D781" s="40">
        <v>42005</v>
      </c>
      <c r="E781" s="40">
        <v>42369</v>
      </c>
      <c r="F781" s="41">
        <v>7</v>
      </c>
      <c r="G781" s="42">
        <v>3053036</v>
      </c>
      <c r="H781" s="43">
        <v>3186981.848428</v>
      </c>
      <c r="I781" s="44">
        <v>133.31</v>
      </c>
      <c r="J781" s="45">
        <v>133.31</v>
      </c>
      <c r="K781" s="42">
        <v>708279</v>
      </c>
      <c r="L781" s="43">
        <v>739353.324567</v>
      </c>
      <c r="M781" s="44">
        <v>30.93</v>
      </c>
      <c r="N781" s="45">
        <v>30.93</v>
      </c>
      <c r="O781" s="42">
        <v>543942</v>
      </c>
      <c r="P781" s="43">
        <v>587315.391138</v>
      </c>
      <c r="Q781" s="5">
        <v>24.57</v>
      </c>
      <c r="R781" s="45">
        <v>24.57</v>
      </c>
      <c r="S781" s="42">
        <v>1027048</v>
      </c>
      <c r="T781" s="46">
        <v>1108943.780472</v>
      </c>
      <c r="U781" s="44">
        <v>46.39</v>
      </c>
      <c r="V781" s="45">
        <v>32.99</v>
      </c>
      <c r="W781" s="42">
        <v>20545</v>
      </c>
      <c r="X781" s="46">
        <v>22183.237755</v>
      </c>
      <c r="Y781" s="44">
        <v>0.93</v>
      </c>
      <c r="Z781" s="45">
        <v>0.93</v>
      </c>
      <c r="AA781" s="42">
        <v>41485</v>
      </c>
      <c r="AB781" s="46">
        <v>43628.3916670953</v>
      </c>
      <c r="AC781" s="47">
        <v>1.82</v>
      </c>
      <c r="AD781" s="42">
        <v>44250.409999999996</v>
      </c>
      <c r="AE781" s="45">
        <v>1.85</v>
      </c>
      <c r="AF781" s="48">
        <v>0</v>
      </c>
      <c r="AG781" s="46">
        <v>0</v>
      </c>
      <c r="AH781" s="45">
        <v>0</v>
      </c>
      <c r="AI781" s="45">
        <v>9.06</v>
      </c>
      <c r="AJ781" s="45">
        <v>15.38</v>
      </c>
      <c r="AK781" s="45">
        <v>1.39</v>
      </c>
      <c r="AL781" s="45">
        <v>0.19</v>
      </c>
      <c r="AM781" s="45">
        <v>1.5968700022846698</v>
      </c>
      <c r="AN781" s="49">
        <v>23907</v>
      </c>
      <c r="AO781" s="44">
        <v>252.42</v>
      </c>
      <c r="AP781" s="44">
        <v>253.82687000228466</v>
      </c>
      <c r="AQ781" s="49">
        <v>10458</v>
      </c>
      <c r="AR781" s="50">
        <v>10458</v>
      </c>
      <c r="AS781" s="51">
        <v>2639808.36</v>
      </c>
      <c r="AT781" s="5">
        <v>250.45837348300634</v>
      </c>
      <c r="AU781" s="5" t="e">
        <v>#N/A</v>
      </c>
      <c r="AV781" s="52">
        <v>250.45837348300634</v>
      </c>
      <c r="AW781" s="5">
        <v>15.95</v>
      </c>
      <c r="AX781" s="5">
        <v>3.059999999999999</v>
      </c>
      <c r="AY781" s="5">
        <v>0</v>
      </c>
      <c r="AZ781" s="5">
        <v>0</v>
      </c>
      <c r="BA781" s="5">
        <v>248.40837348300633</v>
      </c>
      <c r="BB781" s="53">
        <v>2597854.76988528</v>
      </c>
      <c r="BC781" s="44">
        <v>253.82687000228466</v>
      </c>
      <c r="BD781" s="44">
        <v>251.20446991415656</v>
      </c>
      <c r="BE781" s="46">
        <v>2627096.3463622495</v>
      </c>
      <c r="BF781" s="44">
        <v>253.82687000228466</v>
      </c>
      <c r="BG781" s="54">
        <v>251.20446991415656</v>
      </c>
      <c r="BH781" s="46">
        <v>2627096.3463622495</v>
      </c>
      <c r="BI781" s="46">
        <v>0</v>
      </c>
      <c r="BJ781" s="55"/>
      <c r="BL781" s="56"/>
    </row>
    <row r="782" spans="1:64" ht="15">
      <c r="A782" s="37">
        <v>206074025</v>
      </c>
      <c r="B782" s="38">
        <v>1821039678</v>
      </c>
      <c r="C782" s="39" t="s">
        <v>957</v>
      </c>
      <c r="D782" s="40">
        <v>42005</v>
      </c>
      <c r="E782" s="40">
        <v>42369</v>
      </c>
      <c r="F782" s="41">
        <v>7</v>
      </c>
      <c r="G782" s="42">
        <v>6347163</v>
      </c>
      <c r="H782" s="43">
        <v>6625632.082299001</v>
      </c>
      <c r="I782" s="44">
        <v>166.21</v>
      </c>
      <c r="J782" s="45">
        <v>162.18</v>
      </c>
      <c r="K782" s="42">
        <v>1702100</v>
      </c>
      <c r="L782" s="43">
        <v>1776776.2333000002</v>
      </c>
      <c r="M782" s="44">
        <v>44.57</v>
      </c>
      <c r="N782" s="45">
        <v>44.57</v>
      </c>
      <c r="O782" s="42">
        <v>1206312</v>
      </c>
      <c r="P782" s="43">
        <v>1302502.112568</v>
      </c>
      <c r="Q782" s="5">
        <v>32.67</v>
      </c>
      <c r="R782" s="45">
        <v>30.55</v>
      </c>
      <c r="S782" s="42">
        <v>1372862</v>
      </c>
      <c r="T782" s="46">
        <v>1482332.643018</v>
      </c>
      <c r="U782" s="44">
        <v>37.18</v>
      </c>
      <c r="V782" s="45">
        <v>32.99</v>
      </c>
      <c r="W782" s="42">
        <v>110953</v>
      </c>
      <c r="X782" s="46">
        <v>119800.281267</v>
      </c>
      <c r="Y782" s="44">
        <v>3.01</v>
      </c>
      <c r="Z782" s="45">
        <v>3.01</v>
      </c>
      <c r="AA782" s="42">
        <v>102805</v>
      </c>
      <c r="AB782" s="46">
        <v>108116.591667729</v>
      </c>
      <c r="AC782" s="47">
        <v>2.71</v>
      </c>
      <c r="AD782" s="42">
        <v>72740.4</v>
      </c>
      <c r="AE782" s="45">
        <v>1.82</v>
      </c>
      <c r="AF782" s="48">
        <v>0</v>
      </c>
      <c r="AG782" s="46">
        <v>0</v>
      </c>
      <c r="AH782" s="45">
        <v>0</v>
      </c>
      <c r="AI782" s="45">
        <v>10.98</v>
      </c>
      <c r="AJ782" s="45">
        <v>15.38</v>
      </c>
      <c r="AK782" s="45">
        <v>1.39</v>
      </c>
      <c r="AL782" s="45">
        <v>0.19</v>
      </c>
      <c r="AM782" s="45">
        <v>0</v>
      </c>
      <c r="AN782" s="49">
        <v>39864</v>
      </c>
      <c r="AO782" s="44">
        <v>305.77</v>
      </c>
      <c r="AP782" s="44">
        <v>305.58</v>
      </c>
      <c r="AQ782" s="49">
        <v>16805</v>
      </c>
      <c r="AR782" s="50">
        <v>16805</v>
      </c>
      <c r="AS782" s="51">
        <v>5138464.85</v>
      </c>
      <c r="AT782" s="5">
        <v>296.10200609099627</v>
      </c>
      <c r="AU782" s="5" t="e">
        <v>#N/A</v>
      </c>
      <c r="AV782" s="52">
        <v>296.10200609099627</v>
      </c>
      <c r="AW782" s="5">
        <v>15.95</v>
      </c>
      <c r="AX782" s="5">
        <v>3.059999999999999</v>
      </c>
      <c r="AY782" s="5">
        <v>0</v>
      </c>
      <c r="AZ782" s="5">
        <v>0</v>
      </c>
      <c r="BA782" s="5">
        <v>294.05200609099626</v>
      </c>
      <c r="BB782" s="53">
        <v>4941543.962359192</v>
      </c>
      <c r="BC782" s="44">
        <v>305.58</v>
      </c>
      <c r="BD782" s="44">
        <v>302.42291494071145</v>
      </c>
      <c r="BE782" s="46">
        <v>5082217.085578656</v>
      </c>
      <c r="BF782" s="44">
        <v>305.58</v>
      </c>
      <c r="BG782" s="54">
        <v>302.42291494071145</v>
      </c>
      <c r="BH782" s="46">
        <v>5082217.085578656</v>
      </c>
      <c r="BI782" s="46">
        <v>0</v>
      </c>
      <c r="BJ782" s="55"/>
      <c r="BL782" s="56"/>
    </row>
    <row r="783" spans="1:64" ht="15">
      <c r="A783" s="37">
        <v>206190767</v>
      </c>
      <c r="B783" s="38">
        <v>1821160839</v>
      </c>
      <c r="C783" s="39" t="s">
        <v>958</v>
      </c>
      <c r="D783" s="40">
        <v>42005</v>
      </c>
      <c r="E783" s="40">
        <v>42369</v>
      </c>
      <c r="F783" s="41">
        <v>5</v>
      </c>
      <c r="G783" s="42">
        <v>3896047</v>
      </c>
      <c r="H783" s="43">
        <v>4066978.270031</v>
      </c>
      <c r="I783" s="44">
        <v>88.68</v>
      </c>
      <c r="J783" s="45">
        <v>88.68</v>
      </c>
      <c r="K783" s="42">
        <v>976396</v>
      </c>
      <c r="L783" s="43">
        <v>1019233.421708</v>
      </c>
      <c r="M783" s="44">
        <v>22.22</v>
      </c>
      <c r="N783" s="45">
        <v>22.22</v>
      </c>
      <c r="O783" s="42">
        <v>865931</v>
      </c>
      <c r="P783" s="43">
        <v>934979.472009</v>
      </c>
      <c r="Q783" s="5">
        <v>20.39</v>
      </c>
      <c r="R783" s="45">
        <v>20.39</v>
      </c>
      <c r="S783" s="42">
        <v>744165</v>
      </c>
      <c r="T783" s="46">
        <v>803503.972935</v>
      </c>
      <c r="U783" s="44">
        <v>17.52</v>
      </c>
      <c r="V783" s="45">
        <v>17.52</v>
      </c>
      <c r="W783" s="42">
        <v>87621</v>
      </c>
      <c r="X783" s="46">
        <v>94607.810919</v>
      </c>
      <c r="Y783" s="44">
        <v>2.06</v>
      </c>
      <c r="Z783" s="45">
        <v>2.06</v>
      </c>
      <c r="AA783" s="42">
        <v>34434</v>
      </c>
      <c r="AB783" s="46">
        <v>36213.0900003558</v>
      </c>
      <c r="AC783" s="47">
        <v>0.79</v>
      </c>
      <c r="AD783" s="42">
        <v>109716.76999999999</v>
      </c>
      <c r="AE783" s="45">
        <v>1.7</v>
      </c>
      <c r="AF783" s="48">
        <v>0</v>
      </c>
      <c r="AG783" s="46">
        <v>0</v>
      </c>
      <c r="AH783" s="45">
        <v>0</v>
      </c>
      <c r="AI783" s="45">
        <v>7.88</v>
      </c>
      <c r="AJ783" s="45">
        <v>15.38</v>
      </c>
      <c r="AK783" s="45">
        <v>1.39</v>
      </c>
      <c r="AL783" s="45">
        <v>0.19</v>
      </c>
      <c r="AM783" s="45">
        <v>0.32875561238361883</v>
      </c>
      <c r="AN783" s="49">
        <v>45862</v>
      </c>
      <c r="AO783" s="44">
        <v>178.2</v>
      </c>
      <c r="AP783" s="44">
        <v>178.3387556123836</v>
      </c>
      <c r="AQ783" s="49">
        <v>31273</v>
      </c>
      <c r="AR783" s="50">
        <v>31273</v>
      </c>
      <c r="AS783" s="51">
        <v>5572848.6</v>
      </c>
      <c r="AT783" s="5">
        <v>174.7604299654694</v>
      </c>
      <c r="AU783" s="5" t="e">
        <v>#N/A</v>
      </c>
      <c r="AV783" s="52">
        <v>174.7604299654694</v>
      </c>
      <c r="AW783" s="5">
        <v>15.95</v>
      </c>
      <c r="AX783" s="5">
        <v>3.059999999999999</v>
      </c>
      <c r="AY783" s="5">
        <v>1.1324430458530514</v>
      </c>
      <c r="AZ783" s="5">
        <v>0.3278549120757185</v>
      </c>
      <c r="BA783" s="5">
        <v>171.25013200754063</v>
      </c>
      <c r="BB783" s="53">
        <v>5355505.378271818</v>
      </c>
      <c r="BC783" s="44">
        <v>178.3387556123836</v>
      </c>
      <c r="BD783" s="44">
        <v>176.49625734405464</v>
      </c>
      <c r="BE783" s="46">
        <v>5519567.455920621</v>
      </c>
      <c r="BF783" s="44">
        <v>178.3387556123836</v>
      </c>
      <c r="BG783" s="54">
        <v>176.49625734405464</v>
      </c>
      <c r="BH783" s="46">
        <v>5519567.455920621</v>
      </c>
      <c r="BI783" s="46">
        <v>0</v>
      </c>
      <c r="BJ783" s="55"/>
      <c r="BL783" s="56"/>
    </row>
    <row r="784" spans="1:64" ht="15">
      <c r="A784" s="37">
        <v>206491085</v>
      </c>
      <c r="B784" s="38">
        <v>1619976552</v>
      </c>
      <c r="C784" s="39" t="s">
        <v>959</v>
      </c>
      <c r="D784" s="40">
        <v>42005</v>
      </c>
      <c r="E784" s="40">
        <v>42369</v>
      </c>
      <c r="F784" s="41">
        <v>7</v>
      </c>
      <c r="G784" s="42">
        <v>2229718</v>
      </c>
      <c r="H784" s="43">
        <v>2327542.417814</v>
      </c>
      <c r="I784" s="44">
        <v>126.5</v>
      </c>
      <c r="J784" s="45">
        <v>126.5</v>
      </c>
      <c r="K784" s="42">
        <v>505688</v>
      </c>
      <c r="L784" s="43">
        <v>527874.049624</v>
      </c>
      <c r="M784" s="44">
        <v>28.69</v>
      </c>
      <c r="N784" s="45">
        <v>28.69</v>
      </c>
      <c r="O784" s="42">
        <v>578044</v>
      </c>
      <c r="P784" s="43">
        <v>624136.650516</v>
      </c>
      <c r="Q784" s="5">
        <v>33.92</v>
      </c>
      <c r="R784" s="45">
        <v>30.55</v>
      </c>
      <c r="S784" s="42">
        <v>874192</v>
      </c>
      <c r="T784" s="46">
        <v>943899.195888</v>
      </c>
      <c r="U784" s="44">
        <v>51.3</v>
      </c>
      <c r="V784" s="45">
        <v>32.99</v>
      </c>
      <c r="W784" s="42">
        <v>18336</v>
      </c>
      <c r="X784" s="46">
        <v>19798.094304</v>
      </c>
      <c r="Y784" s="44">
        <v>1.08</v>
      </c>
      <c r="Z784" s="45">
        <v>1.08</v>
      </c>
      <c r="AA784" s="42">
        <v>26416</v>
      </c>
      <c r="AB784" s="46">
        <v>27780.8266669396</v>
      </c>
      <c r="AC784" s="47">
        <v>1.51</v>
      </c>
      <c r="AD784" s="42">
        <v>42431.899999999994</v>
      </c>
      <c r="AE784" s="45">
        <v>2.31</v>
      </c>
      <c r="AF784" s="48">
        <v>0</v>
      </c>
      <c r="AG784" s="46">
        <v>0</v>
      </c>
      <c r="AH784" s="45">
        <v>0</v>
      </c>
      <c r="AI784" s="45">
        <v>9.4</v>
      </c>
      <c r="AJ784" s="45">
        <v>15.38</v>
      </c>
      <c r="AK784" s="45">
        <v>1.39</v>
      </c>
      <c r="AL784" s="45">
        <v>0.19</v>
      </c>
      <c r="AM784" s="45">
        <v>0.2344870830198144</v>
      </c>
      <c r="AN784" s="49">
        <v>18399</v>
      </c>
      <c r="AO784" s="44">
        <v>249.99</v>
      </c>
      <c r="AP784" s="44">
        <v>250.03448708301983</v>
      </c>
      <c r="AQ784" s="49">
        <v>11003</v>
      </c>
      <c r="AR784" s="50">
        <v>11003</v>
      </c>
      <c r="AS784" s="51">
        <v>2750639.97</v>
      </c>
      <c r="AT784" s="5">
        <v>234.37235900156517</v>
      </c>
      <c r="AU784" s="5" t="e">
        <v>#N/A</v>
      </c>
      <c r="AV784" s="52">
        <v>234.37235900156517</v>
      </c>
      <c r="AW784" s="5">
        <v>15.95</v>
      </c>
      <c r="AX784" s="5">
        <v>3.059999999999999</v>
      </c>
      <c r="AY784" s="5">
        <v>1.210110656273949</v>
      </c>
      <c r="AZ784" s="5">
        <v>0</v>
      </c>
      <c r="BA784" s="5">
        <v>231.11224834529122</v>
      </c>
      <c r="BB784" s="53">
        <v>2542928.0685432395</v>
      </c>
      <c r="BC784" s="44">
        <v>250.03448708301983</v>
      </c>
      <c r="BD784" s="44">
        <v>247.45126781645567</v>
      </c>
      <c r="BE784" s="46">
        <v>2722706.2997844615</v>
      </c>
      <c r="BF784" s="44">
        <v>250.03448708301983</v>
      </c>
      <c r="BG784" s="54">
        <v>247.45126781645567</v>
      </c>
      <c r="BH784" s="46">
        <v>2722706.2997844615</v>
      </c>
      <c r="BI784" s="46">
        <v>0</v>
      </c>
      <c r="BJ784" s="55"/>
      <c r="BL784" s="56"/>
    </row>
    <row r="785" spans="1:64" ht="15">
      <c r="A785" s="37">
        <v>206301281</v>
      </c>
      <c r="B785" s="38">
        <v>1386740207</v>
      </c>
      <c r="C785" s="39" t="s">
        <v>960</v>
      </c>
      <c r="D785" s="40">
        <v>42005</v>
      </c>
      <c r="E785" s="40">
        <v>42369</v>
      </c>
      <c r="F785" s="41">
        <v>6</v>
      </c>
      <c r="G785" s="42">
        <v>2427578</v>
      </c>
      <c r="H785" s="43">
        <v>2534083.129594</v>
      </c>
      <c r="I785" s="44">
        <v>104.7</v>
      </c>
      <c r="J785" s="45">
        <v>104.7</v>
      </c>
      <c r="K785" s="42">
        <v>573948</v>
      </c>
      <c r="L785" s="43">
        <v>599128.820604</v>
      </c>
      <c r="M785" s="44">
        <v>24.75</v>
      </c>
      <c r="N785" s="45">
        <v>24.75</v>
      </c>
      <c r="O785" s="42">
        <v>607081</v>
      </c>
      <c r="P785" s="43">
        <v>655489.031859</v>
      </c>
      <c r="Q785" s="5">
        <v>27.08</v>
      </c>
      <c r="R785" s="45">
        <v>27.08</v>
      </c>
      <c r="S785" s="42">
        <v>602432</v>
      </c>
      <c r="T785" s="46">
        <v>650469.325248</v>
      </c>
      <c r="U785" s="44">
        <v>26.88</v>
      </c>
      <c r="V785" s="45">
        <v>26.88</v>
      </c>
      <c r="W785" s="42">
        <v>17992</v>
      </c>
      <c r="X785" s="46">
        <v>19426.664088</v>
      </c>
      <c r="Y785" s="44">
        <v>0.8</v>
      </c>
      <c r="Z785" s="45">
        <v>0.8</v>
      </c>
      <c r="AA785" s="42">
        <v>20296</v>
      </c>
      <c r="AB785" s="46">
        <v>21344.6266668764</v>
      </c>
      <c r="AC785" s="47">
        <v>0.88</v>
      </c>
      <c r="AD785" s="42">
        <v>41825.729999999996</v>
      </c>
      <c r="AE785" s="45">
        <v>1.73</v>
      </c>
      <c r="AF785" s="48">
        <v>0</v>
      </c>
      <c r="AG785" s="46">
        <v>0</v>
      </c>
      <c r="AH785" s="45">
        <v>0</v>
      </c>
      <c r="AI785" s="45">
        <v>7.99</v>
      </c>
      <c r="AJ785" s="45">
        <v>15.38</v>
      </c>
      <c r="AK785" s="45">
        <v>1.39</v>
      </c>
      <c r="AL785" s="45">
        <v>0.19</v>
      </c>
      <c r="AM785" s="45">
        <v>0</v>
      </c>
      <c r="AN785" s="49">
        <v>24203</v>
      </c>
      <c r="AO785" s="44">
        <v>211.77</v>
      </c>
      <c r="AP785" s="44">
        <v>211.57999999999996</v>
      </c>
      <c r="AQ785" s="49">
        <v>1356</v>
      </c>
      <c r="AR785" s="50">
        <v>1356</v>
      </c>
      <c r="AS785" s="51">
        <v>287160.12</v>
      </c>
      <c r="AT785" s="5">
        <v>200.8478906440018</v>
      </c>
      <c r="AU785" s="5" t="e">
        <v>#N/A</v>
      </c>
      <c r="AV785" s="52">
        <v>200.8478906440018</v>
      </c>
      <c r="AW785" s="5">
        <v>15.95</v>
      </c>
      <c r="AX785" s="5">
        <v>3.059999999999999</v>
      </c>
      <c r="AY785" s="5">
        <v>0</v>
      </c>
      <c r="AZ785" s="5">
        <v>0</v>
      </c>
      <c r="BA785" s="5">
        <v>198.7978906440018</v>
      </c>
      <c r="BB785" s="53">
        <v>269569.93971326645</v>
      </c>
      <c r="BC785" s="44">
        <v>211.58</v>
      </c>
      <c r="BD785" s="44">
        <v>209.3940714155237</v>
      </c>
      <c r="BE785" s="46">
        <v>283938.36083945015</v>
      </c>
      <c r="BF785" s="44">
        <v>211.57999999999996</v>
      </c>
      <c r="BG785" s="54">
        <v>209.39407141552365</v>
      </c>
      <c r="BH785" s="46">
        <v>283938.3608394501</v>
      </c>
      <c r="BI785" s="46">
        <v>0</v>
      </c>
      <c r="BJ785" s="55"/>
      <c r="BL785" s="56"/>
    </row>
    <row r="786" spans="1:64" ht="15">
      <c r="A786" s="37">
        <v>206190386</v>
      </c>
      <c r="B786" s="38">
        <v>1730483058</v>
      </c>
      <c r="C786" s="39" t="s">
        <v>961</v>
      </c>
      <c r="D786" s="40">
        <v>42005</v>
      </c>
      <c r="E786" s="40">
        <v>42369</v>
      </c>
      <c r="F786" s="41">
        <v>5</v>
      </c>
      <c r="G786" s="42">
        <v>4197669</v>
      </c>
      <c r="H786" s="43">
        <v>4381833.332037</v>
      </c>
      <c r="I786" s="44">
        <v>126.66</v>
      </c>
      <c r="J786" s="45">
        <v>118.02</v>
      </c>
      <c r="K786" s="42">
        <v>1194458</v>
      </c>
      <c r="L786" s="43">
        <v>1246862.4558340001</v>
      </c>
      <c r="M786" s="44">
        <v>36.04</v>
      </c>
      <c r="N786" s="45">
        <v>34.39</v>
      </c>
      <c r="O786" s="42">
        <v>818169</v>
      </c>
      <c r="P786" s="43">
        <v>883408.977891</v>
      </c>
      <c r="Q786" s="5">
        <v>25.54</v>
      </c>
      <c r="R786" s="45">
        <v>25.54</v>
      </c>
      <c r="S786" s="42">
        <v>719252</v>
      </c>
      <c r="T786" s="46">
        <v>776604.435228</v>
      </c>
      <c r="U786" s="44">
        <v>22.45</v>
      </c>
      <c r="V786" s="45">
        <v>22.45</v>
      </c>
      <c r="W786" s="42">
        <v>134670</v>
      </c>
      <c r="X786" s="46">
        <v>145408.45113</v>
      </c>
      <c r="Y786" s="44">
        <v>4.2</v>
      </c>
      <c r="Z786" s="45">
        <v>4.05</v>
      </c>
      <c r="AA786" s="42">
        <v>261551</v>
      </c>
      <c r="AB786" s="46">
        <v>275064.468336036</v>
      </c>
      <c r="AC786" s="47">
        <v>7.95</v>
      </c>
      <c r="AD786" s="42">
        <v>60010.829999999994</v>
      </c>
      <c r="AE786" s="45">
        <v>1.73</v>
      </c>
      <c r="AF786" s="48">
        <v>0</v>
      </c>
      <c r="AG786" s="46">
        <v>0</v>
      </c>
      <c r="AH786" s="45">
        <v>0</v>
      </c>
      <c r="AI786" s="45">
        <v>8.03</v>
      </c>
      <c r="AJ786" s="45">
        <v>15.38</v>
      </c>
      <c r="AK786" s="45">
        <v>1.39</v>
      </c>
      <c r="AL786" s="45">
        <v>0.19</v>
      </c>
      <c r="AM786" s="45">
        <v>0</v>
      </c>
      <c r="AN786" s="49">
        <v>34594</v>
      </c>
      <c r="AO786" s="44">
        <v>239.27</v>
      </c>
      <c r="AP786" s="44">
        <v>238.92999999999995</v>
      </c>
      <c r="AQ786" s="49">
        <v>20411</v>
      </c>
      <c r="AR786" s="50">
        <v>20411</v>
      </c>
      <c r="AS786" s="51">
        <v>4883739.970000001</v>
      </c>
      <c r="AT786" s="5">
        <v>245.88520305036369</v>
      </c>
      <c r="AU786" s="5" t="e">
        <v>#N/A</v>
      </c>
      <c r="AV786" s="52">
        <v>245.88520305036369</v>
      </c>
      <c r="AW786" s="5">
        <v>15.95</v>
      </c>
      <c r="AX786" s="5">
        <v>3.059999999999999</v>
      </c>
      <c r="AY786" s="5">
        <v>12.130141431208736</v>
      </c>
      <c r="AZ786" s="5">
        <v>0</v>
      </c>
      <c r="BA786" s="5">
        <v>231.70506161915495</v>
      </c>
      <c r="BB786" s="53">
        <v>4729332.012708572</v>
      </c>
      <c r="BC786" s="44">
        <v>239.08</v>
      </c>
      <c r="BD786" s="44">
        <v>236.60995648938183</v>
      </c>
      <c r="BE786" s="46">
        <v>4829445.821904773</v>
      </c>
      <c r="BF786" s="44">
        <v>238.92999999999995</v>
      </c>
      <c r="BG786" s="54">
        <v>236.4615062071607</v>
      </c>
      <c r="BH786" s="46">
        <v>4826415.803194357</v>
      </c>
      <c r="BI786" s="46">
        <v>3030.0187104158103</v>
      </c>
      <c r="BJ786" s="55"/>
      <c r="BL786" s="56"/>
    </row>
    <row r="787" spans="1:64" ht="15">
      <c r="A787" s="37">
        <v>206430908</v>
      </c>
      <c r="B787" s="38">
        <v>1861578452</v>
      </c>
      <c r="C787" s="39" t="s">
        <v>962</v>
      </c>
      <c r="D787" s="40">
        <v>41730</v>
      </c>
      <c r="E787" s="40">
        <v>42094</v>
      </c>
      <c r="F787" s="41">
        <v>7</v>
      </c>
      <c r="G787" s="42">
        <v>2280513</v>
      </c>
      <c r="H787" s="43">
        <v>2411154.467718</v>
      </c>
      <c r="I787" s="44">
        <v>152.66</v>
      </c>
      <c r="J787" s="45">
        <v>152.66</v>
      </c>
      <c r="K787" s="42">
        <v>484876</v>
      </c>
      <c r="L787" s="43">
        <v>512652.606536</v>
      </c>
      <c r="M787" s="44">
        <v>32.46</v>
      </c>
      <c r="N787" s="45">
        <v>32.46</v>
      </c>
      <c r="O787" s="42">
        <v>360777</v>
      </c>
      <c r="P787" s="43">
        <v>394813.78451100003</v>
      </c>
      <c r="Q787" s="5">
        <v>25</v>
      </c>
      <c r="R787" s="45">
        <v>25</v>
      </c>
      <c r="S787" s="42">
        <v>535580</v>
      </c>
      <c r="T787" s="46">
        <v>586108.22394</v>
      </c>
      <c r="U787" s="44">
        <v>37.11</v>
      </c>
      <c r="V787" s="45">
        <v>32.99</v>
      </c>
      <c r="W787" s="42">
        <v>10974</v>
      </c>
      <c r="X787" s="46">
        <v>12009.320082</v>
      </c>
      <c r="Y787" s="44">
        <v>0.76</v>
      </c>
      <c r="Z787" s="45">
        <v>0.76</v>
      </c>
      <c r="AA787" s="42">
        <v>6934</v>
      </c>
      <c r="AB787" s="46">
        <v>7396.26666675912</v>
      </c>
      <c r="AC787" s="47">
        <v>0.47</v>
      </c>
      <c r="AD787" s="42">
        <v>29096.159999999996</v>
      </c>
      <c r="AE787" s="45">
        <v>1.84</v>
      </c>
      <c r="AF787" s="48">
        <v>0</v>
      </c>
      <c r="AG787" s="46">
        <v>0</v>
      </c>
      <c r="AH787" s="45">
        <v>0</v>
      </c>
      <c r="AI787" s="45">
        <v>8.98</v>
      </c>
      <c r="AJ787" s="45">
        <v>0</v>
      </c>
      <c r="AK787" s="45">
        <v>1.39</v>
      </c>
      <c r="AL787" s="45">
        <v>0.19</v>
      </c>
      <c r="AM787" s="45">
        <v>0</v>
      </c>
      <c r="AN787" s="49">
        <v>15794</v>
      </c>
      <c r="AO787" s="44">
        <v>256.74</v>
      </c>
      <c r="AP787" s="44">
        <v>256.55</v>
      </c>
      <c r="AQ787" s="49">
        <v>4063</v>
      </c>
      <c r="AR787" s="50">
        <v>4063</v>
      </c>
      <c r="AS787" s="51">
        <v>1043134.62</v>
      </c>
      <c r="AT787" s="5">
        <v>244.10544792506565</v>
      </c>
      <c r="AU787" s="5" t="e">
        <v>#N/A</v>
      </c>
      <c r="AV787" s="52">
        <v>244.10544792506565</v>
      </c>
      <c r="AW787" s="5">
        <v>0</v>
      </c>
      <c r="AX787" s="5">
        <v>3.059999999999999</v>
      </c>
      <c r="AY787" s="5">
        <v>0</v>
      </c>
      <c r="AZ787" s="5">
        <v>0</v>
      </c>
      <c r="BA787" s="5">
        <v>242.62544792506563</v>
      </c>
      <c r="BB787" s="53">
        <v>985787.1949195416</v>
      </c>
      <c r="BC787" s="44">
        <v>256.55</v>
      </c>
      <c r="BD787" s="44">
        <v>253.8994660253928</v>
      </c>
      <c r="BE787" s="46">
        <v>1031593.530461171</v>
      </c>
      <c r="BF787" s="44">
        <v>256.55</v>
      </c>
      <c r="BG787" s="54">
        <v>253.8994660253928</v>
      </c>
      <c r="BH787" s="46">
        <v>1031593.530461171</v>
      </c>
      <c r="BI787" s="46">
        <v>0</v>
      </c>
      <c r="BJ787" s="55"/>
      <c r="BL787" s="56"/>
    </row>
    <row r="788" spans="1:64" ht="15">
      <c r="A788" s="37">
        <v>206100806</v>
      </c>
      <c r="B788" s="38">
        <v>1891785143</v>
      </c>
      <c r="C788" s="39" t="s">
        <v>963</v>
      </c>
      <c r="D788" s="40">
        <v>41671</v>
      </c>
      <c r="E788" s="40">
        <v>42035</v>
      </c>
      <c r="F788" s="41">
        <v>6</v>
      </c>
      <c r="G788" s="42">
        <v>3355235</v>
      </c>
      <c r="H788" s="43">
        <v>3557599.288555</v>
      </c>
      <c r="I788" s="44">
        <v>111.6</v>
      </c>
      <c r="J788" s="45">
        <v>111.6</v>
      </c>
      <c r="K788" s="42">
        <v>937431</v>
      </c>
      <c r="L788" s="43">
        <v>993970.275903</v>
      </c>
      <c r="M788" s="44">
        <v>31.18</v>
      </c>
      <c r="N788" s="45">
        <v>31.18</v>
      </c>
      <c r="O788" s="42">
        <v>570119</v>
      </c>
      <c r="P788" s="43">
        <v>624466.163794</v>
      </c>
      <c r="Q788" s="5">
        <v>19.59</v>
      </c>
      <c r="R788" s="45">
        <v>19.59</v>
      </c>
      <c r="S788" s="42">
        <v>516087</v>
      </c>
      <c r="T788" s="46">
        <v>565283.509362</v>
      </c>
      <c r="U788" s="44">
        <v>17.73</v>
      </c>
      <c r="V788" s="45">
        <v>17.73</v>
      </c>
      <c r="W788" s="42">
        <v>33698</v>
      </c>
      <c r="X788" s="46">
        <v>36910.295548</v>
      </c>
      <c r="Y788" s="44">
        <v>1.16</v>
      </c>
      <c r="Z788" s="45">
        <v>1.16</v>
      </c>
      <c r="AA788" s="42">
        <v>7188</v>
      </c>
      <c r="AB788" s="46">
        <v>7691.16000010063</v>
      </c>
      <c r="AC788" s="47">
        <v>0.24</v>
      </c>
      <c r="AD788" s="42">
        <v>64860.189999999995</v>
      </c>
      <c r="AE788" s="45">
        <v>2.03</v>
      </c>
      <c r="AF788" s="48">
        <v>0</v>
      </c>
      <c r="AG788" s="46">
        <v>0</v>
      </c>
      <c r="AH788" s="45">
        <v>0</v>
      </c>
      <c r="AI788" s="45">
        <v>8.59</v>
      </c>
      <c r="AJ788" s="45">
        <v>15.38</v>
      </c>
      <c r="AK788" s="45">
        <v>1.39</v>
      </c>
      <c r="AL788" s="45">
        <v>0.19</v>
      </c>
      <c r="AM788" s="45">
        <v>0</v>
      </c>
      <c r="AN788" s="49">
        <v>31878</v>
      </c>
      <c r="AO788" s="44">
        <v>209.08</v>
      </c>
      <c r="AP788" s="44">
        <v>208.89</v>
      </c>
      <c r="AQ788" s="49">
        <v>31087</v>
      </c>
      <c r="AR788" s="50">
        <v>31087</v>
      </c>
      <c r="AS788" s="51">
        <v>6499669.96</v>
      </c>
      <c r="AT788" s="5">
        <v>208.84124298920415</v>
      </c>
      <c r="AU788" s="5" t="e">
        <v>#N/A</v>
      </c>
      <c r="AV788" s="52">
        <v>208.84124298920415</v>
      </c>
      <c r="AW788" s="5">
        <v>15.95</v>
      </c>
      <c r="AX788" s="5">
        <v>3.059999999999999</v>
      </c>
      <c r="AY788" s="5">
        <v>0</v>
      </c>
      <c r="AZ788" s="5">
        <v>0</v>
      </c>
      <c r="BA788" s="5">
        <v>206.79124298920414</v>
      </c>
      <c r="BB788" s="53">
        <v>6428519.370805389</v>
      </c>
      <c r="BC788" s="44">
        <v>208.89000000000001</v>
      </c>
      <c r="BD788" s="44">
        <v>206.73186302102633</v>
      </c>
      <c r="BE788" s="46">
        <v>6426673.425734646</v>
      </c>
      <c r="BF788" s="44">
        <v>208.89</v>
      </c>
      <c r="BG788" s="54">
        <v>206.7318630210263</v>
      </c>
      <c r="BH788" s="46">
        <v>6426673.425734645</v>
      </c>
      <c r="BI788" s="46">
        <v>0</v>
      </c>
      <c r="BJ788" s="55"/>
      <c r="BL788" s="56"/>
    </row>
    <row r="789" spans="1:64" ht="15">
      <c r="A789" s="37">
        <v>206190732</v>
      </c>
      <c r="B789" s="38">
        <v>1588660369</v>
      </c>
      <c r="C789" s="39" t="s">
        <v>964</v>
      </c>
      <c r="D789" s="40">
        <v>42005</v>
      </c>
      <c r="E789" s="40">
        <v>42369</v>
      </c>
      <c r="F789" s="41">
        <v>5</v>
      </c>
      <c r="G789" s="42">
        <v>10002621</v>
      </c>
      <c r="H789" s="43">
        <v>10441465.991133</v>
      </c>
      <c r="I789" s="44">
        <v>132.01</v>
      </c>
      <c r="J789" s="45">
        <v>118.02</v>
      </c>
      <c r="K789" s="42">
        <v>2263301</v>
      </c>
      <c r="L789" s="43">
        <v>2362598.804773</v>
      </c>
      <c r="M789" s="44">
        <v>29.87</v>
      </c>
      <c r="N789" s="45">
        <v>29.87</v>
      </c>
      <c r="O789" s="42">
        <v>1690232</v>
      </c>
      <c r="P789" s="43">
        <v>1825009.409448</v>
      </c>
      <c r="Q789" s="5">
        <v>23.07</v>
      </c>
      <c r="R789" s="45">
        <v>23.07</v>
      </c>
      <c r="S789" s="42">
        <v>2787229</v>
      </c>
      <c r="T789" s="46">
        <v>3009479.853231</v>
      </c>
      <c r="U789" s="44">
        <v>38.05</v>
      </c>
      <c r="V789" s="45">
        <v>26.92</v>
      </c>
      <c r="W789" s="42">
        <v>349490</v>
      </c>
      <c r="X789" s="46">
        <v>377357.98311000003</v>
      </c>
      <c r="Y789" s="44">
        <v>4.77</v>
      </c>
      <c r="Z789" s="45">
        <v>4.05</v>
      </c>
      <c r="AA789" s="42">
        <v>15971</v>
      </c>
      <c r="AB789" s="46">
        <v>16796.1683334984</v>
      </c>
      <c r="AC789" s="47">
        <v>0.21</v>
      </c>
      <c r="AD789" s="42">
        <v>181244.83</v>
      </c>
      <c r="AE789" s="45">
        <v>2.29</v>
      </c>
      <c r="AF789" s="48">
        <v>0</v>
      </c>
      <c r="AG789" s="46">
        <v>0</v>
      </c>
      <c r="AH789" s="45">
        <v>0</v>
      </c>
      <c r="AI789" s="45">
        <v>8.52</v>
      </c>
      <c r="AJ789" s="45">
        <v>15.38</v>
      </c>
      <c r="AK789" s="45">
        <v>1.39</v>
      </c>
      <c r="AL789" s="45">
        <v>0.19</v>
      </c>
      <c r="AM789" s="45">
        <v>0</v>
      </c>
      <c r="AN789" s="49">
        <v>79096</v>
      </c>
      <c r="AO789" s="44">
        <v>230.63</v>
      </c>
      <c r="AP789" s="44">
        <v>229.72</v>
      </c>
      <c r="AQ789" s="49">
        <v>50813</v>
      </c>
      <c r="AR789" s="50">
        <v>50813</v>
      </c>
      <c r="AS789" s="51">
        <v>11719002.19</v>
      </c>
      <c r="AT789" s="5">
        <v>222.83955157383707</v>
      </c>
      <c r="AU789" s="5" t="e">
        <v>#N/A</v>
      </c>
      <c r="AV789" s="52">
        <v>222.83955157383707</v>
      </c>
      <c r="AW789" s="5">
        <v>15.95</v>
      </c>
      <c r="AX789" s="5">
        <v>3.059999999999999</v>
      </c>
      <c r="AY789" s="5">
        <v>0</v>
      </c>
      <c r="AZ789" s="5">
        <v>0</v>
      </c>
      <c r="BA789" s="5">
        <v>220.78955157383706</v>
      </c>
      <c r="BB789" s="53">
        <v>11218979.484121382</v>
      </c>
      <c r="BC789" s="44">
        <v>230.44</v>
      </c>
      <c r="BD789" s="44">
        <v>228.05922023344965</v>
      </c>
      <c r="BE789" s="46">
        <v>11588373.157722278</v>
      </c>
      <c r="BF789" s="44">
        <v>229.72</v>
      </c>
      <c r="BG789" s="54">
        <v>227.34665887878865</v>
      </c>
      <c r="BH789" s="46">
        <v>11552165.777607888</v>
      </c>
      <c r="BI789" s="46">
        <v>36207.38011438958</v>
      </c>
      <c r="BJ789" s="55"/>
      <c r="BL789" s="56"/>
    </row>
    <row r="790" spans="1:64" ht="15">
      <c r="A790" s="37">
        <v>206190344</v>
      </c>
      <c r="B790" s="38">
        <v>1700960531</v>
      </c>
      <c r="C790" s="39" t="s">
        <v>965</v>
      </c>
      <c r="D790" s="40">
        <v>42005</v>
      </c>
      <c r="E790" s="40">
        <v>42369</v>
      </c>
      <c r="F790" s="41">
        <v>5</v>
      </c>
      <c r="G790" s="42">
        <v>2505224</v>
      </c>
      <c r="H790" s="43">
        <v>2615135.6925520003</v>
      </c>
      <c r="I790" s="44">
        <v>79.54</v>
      </c>
      <c r="J790" s="45">
        <v>79.54</v>
      </c>
      <c r="K790" s="42">
        <v>687086</v>
      </c>
      <c r="L790" s="43">
        <v>717230.524078</v>
      </c>
      <c r="M790" s="44">
        <v>21.81</v>
      </c>
      <c r="N790" s="45">
        <v>21.81</v>
      </c>
      <c r="O790" s="42">
        <v>610773</v>
      </c>
      <c r="P790" s="43">
        <v>659475.428247</v>
      </c>
      <c r="Q790" s="5">
        <v>20.06</v>
      </c>
      <c r="R790" s="45">
        <v>20.06</v>
      </c>
      <c r="S790" s="42">
        <v>595347</v>
      </c>
      <c r="T790" s="46">
        <v>642819.374433</v>
      </c>
      <c r="U790" s="44">
        <v>19.55</v>
      </c>
      <c r="V790" s="45">
        <v>19.55</v>
      </c>
      <c r="W790" s="42">
        <v>92969</v>
      </c>
      <c r="X790" s="46">
        <v>100382.255091</v>
      </c>
      <c r="Y790" s="44">
        <v>3.05</v>
      </c>
      <c r="Z790" s="45">
        <v>3.05</v>
      </c>
      <c r="AA790" s="42">
        <v>21091</v>
      </c>
      <c r="AB790" s="46">
        <v>22180.7016668846</v>
      </c>
      <c r="AC790" s="47">
        <v>0.67</v>
      </c>
      <c r="AD790" s="42">
        <v>56373.81</v>
      </c>
      <c r="AE790" s="45">
        <v>1.71</v>
      </c>
      <c r="AF790" s="48">
        <v>0</v>
      </c>
      <c r="AG790" s="46">
        <v>0</v>
      </c>
      <c r="AH790" s="45">
        <v>0</v>
      </c>
      <c r="AI790" s="45">
        <v>8.05</v>
      </c>
      <c r="AJ790" s="45">
        <v>15.38</v>
      </c>
      <c r="AK790" s="45">
        <v>1.39</v>
      </c>
      <c r="AL790" s="45">
        <v>0.19</v>
      </c>
      <c r="AM790" s="45">
        <v>0</v>
      </c>
      <c r="AN790" s="49">
        <v>32878</v>
      </c>
      <c r="AO790" s="44">
        <v>171.4</v>
      </c>
      <c r="AP790" s="44">
        <v>171.21</v>
      </c>
      <c r="AQ790" s="49">
        <v>26206</v>
      </c>
      <c r="AR790" s="50">
        <v>26206</v>
      </c>
      <c r="AS790" s="51">
        <v>4491708.4</v>
      </c>
      <c r="AT790" s="5">
        <v>164.08281298502007</v>
      </c>
      <c r="AU790" s="5" t="e">
        <v>#N/A</v>
      </c>
      <c r="AV790" s="52">
        <v>164.08281298502007</v>
      </c>
      <c r="AW790" s="5">
        <v>15.95</v>
      </c>
      <c r="AX790" s="5">
        <v>3.059999999999999</v>
      </c>
      <c r="AY790" s="5">
        <v>0.030368474607628503</v>
      </c>
      <c r="AZ790" s="5">
        <v>0</v>
      </c>
      <c r="BA790" s="5">
        <v>162.00244451041243</v>
      </c>
      <c r="BB790" s="53">
        <v>4245436.060839868</v>
      </c>
      <c r="BC790" s="44">
        <v>171.21</v>
      </c>
      <c r="BD790" s="44">
        <v>169.44115212709997</v>
      </c>
      <c r="BE790" s="46">
        <v>4440374.832642782</v>
      </c>
      <c r="BF790" s="44">
        <v>171.21</v>
      </c>
      <c r="BG790" s="54">
        <v>169.44115212709997</v>
      </c>
      <c r="BH790" s="46">
        <v>4440374.832642782</v>
      </c>
      <c r="BI790" s="46">
        <v>0</v>
      </c>
      <c r="BJ790" s="55"/>
      <c r="BL790" s="56"/>
    </row>
    <row r="791" spans="1:64" ht="15">
      <c r="A791" s="37">
        <v>206190773</v>
      </c>
      <c r="B791" s="38">
        <v>1972829257</v>
      </c>
      <c r="C791" s="39" t="s">
        <v>966</v>
      </c>
      <c r="D791" s="40">
        <v>42005</v>
      </c>
      <c r="E791" s="40">
        <v>42369</v>
      </c>
      <c r="F791" s="41">
        <v>5</v>
      </c>
      <c r="G791" s="42">
        <v>2403142</v>
      </c>
      <c r="H791" s="43">
        <v>2508575.0489660003</v>
      </c>
      <c r="I791" s="44">
        <v>101.94</v>
      </c>
      <c r="J791" s="45">
        <v>101.94</v>
      </c>
      <c r="K791" s="42">
        <v>619061</v>
      </c>
      <c r="L791" s="43">
        <v>646221.063253</v>
      </c>
      <c r="M791" s="44">
        <v>26.26</v>
      </c>
      <c r="N791" s="45">
        <v>26.26</v>
      </c>
      <c r="O791" s="42">
        <v>504324</v>
      </c>
      <c r="P791" s="43">
        <v>544538.291436</v>
      </c>
      <c r="Q791" s="5">
        <v>22.13</v>
      </c>
      <c r="R791" s="45">
        <v>22.13</v>
      </c>
      <c r="S791" s="42">
        <v>618585</v>
      </c>
      <c r="T791" s="46">
        <v>667910.349315</v>
      </c>
      <c r="U791" s="44">
        <v>27.14</v>
      </c>
      <c r="V791" s="45">
        <v>26.92</v>
      </c>
      <c r="W791" s="42">
        <v>42283</v>
      </c>
      <c r="X791" s="46">
        <v>45654.604137</v>
      </c>
      <c r="Y791" s="44">
        <v>1.86</v>
      </c>
      <c r="Z791" s="45">
        <v>1.86</v>
      </c>
      <c r="AA791" s="42">
        <v>50078</v>
      </c>
      <c r="AB791" s="46">
        <v>52665.3633338508</v>
      </c>
      <c r="AC791" s="47">
        <v>2.14</v>
      </c>
      <c r="AD791" s="42">
        <v>60010.829999999994</v>
      </c>
      <c r="AE791" s="45">
        <v>1.86</v>
      </c>
      <c r="AF791" s="48">
        <v>0</v>
      </c>
      <c r="AG791" s="46">
        <v>0</v>
      </c>
      <c r="AH791" s="45">
        <v>0</v>
      </c>
      <c r="AI791" s="45">
        <v>8.75</v>
      </c>
      <c r="AJ791" s="45">
        <v>15.38</v>
      </c>
      <c r="AK791" s="45">
        <v>1.39</v>
      </c>
      <c r="AL791" s="45">
        <v>0.19</v>
      </c>
      <c r="AM791" s="45">
        <v>0.2205441716940573</v>
      </c>
      <c r="AN791" s="49">
        <v>24609</v>
      </c>
      <c r="AO791" s="44">
        <v>208.82</v>
      </c>
      <c r="AP791" s="44">
        <v>208.85054417169405</v>
      </c>
      <c r="AQ791" s="49">
        <v>19782</v>
      </c>
      <c r="AR791" s="50">
        <v>19782</v>
      </c>
      <c r="AS791" s="51">
        <v>4130877.2399999998</v>
      </c>
      <c r="AT791" s="5">
        <v>203.5278359876675</v>
      </c>
      <c r="AU791" s="5" t="e">
        <v>#N/A</v>
      </c>
      <c r="AV791" s="52">
        <v>203.5278359876675</v>
      </c>
      <c r="AW791" s="5">
        <v>15.95</v>
      </c>
      <c r="AX791" s="5">
        <v>3.059999999999999</v>
      </c>
      <c r="AY791" s="5">
        <v>0.45564504410470524</v>
      </c>
      <c r="AZ791" s="5">
        <v>0.21993994108667633</v>
      </c>
      <c r="BA791" s="5">
        <v>200.8022510024761</v>
      </c>
      <c r="BB791" s="53">
        <v>3972270.1293309825</v>
      </c>
      <c r="BC791" s="44">
        <v>208.85054417169405</v>
      </c>
      <c r="BD791" s="44">
        <v>206.69281482871108</v>
      </c>
      <c r="BE791" s="46">
        <v>4088797.2629415626</v>
      </c>
      <c r="BF791" s="44">
        <v>208.85054417169405</v>
      </c>
      <c r="BG791" s="54">
        <v>206.69281482871108</v>
      </c>
      <c r="BH791" s="46">
        <v>4088797.2629415626</v>
      </c>
      <c r="BI791" s="46">
        <v>0</v>
      </c>
      <c r="BJ791" s="55"/>
      <c r="BL791" s="56"/>
    </row>
    <row r="792" spans="1:64" ht="15">
      <c r="A792" s="37">
        <v>206190776</v>
      </c>
      <c r="B792" s="38">
        <v>1942306865</v>
      </c>
      <c r="C792" s="39" t="s">
        <v>967</v>
      </c>
      <c r="D792" s="40">
        <v>42005</v>
      </c>
      <c r="E792" s="40">
        <v>42369</v>
      </c>
      <c r="F792" s="41">
        <v>5</v>
      </c>
      <c r="G792" s="42">
        <v>1437844</v>
      </c>
      <c r="H792" s="43">
        <v>1500926.529812</v>
      </c>
      <c r="I792" s="44">
        <v>113.17</v>
      </c>
      <c r="J792" s="45">
        <v>113.17</v>
      </c>
      <c r="K792" s="42">
        <v>288121</v>
      </c>
      <c r="L792" s="43">
        <v>300761.732633</v>
      </c>
      <c r="M792" s="44">
        <v>22.68</v>
      </c>
      <c r="N792" s="45">
        <v>22.68</v>
      </c>
      <c r="O792" s="42">
        <v>436860</v>
      </c>
      <c r="P792" s="43">
        <v>471694.77954</v>
      </c>
      <c r="Q792" s="5">
        <v>35.56</v>
      </c>
      <c r="R792" s="45">
        <v>27.41</v>
      </c>
      <c r="S792" s="42">
        <v>408579</v>
      </c>
      <c r="T792" s="46">
        <v>441158.680881</v>
      </c>
      <c r="U792" s="44">
        <v>33.26</v>
      </c>
      <c r="V792" s="45">
        <v>26.92</v>
      </c>
      <c r="W792" s="42">
        <v>11404</v>
      </c>
      <c r="X792" s="46">
        <v>12313.343556</v>
      </c>
      <c r="Y792" s="44">
        <v>0.93</v>
      </c>
      <c r="Z792" s="45">
        <v>0.93</v>
      </c>
      <c r="AA792" s="42">
        <v>12529</v>
      </c>
      <c r="AB792" s="46">
        <v>13176.3316667961</v>
      </c>
      <c r="AC792" s="47">
        <v>0.99</v>
      </c>
      <c r="AD792" s="42">
        <v>49099.77</v>
      </c>
      <c r="AE792" s="45">
        <v>1.86</v>
      </c>
      <c r="AF792" s="48">
        <v>0</v>
      </c>
      <c r="AG792" s="46">
        <v>0</v>
      </c>
      <c r="AH792" s="45">
        <v>0</v>
      </c>
      <c r="AI792" s="45">
        <v>8.62</v>
      </c>
      <c r="AJ792" s="45">
        <v>15.38</v>
      </c>
      <c r="AK792" s="45">
        <v>1.39</v>
      </c>
      <c r="AL792" s="45">
        <v>0.19</v>
      </c>
      <c r="AM792" s="45">
        <v>0</v>
      </c>
      <c r="AN792" s="49">
        <v>13263</v>
      </c>
      <c r="AO792" s="44">
        <v>219.54</v>
      </c>
      <c r="AP792" s="44">
        <v>219.35000000000002</v>
      </c>
      <c r="AQ792" s="49">
        <v>7297</v>
      </c>
      <c r="AR792" s="50">
        <v>7297</v>
      </c>
      <c r="AS792" s="51">
        <v>1601983.38</v>
      </c>
      <c r="AT792" s="5">
        <v>219.81718949306406</v>
      </c>
      <c r="AU792" s="5" t="e">
        <v>#N/A</v>
      </c>
      <c r="AV792" s="52">
        <v>219.81718949306406</v>
      </c>
      <c r="AW792" s="5">
        <v>15.95</v>
      </c>
      <c r="AX792" s="5">
        <v>3.059999999999999</v>
      </c>
      <c r="AY792" s="5">
        <v>0</v>
      </c>
      <c r="AZ792" s="5">
        <v>0</v>
      </c>
      <c r="BA792" s="5">
        <v>217.76718949306405</v>
      </c>
      <c r="BB792" s="53">
        <v>1589047.1817308883</v>
      </c>
      <c r="BC792" s="44">
        <v>219.35</v>
      </c>
      <c r="BD792" s="44">
        <v>217.0837960345738</v>
      </c>
      <c r="BE792" s="46">
        <v>1584060.459664285</v>
      </c>
      <c r="BF792" s="44">
        <v>219.35000000000002</v>
      </c>
      <c r="BG792" s="54">
        <v>217.08379603457382</v>
      </c>
      <c r="BH792" s="46">
        <v>1584060.4596642852</v>
      </c>
      <c r="BI792" s="46">
        <v>0</v>
      </c>
      <c r="BJ792" s="55"/>
      <c r="BL792" s="56"/>
    </row>
    <row r="793" spans="1:64" ht="15">
      <c r="A793" s="37">
        <v>206071061</v>
      </c>
      <c r="B793" s="38">
        <v>1902127392</v>
      </c>
      <c r="C793" s="39" t="s">
        <v>968</v>
      </c>
      <c r="D793" s="40">
        <v>42005</v>
      </c>
      <c r="E793" s="40">
        <v>42369</v>
      </c>
      <c r="F793" s="41">
        <v>7</v>
      </c>
      <c r="G793" s="42">
        <v>4486436</v>
      </c>
      <c r="H793" s="43">
        <v>4683269.406628001</v>
      </c>
      <c r="I793" s="44">
        <v>154.56</v>
      </c>
      <c r="J793" s="45">
        <v>154.56</v>
      </c>
      <c r="K793" s="42">
        <v>1153773</v>
      </c>
      <c r="L793" s="43">
        <v>1204392.482829</v>
      </c>
      <c r="M793" s="44">
        <v>39.75</v>
      </c>
      <c r="N793" s="45">
        <v>39.75</v>
      </c>
      <c r="O793" s="42">
        <v>1036730</v>
      </c>
      <c r="P793" s="43">
        <v>1119397.81347</v>
      </c>
      <c r="Q793" s="5">
        <v>36.94</v>
      </c>
      <c r="R793" s="45">
        <v>30.55</v>
      </c>
      <c r="S793" s="42">
        <v>869708</v>
      </c>
      <c r="T793" s="46">
        <v>939057.646212</v>
      </c>
      <c r="U793" s="44">
        <v>30.99</v>
      </c>
      <c r="V793" s="45">
        <v>30.99</v>
      </c>
      <c r="W793" s="42">
        <v>44430</v>
      </c>
      <c r="X793" s="46">
        <v>47972.80377</v>
      </c>
      <c r="Y793" s="44">
        <v>1.58</v>
      </c>
      <c r="Z793" s="45">
        <v>1.58</v>
      </c>
      <c r="AA793" s="42">
        <v>106715</v>
      </c>
      <c r="AB793" s="46">
        <v>112228.608334436</v>
      </c>
      <c r="AC793" s="47">
        <v>3.7</v>
      </c>
      <c r="AD793" s="42">
        <v>77589.76</v>
      </c>
      <c r="AE793" s="45">
        <v>2.56</v>
      </c>
      <c r="AF793" s="48">
        <v>0</v>
      </c>
      <c r="AG793" s="46">
        <v>0</v>
      </c>
      <c r="AH793" s="45">
        <v>0</v>
      </c>
      <c r="AI793" s="45">
        <v>9.08</v>
      </c>
      <c r="AJ793" s="45">
        <v>15.38</v>
      </c>
      <c r="AK793" s="45">
        <v>1.39</v>
      </c>
      <c r="AL793" s="45">
        <v>0.19</v>
      </c>
      <c r="AM793" s="45">
        <v>0</v>
      </c>
      <c r="AN793" s="49">
        <v>30301</v>
      </c>
      <c r="AO793" s="44">
        <v>289.73</v>
      </c>
      <c r="AP793" s="44">
        <v>289.53999999999996</v>
      </c>
      <c r="AQ793" s="49">
        <v>17561</v>
      </c>
      <c r="AR793" s="50">
        <v>17561</v>
      </c>
      <c r="AS793" s="51">
        <v>5087948.53</v>
      </c>
      <c r="AT793" s="5">
        <v>278.2263251001084</v>
      </c>
      <c r="AU793" s="5" t="e">
        <v>#N/A</v>
      </c>
      <c r="AV793" s="52">
        <v>278.2263251001084</v>
      </c>
      <c r="AW793" s="5">
        <v>15.95</v>
      </c>
      <c r="AX793" s="5">
        <v>3.059999999999999</v>
      </c>
      <c r="AY793" s="5">
        <v>0</v>
      </c>
      <c r="AZ793" s="5">
        <v>0</v>
      </c>
      <c r="BA793" s="5">
        <v>276.1763251001084</v>
      </c>
      <c r="BB793" s="53">
        <v>4849932.4450830035</v>
      </c>
      <c r="BC793" s="44">
        <v>289.54</v>
      </c>
      <c r="BD793" s="44">
        <v>286.5486314285411</v>
      </c>
      <c r="BE793" s="46">
        <v>5032080.51651661</v>
      </c>
      <c r="BF793" s="44">
        <v>289.53999999999996</v>
      </c>
      <c r="BG793" s="54">
        <v>286.54863142854106</v>
      </c>
      <c r="BH793" s="46">
        <v>5032080.516516609</v>
      </c>
      <c r="BI793" s="46">
        <v>0</v>
      </c>
      <c r="BJ793" s="55"/>
      <c r="BL793" s="56"/>
    </row>
    <row r="794" spans="1:64" ht="15">
      <c r="A794" s="37">
        <v>206190781</v>
      </c>
      <c r="B794" s="38">
        <v>1821118878</v>
      </c>
      <c r="C794" s="39" t="s">
        <v>969</v>
      </c>
      <c r="D794" s="40">
        <v>42005</v>
      </c>
      <c r="E794" s="40">
        <v>42369</v>
      </c>
      <c r="F794" s="41">
        <v>5</v>
      </c>
      <c r="G794" s="42">
        <v>5760800</v>
      </c>
      <c r="H794" s="43">
        <v>6013543.5784</v>
      </c>
      <c r="I794" s="44">
        <v>110</v>
      </c>
      <c r="J794" s="45">
        <v>110</v>
      </c>
      <c r="K794" s="42">
        <v>1116612</v>
      </c>
      <c r="L794" s="43">
        <v>1165601.118276</v>
      </c>
      <c r="M794" s="44">
        <v>21.32</v>
      </c>
      <c r="N794" s="45">
        <v>21.32</v>
      </c>
      <c r="O794" s="42">
        <v>983436</v>
      </c>
      <c r="P794" s="43">
        <v>1061854.203204</v>
      </c>
      <c r="Q794" s="5">
        <v>19.42</v>
      </c>
      <c r="R794" s="45">
        <v>19.42</v>
      </c>
      <c r="S794" s="42">
        <v>1367387</v>
      </c>
      <c r="T794" s="46">
        <v>1476421.071993</v>
      </c>
      <c r="U794" s="44">
        <v>27.01</v>
      </c>
      <c r="V794" s="45">
        <v>26.92</v>
      </c>
      <c r="W794" s="42">
        <v>223571</v>
      </c>
      <c r="X794" s="46">
        <v>241398.327969</v>
      </c>
      <c r="Y794" s="44">
        <v>4.42</v>
      </c>
      <c r="Z794" s="45">
        <v>4.05</v>
      </c>
      <c r="AA794" s="42">
        <v>68634</v>
      </c>
      <c r="AB794" s="46">
        <v>72180.0900007092</v>
      </c>
      <c r="AC794" s="47">
        <v>1.32</v>
      </c>
      <c r="AD794" s="42">
        <v>109110.59999999999</v>
      </c>
      <c r="AE794" s="45">
        <v>2</v>
      </c>
      <c r="AF794" s="48">
        <v>0</v>
      </c>
      <c r="AG794" s="46">
        <v>0</v>
      </c>
      <c r="AH794" s="45">
        <v>0</v>
      </c>
      <c r="AI794" s="45">
        <v>8.66</v>
      </c>
      <c r="AJ794" s="45">
        <v>15.38</v>
      </c>
      <c r="AK794" s="45">
        <v>1.39</v>
      </c>
      <c r="AL794" s="45">
        <v>0.19</v>
      </c>
      <c r="AM794" s="45">
        <v>0.6100800239505455</v>
      </c>
      <c r="AN794" s="49">
        <v>54671</v>
      </c>
      <c r="AO794" s="44">
        <v>211.02</v>
      </c>
      <c r="AP794" s="44">
        <v>211.07008002395057</v>
      </c>
      <c r="AQ794" s="49">
        <v>12330</v>
      </c>
      <c r="AR794" s="50">
        <v>12330</v>
      </c>
      <c r="AS794" s="51">
        <v>2601876.6</v>
      </c>
      <c r="AT794" s="5">
        <v>203.1889138417307</v>
      </c>
      <c r="AU794" s="5" t="e">
        <v>#N/A</v>
      </c>
      <c r="AV794" s="52">
        <v>203.1889138417307</v>
      </c>
      <c r="AW794" s="5">
        <v>15.95</v>
      </c>
      <c r="AX794" s="5">
        <v>3.059999999999999</v>
      </c>
      <c r="AY794" s="5">
        <v>0.9062763834799752</v>
      </c>
      <c r="AZ794" s="5">
        <v>0.6084085718301331</v>
      </c>
      <c r="BA794" s="5">
        <v>199.6242288864206</v>
      </c>
      <c r="BB794" s="53">
        <v>2461366.742169566</v>
      </c>
      <c r="BC794" s="44">
        <v>211.44008002395057</v>
      </c>
      <c r="BD794" s="44">
        <v>209.25559701597103</v>
      </c>
      <c r="BE794" s="46">
        <v>2580121.511206923</v>
      </c>
      <c r="BF794" s="44">
        <v>211.07008002395057</v>
      </c>
      <c r="BG794" s="54">
        <v>208.8894196531591</v>
      </c>
      <c r="BH794" s="46">
        <v>2575606.544323452</v>
      </c>
      <c r="BI794" s="46">
        <v>4514.966883471236</v>
      </c>
      <c r="BJ794" s="55"/>
      <c r="BL794" s="56"/>
    </row>
    <row r="795" spans="1:64" ht="15">
      <c r="A795" s="37">
        <v>206190783</v>
      </c>
      <c r="B795" s="38">
        <v>1700140175</v>
      </c>
      <c r="C795" s="39" t="s">
        <v>970</v>
      </c>
      <c r="D795" s="40">
        <v>42005</v>
      </c>
      <c r="E795" s="40">
        <v>42369</v>
      </c>
      <c r="F795" s="41">
        <v>5</v>
      </c>
      <c r="G795" s="42">
        <v>1655992</v>
      </c>
      <c r="H795" s="43">
        <v>1728645.3370160002</v>
      </c>
      <c r="I795" s="44">
        <v>85.64</v>
      </c>
      <c r="J795" s="45">
        <v>85.64</v>
      </c>
      <c r="K795" s="42">
        <v>529594</v>
      </c>
      <c r="L795" s="43">
        <v>552828.8775620001</v>
      </c>
      <c r="M795" s="44">
        <v>27.39</v>
      </c>
      <c r="N795" s="45">
        <v>27.39</v>
      </c>
      <c r="O795" s="42">
        <v>532307</v>
      </c>
      <c r="P795" s="43">
        <v>574752.627873</v>
      </c>
      <c r="Q795" s="5">
        <v>28.47</v>
      </c>
      <c r="R795" s="45">
        <v>27.41</v>
      </c>
      <c r="S795" s="42">
        <v>393211</v>
      </c>
      <c r="T795" s="46">
        <v>424565.251929</v>
      </c>
      <c r="U795" s="44">
        <v>21.03</v>
      </c>
      <c r="V795" s="45">
        <v>21.03</v>
      </c>
      <c r="W795" s="42">
        <v>24918</v>
      </c>
      <c r="X795" s="46">
        <v>26904.936402</v>
      </c>
      <c r="Y795" s="44">
        <v>1.33</v>
      </c>
      <c r="Z795" s="45">
        <v>1.33</v>
      </c>
      <c r="AA795" s="42">
        <v>43431</v>
      </c>
      <c r="AB795" s="46">
        <v>45674.9350004488</v>
      </c>
      <c r="AC795" s="47">
        <v>2.26</v>
      </c>
      <c r="AD795" s="42">
        <v>35764.03</v>
      </c>
      <c r="AE795" s="45">
        <v>1.77</v>
      </c>
      <c r="AF795" s="48">
        <v>0</v>
      </c>
      <c r="AG795" s="46">
        <v>0</v>
      </c>
      <c r="AH795" s="45">
        <v>0</v>
      </c>
      <c r="AI795" s="45">
        <v>8.1</v>
      </c>
      <c r="AJ795" s="45">
        <v>15.38</v>
      </c>
      <c r="AK795" s="45">
        <v>1.39</v>
      </c>
      <c r="AL795" s="45">
        <v>0.19</v>
      </c>
      <c r="AM795" s="45">
        <v>0.7604970008568981</v>
      </c>
      <c r="AN795" s="49">
        <v>20186</v>
      </c>
      <c r="AO795" s="44">
        <v>191.89</v>
      </c>
      <c r="AP795" s="44">
        <v>192.4604970008569</v>
      </c>
      <c r="AQ795" s="49">
        <v>12563</v>
      </c>
      <c r="AR795" s="50">
        <v>12563</v>
      </c>
      <c r="AS795" s="51">
        <v>2410714.07</v>
      </c>
      <c r="AT795" s="5">
        <v>183.89895795352248</v>
      </c>
      <c r="AU795" s="5" t="e">
        <v>#N/A</v>
      </c>
      <c r="AV795" s="52">
        <v>183.89895795352248</v>
      </c>
      <c r="AW795" s="5">
        <v>15.95</v>
      </c>
      <c r="AX795" s="5">
        <v>3.059999999999999</v>
      </c>
      <c r="AY795" s="5">
        <v>2.483743176412205</v>
      </c>
      <c r="AZ795" s="5">
        <v>0.7584134474298929</v>
      </c>
      <c r="BA795" s="5">
        <v>178.60680132968037</v>
      </c>
      <c r="BB795" s="53">
        <v>2243837.2451047744</v>
      </c>
      <c r="BC795" s="44">
        <v>192.4604970008569</v>
      </c>
      <c r="BD795" s="44">
        <v>190.4721006411977</v>
      </c>
      <c r="BE795" s="46">
        <v>2392901.0003553666</v>
      </c>
      <c r="BF795" s="44">
        <v>192.4604970008569</v>
      </c>
      <c r="BG795" s="54">
        <v>190.4721006411977</v>
      </c>
      <c r="BH795" s="46">
        <v>2392901.0003553666</v>
      </c>
      <c r="BI795" s="46">
        <v>0</v>
      </c>
      <c r="BJ795" s="55"/>
      <c r="BL795" s="56"/>
    </row>
    <row r="796" spans="1:64" ht="15">
      <c r="A796" s="37">
        <v>206190972</v>
      </c>
      <c r="B796" s="38">
        <v>1295781896</v>
      </c>
      <c r="C796" s="39" t="s">
        <v>971</v>
      </c>
      <c r="D796" s="40">
        <v>42005</v>
      </c>
      <c r="E796" s="40">
        <v>42369</v>
      </c>
      <c r="F796" s="41">
        <v>5</v>
      </c>
      <c r="G796" s="42">
        <v>2945539</v>
      </c>
      <c r="H796" s="43">
        <v>3074768.632547</v>
      </c>
      <c r="I796" s="44">
        <v>86.35</v>
      </c>
      <c r="J796" s="45">
        <v>86.35</v>
      </c>
      <c r="K796" s="42">
        <v>767395</v>
      </c>
      <c r="L796" s="43">
        <v>801062.920835</v>
      </c>
      <c r="M796" s="44">
        <v>22.5</v>
      </c>
      <c r="N796" s="45">
        <v>22.5</v>
      </c>
      <c r="O796" s="42">
        <v>687543</v>
      </c>
      <c r="P796" s="43">
        <v>742366.991277</v>
      </c>
      <c r="Q796" s="5">
        <v>20.85</v>
      </c>
      <c r="R796" s="45">
        <v>20.85</v>
      </c>
      <c r="S796" s="42">
        <v>1123013</v>
      </c>
      <c r="T796" s="46">
        <v>1212560.933607</v>
      </c>
      <c r="U796" s="44">
        <v>34.05</v>
      </c>
      <c r="V796" s="45">
        <v>26.92</v>
      </c>
      <c r="W796" s="42">
        <v>57104</v>
      </c>
      <c r="X796" s="46">
        <v>61657.415856</v>
      </c>
      <c r="Y796" s="44">
        <v>1.73</v>
      </c>
      <c r="Z796" s="45">
        <v>1.73</v>
      </c>
      <c r="AA796" s="42">
        <v>17928</v>
      </c>
      <c r="AB796" s="46">
        <v>18854.2800001853</v>
      </c>
      <c r="AC796" s="47">
        <v>0.53</v>
      </c>
      <c r="AD796" s="42">
        <v>60010.829999999994</v>
      </c>
      <c r="AE796" s="45">
        <v>1.69</v>
      </c>
      <c r="AF796" s="48">
        <v>0</v>
      </c>
      <c r="AG796" s="46">
        <v>0</v>
      </c>
      <c r="AH796" s="45">
        <v>0</v>
      </c>
      <c r="AI796" s="45">
        <v>7.91</v>
      </c>
      <c r="AJ796" s="45">
        <v>15.38</v>
      </c>
      <c r="AK796" s="45">
        <v>1.39</v>
      </c>
      <c r="AL796" s="45">
        <v>0.19</v>
      </c>
      <c r="AM796" s="45">
        <v>0.04260711959446065</v>
      </c>
      <c r="AN796" s="49">
        <v>35608</v>
      </c>
      <c r="AO796" s="44">
        <v>185.44</v>
      </c>
      <c r="AP796" s="44">
        <v>185.29260711959444</v>
      </c>
      <c r="AQ796" s="49">
        <v>23651</v>
      </c>
      <c r="AR796" s="50">
        <v>23651</v>
      </c>
      <c r="AS796" s="51">
        <v>4385841.44</v>
      </c>
      <c r="AT796" s="5">
        <v>175.93221438148757</v>
      </c>
      <c r="AU796" s="5" t="e">
        <v>#N/A</v>
      </c>
      <c r="AV796" s="52">
        <v>175.93221438148757</v>
      </c>
      <c r="AW796" s="5">
        <v>15.95</v>
      </c>
      <c r="AX796" s="5">
        <v>3.059999999999999</v>
      </c>
      <c r="AY796" s="5">
        <v>0.07643029289177465</v>
      </c>
      <c r="AZ796" s="5">
        <v>0.04249038775995529</v>
      </c>
      <c r="BA796" s="5">
        <v>173.76329370083582</v>
      </c>
      <c r="BB796" s="53">
        <v>4109675.659318468</v>
      </c>
      <c r="BC796" s="44">
        <v>185.29260711959446</v>
      </c>
      <c r="BD796" s="44">
        <v>183.3782654691792</v>
      </c>
      <c r="BE796" s="46">
        <v>4337079.356611557</v>
      </c>
      <c r="BF796" s="44">
        <v>185.29260711959444</v>
      </c>
      <c r="BG796" s="54">
        <v>183.37826546917918</v>
      </c>
      <c r="BH796" s="46">
        <v>4337079.356611557</v>
      </c>
      <c r="BI796" s="46">
        <v>0</v>
      </c>
      <c r="BJ796" s="55"/>
      <c r="BL796" s="56"/>
    </row>
    <row r="797" spans="1:64" ht="15">
      <c r="A797" s="37">
        <v>206301347</v>
      </c>
      <c r="B797" s="38">
        <v>1740265248</v>
      </c>
      <c r="C797" s="39" t="s">
        <v>972</v>
      </c>
      <c r="D797" s="40">
        <v>42005</v>
      </c>
      <c r="E797" s="40">
        <v>42369</v>
      </c>
      <c r="F797" s="41">
        <v>6</v>
      </c>
      <c r="G797" s="42">
        <v>2838893</v>
      </c>
      <c r="H797" s="43">
        <v>2963443.752589</v>
      </c>
      <c r="I797" s="44">
        <v>156.64</v>
      </c>
      <c r="J797" s="45">
        <v>135.48</v>
      </c>
      <c r="K797" s="42">
        <v>570375</v>
      </c>
      <c r="L797" s="43">
        <v>595399.062375</v>
      </c>
      <c r="M797" s="44">
        <v>31.47</v>
      </c>
      <c r="N797" s="45">
        <v>31.47</v>
      </c>
      <c r="O797" s="42">
        <v>583971</v>
      </c>
      <c r="P797" s="43">
        <v>630536.2635690001</v>
      </c>
      <c r="Q797" s="5">
        <v>33.33</v>
      </c>
      <c r="R797" s="45">
        <v>29.22</v>
      </c>
      <c r="S797" s="42">
        <v>732869</v>
      </c>
      <c r="T797" s="46">
        <v>791307.241191</v>
      </c>
      <c r="U797" s="44">
        <v>41.83</v>
      </c>
      <c r="V797" s="45">
        <v>29.6</v>
      </c>
      <c r="W797" s="42">
        <v>174811</v>
      </c>
      <c r="X797" s="46">
        <v>188750.254329</v>
      </c>
      <c r="Y797" s="44">
        <v>9.98</v>
      </c>
      <c r="Z797" s="45">
        <v>4.25</v>
      </c>
      <c r="AA797" s="42">
        <v>24299</v>
      </c>
      <c r="AB797" s="46">
        <v>25554.4483335844</v>
      </c>
      <c r="AC797" s="47">
        <v>1.35</v>
      </c>
      <c r="AD797" s="42">
        <v>35764.03</v>
      </c>
      <c r="AE797" s="45">
        <v>1.89</v>
      </c>
      <c r="AF797" s="48">
        <v>0</v>
      </c>
      <c r="AG797" s="46">
        <v>0</v>
      </c>
      <c r="AH797" s="45">
        <v>0</v>
      </c>
      <c r="AI797" s="45">
        <v>8.6</v>
      </c>
      <c r="AJ797" s="45">
        <v>15.38</v>
      </c>
      <c r="AK797" s="45">
        <v>1.39</v>
      </c>
      <c r="AL797" s="45">
        <v>0.19</v>
      </c>
      <c r="AM797" s="45">
        <v>0</v>
      </c>
      <c r="AN797" s="49">
        <v>18919</v>
      </c>
      <c r="AO797" s="44">
        <v>264.55</v>
      </c>
      <c r="AP797" s="44">
        <v>258.62999999999994</v>
      </c>
      <c r="AQ797" s="49">
        <v>2950</v>
      </c>
      <c r="AR797" s="50">
        <v>2950</v>
      </c>
      <c r="AS797" s="51">
        <v>780422.5</v>
      </c>
      <c r="AT797" s="5">
        <v>247.71438685704132</v>
      </c>
      <c r="AU797" s="5" t="e">
        <v>#N/A</v>
      </c>
      <c r="AV797" s="52">
        <v>247.71438685704132</v>
      </c>
      <c r="AW797" s="5">
        <v>15.95</v>
      </c>
      <c r="AX797" s="5">
        <v>3.059999999999999</v>
      </c>
      <c r="AY797" s="5">
        <v>0</v>
      </c>
      <c r="AZ797" s="5">
        <v>0</v>
      </c>
      <c r="BA797" s="5">
        <v>245.6643868570413</v>
      </c>
      <c r="BB797" s="53">
        <v>724709.9412282718</v>
      </c>
      <c r="BC797" s="44">
        <v>264.36</v>
      </c>
      <c r="BD797" s="44">
        <v>261.6287773863685</v>
      </c>
      <c r="BE797" s="46">
        <v>771804.893289787</v>
      </c>
      <c r="BF797" s="44">
        <v>258.62999999999994</v>
      </c>
      <c r="BG797" s="54">
        <v>255.95797660552452</v>
      </c>
      <c r="BH797" s="46">
        <v>755076.0309862973</v>
      </c>
      <c r="BI797" s="46">
        <v>16728.862303489703</v>
      </c>
      <c r="BJ797" s="55"/>
      <c r="BL797" s="56"/>
    </row>
    <row r="798" spans="1:64" ht="15">
      <c r="A798" s="37">
        <v>206364036</v>
      </c>
      <c r="B798" s="38">
        <v>1871980722</v>
      </c>
      <c r="C798" s="39" t="s">
        <v>973</v>
      </c>
      <c r="D798" s="40">
        <v>42099</v>
      </c>
      <c r="E798" s="40">
        <v>42369</v>
      </c>
      <c r="F798" s="41">
        <v>6</v>
      </c>
      <c r="G798" s="42">
        <v>4631956</v>
      </c>
      <c r="H798" s="43">
        <v>4824548.0985240005</v>
      </c>
      <c r="I798" s="44">
        <v>82.23</v>
      </c>
      <c r="J798" s="45">
        <v>82.23</v>
      </c>
      <c r="K798" s="42">
        <v>931394</v>
      </c>
      <c r="L798" s="43">
        <v>970120.431126</v>
      </c>
      <c r="M798" s="44">
        <v>16.54</v>
      </c>
      <c r="N798" s="45">
        <v>16.54</v>
      </c>
      <c r="O798" s="42">
        <v>1040192</v>
      </c>
      <c r="P798" s="43">
        <v>1121237.519488</v>
      </c>
      <c r="Q798" s="5">
        <v>19.11</v>
      </c>
      <c r="R798" s="45">
        <v>19.11</v>
      </c>
      <c r="S798" s="42">
        <v>817588</v>
      </c>
      <c r="T798" s="46">
        <v>881289.551432</v>
      </c>
      <c r="U798" s="44">
        <v>15.02</v>
      </c>
      <c r="V798" s="45">
        <v>15.02</v>
      </c>
      <c r="W798" s="42">
        <v>90248</v>
      </c>
      <c r="X798" s="46">
        <v>97279.582672</v>
      </c>
      <c r="Y798" s="44">
        <v>1.66</v>
      </c>
      <c r="Z798" s="45">
        <v>1.66</v>
      </c>
      <c r="AA798" s="42">
        <v>78310</v>
      </c>
      <c r="AB798" s="46">
        <v>82225.5000007831</v>
      </c>
      <c r="AC798" s="47">
        <v>1.4</v>
      </c>
      <c r="AD798" s="42">
        <v>147299.31</v>
      </c>
      <c r="AE798" s="45">
        <v>1.86</v>
      </c>
      <c r="AF798" s="48">
        <v>0</v>
      </c>
      <c r="AG798" s="46">
        <v>0</v>
      </c>
      <c r="AH798" s="45">
        <v>0</v>
      </c>
      <c r="AI798" s="45">
        <v>10</v>
      </c>
      <c r="AJ798" s="45">
        <v>15.38</v>
      </c>
      <c r="AK798" s="45">
        <v>1.39</v>
      </c>
      <c r="AL798" s="45">
        <v>0.19</v>
      </c>
      <c r="AM798" s="45">
        <v>0</v>
      </c>
      <c r="AN798" s="49">
        <v>58669</v>
      </c>
      <c r="AO798" s="44">
        <v>164.78</v>
      </c>
      <c r="AP798" s="44">
        <v>164.59</v>
      </c>
      <c r="AQ798" s="49">
        <v>39253</v>
      </c>
      <c r="AR798" s="50">
        <v>52868.43173431734</v>
      </c>
      <c r="AS798" s="51">
        <v>8711660.18118081</v>
      </c>
      <c r="AT798" s="5">
        <v>172.0559150324272</v>
      </c>
      <c r="AU798" s="5" t="e">
        <v>#N/A</v>
      </c>
      <c r="AV798" s="52">
        <v>172.0559150324272</v>
      </c>
      <c r="AW798" s="5">
        <v>15.95</v>
      </c>
      <c r="AX798" s="5">
        <v>3.059999999999999</v>
      </c>
      <c r="AY798" s="5">
        <v>0</v>
      </c>
      <c r="AZ798" s="5">
        <v>0</v>
      </c>
      <c r="BA798" s="5">
        <v>170.0059150324272</v>
      </c>
      <c r="BB798" s="53">
        <v>8987946.11332203</v>
      </c>
      <c r="BC798" s="44">
        <v>164.59</v>
      </c>
      <c r="BD798" s="44">
        <v>162.8895463384112</v>
      </c>
      <c r="BE798" s="46">
        <v>8611714.860826213</v>
      </c>
      <c r="BF798" s="44">
        <v>164.59</v>
      </c>
      <c r="BG798" s="54">
        <v>162.8895463384112</v>
      </c>
      <c r="BH798" s="46">
        <v>8611714.860826213</v>
      </c>
      <c r="BI798" s="46">
        <v>0</v>
      </c>
      <c r="BJ798" s="55"/>
      <c r="BL798" s="56"/>
    </row>
    <row r="799" spans="1:64" ht="15">
      <c r="A799" s="37">
        <v>206371458</v>
      </c>
      <c r="B799" s="38">
        <v>1629129267</v>
      </c>
      <c r="C799" s="39" t="s">
        <v>974</v>
      </c>
      <c r="D799" s="40">
        <v>42005</v>
      </c>
      <c r="E799" s="40">
        <v>42369</v>
      </c>
      <c r="F799" s="41">
        <v>6</v>
      </c>
      <c r="G799" s="42">
        <v>1387967</v>
      </c>
      <c r="H799" s="43">
        <v>1448861.2761910001</v>
      </c>
      <c r="I799" s="44">
        <v>74.7</v>
      </c>
      <c r="J799" s="45">
        <v>74.7</v>
      </c>
      <c r="K799" s="42">
        <v>468375</v>
      </c>
      <c r="L799" s="43">
        <v>488924.016375</v>
      </c>
      <c r="M799" s="44">
        <v>25.21</v>
      </c>
      <c r="N799" s="45">
        <v>25.21</v>
      </c>
      <c r="O799" s="42">
        <v>359114</v>
      </c>
      <c r="P799" s="43">
        <v>387749.391246</v>
      </c>
      <c r="Q799" s="5">
        <v>19.99</v>
      </c>
      <c r="R799" s="45">
        <v>19.99</v>
      </c>
      <c r="S799" s="42">
        <v>377516</v>
      </c>
      <c r="T799" s="46">
        <v>407618.748324</v>
      </c>
      <c r="U799" s="44">
        <v>21.02</v>
      </c>
      <c r="V799" s="45">
        <v>21.02</v>
      </c>
      <c r="W799" s="42">
        <v>30344</v>
      </c>
      <c r="X799" s="46">
        <v>32763.600216</v>
      </c>
      <c r="Y799" s="44">
        <v>1.69</v>
      </c>
      <c r="Z799" s="45">
        <v>1.69</v>
      </c>
      <c r="AA799" s="42">
        <v>16761</v>
      </c>
      <c r="AB799" s="46">
        <v>17626.9850001732</v>
      </c>
      <c r="AC799" s="47">
        <v>0.91</v>
      </c>
      <c r="AD799" s="42">
        <v>33945.52</v>
      </c>
      <c r="AE799" s="45">
        <v>1.75</v>
      </c>
      <c r="AF799" s="48">
        <v>0</v>
      </c>
      <c r="AG799" s="46">
        <v>0</v>
      </c>
      <c r="AH799" s="45">
        <v>0</v>
      </c>
      <c r="AI799" s="45">
        <v>7.91</v>
      </c>
      <c r="AJ799" s="45">
        <v>15.38</v>
      </c>
      <c r="AK799" s="45">
        <v>1.39</v>
      </c>
      <c r="AL799" s="45">
        <v>0.19</v>
      </c>
      <c r="AM799" s="45">
        <v>0.2919607918197904</v>
      </c>
      <c r="AN799" s="49">
        <v>19396</v>
      </c>
      <c r="AO799" s="44">
        <v>170.14</v>
      </c>
      <c r="AP799" s="44">
        <v>170.24196079181976</v>
      </c>
      <c r="AQ799" s="49">
        <v>16070</v>
      </c>
      <c r="AR799" s="50">
        <v>16070</v>
      </c>
      <c r="AS799" s="51">
        <v>2734149.8</v>
      </c>
      <c r="AT799" s="5">
        <v>175.87938591265183</v>
      </c>
      <c r="AU799" s="5" t="e">
        <v>#N/A</v>
      </c>
      <c r="AV799" s="52">
        <v>175.87938591265183</v>
      </c>
      <c r="AW799" s="5">
        <v>15.95</v>
      </c>
      <c r="AX799" s="5">
        <v>3.059999999999999</v>
      </c>
      <c r="AY799" s="5">
        <v>0.4646230158730159</v>
      </c>
      <c r="AZ799" s="5">
        <v>0.29116089923946226</v>
      </c>
      <c r="BA799" s="5">
        <v>173.07360199753936</v>
      </c>
      <c r="BB799" s="53">
        <v>2781292.7841004576</v>
      </c>
      <c r="BC799" s="44">
        <v>170.2419607918198</v>
      </c>
      <c r="BD799" s="44">
        <v>168.4831141693974</v>
      </c>
      <c r="BE799" s="46">
        <v>2707523.644702216</v>
      </c>
      <c r="BF799" s="44">
        <v>170.24196079181976</v>
      </c>
      <c r="BG799" s="54">
        <v>168.48311416939737</v>
      </c>
      <c r="BH799" s="46">
        <v>2707523.6447022157</v>
      </c>
      <c r="BI799" s="46">
        <v>0</v>
      </c>
      <c r="BJ799" s="55"/>
      <c r="BL799" s="56"/>
    </row>
    <row r="800" spans="1:64" ht="15">
      <c r="A800" s="37">
        <v>206331148</v>
      </c>
      <c r="B800" s="38">
        <v>1740277037</v>
      </c>
      <c r="C800" s="39" t="s">
        <v>975</v>
      </c>
      <c r="D800" s="40">
        <v>42005</v>
      </c>
      <c r="E800" s="40">
        <v>42369</v>
      </c>
      <c r="F800" s="41">
        <v>6</v>
      </c>
      <c r="G800" s="42">
        <v>1090231</v>
      </c>
      <c r="H800" s="43">
        <v>1138062.704663</v>
      </c>
      <c r="I800" s="44">
        <v>77.18</v>
      </c>
      <c r="J800" s="45">
        <v>77.18</v>
      </c>
      <c r="K800" s="42">
        <v>438074</v>
      </c>
      <c r="L800" s="43">
        <v>457293.62060200004</v>
      </c>
      <c r="M800" s="44">
        <v>31.01</v>
      </c>
      <c r="N800" s="45">
        <v>31.01</v>
      </c>
      <c r="O800" s="42">
        <v>402944</v>
      </c>
      <c r="P800" s="43">
        <v>435074.351616</v>
      </c>
      <c r="Q800" s="5">
        <v>29.5</v>
      </c>
      <c r="R800" s="45">
        <v>29.22</v>
      </c>
      <c r="S800" s="42">
        <v>446619</v>
      </c>
      <c r="T800" s="46">
        <v>482231.95244100003</v>
      </c>
      <c r="U800" s="44">
        <v>32.7</v>
      </c>
      <c r="V800" s="45">
        <v>29.6</v>
      </c>
      <c r="W800" s="42">
        <v>38382</v>
      </c>
      <c r="X800" s="46">
        <v>41442.542298</v>
      </c>
      <c r="Y800" s="44">
        <v>2.81</v>
      </c>
      <c r="Z800" s="45">
        <v>2.81</v>
      </c>
      <c r="AA800" s="42">
        <v>12484</v>
      </c>
      <c r="AB800" s="46">
        <v>13129.0066667957</v>
      </c>
      <c r="AC800" s="47">
        <v>0.89</v>
      </c>
      <c r="AD800" s="42">
        <v>26671.48</v>
      </c>
      <c r="AE800" s="45">
        <v>1.81</v>
      </c>
      <c r="AF800" s="48">
        <v>0</v>
      </c>
      <c r="AG800" s="46">
        <v>0</v>
      </c>
      <c r="AH800" s="45">
        <v>0</v>
      </c>
      <c r="AI800" s="45">
        <v>8.35</v>
      </c>
      <c r="AJ800" s="45">
        <v>15.38</v>
      </c>
      <c r="AK800" s="45">
        <v>1.39</v>
      </c>
      <c r="AL800" s="45">
        <v>0.19</v>
      </c>
      <c r="AM800" s="45">
        <v>0.5309944448418091</v>
      </c>
      <c r="AN800" s="49">
        <v>14746</v>
      </c>
      <c r="AO800" s="44">
        <v>197.83</v>
      </c>
      <c r="AP800" s="44">
        <v>198.1709944448418</v>
      </c>
      <c r="AQ800" s="49">
        <v>9208</v>
      </c>
      <c r="AR800" s="50">
        <v>9208</v>
      </c>
      <c r="AS800" s="51">
        <v>1821618.6400000001</v>
      </c>
      <c r="AT800" s="5">
        <v>199.26859927727023</v>
      </c>
      <c r="AU800" s="5" t="e">
        <v>#N/A</v>
      </c>
      <c r="AV800" s="52">
        <v>199.26859927727023</v>
      </c>
      <c r="AW800" s="5">
        <v>15.95</v>
      </c>
      <c r="AX800" s="5">
        <v>3.059999999999999</v>
      </c>
      <c r="AY800" s="5">
        <v>0.8819525294525297</v>
      </c>
      <c r="AZ800" s="5">
        <v>0.5295396655408727</v>
      </c>
      <c r="BA800" s="5">
        <v>195.80710708227681</v>
      </c>
      <c r="BB800" s="53">
        <v>1802991.842013605</v>
      </c>
      <c r="BC800" s="44">
        <v>198.17099444484182</v>
      </c>
      <c r="BD800" s="44">
        <v>196.12360035574514</v>
      </c>
      <c r="BE800" s="46">
        <v>1805906.1120757014</v>
      </c>
      <c r="BF800" s="44">
        <v>198.1709944448418</v>
      </c>
      <c r="BG800" s="54">
        <v>196.1236003557451</v>
      </c>
      <c r="BH800" s="46">
        <v>1805906.112075701</v>
      </c>
      <c r="BI800" s="46">
        <v>0</v>
      </c>
      <c r="BJ800" s="55"/>
      <c r="BL800" s="56"/>
    </row>
    <row r="801" spans="1:64" ht="15">
      <c r="A801" s="37">
        <v>206420469</v>
      </c>
      <c r="B801" s="38">
        <v>1639182207</v>
      </c>
      <c r="C801" s="39" t="s">
        <v>976</v>
      </c>
      <c r="D801" s="40">
        <v>42005</v>
      </c>
      <c r="E801" s="40">
        <v>42369</v>
      </c>
      <c r="F801" s="41">
        <v>7</v>
      </c>
      <c r="G801" s="42">
        <v>2310598</v>
      </c>
      <c r="H801" s="43">
        <v>2411970.8660540003</v>
      </c>
      <c r="I801" s="44">
        <v>130.77</v>
      </c>
      <c r="J801" s="45">
        <v>130.77</v>
      </c>
      <c r="K801" s="42">
        <v>671326</v>
      </c>
      <c r="L801" s="43">
        <v>700779.085598</v>
      </c>
      <c r="M801" s="44">
        <v>37.99</v>
      </c>
      <c r="N801" s="45">
        <v>37.99</v>
      </c>
      <c r="O801" s="42">
        <v>494176</v>
      </c>
      <c r="P801" s="43">
        <v>533581.100064</v>
      </c>
      <c r="Q801" s="5">
        <v>28.93</v>
      </c>
      <c r="R801" s="45">
        <v>28.93</v>
      </c>
      <c r="S801" s="42">
        <v>799508</v>
      </c>
      <c r="T801" s="46">
        <v>863259.968412</v>
      </c>
      <c r="U801" s="44">
        <v>46.8</v>
      </c>
      <c r="V801" s="45">
        <v>32.99</v>
      </c>
      <c r="W801" s="42">
        <v>27740</v>
      </c>
      <c r="X801" s="46">
        <v>29951.95986</v>
      </c>
      <c r="Y801" s="44">
        <v>1.62</v>
      </c>
      <c r="Z801" s="45">
        <v>1.62</v>
      </c>
      <c r="AA801" s="42">
        <v>11282</v>
      </c>
      <c r="AB801" s="46">
        <v>11864.9033334499</v>
      </c>
      <c r="AC801" s="47">
        <v>0.64</v>
      </c>
      <c r="AD801" s="42">
        <v>41219.56</v>
      </c>
      <c r="AE801" s="45">
        <v>2.23</v>
      </c>
      <c r="AF801" s="48">
        <v>0</v>
      </c>
      <c r="AG801" s="46">
        <v>0</v>
      </c>
      <c r="AH801" s="45">
        <v>0</v>
      </c>
      <c r="AI801" s="45">
        <v>8.51</v>
      </c>
      <c r="AJ801" s="45">
        <v>15.38</v>
      </c>
      <c r="AK801" s="45">
        <v>1.39</v>
      </c>
      <c r="AL801" s="45">
        <v>0.19</v>
      </c>
      <c r="AM801" s="45">
        <v>0</v>
      </c>
      <c r="AN801" s="49">
        <v>18445</v>
      </c>
      <c r="AO801" s="44">
        <v>260.64</v>
      </c>
      <c r="AP801" s="44">
        <v>260.45</v>
      </c>
      <c r="AQ801" s="49">
        <v>9956</v>
      </c>
      <c r="AR801" s="50">
        <v>9956</v>
      </c>
      <c r="AS801" s="51">
        <v>2594931.84</v>
      </c>
      <c r="AT801" s="5">
        <v>235.24714327385266</v>
      </c>
      <c r="AU801" s="5" t="e">
        <v>#N/A</v>
      </c>
      <c r="AV801" s="52">
        <v>235.24714327385266</v>
      </c>
      <c r="AW801" s="5">
        <v>15.95</v>
      </c>
      <c r="AX801" s="5">
        <v>3.059999999999999</v>
      </c>
      <c r="AY801" s="5">
        <v>0</v>
      </c>
      <c r="AZ801" s="5">
        <v>0</v>
      </c>
      <c r="BA801" s="5">
        <v>233.19714327385265</v>
      </c>
      <c r="BB801" s="53">
        <v>2321710.758434477</v>
      </c>
      <c r="BC801" s="44">
        <v>260.45</v>
      </c>
      <c r="BD801" s="44">
        <v>257.7591733631399</v>
      </c>
      <c r="BE801" s="46">
        <v>2566250.330003421</v>
      </c>
      <c r="BF801" s="44">
        <v>260.45</v>
      </c>
      <c r="BG801" s="54">
        <v>257.7591733631399</v>
      </c>
      <c r="BH801" s="46">
        <v>2566250.330003421</v>
      </c>
      <c r="BI801" s="46">
        <v>0</v>
      </c>
      <c r="BJ801" s="55"/>
      <c r="BL801" s="56"/>
    </row>
    <row r="802" spans="1:64" ht="15">
      <c r="A802" s="37">
        <v>206374064</v>
      </c>
      <c r="B802" s="38">
        <v>1659482032</v>
      </c>
      <c r="C802" s="39" t="s">
        <v>977</v>
      </c>
      <c r="D802" s="40">
        <v>41821</v>
      </c>
      <c r="E802" s="40">
        <v>42185</v>
      </c>
      <c r="F802" s="41">
        <v>6</v>
      </c>
      <c r="G802" s="42">
        <v>2900176</v>
      </c>
      <c r="H802" s="43">
        <v>3053238.588752</v>
      </c>
      <c r="I802" s="44">
        <v>152.95</v>
      </c>
      <c r="J802" s="45">
        <v>135.48</v>
      </c>
      <c r="K802" s="42">
        <v>947281</v>
      </c>
      <c r="L802" s="43">
        <v>997275.6493370001</v>
      </c>
      <c r="M802" s="44">
        <v>49.96</v>
      </c>
      <c r="N802" s="45">
        <v>33.43</v>
      </c>
      <c r="O802" s="42">
        <v>765121</v>
      </c>
      <c r="P802" s="43">
        <v>844010.3309470001</v>
      </c>
      <c r="Q802" s="5">
        <v>42.28</v>
      </c>
      <c r="R802" s="45">
        <v>29.22</v>
      </c>
      <c r="S802" s="42">
        <v>820969</v>
      </c>
      <c r="T802" s="46">
        <v>905616.6506830001</v>
      </c>
      <c r="U802" s="44">
        <v>45.37</v>
      </c>
      <c r="V802" s="45">
        <v>29.6</v>
      </c>
      <c r="W802" s="42">
        <v>53182</v>
      </c>
      <c r="X802" s="46">
        <v>58665.436474</v>
      </c>
      <c r="Y802" s="44">
        <v>2.94</v>
      </c>
      <c r="Z802" s="45">
        <v>2.94</v>
      </c>
      <c r="AA802" s="42">
        <v>0</v>
      </c>
      <c r="AB802" s="46">
        <v>0</v>
      </c>
      <c r="AC802" s="47">
        <v>0</v>
      </c>
      <c r="AD802" s="42">
        <v>35157.86</v>
      </c>
      <c r="AE802" s="45">
        <v>1.76</v>
      </c>
      <c r="AF802" s="48">
        <v>0</v>
      </c>
      <c r="AG802" s="46">
        <v>0</v>
      </c>
      <c r="AH802" s="45">
        <v>0</v>
      </c>
      <c r="AI802" s="45">
        <v>10.32</v>
      </c>
      <c r="AJ802" s="45">
        <v>15.38</v>
      </c>
      <c r="AK802" s="45">
        <v>1.39</v>
      </c>
      <c r="AL802" s="45">
        <v>0.19</v>
      </c>
      <c r="AM802" s="45">
        <v>0</v>
      </c>
      <c r="AN802" s="49">
        <v>19962</v>
      </c>
      <c r="AO802" s="44">
        <v>259.71</v>
      </c>
      <c r="AP802" s="44">
        <v>259.52</v>
      </c>
      <c r="AQ802" s="49">
        <v>8190</v>
      </c>
      <c r="AR802" s="50">
        <v>8190</v>
      </c>
      <c r="AS802" s="51">
        <v>2127024.9</v>
      </c>
      <c r="AT802" s="5">
        <v>249.20568393637015</v>
      </c>
      <c r="AU802" s="5" t="e">
        <v>#N/A</v>
      </c>
      <c r="AV802" s="52">
        <v>249.20568393637015</v>
      </c>
      <c r="AW802" s="5">
        <v>15.95</v>
      </c>
      <c r="AX802" s="5">
        <v>3.059999999999999</v>
      </c>
      <c r="AY802" s="5">
        <v>0</v>
      </c>
      <c r="AZ802" s="5">
        <v>0</v>
      </c>
      <c r="BA802" s="5">
        <v>247.15568393637014</v>
      </c>
      <c r="BB802" s="53">
        <v>2024205.0514388715</v>
      </c>
      <c r="BC802" s="44">
        <v>259.52</v>
      </c>
      <c r="BD802" s="44">
        <v>256.83878161336946</v>
      </c>
      <c r="BE802" s="46">
        <v>2103509.621413496</v>
      </c>
      <c r="BF802" s="44">
        <v>259.52</v>
      </c>
      <c r="BG802" s="54">
        <v>256.83878161336946</v>
      </c>
      <c r="BH802" s="46">
        <v>2103509.621413496</v>
      </c>
      <c r="BI802" s="46">
        <v>0</v>
      </c>
      <c r="BJ802" s="55"/>
      <c r="BL802" s="56"/>
    </row>
    <row r="803" spans="1:64" ht="15">
      <c r="A803" s="37">
        <v>206190253</v>
      </c>
      <c r="B803" s="38">
        <v>1720153620</v>
      </c>
      <c r="C803" s="39" t="s">
        <v>978</v>
      </c>
      <c r="D803" s="40">
        <v>42005</v>
      </c>
      <c r="E803" s="40">
        <v>42369</v>
      </c>
      <c r="F803" s="41">
        <v>5</v>
      </c>
      <c r="G803" s="42">
        <v>2756014</v>
      </c>
      <c r="H803" s="43">
        <v>2876928.6022220002</v>
      </c>
      <c r="I803" s="44">
        <v>106.82</v>
      </c>
      <c r="J803" s="45">
        <v>106.82</v>
      </c>
      <c r="K803" s="42">
        <v>603159</v>
      </c>
      <c r="L803" s="43">
        <v>629621.3948070001</v>
      </c>
      <c r="M803" s="44">
        <v>23.38</v>
      </c>
      <c r="N803" s="45">
        <v>23.38</v>
      </c>
      <c r="O803" s="42">
        <v>572565</v>
      </c>
      <c r="P803" s="43">
        <v>618220.760535</v>
      </c>
      <c r="Q803" s="5">
        <v>22.95</v>
      </c>
      <c r="R803" s="45">
        <v>22.95</v>
      </c>
      <c r="S803" s="42">
        <v>981909</v>
      </c>
      <c r="T803" s="46">
        <v>1060205.441751</v>
      </c>
      <c r="U803" s="44">
        <v>39.37</v>
      </c>
      <c r="V803" s="45">
        <v>26.92</v>
      </c>
      <c r="W803" s="42">
        <v>161652</v>
      </c>
      <c r="X803" s="46">
        <v>174541.968828</v>
      </c>
      <c r="Y803" s="44">
        <v>6.48</v>
      </c>
      <c r="Z803" s="45">
        <v>4.05</v>
      </c>
      <c r="AA803" s="42">
        <v>48609</v>
      </c>
      <c r="AB803" s="46">
        <v>51120.4650005023</v>
      </c>
      <c r="AC803" s="47">
        <v>1.9</v>
      </c>
      <c r="AD803" s="42">
        <v>52736.78999999999</v>
      </c>
      <c r="AE803" s="45">
        <v>1.96</v>
      </c>
      <c r="AF803" s="48">
        <v>0</v>
      </c>
      <c r="AG803" s="46">
        <v>0</v>
      </c>
      <c r="AH803" s="45">
        <v>0</v>
      </c>
      <c r="AI803" s="45">
        <v>8.52</v>
      </c>
      <c r="AJ803" s="45">
        <v>15.38</v>
      </c>
      <c r="AK803" s="45">
        <v>1.39</v>
      </c>
      <c r="AL803" s="45">
        <v>0.19</v>
      </c>
      <c r="AM803" s="45">
        <v>0</v>
      </c>
      <c r="AN803" s="49">
        <v>26932</v>
      </c>
      <c r="AO803" s="44">
        <v>215.89</v>
      </c>
      <c r="AP803" s="44">
        <v>213.27</v>
      </c>
      <c r="AQ803" s="49">
        <v>17084</v>
      </c>
      <c r="AR803" s="50">
        <v>17084</v>
      </c>
      <c r="AS803" s="51">
        <v>3688264.76</v>
      </c>
      <c r="AT803" s="5">
        <v>204.00944045217884</v>
      </c>
      <c r="AU803" s="5" t="e">
        <v>#N/A</v>
      </c>
      <c r="AV803" s="52">
        <v>204.00944045217884</v>
      </c>
      <c r="AW803" s="5">
        <v>15.95</v>
      </c>
      <c r="AX803" s="5">
        <v>3.059999999999999</v>
      </c>
      <c r="AY803" s="5">
        <v>0</v>
      </c>
      <c r="AZ803" s="5">
        <v>0</v>
      </c>
      <c r="BA803" s="5">
        <v>201.95944045217882</v>
      </c>
      <c r="BB803" s="53">
        <v>3450275.080685023</v>
      </c>
      <c r="BC803" s="44">
        <v>215.7</v>
      </c>
      <c r="BD803" s="44">
        <v>213.4715058338617</v>
      </c>
      <c r="BE803" s="46">
        <v>3646947.205665693</v>
      </c>
      <c r="BF803" s="44">
        <v>213.27</v>
      </c>
      <c r="BG803" s="54">
        <v>211.0666112618808</v>
      </c>
      <c r="BH803" s="46">
        <v>3605861.9867979717</v>
      </c>
      <c r="BI803" s="46">
        <v>41085.2188677215</v>
      </c>
      <c r="BJ803" s="55"/>
      <c r="BL803" s="56"/>
    </row>
    <row r="804" spans="1:64" ht="15">
      <c r="A804" s="37">
        <v>206514003</v>
      </c>
      <c r="B804" s="38">
        <v>1477552164</v>
      </c>
      <c r="C804" s="39" t="s">
        <v>979</v>
      </c>
      <c r="D804" s="40">
        <v>41821</v>
      </c>
      <c r="E804" s="40">
        <v>42185</v>
      </c>
      <c r="F804" s="41">
        <v>3</v>
      </c>
      <c r="G804" s="42">
        <v>7286934</v>
      </c>
      <c r="H804" s="43">
        <v>7671516.515718001</v>
      </c>
      <c r="I804" s="44">
        <v>159.79</v>
      </c>
      <c r="J804" s="45">
        <v>139.02</v>
      </c>
      <c r="K804" s="42">
        <v>1219714</v>
      </c>
      <c r="L804" s="43">
        <v>1284086.845778</v>
      </c>
      <c r="M804" s="44">
        <v>26.75</v>
      </c>
      <c r="N804" s="45">
        <v>26.75</v>
      </c>
      <c r="O804" s="42">
        <v>1196259</v>
      </c>
      <c r="P804" s="43">
        <v>1319601.676713</v>
      </c>
      <c r="Q804" s="5">
        <v>27.49</v>
      </c>
      <c r="R804" s="45">
        <v>27.49</v>
      </c>
      <c r="S804" s="42">
        <v>1616632</v>
      </c>
      <c r="T804" s="46">
        <v>1783318.075624</v>
      </c>
      <c r="U804" s="44">
        <v>37.15</v>
      </c>
      <c r="V804" s="45">
        <v>29.305</v>
      </c>
      <c r="W804" s="42">
        <v>146390</v>
      </c>
      <c r="X804" s="46">
        <v>161483.83373</v>
      </c>
      <c r="Y804" s="44">
        <v>3.36</v>
      </c>
      <c r="Z804" s="45">
        <v>3.36</v>
      </c>
      <c r="AA804" s="42">
        <v>12761</v>
      </c>
      <c r="AB804" s="46">
        <v>13547.9283334907</v>
      </c>
      <c r="AC804" s="47">
        <v>0.28</v>
      </c>
      <c r="AD804" s="42">
        <v>87894.65</v>
      </c>
      <c r="AE804" s="45">
        <v>1.83</v>
      </c>
      <c r="AF804" s="48">
        <v>0</v>
      </c>
      <c r="AG804" s="46">
        <v>0</v>
      </c>
      <c r="AH804" s="45">
        <v>0</v>
      </c>
      <c r="AI804" s="45">
        <v>10.76</v>
      </c>
      <c r="AJ804" s="45">
        <v>15.38</v>
      </c>
      <c r="AK804" s="45">
        <v>1.39</v>
      </c>
      <c r="AL804" s="45">
        <v>0.19</v>
      </c>
      <c r="AM804" s="45">
        <v>0</v>
      </c>
      <c r="AN804" s="49">
        <v>48009</v>
      </c>
      <c r="AO804" s="44">
        <v>255.76</v>
      </c>
      <c r="AP804" s="44">
        <v>255.56500000000003</v>
      </c>
      <c r="AQ804" s="49">
        <v>27259</v>
      </c>
      <c r="AR804" s="50">
        <v>27259</v>
      </c>
      <c r="AS804" s="51">
        <v>6971761.84</v>
      </c>
      <c r="AT804" s="5">
        <v>243.32997344381468</v>
      </c>
      <c r="AU804" s="5" t="e">
        <v>#N/A</v>
      </c>
      <c r="AV804" s="52">
        <v>243.32997344381468</v>
      </c>
      <c r="AW804" s="5">
        <v>15.95</v>
      </c>
      <c r="AX804" s="5">
        <v>3.059999999999999</v>
      </c>
      <c r="AY804" s="5">
        <v>0</v>
      </c>
      <c r="AZ804" s="5">
        <v>0</v>
      </c>
      <c r="BA804" s="5">
        <v>241.27997344381467</v>
      </c>
      <c r="BB804" s="53">
        <v>6577050.796104944</v>
      </c>
      <c r="BC804" s="44">
        <v>255.57</v>
      </c>
      <c r="BD804" s="44">
        <v>252.92959084821527</v>
      </c>
      <c r="BE804" s="46">
        <v>6894607.7169315005</v>
      </c>
      <c r="BF804" s="44">
        <v>255.56500000000003</v>
      </c>
      <c r="BG804" s="54">
        <v>252.92464250547462</v>
      </c>
      <c r="BH804" s="46">
        <v>6894472.8300567325</v>
      </c>
      <c r="BI804" s="46">
        <v>134.88687476795167</v>
      </c>
      <c r="BJ804" s="55"/>
      <c r="BL804" s="56"/>
    </row>
    <row r="805" spans="1:64" ht="15">
      <c r="A805" s="37">
        <v>206331300</v>
      </c>
      <c r="B805" s="38">
        <v>1356588826</v>
      </c>
      <c r="C805" s="39" t="s">
        <v>980</v>
      </c>
      <c r="D805" s="40">
        <v>42005</v>
      </c>
      <c r="E805" s="40">
        <v>42369</v>
      </c>
      <c r="F805" s="41">
        <v>6</v>
      </c>
      <c r="G805" s="42">
        <v>1165075</v>
      </c>
      <c r="H805" s="43">
        <v>1216190.335475</v>
      </c>
      <c r="I805" s="44">
        <v>101.64</v>
      </c>
      <c r="J805" s="45">
        <v>101.64</v>
      </c>
      <c r="K805" s="42">
        <v>219365</v>
      </c>
      <c r="L805" s="43">
        <v>228989.200645</v>
      </c>
      <c r="M805" s="44">
        <v>19.14</v>
      </c>
      <c r="N805" s="45">
        <v>19.14</v>
      </c>
      <c r="O805" s="42">
        <v>282396</v>
      </c>
      <c r="P805" s="43">
        <v>304913.974644</v>
      </c>
      <c r="Q805" s="5">
        <v>25.48</v>
      </c>
      <c r="R805" s="45">
        <v>25.48</v>
      </c>
      <c r="S805" s="42">
        <v>365953</v>
      </c>
      <c r="T805" s="46">
        <v>395133.726267</v>
      </c>
      <c r="U805" s="44">
        <v>33.02</v>
      </c>
      <c r="V805" s="45">
        <v>29.6</v>
      </c>
      <c r="W805" s="42">
        <v>33010</v>
      </c>
      <c r="X805" s="46">
        <v>35642.18439</v>
      </c>
      <c r="Y805" s="44">
        <v>2.98</v>
      </c>
      <c r="Z805" s="45">
        <v>2.98</v>
      </c>
      <c r="AA805" s="42">
        <v>4549</v>
      </c>
      <c r="AB805" s="46">
        <v>4784.03166671367</v>
      </c>
      <c r="AC805" s="47">
        <v>0.4</v>
      </c>
      <c r="AD805" s="42">
        <v>23034.46</v>
      </c>
      <c r="AE805" s="45">
        <v>1.92</v>
      </c>
      <c r="AF805" s="48">
        <v>0</v>
      </c>
      <c r="AG805" s="46">
        <v>0</v>
      </c>
      <c r="AH805" s="45">
        <v>0</v>
      </c>
      <c r="AI805" s="45">
        <v>14.4</v>
      </c>
      <c r="AJ805" s="45">
        <v>15.38</v>
      </c>
      <c r="AK805" s="45">
        <v>1.39</v>
      </c>
      <c r="AL805" s="45">
        <v>0.19</v>
      </c>
      <c r="AM805" s="45">
        <v>0.294542146546248</v>
      </c>
      <c r="AN805" s="49">
        <v>11966</v>
      </c>
      <c r="AO805" s="44">
        <v>212.52</v>
      </c>
      <c r="AP805" s="44">
        <v>212.6245421465462</v>
      </c>
      <c r="AQ805" s="49">
        <v>2415</v>
      </c>
      <c r="AR805" s="50">
        <v>2415</v>
      </c>
      <c r="AS805" s="51">
        <v>513235.80000000005</v>
      </c>
      <c r="AT805" s="5">
        <v>207.0344875745305</v>
      </c>
      <c r="AU805" s="5" t="e">
        <v>#N/A</v>
      </c>
      <c r="AV805" s="52">
        <v>207.0344875745305</v>
      </c>
      <c r="AW805" s="5">
        <v>15.95</v>
      </c>
      <c r="AX805" s="5">
        <v>3.059999999999999</v>
      </c>
      <c r="AY805" s="5">
        <v>3.988965529199612</v>
      </c>
      <c r="AZ805" s="5">
        <v>0.2937351817611898</v>
      </c>
      <c r="BA805" s="5">
        <v>200.70178686356968</v>
      </c>
      <c r="BB805" s="53">
        <v>484694.8152755208</v>
      </c>
      <c r="BC805" s="44">
        <v>212.62454214654625</v>
      </c>
      <c r="BD805" s="44">
        <v>210.42782192516748</v>
      </c>
      <c r="BE805" s="46">
        <v>508183.1899492795</v>
      </c>
      <c r="BF805" s="44">
        <v>212.6245421465462</v>
      </c>
      <c r="BG805" s="54">
        <v>210.42782192516742</v>
      </c>
      <c r="BH805" s="46">
        <v>508183.1899492793</v>
      </c>
      <c r="BI805" s="46">
        <v>0</v>
      </c>
      <c r="BJ805" s="55"/>
      <c r="BL805" s="56"/>
    </row>
    <row r="806" spans="1:64" ht="15">
      <c r="A806" s="37">
        <v>206190213</v>
      </c>
      <c r="B806" s="38">
        <v>1073918710</v>
      </c>
      <c r="C806" s="39" t="s">
        <v>981</v>
      </c>
      <c r="D806" s="40">
        <v>42005</v>
      </c>
      <c r="E806" s="40">
        <v>42369</v>
      </c>
      <c r="F806" s="41">
        <v>5</v>
      </c>
      <c r="G806" s="42">
        <v>1951424</v>
      </c>
      <c r="H806" s="43">
        <v>2037038.8251520002</v>
      </c>
      <c r="I806" s="44">
        <v>78.17</v>
      </c>
      <c r="J806" s="45">
        <v>78.17</v>
      </c>
      <c r="K806" s="42">
        <v>565922</v>
      </c>
      <c r="L806" s="43">
        <v>590750.695906</v>
      </c>
      <c r="M806" s="44">
        <v>22.67</v>
      </c>
      <c r="N806" s="45">
        <v>22.67</v>
      </c>
      <c r="O806" s="42">
        <v>608046</v>
      </c>
      <c r="P806" s="43">
        <v>656530.979994</v>
      </c>
      <c r="Q806" s="5">
        <v>25.19</v>
      </c>
      <c r="R806" s="45">
        <v>25.19</v>
      </c>
      <c r="S806" s="42">
        <v>596544</v>
      </c>
      <c r="T806" s="46">
        <v>644111.822016</v>
      </c>
      <c r="U806" s="44">
        <v>24.72</v>
      </c>
      <c r="V806" s="45">
        <v>24.72</v>
      </c>
      <c r="W806" s="42">
        <v>38650</v>
      </c>
      <c r="X806" s="46">
        <v>41731.91235</v>
      </c>
      <c r="Y806" s="44">
        <v>1.6</v>
      </c>
      <c r="Z806" s="45">
        <v>1.6</v>
      </c>
      <c r="AA806" s="42">
        <v>16758</v>
      </c>
      <c r="AB806" s="46">
        <v>17623.8300001732</v>
      </c>
      <c r="AC806" s="47">
        <v>0.68</v>
      </c>
      <c r="AD806" s="42">
        <v>45462.75</v>
      </c>
      <c r="AE806" s="45">
        <v>1.74</v>
      </c>
      <c r="AF806" s="48">
        <v>0</v>
      </c>
      <c r="AG806" s="46">
        <v>0</v>
      </c>
      <c r="AH806" s="45">
        <v>0</v>
      </c>
      <c r="AI806" s="45">
        <v>8.11</v>
      </c>
      <c r="AJ806" s="45">
        <v>15.38</v>
      </c>
      <c r="AK806" s="45">
        <v>1.39</v>
      </c>
      <c r="AL806" s="45">
        <v>0.19</v>
      </c>
      <c r="AM806" s="45">
        <v>0</v>
      </c>
      <c r="AN806" s="49">
        <v>26058</v>
      </c>
      <c r="AO806" s="44">
        <v>179.84</v>
      </c>
      <c r="AP806" s="44">
        <v>179.64999999999998</v>
      </c>
      <c r="AQ806" s="49">
        <v>21782</v>
      </c>
      <c r="AR806" s="50">
        <v>21782</v>
      </c>
      <c r="AS806" s="51">
        <v>3917274.88</v>
      </c>
      <c r="AT806" s="5">
        <v>167.32565621286474</v>
      </c>
      <c r="AU806" s="5" t="e">
        <v>#N/A</v>
      </c>
      <c r="AV806" s="52">
        <v>167.32565621286474</v>
      </c>
      <c r="AW806" s="5">
        <v>15.95</v>
      </c>
      <c r="AX806" s="5">
        <v>3.059999999999999</v>
      </c>
      <c r="AY806" s="5">
        <v>0</v>
      </c>
      <c r="AZ806" s="5">
        <v>0</v>
      </c>
      <c r="BA806" s="5">
        <v>165.27565621286473</v>
      </c>
      <c r="BB806" s="53">
        <v>3600034.34362862</v>
      </c>
      <c r="BC806" s="44">
        <v>179.65</v>
      </c>
      <c r="BD806" s="44">
        <v>177.79395467340407</v>
      </c>
      <c r="BE806" s="46">
        <v>3872707.9206960876</v>
      </c>
      <c r="BF806" s="44">
        <v>179.64999999999998</v>
      </c>
      <c r="BG806" s="54">
        <v>177.79395467340404</v>
      </c>
      <c r="BH806" s="46">
        <v>3872707.9206960867</v>
      </c>
      <c r="BI806" s="46">
        <v>0</v>
      </c>
      <c r="BJ806" s="55"/>
      <c r="BL806" s="56"/>
    </row>
    <row r="807" spans="1:64" ht="15">
      <c r="A807" s="37">
        <v>206284010</v>
      </c>
      <c r="B807" s="38">
        <v>1104826486</v>
      </c>
      <c r="C807" s="39" t="s">
        <v>982</v>
      </c>
      <c r="D807" s="40">
        <v>41730</v>
      </c>
      <c r="E807" s="40">
        <v>42094</v>
      </c>
      <c r="F807" s="41">
        <v>7</v>
      </c>
      <c r="G807" s="42">
        <v>3154634</v>
      </c>
      <c r="H807" s="43">
        <v>3335350.363324</v>
      </c>
      <c r="I807" s="44">
        <v>165.25</v>
      </c>
      <c r="J807" s="45">
        <v>162.18</v>
      </c>
      <c r="K807" s="42">
        <v>607938</v>
      </c>
      <c r="L807" s="43">
        <v>642764.336268</v>
      </c>
      <c r="M807" s="44">
        <v>31.85</v>
      </c>
      <c r="N807" s="45">
        <v>31.85</v>
      </c>
      <c r="O807" s="42">
        <v>847746</v>
      </c>
      <c r="P807" s="43">
        <v>927724.9008780001</v>
      </c>
      <c r="Q807" s="5">
        <v>45.96</v>
      </c>
      <c r="R807" s="45">
        <v>30.55</v>
      </c>
      <c r="S807" s="42">
        <v>754984</v>
      </c>
      <c r="T807" s="46">
        <v>826211.455512</v>
      </c>
      <c r="U807" s="44">
        <v>40.93</v>
      </c>
      <c r="V807" s="45">
        <v>32.99</v>
      </c>
      <c r="W807" s="42">
        <v>45401</v>
      </c>
      <c r="X807" s="46">
        <v>49684.266543000005</v>
      </c>
      <c r="Y807" s="44">
        <v>2.46</v>
      </c>
      <c r="Z807" s="45">
        <v>2.46</v>
      </c>
      <c r="AA807" s="42">
        <v>18029</v>
      </c>
      <c r="AB807" s="46">
        <v>19230.9333335737</v>
      </c>
      <c r="AC807" s="47">
        <v>0.95</v>
      </c>
      <c r="AD807" s="42">
        <v>41825.729999999996</v>
      </c>
      <c r="AE807" s="45">
        <v>2.07</v>
      </c>
      <c r="AF807" s="48">
        <v>0</v>
      </c>
      <c r="AG807" s="46">
        <v>0</v>
      </c>
      <c r="AH807" s="45">
        <v>0</v>
      </c>
      <c r="AI807" s="45">
        <v>13.66</v>
      </c>
      <c r="AJ807" s="45">
        <v>0</v>
      </c>
      <c r="AK807" s="45">
        <v>1.39</v>
      </c>
      <c r="AL807" s="45">
        <v>0.19</v>
      </c>
      <c r="AM807" s="45">
        <v>0</v>
      </c>
      <c r="AN807" s="49">
        <v>20184</v>
      </c>
      <c r="AO807" s="44">
        <v>278.29</v>
      </c>
      <c r="AP807" s="44">
        <v>278.09999999999997</v>
      </c>
      <c r="AQ807" s="49">
        <v>7277</v>
      </c>
      <c r="AR807" s="50">
        <v>7277</v>
      </c>
      <c r="AS807" s="51">
        <v>2025116.33</v>
      </c>
      <c r="AT807" s="5">
        <v>254.6240633245981</v>
      </c>
      <c r="AU807" s="5" t="e">
        <v>#N/A</v>
      </c>
      <c r="AV807" s="52">
        <v>254.6240633245981</v>
      </c>
      <c r="AW807" s="5">
        <v>0</v>
      </c>
      <c r="AX807" s="5">
        <v>3.059999999999999</v>
      </c>
      <c r="AY807" s="5">
        <v>0</v>
      </c>
      <c r="AZ807" s="5">
        <v>0</v>
      </c>
      <c r="BA807" s="5">
        <v>253.14406332459808</v>
      </c>
      <c r="BB807" s="53">
        <v>1842129.3488131003</v>
      </c>
      <c r="BC807" s="44">
        <v>278.1</v>
      </c>
      <c r="BD807" s="44">
        <v>275.2268232378162</v>
      </c>
      <c r="BE807" s="46">
        <v>2002825.5927015883</v>
      </c>
      <c r="BF807" s="44">
        <v>278.09999999999997</v>
      </c>
      <c r="BG807" s="54">
        <v>275.2268232378161</v>
      </c>
      <c r="BH807" s="46">
        <v>2002825.5927015878</v>
      </c>
      <c r="BI807" s="46">
        <v>0</v>
      </c>
      <c r="BJ807" s="55"/>
      <c r="BL807" s="56"/>
    </row>
    <row r="808" spans="1:64" ht="15">
      <c r="A808" s="37">
        <v>206491032</v>
      </c>
      <c r="B808" s="38">
        <v>1174518088</v>
      </c>
      <c r="C808" s="39" t="s">
        <v>983</v>
      </c>
      <c r="D808" s="40">
        <v>42005</v>
      </c>
      <c r="E808" s="40">
        <v>42369</v>
      </c>
      <c r="F808" s="41">
        <v>7</v>
      </c>
      <c r="G808" s="42">
        <v>2448583</v>
      </c>
      <c r="H808" s="43">
        <v>2556009.681959</v>
      </c>
      <c r="I808" s="44">
        <v>119.67</v>
      </c>
      <c r="J808" s="45">
        <v>119.67</v>
      </c>
      <c r="K808" s="42">
        <v>755452</v>
      </c>
      <c r="L808" s="43">
        <v>788595.9455960001</v>
      </c>
      <c r="M808" s="44">
        <v>36.92</v>
      </c>
      <c r="N808" s="45">
        <v>36.92</v>
      </c>
      <c r="O808" s="42">
        <v>519091</v>
      </c>
      <c r="P808" s="43">
        <v>560482.797249</v>
      </c>
      <c r="Q808" s="5">
        <v>26.24</v>
      </c>
      <c r="R808" s="45">
        <v>26.24</v>
      </c>
      <c r="S808" s="42">
        <v>647326</v>
      </c>
      <c r="T808" s="46">
        <v>698943.127914</v>
      </c>
      <c r="U808" s="44">
        <v>32.73</v>
      </c>
      <c r="V808" s="45">
        <v>32.73</v>
      </c>
      <c r="W808" s="42">
        <v>36800</v>
      </c>
      <c r="X808" s="46">
        <v>39734.3952</v>
      </c>
      <c r="Y808" s="44">
        <v>1.86</v>
      </c>
      <c r="Z808" s="45">
        <v>1.86</v>
      </c>
      <c r="AA808" s="42">
        <v>19965</v>
      </c>
      <c r="AB808" s="46">
        <v>20996.5250002063</v>
      </c>
      <c r="AC808" s="47">
        <v>0.98</v>
      </c>
      <c r="AD808" s="42">
        <v>35764.03</v>
      </c>
      <c r="AE808" s="45">
        <v>1.67</v>
      </c>
      <c r="AF808" s="48">
        <v>0</v>
      </c>
      <c r="AG808" s="46">
        <v>0</v>
      </c>
      <c r="AH808" s="45">
        <v>0</v>
      </c>
      <c r="AI808" s="45">
        <v>8.57</v>
      </c>
      <c r="AJ808" s="45">
        <v>15.38</v>
      </c>
      <c r="AK808" s="45">
        <v>1.39</v>
      </c>
      <c r="AL808" s="45">
        <v>0.19</v>
      </c>
      <c r="AM808" s="45">
        <v>0</v>
      </c>
      <c r="AN808" s="49">
        <v>21358</v>
      </c>
      <c r="AO808" s="44">
        <v>245.6</v>
      </c>
      <c r="AP808" s="44">
        <v>245.40999999999997</v>
      </c>
      <c r="AQ808" s="49">
        <v>20950</v>
      </c>
      <c r="AR808" s="50">
        <v>20950</v>
      </c>
      <c r="AS808" s="51">
        <v>5145320</v>
      </c>
      <c r="AT808" s="5">
        <v>231.55866849764604</v>
      </c>
      <c r="AU808" s="5" t="e">
        <v>#N/A</v>
      </c>
      <c r="AV808" s="52">
        <v>231.55866849764604</v>
      </c>
      <c r="AW808" s="5">
        <v>15.95</v>
      </c>
      <c r="AX808" s="5">
        <v>3.059999999999999</v>
      </c>
      <c r="AY808" s="5">
        <v>0</v>
      </c>
      <c r="AZ808" s="5">
        <v>0</v>
      </c>
      <c r="BA808" s="5">
        <v>229.50866849764603</v>
      </c>
      <c r="BB808" s="53">
        <v>4808206.605025684</v>
      </c>
      <c r="BC808" s="44">
        <v>245.41</v>
      </c>
      <c r="BD808" s="44">
        <v>242.87455839910987</v>
      </c>
      <c r="BE808" s="46">
        <v>5088221.998461352</v>
      </c>
      <c r="BF808" s="44">
        <v>245.40999999999997</v>
      </c>
      <c r="BG808" s="54">
        <v>242.87455839910984</v>
      </c>
      <c r="BH808" s="46">
        <v>5088221.998461351</v>
      </c>
      <c r="BI808" s="46">
        <v>0</v>
      </c>
      <c r="BJ808" s="55"/>
      <c r="BL808" s="56"/>
    </row>
    <row r="809" spans="1:64" ht="15">
      <c r="A809" s="37">
        <v>206190089</v>
      </c>
      <c r="B809" s="38">
        <v>1740289982</v>
      </c>
      <c r="C809" s="39" t="s">
        <v>984</v>
      </c>
      <c r="D809" s="40">
        <v>42005</v>
      </c>
      <c r="E809" s="40">
        <v>42369</v>
      </c>
      <c r="F809" s="41">
        <v>5</v>
      </c>
      <c r="G809" s="42">
        <v>5026135</v>
      </c>
      <c r="H809" s="43">
        <v>5246646.620855</v>
      </c>
      <c r="I809" s="44">
        <v>94.15</v>
      </c>
      <c r="J809" s="45">
        <v>94.15</v>
      </c>
      <c r="K809" s="42">
        <v>1202453</v>
      </c>
      <c r="L809" s="43">
        <v>1255208.220469</v>
      </c>
      <c r="M809" s="44">
        <v>22.52</v>
      </c>
      <c r="N809" s="45">
        <v>22.52</v>
      </c>
      <c r="O809" s="42">
        <v>1391454</v>
      </c>
      <c r="P809" s="43">
        <v>1502407.150506</v>
      </c>
      <c r="Q809" s="5">
        <v>26.96</v>
      </c>
      <c r="R809" s="45">
        <v>26.96</v>
      </c>
      <c r="S809" s="42">
        <v>1522243</v>
      </c>
      <c r="T809" s="46">
        <v>1643625.134577</v>
      </c>
      <c r="U809" s="44">
        <v>29.49</v>
      </c>
      <c r="V809" s="45">
        <v>26.92</v>
      </c>
      <c r="W809" s="42">
        <v>182077</v>
      </c>
      <c r="X809" s="46">
        <v>196595.637903</v>
      </c>
      <c r="Y809" s="44">
        <v>3.53</v>
      </c>
      <c r="Z809" s="45">
        <v>3.53</v>
      </c>
      <c r="AA809" s="42">
        <v>79029</v>
      </c>
      <c r="AB809" s="46">
        <v>83112.1650008166</v>
      </c>
      <c r="AC809" s="47">
        <v>1.49</v>
      </c>
      <c r="AD809" s="42">
        <v>98199.54</v>
      </c>
      <c r="AE809" s="45">
        <v>1.76</v>
      </c>
      <c r="AF809" s="48">
        <v>0</v>
      </c>
      <c r="AG809" s="46">
        <v>0</v>
      </c>
      <c r="AH809" s="45">
        <v>0</v>
      </c>
      <c r="AI809" s="45">
        <v>8.14</v>
      </c>
      <c r="AJ809" s="45">
        <v>15.38</v>
      </c>
      <c r="AK809" s="45">
        <v>1.39</v>
      </c>
      <c r="AL809" s="45">
        <v>0.19</v>
      </c>
      <c r="AM809" s="45">
        <v>0.1462150104121265</v>
      </c>
      <c r="AN809" s="49">
        <v>55726</v>
      </c>
      <c r="AO809" s="44">
        <v>202.43</v>
      </c>
      <c r="AP809" s="44">
        <v>202.38621501041214</v>
      </c>
      <c r="AQ809" s="49">
        <v>34183</v>
      </c>
      <c r="AR809" s="50">
        <v>34183</v>
      </c>
      <c r="AS809" s="51">
        <v>6919664.69</v>
      </c>
      <c r="AT809" s="5">
        <v>195.0273603624978</v>
      </c>
      <c r="AU809" s="5" t="e">
        <v>#N/A</v>
      </c>
      <c r="AV809" s="52">
        <v>195.0273603624978</v>
      </c>
      <c r="AW809" s="5">
        <v>15.95</v>
      </c>
      <c r="AX809" s="5">
        <v>3.059999999999999</v>
      </c>
      <c r="AY809" s="5">
        <v>1.0996878107241395</v>
      </c>
      <c r="AZ809" s="5">
        <v>0.14581442134250425</v>
      </c>
      <c r="BA809" s="5">
        <v>191.73185813043116</v>
      </c>
      <c r="BB809" s="53">
        <v>6553970.106472529</v>
      </c>
      <c r="BC809" s="44">
        <v>202.38621501041214</v>
      </c>
      <c r="BD809" s="44">
        <v>200.29527157296425</v>
      </c>
      <c r="BE809" s="46">
        <v>6846693.268178637</v>
      </c>
      <c r="BF809" s="44">
        <v>202.38621501041214</v>
      </c>
      <c r="BG809" s="54">
        <v>200.29527157296425</v>
      </c>
      <c r="BH809" s="46">
        <v>6846693.268178637</v>
      </c>
      <c r="BI809" s="46">
        <v>0</v>
      </c>
      <c r="BJ809" s="55"/>
      <c r="BL809" s="56"/>
    </row>
    <row r="810" spans="1:64" ht="15">
      <c r="A810" s="37">
        <v>206301107</v>
      </c>
      <c r="B810" s="38">
        <v>1073944450</v>
      </c>
      <c r="C810" s="39" t="s">
        <v>985</v>
      </c>
      <c r="D810" s="40">
        <v>41821</v>
      </c>
      <c r="E810" s="40">
        <v>42185</v>
      </c>
      <c r="F810" s="41">
        <v>6</v>
      </c>
      <c r="G810" s="42">
        <v>5017264</v>
      </c>
      <c r="H810" s="43">
        <v>5282060.142128</v>
      </c>
      <c r="I810" s="44">
        <v>122.3</v>
      </c>
      <c r="J810" s="45">
        <v>122.3</v>
      </c>
      <c r="K810" s="42">
        <v>982945</v>
      </c>
      <c r="L810" s="43">
        <v>1034821.8882650001</v>
      </c>
      <c r="M810" s="44">
        <v>23.96</v>
      </c>
      <c r="N810" s="45">
        <v>23.96</v>
      </c>
      <c r="O810" s="42">
        <v>1026659</v>
      </c>
      <c r="P810" s="43">
        <v>1132514.729513</v>
      </c>
      <c r="Q810" s="5">
        <v>26.22</v>
      </c>
      <c r="R810" s="45">
        <v>26.22</v>
      </c>
      <c r="S810" s="42">
        <v>1260399</v>
      </c>
      <c r="T810" s="46">
        <v>1390354.9596930002</v>
      </c>
      <c r="U810" s="44">
        <v>32.19</v>
      </c>
      <c r="V810" s="45">
        <v>29.6</v>
      </c>
      <c r="W810" s="42">
        <v>188404</v>
      </c>
      <c r="X810" s="46">
        <v>207829.771228</v>
      </c>
      <c r="Y810" s="44">
        <v>4.81</v>
      </c>
      <c r="Z810" s="45">
        <v>4.25</v>
      </c>
      <c r="AA810" s="42">
        <v>138114</v>
      </c>
      <c r="AB810" s="46">
        <v>146631.030001703</v>
      </c>
      <c r="AC810" s="47">
        <v>3.4</v>
      </c>
      <c r="AD810" s="42">
        <v>138206.75999999998</v>
      </c>
      <c r="AE810" s="45">
        <v>3.2</v>
      </c>
      <c r="AF810" s="48">
        <v>0</v>
      </c>
      <c r="AG810" s="46">
        <v>0</v>
      </c>
      <c r="AH810" s="45">
        <v>0</v>
      </c>
      <c r="AI810" s="45">
        <v>8.6</v>
      </c>
      <c r="AJ810" s="45">
        <v>15.38</v>
      </c>
      <c r="AK810" s="45">
        <v>1.39</v>
      </c>
      <c r="AL810" s="45">
        <v>0.19</v>
      </c>
      <c r="AM810" s="45">
        <v>1.020048974790437</v>
      </c>
      <c r="AN810" s="49">
        <v>43190</v>
      </c>
      <c r="AO810" s="44">
        <v>239.05</v>
      </c>
      <c r="AP810" s="44">
        <v>239.32004897479038</v>
      </c>
      <c r="AQ810" s="49">
        <v>22202</v>
      </c>
      <c r="AR810" s="50">
        <v>22202</v>
      </c>
      <c r="AS810" s="51">
        <v>5307388.100000001</v>
      </c>
      <c r="AT810" s="5">
        <v>257.08510177089454</v>
      </c>
      <c r="AU810" s="5" t="e">
        <v>#N/A</v>
      </c>
      <c r="AV810" s="52">
        <v>257.08510177089454</v>
      </c>
      <c r="AW810" s="5">
        <v>15.95</v>
      </c>
      <c r="AX810" s="5">
        <v>3.059999999999999</v>
      </c>
      <c r="AY810" s="5">
        <v>2.445400589603652</v>
      </c>
      <c r="AZ810" s="5">
        <v>0</v>
      </c>
      <c r="BA810" s="5">
        <v>252.58970118129088</v>
      </c>
      <c r="BB810" s="53">
        <v>5607996.54562702</v>
      </c>
      <c r="BC810" s="44">
        <v>239.88004897479044</v>
      </c>
      <c r="BD810" s="44">
        <v>237.4017397967038</v>
      </c>
      <c r="BE810" s="46">
        <v>5270793.426966418</v>
      </c>
      <c r="BF810" s="44">
        <v>239.32004897479038</v>
      </c>
      <c r="BG810" s="54">
        <v>236.84752540974517</v>
      </c>
      <c r="BH810" s="46">
        <v>5258488.759147163</v>
      </c>
      <c r="BI810" s="46">
        <v>12304.667819255032</v>
      </c>
      <c r="BJ810" s="55"/>
      <c r="BL810" s="56"/>
    </row>
    <row r="811" spans="1:64" ht="15">
      <c r="A811" s="37">
        <v>206090983</v>
      </c>
      <c r="B811" s="38">
        <v>1457659682</v>
      </c>
      <c r="C811" s="39" t="s">
        <v>986</v>
      </c>
      <c r="D811" s="40">
        <v>42005</v>
      </c>
      <c r="E811" s="40">
        <v>42369</v>
      </c>
      <c r="F811" s="41">
        <v>4</v>
      </c>
      <c r="G811" s="42">
        <v>3698643</v>
      </c>
      <c r="H811" s="43">
        <v>3860913.5643390003</v>
      </c>
      <c r="I811" s="44">
        <v>123.69</v>
      </c>
      <c r="J811" s="45">
        <v>123.69</v>
      </c>
      <c r="K811" s="42">
        <v>1090788</v>
      </c>
      <c r="L811" s="43">
        <v>1138644.141924</v>
      </c>
      <c r="M811" s="44">
        <v>36.48</v>
      </c>
      <c r="N811" s="45">
        <v>36.48</v>
      </c>
      <c r="O811" s="42">
        <v>1037731</v>
      </c>
      <c r="P811" s="43">
        <v>1120478.632209</v>
      </c>
      <c r="Q811" s="5">
        <v>35.9</v>
      </c>
      <c r="R811" s="45">
        <v>32.49</v>
      </c>
      <c r="S811" s="42">
        <v>960923</v>
      </c>
      <c r="T811" s="46">
        <v>1037546.039097</v>
      </c>
      <c r="U811" s="44">
        <v>33.24</v>
      </c>
      <c r="V811" s="45">
        <v>29.56</v>
      </c>
      <c r="W811" s="42">
        <v>118330</v>
      </c>
      <c r="X811" s="46">
        <v>127765.51587</v>
      </c>
      <c r="Y811" s="44">
        <v>4.09</v>
      </c>
      <c r="Z811" s="45">
        <v>4.08</v>
      </c>
      <c r="AA811" s="42">
        <v>29554</v>
      </c>
      <c r="AB811" s="46">
        <v>31080.9566669721</v>
      </c>
      <c r="AC811" s="47">
        <v>1</v>
      </c>
      <c r="AD811" s="42">
        <v>60010.829999999994</v>
      </c>
      <c r="AE811" s="45">
        <v>1.92</v>
      </c>
      <c r="AF811" s="48">
        <v>0</v>
      </c>
      <c r="AG811" s="46">
        <v>0</v>
      </c>
      <c r="AH811" s="45">
        <v>0</v>
      </c>
      <c r="AI811" s="45">
        <v>8.75</v>
      </c>
      <c r="AJ811" s="45">
        <v>15.38</v>
      </c>
      <c r="AK811" s="45">
        <v>1.39</v>
      </c>
      <c r="AL811" s="45">
        <v>0.19</v>
      </c>
      <c r="AM811" s="45">
        <v>0.17326216044164763</v>
      </c>
      <c r="AN811" s="49">
        <v>31215</v>
      </c>
      <c r="AO811" s="44">
        <v>254.94</v>
      </c>
      <c r="AP811" s="44">
        <v>254.91326216044163</v>
      </c>
      <c r="AQ811" s="49">
        <v>22061</v>
      </c>
      <c r="AR811" s="50">
        <v>22061</v>
      </c>
      <c r="AS811" s="51">
        <v>5624231.34</v>
      </c>
      <c r="AT811" s="5">
        <v>233.22191080385826</v>
      </c>
      <c r="AU811" s="5" t="e">
        <v>#N/A</v>
      </c>
      <c r="AV811" s="52">
        <v>233.22191080385826</v>
      </c>
      <c r="AW811" s="5">
        <v>15.95</v>
      </c>
      <c r="AX811" s="5">
        <v>3.059999999999999</v>
      </c>
      <c r="AY811" s="5">
        <v>0.8901611963052641</v>
      </c>
      <c r="AZ811" s="5">
        <v>0.17278746959112257</v>
      </c>
      <c r="BA811" s="5">
        <v>230.10896213796187</v>
      </c>
      <c r="BB811" s="53">
        <v>5076433.813725577</v>
      </c>
      <c r="BC811" s="44">
        <v>254.92326216044165</v>
      </c>
      <c r="BD811" s="44">
        <v>252.2895347495122</v>
      </c>
      <c r="BE811" s="46">
        <v>5565759.426108989</v>
      </c>
      <c r="BF811" s="44">
        <v>254.91326216044163</v>
      </c>
      <c r="BG811" s="54">
        <v>252.27963806403076</v>
      </c>
      <c r="BH811" s="46">
        <v>5565541.095330583</v>
      </c>
      <c r="BI811" s="46">
        <v>218.33077840600163</v>
      </c>
      <c r="BJ811" s="55"/>
      <c r="BL811" s="56"/>
    </row>
    <row r="812" spans="1:64" ht="15">
      <c r="A812" s="37">
        <v>206210916</v>
      </c>
      <c r="B812" s="38">
        <v>1205809381</v>
      </c>
      <c r="C812" s="39" t="s">
        <v>987</v>
      </c>
      <c r="D812" s="40">
        <v>41913</v>
      </c>
      <c r="E812" s="40">
        <v>42277</v>
      </c>
      <c r="F812" s="41">
        <v>7</v>
      </c>
      <c r="G812" s="42">
        <v>2557680</v>
      </c>
      <c r="H812" s="43">
        <v>2681231.2900799997</v>
      </c>
      <c r="I812" s="44">
        <v>189.1</v>
      </c>
      <c r="J812" s="45">
        <v>162.18</v>
      </c>
      <c r="K812" s="42">
        <v>1124492</v>
      </c>
      <c r="L812" s="43">
        <v>1178811.710552</v>
      </c>
      <c r="M812" s="44">
        <v>83.14</v>
      </c>
      <c r="N812" s="45">
        <v>44.57</v>
      </c>
      <c r="O812" s="42">
        <v>722798</v>
      </c>
      <c r="P812" s="43">
        <v>787311.3354900001</v>
      </c>
      <c r="Q812" s="5">
        <v>55.53</v>
      </c>
      <c r="R812" s="45">
        <v>30.55</v>
      </c>
      <c r="S812" s="42">
        <v>1177149</v>
      </c>
      <c r="T812" s="46">
        <v>1282215.433995</v>
      </c>
      <c r="U812" s="44">
        <v>90.43</v>
      </c>
      <c r="V812" s="45">
        <v>32.99</v>
      </c>
      <c r="W812" s="42">
        <v>57973</v>
      </c>
      <c r="X812" s="46">
        <v>63147.38011500001</v>
      </c>
      <c r="Y812" s="44">
        <v>4.45</v>
      </c>
      <c r="Z812" s="45">
        <v>4.01</v>
      </c>
      <c r="AA812" s="42">
        <v>6811</v>
      </c>
      <c r="AB812" s="46">
        <v>7196.95666674386</v>
      </c>
      <c r="AC812" s="47">
        <v>0.51</v>
      </c>
      <c r="AD812" s="42">
        <v>35157.86</v>
      </c>
      <c r="AE812" s="45">
        <v>2.48</v>
      </c>
      <c r="AF812" s="48">
        <v>0</v>
      </c>
      <c r="AG812" s="46">
        <v>0</v>
      </c>
      <c r="AH812" s="45">
        <v>0</v>
      </c>
      <c r="AI812" s="45">
        <v>9.77</v>
      </c>
      <c r="AJ812" s="45">
        <v>15.38</v>
      </c>
      <c r="AK812" s="45">
        <v>1.39</v>
      </c>
      <c r="AL812" s="45">
        <v>0.19</v>
      </c>
      <c r="AM812" s="45">
        <v>0</v>
      </c>
      <c r="AN812" s="49">
        <v>14179</v>
      </c>
      <c r="AO812" s="44">
        <v>304.46</v>
      </c>
      <c r="AP812" s="44">
        <v>303.83</v>
      </c>
      <c r="AQ812" s="49">
        <v>4679</v>
      </c>
      <c r="AR812" s="50">
        <v>4679</v>
      </c>
      <c r="AS812" s="51">
        <v>1424568.3399999999</v>
      </c>
      <c r="AT812" s="5">
        <v>294.1533779073399</v>
      </c>
      <c r="AU812" s="5" t="e">
        <v>#N/A</v>
      </c>
      <c r="AV812" s="52">
        <v>294.1533779073399</v>
      </c>
      <c r="AW812" s="5">
        <v>15.95</v>
      </c>
      <c r="AX812" s="5">
        <v>3.059999999999999</v>
      </c>
      <c r="AY812" s="5">
        <v>0</v>
      </c>
      <c r="AZ812" s="5">
        <v>0</v>
      </c>
      <c r="BA812" s="5">
        <v>292.1033779073399</v>
      </c>
      <c r="BB812" s="53">
        <v>1366751.7052284435</v>
      </c>
      <c r="BC812" s="44">
        <v>304.27</v>
      </c>
      <c r="BD812" s="44">
        <v>301.12644914264763</v>
      </c>
      <c r="BE812" s="46">
        <v>1408970.6555384484</v>
      </c>
      <c r="BF812" s="44">
        <v>303.83</v>
      </c>
      <c r="BG812" s="54">
        <v>300.6909949814659</v>
      </c>
      <c r="BH812" s="46">
        <v>1406933.165518279</v>
      </c>
      <c r="BI812" s="46">
        <v>2037.4900201694109</v>
      </c>
      <c r="BJ812" s="55"/>
      <c r="BL812" s="56"/>
    </row>
    <row r="813" spans="1:64" ht="15">
      <c r="A813" s="37">
        <v>206154002</v>
      </c>
      <c r="B813" s="38">
        <v>1114150448</v>
      </c>
      <c r="C813" s="39" t="s">
        <v>988</v>
      </c>
      <c r="D813" s="40">
        <v>41791</v>
      </c>
      <c r="E813" s="40">
        <v>42155</v>
      </c>
      <c r="F813" s="41">
        <v>1</v>
      </c>
      <c r="G813" s="42">
        <v>4919314</v>
      </c>
      <c r="H813" s="43">
        <v>5186309.76735</v>
      </c>
      <c r="I813" s="44">
        <v>92.2</v>
      </c>
      <c r="J813" s="45">
        <v>92.2</v>
      </c>
      <c r="K813" s="42">
        <v>1050002</v>
      </c>
      <c r="L813" s="43">
        <v>1106990.85855</v>
      </c>
      <c r="M813" s="44">
        <v>19.68</v>
      </c>
      <c r="N813" s="45">
        <v>19.68</v>
      </c>
      <c r="O813" s="42">
        <v>921492</v>
      </c>
      <c r="P813" s="43">
        <v>1019422.640808</v>
      </c>
      <c r="Q813" s="5">
        <v>18.12</v>
      </c>
      <c r="R813" s="45">
        <v>18.12</v>
      </c>
      <c r="S813" s="42">
        <v>939329</v>
      </c>
      <c r="T813" s="46">
        <v>1039155.250146</v>
      </c>
      <c r="U813" s="44">
        <v>18.47</v>
      </c>
      <c r="V813" s="45">
        <v>18.47</v>
      </c>
      <c r="W813" s="42">
        <v>93457</v>
      </c>
      <c r="X813" s="46">
        <v>103389.049218</v>
      </c>
      <c r="Y813" s="44">
        <v>1.84</v>
      </c>
      <c r="Z813" s="45">
        <v>1.84</v>
      </c>
      <c r="AA813" s="42">
        <v>76312</v>
      </c>
      <c r="AB813" s="46">
        <v>81145.0933342999</v>
      </c>
      <c r="AC813" s="47">
        <v>1.44</v>
      </c>
      <c r="AD813" s="42">
        <v>96987.2</v>
      </c>
      <c r="AE813" s="45">
        <v>1.72</v>
      </c>
      <c r="AF813" s="48">
        <v>0</v>
      </c>
      <c r="AG813" s="46">
        <v>0</v>
      </c>
      <c r="AH813" s="45">
        <v>0</v>
      </c>
      <c r="AI813" s="45">
        <v>8.79</v>
      </c>
      <c r="AJ813" s="45">
        <v>15.38</v>
      </c>
      <c r="AK813" s="45">
        <v>1.39</v>
      </c>
      <c r="AL813" s="45">
        <v>0.19</v>
      </c>
      <c r="AM813" s="45">
        <v>0.4790506973260611</v>
      </c>
      <c r="AN813" s="49">
        <v>56250</v>
      </c>
      <c r="AO813" s="44">
        <v>179.22</v>
      </c>
      <c r="AP813" s="44">
        <v>179.50905069732605</v>
      </c>
      <c r="AQ813" s="49">
        <v>13532</v>
      </c>
      <c r="AR813" s="50">
        <v>13532</v>
      </c>
      <c r="AS813" s="51">
        <v>2425205.04</v>
      </c>
      <c r="AT813" s="5">
        <v>188.73657032946687</v>
      </c>
      <c r="AU813" s="5" t="e">
        <v>#N/A</v>
      </c>
      <c r="AV813" s="52">
        <v>188.73657032946687</v>
      </c>
      <c r="AW813" s="5">
        <v>15.95</v>
      </c>
      <c r="AX813" s="5">
        <v>3.059999999999999</v>
      </c>
      <c r="AY813" s="5">
        <v>8.170262138192754</v>
      </c>
      <c r="AZ813" s="5">
        <v>0.47773822966215407</v>
      </c>
      <c r="BA813" s="5">
        <v>178.03856996161196</v>
      </c>
      <c r="BB813" s="53">
        <v>2409217.928720533</v>
      </c>
      <c r="BC813" s="44">
        <v>179.50905069732607</v>
      </c>
      <c r="BD813" s="44">
        <v>177.65446158166537</v>
      </c>
      <c r="BE813" s="46">
        <v>2404020.174123096</v>
      </c>
      <c r="BF813" s="44">
        <v>179.50905069732605</v>
      </c>
      <c r="BG813" s="54">
        <v>177.65446158166534</v>
      </c>
      <c r="BH813" s="46">
        <v>2404020.1741230953</v>
      </c>
      <c r="BI813" s="46">
        <v>0</v>
      </c>
      <c r="BJ813" s="55"/>
      <c r="BL813" s="56"/>
    </row>
    <row r="814" spans="1:64" ht="15">
      <c r="A814" s="37">
        <v>206101843</v>
      </c>
      <c r="B814" s="38">
        <v>1104064575</v>
      </c>
      <c r="C814" s="39" t="s">
        <v>989</v>
      </c>
      <c r="D814" s="40">
        <v>42005</v>
      </c>
      <c r="E814" s="40">
        <v>42369</v>
      </c>
      <c r="F814" s="41">
        <v>6</v>
      </c>
      <c r="G814" s="42">
        <v>3970956</v>
      </c>
      <c r="H814" s="43">
        <v>4145173.752588</v>
      </c>
      <c r="I814" s="44">
        <v>79.24</v>
      </c>
      <c r="J814" s="45">
        <v>79.24</v>
      </c>
      <c r="K814" s="42">
        <v>818124</v>
      </c>
      <c r="L814" s="43">
        <v>854017.5542520001</v>
      </c>
      <c r="M814" s="44">
        <v>16.33</v>
      </c>
      <c r="N814" s="45">
        <v>16.33</v>
      </c>
      <c r="O814" s="42">
        <v>815991</v>
      </c>
      <c r="P814" s="43">
        <v>881057.306349</v>
      </c>
      <c r="Q814" s="5">
        <v>16.84</v>
      </c>
      <c r="R814" s="45">
        <v>16.84</v>
      </c>
      <c r="S814" s="42">
        <v>1150570</v>
      </c>
      <c r="T814" s="46">
        <v>1242315.30123</v>
      </c>
      <c r="U814" s="44">
        <v>23.75</v>
      </c>
      <c r="V814" s="45">
        <v>23.75</v>
      </c>
      <c r="W814" s="42">
        <v>66671</v>
      </c>
      <c r="X814" s="46">
        <v>71987.278869</v>
      </c>
      <c r="Y814" s="44">
        <v>1.38</v>
      </c>
      <c r="Z814" s="45">
        <v>1.38</v>
      </c>
      <c r="AA814" s="42">
        <v>60512</v>
      </c>
      <c r="AB814" s="46">
        <v>63638.4533339586</v>
      </c>
      <c r="AC814" s="47">
        <v>1.22</v>
      </c>
      <c r="AD814" s="42">
        <v>93956.34999999999</v>
      </c>
      <c r="AE814" s="45">
        <v>1.8</v>
      </c>
      <c r="AF814" s="48">
        <v>0</v>
      </c>
      <c r="AG814" s="46">
        <v>0</v>
      </c>
      <c r="AH814" s="45">
        <v>0</v>
      </c>
      <c r="AI814" s="45">
        <v>8.28</v>
      </c>
      <c r="AJ814" s="45">
        <v>15.38</v>
      </c>
      <c r="AK814" s="45">
        <v>1.39</v>
      </c>
      <c r="AL814" s="45">
        <v>0.19</v>
      </c>
      <c r="AM814" s="45">
        <v>0.100220426834892</v>
      </c>
      <c r="AN814" s="49">
        <v>52312</v>
      </c>
      <c r="AO814" s="44">
        <v>165.8</v>
      </c>
      <c r="AP814" s="44">
        <v>165.71022042683487</v>
      </c>
      <c r="AQ814" s="49">
        <v>38290</v>
      </c>
      <c r="AR814" s="50">
        <v>38290</v>
      </c>
      <c r="AS814" s="51">
        <v>6348482</v>
      </c>
      <c r="AT814" s="5">
        <v>149.07722662002226</v>
      </c>
      <c r="AU814" s="5" t="e">
        <v>#N/A</v>
      </c>
      <c r="AV814" s="52">
        <v>149.07722662002226</v>
      </c>
      <c r="AW814" s="5">
        <v>15.95</v>
      </c>
      <c r="AX814" s="5">
        <v>3.059999999999999</v>
      </c>
      <c r="AY814" s="5">
        <v>1.7772669492853068</v>
      </c>
      <c r="AZ814" s="5">
        <v>0.09994546708918409</v>
      </c>
      <c r="BA814" s="5">
        <v>145.15001420364774</v>
      </c>
      <c r="BB814" s="53">
        <v>5557794.043857672</v>
      </c>
      <c r="BC814" s="44">
        <v>165.7102204268349</v>
      </c>
      <c r="BD814" s="44">
        <v>163.99819326183402</v>
      </c>
      <c r="BE814" s="46">
        <v>6279490.819995625</v>
      </c>
      <c r="BF814" s="44">
        <v>165.71022042683487</v>
      </c>
      <c r="BG814" s="54">
        <v>163.998193261834</v>
      </c>
      <c r="BH814" s="46">
        <v>6279490.819995623</v>
      </c>
      <c r="BI814" s="46">
        <v>0</v>
      </c>
      <c r="BJ814" s="55"/>
      <c r="BL814" s="56"/>
    </row>
    <row r="815" spans="1:64" ht="15">
      <c r="A815" s="37">
        <v>206010990</v>
      </c>
      <c r="B815" s="38">
        <v>1386966588</v>
      </c>
      <c r="C815" s="39" t="s">
        <v>990</v>
      </c>
      <c r="D815" s="40">
        <v>41883</v>
      </c>
      <c r="E815" s="40">
        <v>42247</v>
      </c>
      <c r="F815" s="41">
        <v>7</v>
      </c>
      <c r="G815" s="42">
        <v>2237446</v>
      </c>
      <c r="H815" s="43">
        <v>2348852.911232</v>
      </c>
      <c r="I815" s="44">
        <v>104.73</v>
      </c>
      <c r="J815" s="45">
        <v>104.73</v>
      </c>
      <c r="K815" s="42">
        <v>590824</v>
      </c>
      <c r="L815" s="43">
        <v>620242.308608</v>
      </c>
      <c r="M815" s="44">
        <v>27.66</v>
      </c>
      <c r="N815" s="45">
        <v>27.66</v>
      </c>
      <c r="O815" s="42">
        <v>357607</v>
      </c>
      <c r="P815" s="43">
        <v>391429.47006</v>
      </c>
      <c r="Q815" s="5">
        <v>17.45</v>
      </c>
      <c r="R815" s="45">
        <v>17.45</v>
      </c>
      <c r="S815" s="42">
        <v>708824</v>
      </c>
      <c r="T815" s="46">
        <v>775864.5739200001</v>
      </c>
      <c r="U815" s="44">
        <v>34.6</v>
      </c>
      <c r="V815" s="45">
        <v>32.99</v>
      </c>
      <c r="W815" s="42">
        <v>33342</v>
      </c>
      <c r="X815" s="46">
        <v>36495.48636</v>
      </c>
      <c r="Y815" s="44">
        <v>1.63</v>
      </c>
      <c r="Z815" s="45">
        <v>1.63</v>
      </c>
      <c r="AA815" s="42">
        <v>15551</v>
      </c>
      <c r="AB815" s="46">
        <v>16458.1416668481</v>
      </c>
      <c r="AC815" s="47">
        <v>0.73</v>
      </c>
      <c r="AD815" s="42">
        <v>42431.899999999994</v>
      </c>
      <c r="AE815" s="45">
        <v>1.89</v>
      </c>
      <c r="AF815" s="48">
        <v>0</v>
      </c>
      <c r="AG815" s="46">
        <v>0</v>
      </c>
      <c r="AH815" s="45">
        <v>0</v>
      </c>
      <c r="AI815" s="45">
        <v>9.47</v>
      </c>
      <c r="AJ815" s="45">
        <v>15.38</v>
      </c>
      <c r="AK815" s="45">
        <v>1.39</v>
      </c>
      <c r="AL815" s="45">
        <v>0.19</v>
      </c>
      <c r="AM815" s="45">
        <v>0.5119821393077206</v>
      </c>
      <c r="AN815" s="49">
        <v>22427</v>
      </c>
      <c r="AO815" s="44">
        <v>213.51</v>
      </c>
      <c r="AP815" s="44">
        <v>213.83198213930768</v>
      </c>
      <c r="AQ815" s="49">
        <v>15293</v>
      </c>
      <c r="AR815" s="50">
        <v>15293</v>
      </c>
      <c r="AS815" s="51">
        <v>3265208.4299999997</v>
      </c>
      <c r="AT815" s="5">
        <v>212.37143718462193</v>
      </c>
      <c r="AU815" s="5" t="e">
        <v>#N/A</v>
      </c>
      <c r="AV815" s="52">
        <v>212.37143718462193</v>
      </c>
      <c r="AW815" s="5">
        <v>15.95</v>
      </c>
      <c r="AX815" s="5">
        <v>3.059999999999999</v>
      </c>
      <c r="AY815" s="5">
        <v>10.660216275908937</v>
      </c>
      <c r="AZ815" s="5">
        <v>0.5105794485150967</v>
      </c>
      <c r="BA815" s="5">
        <v>199.15064146019787</v>
      </c>
      <c r="BB815" s="53">
        <v>3045610.759850806</v>
      </c>
      <c r="BC815" s="44">
        <v>213.8319821393077</v>
      </c>
      <c r="BD815" s="44">
        <v>211.62278730977025</v>
      </c>
      <c r="BE815" s="46">
        <v>3236347.286328316</v>
      </c>
      <c r="BF815" s="44">
        <v>213.83198213930768</v>
      </c>
      <c r="BG815" s="54">
        <v>211.62278730977022</v>
      </c>
      <c r="BH815" s="46">
        <v>3236347.2863283157</v>
      </c>
      <c r="BI815" s="46">
        <v>0</v>
      </c>
      <c r="BJ815" s="55"/>
      <c r="BL815" s="56"/>
    </row>
    <row r="816" spans="1:64" ht="15">
      <c r="A816" s="37">
        <v>206190361</v>
      </c>
      <c r="B816" s="38">
        <v>1023099108</v>
      </c>
      <c r="C816" s="39" t="s">
        <v>991</v>
      </c>
      <c r="D816" s="40">
        <v>42005</v>
      </c>
      <c r="E816" s="40">
        <v>42369</v>
      </c>
      <c r="F816" s="41">
        <v>5</v>
      </c>
      <c r="G816" s="42">
        <v>5504831</v>
      </c>
      <c r="H816" s="43">
        <v>5746344.450463001</v>
      </c>
      <c r="I816" s="44">
        <v>121.42</v>
      </c>
      <c r="J816" s="45">
        <v>118.02</v>
      </c>
      <c r="K816" s="42">
        <v>1175221</v>
      </c>
      <c r="L816" s="43">
        <v>1226781.470933</v>
      </c>
      <c r="M816" s="44">
        <v>25.92</v>
      </c>
      <c r="N816" s="45">
        <v>25.92</v>
      </c>
      <c r="O816" s="42">
        <v>1033609</v>
      </c>
      <c r="P816" s="43">
        <v>1116027.948051</v>
      </c>
      <c r="Q816" s="5">
        <v>23.58</v>
      </c>
      <c r="R816" s="45">
        <v>23.58</v>
      </c>
      <c r="S816" s="42">
        <v>1428761</v>
      </c>
      <c r="T816" s="46">
        <v>1542688.973379</v>
      </c>
      <c r="U816" s="44">
        <v>32.6</v>
      </c>
      <c r="V816" s="45">
        <v>26.92</v>
      </c>
      <c r="W816" s="42">
        <v>212273</v>
      </c>
      <c r="X816" s="46">
        <v>229199.436747</v>
      </c>
      <c r="Y816" s="44">
        <v>4.84</v>
      </c>
      <c r="Z816" s="45">
        <v>4.05</v>
      </c>
      <c r="AA816" s="42">
        <v>34572</v>
      </c>
      <c r="AB816" s="46">
        <v>36358.2200003572</v>
      </c>
      <c r="AC816" s="47">
        <v>0.77</v>
      </c>
      <c r="AD816" s="42">
        <v>85469.97</v>
      </c>
      <c r="AE816" s="45">
        <v>1.81</v>
      </c>
      <c r="AF816" s="48">
        <v>0</v>
      </c>
      <c r="AG816" s="46">
        <v>0</v>
      </c>
      <c r="AH816" s="45">
        <v>0</v>
      </c>
      <c r="AI816" s="45">
        <v>10.26</v>
      </c>
      <c r="AJ816" s="45">
        <v>15.38</v>
      </c>
      <c r="AK816" s="45">
        <v>1.39</v>
      </c>
      <c r="AL816" s="45">
        <v>0.19</v>
      </c>
      <c r="AM816" s="45">
        <v>0</v>
      </c>
      <c r="AN816" s="49">
        <v>47328</v>
      </c>
      <c r="AO816" s="44">
        <v>229.08</v>
      </c>
      <c r="AP816" s="44">
        <v>228.1</v>
      </c>
      <c r="AQ816" s="49">
        <v>29091</v>
      </c>
      <c r="AR816" s="50">
        <v>29091</v>
      </c>
      <c r="AS816" s="51">
        <v>6664166.28</v>
      </c>
      <c r="AT816" s="5">
        <v>224.92736748489736</v>
      </c>
      <c r="AU816" s="5" t="e">
        <v>#N/A</v>
      </c>
      <c r="AV816" s="52">
        <v>224.92736748489736</v>
      </c>
      <c r="AW816" s="5">
        <v>15.95</v>
      </c>
      <c r="AX816" s="5">
        <v>3.059999999999999</v>
      </c>
      <c r="AY816" s="5">
        <v>0</v>
      </c>
      <c r="AZ816" s="5">
        <v>0</v>
      </c>
      <c r="BA816" s="5">
        <v>222.87736748489735</v>
      </c>
      <c r="BB816" s="53">
        <v>6483725.497503148</v>
      </c>
      <c r="BC816" s="44">
        <v>228.89000000000001</v>
      </c>
      <c r="BD816" s="44">
        <v>226.5252339838322</v>
      </c>
      <c r="BE816" s="46">
        <v>6589845.581823663</v>
      </c>
      <c r="BF816" s="44">
        <v>228.1</v>
      </c>
      <c r="BG816" s="54">
        <v>225.74339583080138</v>
      </c>
      <c r="BH816" s="46">
        <v>6567101.128113843</v>
      </c>
      <c r="BI816" s="46">
        <v>22744.453709820285</v>
      </c>
      <c r="BJ816" s="55"/>
      <c r="BL816" s="56"/>
    </row>
    <row r="817" spans="1:64" ht="15">
      <c r="A817" s="37">
        <v>206190662</v>
      </c>
      <c r="B817" s="38">
        <v>1376593004</v>
      </c>
      <c r="C817" s="39" t="s">
        <v>992</v>
      </c>
      <c r="D817" s="40">
        <v>41730</v>
      </c>
      <c r="E817" s="40">
        <v>42094</v>
      </c>
      <c r="F817" s="41">
        <v>5</v>
      </c>
      <c r="G817" s="42">
        <v>3531638</v>
      </c>
      <c r="H817" s="43">
        <v>3733951.4144679997</v>
      </c>
      <c r="I817" s="44">
        <v>87.71</v>
      </c>
      <c r="J817" s="45">
        <v>87.71</v>
      </c>
      <c r="K817" s="42">
        <v>669366</v>
      </c>
      <c r="L817" s="43">
        <v>707711.300676</v>
      </c>
      <c r="M817" s="44">
        <v>16.62</v>
      </c>
      <c r="N817" s="45">
        <v>16.62</v>
      </c>
      <c r="O817" s="42">
        <v>911100</v>
      </c>
      <c r="P817" s="43">
        <v>997055.9073000001</v>
      </c>
      <c r="Q817" s="5">
        <v>23.42</v>
      </c>
      <c r="R817" s="45">
        <v>23.42</v>
      </c>
      <c r="S817" s="42">
        <v>538872</v>
      </c>
      <c r="T817" s="46">
        <v>589710.801096</v>
      </c>
      <c r="U817" s="44">
        <v>13.85</v>
      </c>
      <c r="V817" s="45">
        <v>13.85</v>
      </c>
      <c r="W817" s="42">
        <v>53770</v>
      </c>
      <c r="X817" s="46">
        <v>58842.823110000005</v>
      </c>
      <c r="Y817" s="44">
        <v>1.38</v>
      </c>
      <c r="Z817" s="45">
        <v>1.38</v>
      </c>
      <c r="AA817" s="42">
        <v>71457</v>
      </c>
      <c r="AB817" s="46">
        <v>76220.8000009528</v>
      </c>
      <c r="AC817" s="47">
        <v>1.79</v>
      </c>
      <c r="AD817" s="42">
        <v>76377.42</v>
      </c>
      <c r="AE817" s="45">
        <v>1.79</v>
      </c>
      <c r="AF817" s="48">
        <v>0</v>
      </c>
      <c r="AG817" s="46">
        <v>0</v>
      </c>
      <c r="AH817" s="45">
        <v>0</v>
      </c>
      <c r="AI817" s="45">
        <v>8.3</v>
      </c>
      <c r="AJ817" s="45">
        <v>15.38</v>
      </c>
      <c r="AK817" s="45">
        <v>1.39</v>
      </c>
      <c r="AL817" s="45">
        <v>0.19</v>
      </c>
      <c r="AM817" s="45">
        <v>0</v>
      </c>
      <c r="AN817" s="49">
        <v>42570</v>
      </c>
      <c r="AO817" s="44">
        <v>171.82</v>
      </c>
      <c r="AP817" s="44">
        <v>171.62999999999997</v>
      </c>
      <c r="AQ817" s="49">
        <v>26592</v>
      </c>
      <c r="AR817" s="50">
        <v>26592</v>
      </c>
      <c r="AS817" s="51">
        <v>4569037.4399999995</v>
      </c>
      <c r="AT817" s="5">
        <v>164.74855934371615</v>
      </c>
      <c r="AU817" s="5" t="e">
        <v>#N/A</v>
      </c>
      <c r="AV817" s="52">
        <v>164.74855934371615</v>
      </c>
      <c r="AW817" s="5">
        <v>15.95</v>
      </c>
      <c r="AX817" s="5">
        <v>3.059999999999999</v>
      </c>
      <c r="AY817" s="5">
        <v>0</v>
      </c>
      <c r="AZ817" s="5">
        <v>0</v>
      </c>
      <c r="BA817" s="5">
        <v>162.69855934371614</v>
      </c>
      <c r="BB817" s="53">
        <v>4326480.0900681</v>
      </c>
      <c r="BC817" s="44">
        <v>171.63</v>
      </c>
      <c r="BD817" s="44">
        <v>169.85681291731888</v>
      </c>
      <c r="BE817" s="46">
        <v>4516832.369097344</v>
      </c>
      <c r="BF817" s="44">
        <v>171.62999999999997</v>
      </c>
      <c r="BG817" s="54">
        <v>169.85681291731885</v>
      </c>
      <c r="BH817" s="46">
        <v>4516832.369097343</v>
      </c>
      <c r="BI817" s="46">
        <v>0</v>
      </c>
      <c r="BJ817" s="55"/>
      <c r="BL817" s="56"/>
    </row>
    <row r="818" spans="1:64" ht="15">
      <c r="A818" s="37">
        <v>206370765</v>
      </c>
      <c r="B818" s="38">
        <v>1427129253</v>
      </c>
      <c r="C818" s="39" t="s">
        <v>993</v>
      </c>
      <c r="D818" s="40">
        <v>42005</v>
      </c>
      <c r="E818" s="40">
        <v>42369</v>
      </c>
      <c r="F818" s="41">
        <v>6</v>
      </c>
      <c r="G818" s="42">
        <v>503712</v>
      </c>
      <c r="H818" s="43">
        <v>525811.356576</v>
      </c>
      <c r="I818" s="44">
        <v>75.82</v>
      </c>
      <c r="J818" s="45">
        <v>75.82</v>
      </c>
      <c r="K818" s="42">
        <v>150027</v>
      </c>
      <c r="L818" s="43">
        <v>156609.134571</v>
      </c>
      <c r="M818" s="44">
        <v>22.58</v>
      </c>
      <c r="N818" s="45">
        <v>22.58</v>
      </c>
      <c r="O818" s="42">
        <v>130072</v>
      </c>
      <c r="P818" s="43">
        <v>140443.811208</v>
      </c>
      <c r="Q818" s="5">
        <v>20.25</v>
      </c>
      <c r="R818" s="45">
        <v>20.25</v>
      </c>
      <c r="S818" s="42">
        <v>125307</v>
      </c>
      <c r="T818" s="46">
        <v>135298.854873</v>
      </c>
      <c r="U818" s="44">
        <v>19.51</v>
      </c>
      <c r="V818" s="45">
        <v>19.51</v>
      </c>
      <c r="W818" s="42">
        <v>13236</v>
      </c>
      <c r="X818" s="46">
        <v>14291.425404</v>
      </c>
      <c r="Y818" s="44">
        <v>2.06</v>
      </c>
      <c r="Z818" s="45">
        <v>2.06</v>
      </c>
      <c r="AA818" s="42">
        <v>7804</v>
      </c>
      <c r="AB818" s="46">
        <v>8207.20666674731</v>
      </c>
      <c r="AC818" s="47">
        <v>1.18</v>
      </c>
      <c r="AD818" s="42">
        <v>11517.23</v>
      </c>
      <c r="AE818" s="45">
        <v>1.66</v>
      </c>
      <c r="AF818" s="48">
        <v>0</v>
      </c>
      <c r="AG818" s="46">
        <v>0</v>
      </c>
      <c r="AH818" s="45">
        <v>0</v>
      </c>
      <c r="AI818" s="45">
        <v>7.51</v>
      </c>
      <c r="AJ818" s="45">
        <v>15.38</v>
      </c>
      <c r="AK818" s="45">
        <v>1.39</v>
      </c>
      <c r="AL818" s="45">
        <v>0.19</v>
      </c>
      <c r="AM818" s="45">
        <v>0</v>
      </c>
      <c r="AN818" s="49">
        <v>6935</v>
      </c>
      <c r="AO818" s="44">
        <v>167.53</v>
      </c>
      <c r="AP818" s="44">
        <v>167.33999999999997</v>
      </c>
      <c r="AQ818" s="49">
        <v>6904</v>
      </c>
      <c r="AR818" s="50">
        <v>6904</v>
      </c>
      <c r="AS818" s="51">
        <v>1156627.12</v>
      </c>
      <c r="AT818" s="5">
        <v>165.77258333818858</v>
      </c>
      <c r="AU818" s="5" t="e">
        <v>#N/A</v>
      </c>
      <c r="AV818" s="52">
        <v>165.77258333818858</v>
      </c>
      <c r="AW818" s="5">
        <v>15.95</v>
      </c>
      <c r="AX818" s="5">
        <v>3.059999999999999</v>
      </c>
      <c r="AY818" s="5">
        <v>0</v>
      </c>
      <c r="AZ818" s="5">
        <v>0</v>
      </c>
      <c r="BA818" s="5">
        <v>163.72258333818857</v>
      </c>
      <c r="BB818" s="53">
        <v>1130340.7153668539</v>
      </c>
      <c r="BC818" s="44">
        <v>167.34</v>
      </c>
      <c r="BD818" s="44">
        <v>165.61113484579704</v>
      </c>
      <c r="BE818" s="46">
        <v>1143379.2749753827</v>
      </c>
      <c r="BF818" s="44">
        <v>167.33999999999997</v>
      </c>
      <c r="BG818" s="54">
        <v>165.611134845797</v>
      </c>
      <c r="BH818" s="46">
        <v>1143379.2749753825</v>
      </c>
      <c r="BI818" s="46">
        <v>0</v>
      </c>
      <c r="BJ818" s="55"/>
      <c r="BL818" s="56"/>
    </row>
    <row r="819" spans="1:64" ht="15">
      <c r="A819" s="37">
        <v>206330222</v>
      </c>
      <c r="B819" s="38">
        <v>1003201641</v>
      </c>
      <c r="C819" s="39" t="s">
        <v>994</v>
      </c>
      <c r="D819" s="40">
        <v>42156</v>
      </c>
      <c r="E819" s="40">
        <v>42369</v>
      </c>
      <c r="F819" s="41">
        <v>6</v>
      </c>
      <c r="G819" s="42">
        <v>1230998</v>
      </c>
      <c r="H819" s="43">
        <v>1280380.715768</v>
      </c>
      <c r="I819" s="44">
        <v>146.8</v>
      </c>
      <c r="J819" s="45">
        <v>135.48</v>
      </c>
      <c r="K819" s="42">
        <v>303719</v>
      </c>
      <c r="L819" s="43">
        <v>315902.99140400003</v>
      </c>
      <c r="M819" s="44">
        <v>36.22</v>
      </c>
      <c r="N819" s="45">
        <v>33.43</v>
      </c>
      <c r="O819" s="42">
        <v>171044</v>
      </c>
      <c r="P819" s="43">
        <v>184690.57449600002</v>
      </c>
      <c r="Q819" s="5">
        <v>21.18</v>
      </c>
      <c r="R819" s="45">
        <v>21.18</v>
      </c>
      <c r="S819" s="42">
        <v>267181</v>
      </c>
      <c r="T819" s="46">
        <v>288497.768904</v>
      </c>
      <c r="U819" s="44">
        <v>33.08</v>
      </c>
      <c r="V819" s="45">
        <v>29.6</v>
      </c>
      <c r="W819" s="42">
        <v>41884</v>
      </c>
      <c r="X819" s="46">
        <v>45225.673056</v>
      </c>
      <c r="Y819" s="44">
        <v>5.19</v>
      </c>
      <c r="Z819" s="45">
        <v>4.25</v>
      </c>
      <c r="AA819" s="42">
        <v>8795</v>
      </c>
      <c r="AB819" s="46">
        <v>9220.09166675168</v>
      </c>
      <c r="AC819" s="47">
        <v>1.06</v>
      </c>
      <c r="AD819" s="42">
        <v>35764.03</v>
      </c>
      <c r="AE819" s="45">
        <v>2.4</v>
      </c>
      <c r="AF819" s="48">
        <v>0</v>
      </c>
      <c r="AG819" s="46">
        <v>0</v>
      </c>
      <c r="AH819" s="45">
        <v>0</v>
      </c>
      <c r="AI819" s="45">
        <v>9.23</v>
      </c>
      <c r="AJ819" s="45">
        <v>0</v>
      </c>
      <c r="AK819" s="45">
        <v>1.39</v>
      </c>
      <c r="AL819" s="45">
        <v>0.19</v>
      </c>
      <c r="AM819" s="45">
        <v>0</v>
      </c>
      <c r="AN819" s="49">
        <v>8722</v>
      </c>
      <c r="AO819" s="44">
        <v>239.15</v>
      </c>
      <c r="AP819" s="44">
        <v>238.01999999999998</v>
      </c>
      <c r="AQ819" s="49">
        <v>1008</v>
      </c>
      <c r="AR819" s="50">
        <v>1719.252336448598</v>
      </c>
      <c r="AS819" s="51">
        <v>411159.19626168226</v>
      </c>
      <c r="AT819" s="5">
        <v>231.67797226399242</v>
      </c>
      <c r="AU819" s="5" t="e">
        <v>#N/A</v>
      </c>
      <c r="AV819" s="52">
        <v>231.67797226399242</v>
      </c>
      <c r="AW819" s="5">
        <v>0</v>
      </c>
      <c r="AX819" s="5">
        <v>3.059999999999999</v>
      </c>
      <c r="AY819" s="5">
        <v>0</v>
      </c>
      <c r="AZ819" s="5">
        <v>0</v>
      </c>
      <c r="BA819" s="5">
        <v>230.1979722639924</v>
      </c>
      <c r="BB819" s="53">
        <v>395768.4016605985</v>
      </c>
      <c r="BC819" s="44">
        <v>238.96</v>
      </c>
      <c r="BD819" s="44">
        <v>236.491196263605</v>
      </c>
      <c r="BE819" s="46">
        <v>406588.04172572686</v>
      </c>
      <c r="BF819" s="44">
        <v>238.01999999999998</v>
      </c>
      <c r="BG819" s="54">
        <v>235.5609078283531</v>
      </c>
      <c r="BH819" s="46">
        <v>404988.6411598489</v>
      </c>
      <c r="BI819" s="46">
        <v>1599.4005658779643</v>
      </c>
      <c r="BJ819" s="55"/>
      <c r="BL819" s="56"/>
    </row>
    <row r="820" spans="1:64" ht="15">
      <c r="A820" s="37">
        <v>206430854</v>
      </c>
      <c r="B820" s="38">
        <v>1083795595</v>
      </c>
      <c r="C820" s="39" t="s">
        <v>995</v>
      </c>
      <c r="D820" s="40">
        <v>41913</v>
      </c>
      <c r="E820" s="40">
        <v>42277</v>
      </c>
      <c r="F820" s="41">
        <v>7</v>
      </c>
      <c r="G820" s="42">
        <v>2025368</v>
      </c>
      <c r="H820" s="43">
        <v>2123205.426608</v>
      </c>
      <c r="I820" s="44">
        <v>220.62</v>
      </c>
      <c r="J820" s="45">
        <v>162.18</v>
      </c>
      <c r="K820" s="42">
        <v>875591</v>
      </c>
      <c r="L820" s="43">
        <v>917887.298846</v>
      </c>
      <c r="M820" s="44">
        <v>95.37</v>
      </c>
      <c r="N820" s="45">
        <v>44.57</v>
      </c>
      <c r="O820" s="42">
        <v>653264</v>
      </c>
      <c r="P820" s="43">
        <v>711571.0783200001</v>
      </c>
      <c r="Q820" s="5">
        <v>73.94</v>
      </c>
      <c r="R820" s="45">
        <v>30.55</v>
      </c>
      <c r="S820" s="42">
        <v>676371</v>
      </c>
      <c r="T820" s="46">
        <v>736740.4936050001</v>
      </c>
      <c r="U820" s="44">
        <v>76.55</v>
      </c>
      <c r="V820" s="45">
        <v>32.99</v>
      </c>
      <c r="W820" s="42">
        <v>22729</v>
      </c>
      <c r="X820" s="46">
        <v>24757.676895</v>
      </c>
      <c r="Y820" s="44">
        <v>2.57</v>
      </c>
      <c r="Z820" s="45">
        <v>2.57</v>
      </c>
      <c r="AA820" s="42">
        <v>11486</v>
      </c>
      <c r="AB820" s="46">
        <v>12136.8733334635</v>
      </c>
      <c r="AC820" s="47">
        <v>1.26</v>
      </c>
      <c r="AD820" s="42">
        <v>18185.1</v>
      </c>
      <c r="AE820" s="45">
        <v>1.89</v>
      </c>
      <c r="AF820" s="48">
        <v>0</v>
      </c>
      <c r="AG820" s="46">
        <v>0</v>
      </c>
      <c r="AH820" s="45">
        <v>0</v>
      </c>
      <c r="AI820" s="45">
        <v>9.88</v>
      </c>
      <c r="AJ820" s="45">
        <v>0</v>
      </c>
      <c r="AK820" s="45">
        <v>1.39</v>
      </c>
      <c r="AL820" s="45">
        <v>0.19</v>
      </c>
      <c r="AM820" s="45">
        <v>0</v>
      </c>
      <c r="AN820" s="49">
        <v>9624</v>
      </c>
      <c r="AO820" s="44">
        <v>287.47</v>
      </c>
      <c r="AP820" s="44">
        <v>287.28</v>
      </c>
      <c r="AQ820" s="49">
        <v>730</v>
      </c>
      <c r="AR820" s="50">
        <v>730</v>
      </c>
      <c r="AS820" s="51">
        <v>209853.1</v>
      </c>
      <c r="AT820" s="5">
        <v>279.3452946197482</v>
      </c>
      <c r="AU820" s="5" t="e">
        <v>#N/A</v>
      </c>
      <c r="AV820" s="52">
        <v>279.3452946197482</v>
      </c>
      <c r="AW820" s="5">
        <v>0</v>
      </c>
      <c r="AX820" s="5">
        <v>3.059999999999999</v>
      </c>
      <c r="AY820" s="5">
        <v>0.4754996088471659</v>
      </c>
      <c r="AZ820" s="5">
        <v>0</v>
      </c>
      <c r="BA820" s="5">
        <v>277.389795010901</v>
      </c>
      <c r="BB820" s="53">
        <v>202494.55035795775</v>
      </c>
      <c r="BC820" s="44">
        <v>287.28000000000003</v>
      </c>
      <c r="BD820" s="44">
        <v>284.3119805097441</v>
      </c>
      <c r="BE820" s="46">
        <v>207547.7457721132</v>
      </c>
      <c r="BF820" s="44">
        <v>287.28</v>
      </c>
      <c r="BG820" s="54">
        <v>284.31198050974405</v>
      </c>
      <c r="BH820" s="46">
        <v>207547.74577211315</v>
      </c>
      <c r="BI820" s="46">
        <v>0</v>
      </c>
      <c r="BJ820" s="55"/>
      <c r="BL820" s="56"/>
    </row>
    <row r="821" spans="1:64" ht="15">
      <c r="A821" s="37">
        <v>206100789</v>
      </c>
      <c r="B821" s="38">
        <v>1134480817</v>
      </c>
      <c r="C821" s="39" t="s">
        <v>996</v>
      </c>
      <c r="D821" s="40">
        <v>41913</v>
      </c>
      <c r="E821" s="40">
        <v>42277</v>
      </c>
      <c r="F821" s="41">
        <v>6</v>
      </c>
      <c r="G821" s="42">
        <v>2463174</v>
      </c>
      <c r="H821" s="43">
        <v>2582160.083244</v>
      </c>
      <c r="I821" s="44">
        <v>135.48</v>
      </c>
      <c r="J821" s="45">
        <v>135.48</v>
      </c>
      <c r="K821" s="42">
        <v>798666</v>
      </c>
      <c r="L821" s="43">
        <v>837246.359796</v>
      </c>
      <c r="M821" s="44">
        <v>43.93</v>
      </c>
      <c r="N821" s="45">
        <v>33.43</v>
      </c>
      <c r="O821" s="42">
        <v>736561</v>
      </c>
      <c r="P821" s="43">
        <v>802302.752055</v>
      </c>
      <c r="Q821" s="5">
        <v>42.09</v>
      </c>
      <c r="R821" s="45">
        <v>29.22</v>
      </c>
      <c r="S821" s="42">
        <v>674038</v>
      </c>
      <c r="T821" s="46">
        <v>734199.2616900001</v>
      </c>
      <c r="U821" s="44">
        <v>38.52</v>
      </c>
      <c r="V821" s="45">
        <v>29.6</v>
      </c>
      <c r="W821" s="42">
        <v>26909</v>
      </c>
      <c r="X821" s="46">
        <v>29310.762795000002</v>
      </c>
      <c r="Y821" s="44">
        <v>1.54</v>
      </c>
      <c r="Z821" s="45">
        <v>1.54</v>
      </c>
      <c r="AA821" s="42">
        <v>2596</v>
      </c>
      <c r="AB821" s="46">
        <v>2743.10666669609</v>
      </c>
      <c r="AC821" s="47">
        <v>0.14</v>
      </c>
      <c r="AD821" s="42">
        <v>32733.179999999997</v>
      </c>
      <c r="AE821" s="45">
        <v>1.72</v>
      </c>
      <c r="AF821" s="48">
        <v>0</v>
      </c>
      <c r="AG821" s="46">
        <v>0</v>
      </c>
      <c r="AH821" s="45">
        <v>0</v>
      </c>
      <c r="AI821" s="45">
        <v>7.92</v>
      </c>
      <c r="AJ821" s="45">
        <v>0</v>
      </c>
      <c r="AK821" s="45">
        <v>1.39</v>
      </c>
      <c r="AL821" s="45">
        <v>0.19</v>
      </c>
      <c r="AM821" s="45">
        <v>0</v>
      </c>
      <c r="AN821" s="49">
        <v>19060</v>
      </c>
      <c r="AO821" s="44">
        <v>240.63</v>
      </c>
      <c r="AP821" s="44">
        <v>240.43999999999994</v>
      </c>
      <c r="AQ821" s="49">
        <v>7073</v>
      </c>
      <c r="AR821" s="50">
        <v>7073</v>
      </c>
      <c r="AS821" s="51">
        <v>1701975.99</v>
      </c>
      <c r="AT821" s="5">
        <v>231.5943094153177</v>
      </c>
      <c r="AU821" s="5" t="e">
        <v>#N/A</v>
      </c>
      <c r="AV821" s="52">
        <v>231.5943094153177</v>
      </c>
      <c r="AW821" s="5">
        <v>0</v>
      </c>
      <c r="AX821" s="5">
        <v>3.059999999999999</v>
      </c>
      <c r="AY821" s="5">
        <v>0.4558489111582193</v>
      </c>
      <c r="AZ821" s="5">
        <v>0</v>
      </c>
      <c r="BA821" s="5">
        <v>229.65846050415945</v>
      </c>
      <c r="BB821" s="53">
        <v>1624374.2911459198</v>
      </c>
      <c r="BC821" s="44">
        <v>240.44</v>
      </c>
      <c r="BD821" s="44">
        <v>237.9559057148526</v>
      </c>
      <c r="BE821" s="46">
        <v>1683062.1211211525</v>
      </c>
      <c r="BF821" s="44">
        <v>240.43999999999994</v>
      </c>
      <c r="BG821" s="54">
        <v>237.95590571485255</v>
      </c>
      <c r="BH821" s="46">
        <v>1683062.121121152</v>
      </c>
      <c r="BI821" s="46">
        <v>0</v>
      </c>
      <c r="BJ821" s="55"/>
      <c r="BL821" s="56"/>
    </row>
    <row r="822" spans="1:64" ht="15">
      <c r="A822" s="37">
        <v>206434058</v>
      </c>
      <c r="B822" s="38">
        <v>1659356111</v>
      </c>
      <c r="C822" s="39" t="s">
        <v>997</v>
      </c>
      <c r="D822" s="40">
        <v>41913</v>
      </c>
      <c r="E822" s="40">
        <v>42277</v>
      </c>
      <c r="F822" s="41">
        <v>7</v>
      </c>
      <c r="G822" s="42">
        <v>3022036</v>
      </c>
      <c r="H822" s="43">
        <v>3168018.471016</v>
      </c>
      <c r="I822" s="44">
        <v>175.18</v>
      </c>
      <c r="J822" s="45">
        <v>162.18</v>
      </c>
      <c r="K822" s="42">
        <v>907499</v>
      </c>
      <c r="L822" s="43">
        <v>951336.646694</v>
      </c>
      <c r="M822" s="44">
        <v>52.61</v>
      </c>
      <c r="N822" s="45">
        <v>44.57</v>
      </c>
      <c r="O822" s="42">
        <v>625345</v>
      </c>
      <c r="P822" s="43">
        <v>681160.1679750001</v>
      </c>
      <c r="Q822" s="5">
        <v>37.67</v>
      </c>
      <c r="R822" s="45">
        <v>30.55</v>
      </c>
      <c r="S822" s="42">
        <v>659731</v>
      </c>
      <c r="T822" s="46">
        <v>718615.2904050001</v>
      </c>
      <c r="U822" s="44">
        <v>39.74</v>
      </c>
      <c r="V822" s="45">
        <v>32.99</v>
      </c>
      <c r="W822" s="42">
        <v>27281</v>
      </c>
      <c r="X822" s="46">
        <v>29715.965655000004</v>
      </c>
      <c r="Y822" s="44">
        <v>1.64</v>
      </c>
      <c r="Z822" s="45">
        <v>1.64</v>
      </c>
      <c r="AA822" s="42">
        <v>3351</v>
      </c>
      <c r="AB822" s="46">
        <v>3540.89000003798</v>
      </c>
      <c r="AC822" s="47">
        <v>0.2</v>
      </c>
      <c r="AD822" s="42">
        <v>35764.03</v>
      </c>
      <c r="AE822" s="45">
        <v>1.98</v>
      </c>
      <c r="AF822" s="48">
        <v>0</v>
      </c>
      <c r="AG822" s="46">
        <v>0</v>
      </c>
      <c r="AH822" s="45">
        <v>0</v>
      </c>
      <c r="AI822" s="45">
        <v>12.24</v>
      </c>
      <c r="AJ822" s="45">
        <v>0</v>
      </c>
      <c r="AK822" s="45">
        <v>1.39</v>
      </c>
      <c r="AL822" s="45">
        <v>0.19</v>
      </c>
      <c r="AM822" s="45">
        <v>0</v>
      </c>
      <c r="AN822" s="49">
        <v>18084</v>
      </c>
      <c r="AO822" s="44">
        <v>287.93</v>
      </c>
      <c r="AP822" s="44">
        <v>287.74</v>
      </c>
      <c r="AQ822" s="49">
        <v>2065</v>
      </c>
      <c r="AR822" s="50">
        <v>2065</v>
      </c>
      <c r="AS822" s="51">
        <v>594575.4500000001</v>
      </c>
      <c r="AT822" s="5">
        <v>279.13276009937596</v>
      </c>
      <c r="AU822" s="5" t="e">
        <v>#N/A</v>
      </c>
      <c r="AV822" s="52">
        <v>279.13276009937596</v>
      </c>
      <c r="AW822" s="5">
        <v>0</v>
      </c>
      <c r="AX822" s="5">
        <v>3.059999999999999</v>
      </c>
      <c r="AY822" s="5">
        <v>0.6217247782133278</v>
      </c>
      <c r="AZ822" s="5">
        <v>0</v>
      </c>
      <c r="BA822" s="5">
        <v>277.0310353211626</v>
      </c>
      <c r="BB822" s="53">
        <v>572069.0879382008</v>
      </c>
      <c r="BC822" s="44">
        <v>287.74</v>
      </c>
      <c r="BD822" s="44">
        <v>284.7672280418886</v>
      </c>
      <c r="BE822" s="46">
        <v>588044.3259065</v>
      </c>
      <c r="BF822" s="44">
        <v>287.74</v>
      </c>
      <c r="BG822" s="54">
        <v>284.7672280418886</v>
      </c>
      <c r="BH822" s="46">
        <v>588044.3259065</v>
      </c>
      <c r="BI822" s="46">
        <v>0</v>
      </c>
      <c r="BJ822" s="55"/>
      <c r="BL822" s="56"/>
    </row>
    <row r="823" spans="1:64" ht="15">
      <c r="A823" s="37">
        <v>206334051</v>
      </c>
      <c r="B823" s="38">
        <v>1588740229</v>
      </c>
      <c r="C823" s="39" t="s">
        <v>998</v>
      </c>
      <c r="D823" s="40">
        <v>42005</v>
      </c>
      <c r="E823" s="40">
        <v>42369</v>
      </c>
      <c r="F823" s="41">
        <v>6</v>
      </c>
      <c r="G823" s="42">
        <v>1603729</v>
      </c>
      <c r="H823" s="43">
        <v>1674089.4024170002</v>
      </c>
      <c r="I823" s="44">
        <v>119.91</v>
      </c>
      <c r="J823" s="45">
        <v>119.91</v>
      </c>
      <c r="K823" s="42">
        <v>539373</v>
      </c>
      <c r="L823" s="43">
        <v>563036.911629</v>
      </c>
      <c r="M823" s="44">
        <v>40.33</v>
      </c>
      <c r="N823" s="45">
        <v>33.43</v>
      </c>
      <c r="O823" s="42">
        <v>330479</v>
      </c>
      <c r="P823" s="43">
        <v>356831.064981</v>
      </c>
      <c r="Q823" s="5">
        <v>25.56</v>
      </c>
      <c r="R823" s="45">
        <v>25.56</v>
      </c>
      <c r="S823" s="42">
        <v>401423</v>
      </c>
      <c r="T823" s="46">
        <v>433432.068597</v>
      </c>
      <c r="U823" s="44">
        <v>31.05</v>
      </c>
      <c r="V823" s="45">
        <v>29.6</v>
      </c>
      <c r="W823" s="42">
        <v>69243</v>
      </c>
      <c r="X823" s="46">
        <v>74764.367577</v>
      </c>
      <c r="Y823" s="44">
        <v>5.36</v>
      </c>
      <c r="Z823" s="45">
        <v>4.25</v>
      </c>
      <c r="AA823" s="42">
        <v>34206</v>
      </c>
      <c r="AB823" s="46">
        <v>35973.3100003535</v>
      </c>
      <c r="AC823" s="47">
        <v>2.58</v>
      </c>
      <c r="AD823" s="42">
        <v>32733.179999999997</v>
      </c>
      <c r="AE823" s="45">
        <v>2.34</v>
      </c>
      <c r="AF823" s="48">
        <v>0</v>
      </c>
      <c r="AG823" s="46">
        <v>0</v>
      </c>
      <c r="AH823" s="45">
        <v>0</v>
      </c>
      <c r="AI823" s="45">
        <v>10.8</v>
      </c>
      <c r="AJ823" s="45">
        <v>0</v>
      </c>
      <c r="AK823" s="45">
        <v>1.39</v>
      </c>
      <c r="AL823" s="45">
        <v>0.19</v>
      </c>
      <c r="AM823" s="45">
        <v>0</v>
      </c>
      <c r="AN823" s="49">
        <v>13961</v>
      </c>
      <c r="AO823" s="44">
        <v>231.16</v>
      </c>
      <c r="AP823" s="44">
        <v>229.86</v>
      </c>
      <c r="AQ823" s="49">
        <v>3076</v>
      </c>
      <c r="AR823" s="50">
        <v>3076</v>
      </c>
      <c r="AS823" s="51">
        <v>711048.16</v>
      </c>
      <c r="AT823" s="5">
        <v>210.91911691973561</v>
      </c>
      <c r="AU823" s="5" t="e">
        <v>#N/A</v>
      </c>
      <c r="AV823" s="52">
        <v>210.91911691973561</v>
      </c>
      <c r="AW823" s="5">
        <v>0</v>
      </c>
      <c r="AX823" s="5">
        <v>3.059999999999999</v>
      </c>
      <c r="AY823" s="5">
        <v>0</v>
      </c>
      <c r="AZ823" s="5">
        <v>0</v>
      </c>
      <c r="BA823" s="5">
        <v>209.4391169197356</v>
      </c>
      <c r="BB823" s="53">
        <v>644234.7236451067</v>
      </c>
      <c r="BC823" s="44">
        <v>230.97</v>
      </c>
      <c r="BD823" s="44">
        <v>228.58374456396402</v>
      </c>
      <c r="BE823" s="46">
        <v>703123.5982787533</v>
      </c>
      <c r="BF823" s="44">
        <v>229.86</v>
      </c>
      <c r="BG823" s="54">
        <v>227.4852124755283</v>
      </c>
      <c r="BH823" s="46">
        <v>699744.513574725</v>
      </c>
      <c r="BI823" s="46">
        <v>3379.084704028326</v>
      </c>
      <c r="BJ823" s="55"/>
      <c r="BL823" s="56"/>
    </row>
    <row r="824" spans="1:64" ht="15">
      <c r="A824" s="37">
        <v>206560531</v>
      </c>
      <c r="B824" s="38">
        <v>1134174501</v>
      </c>
      <c r="C824" s="39" t="s">
        <v>999</v>
      </c>
      <c r="D824" s="40">
        <v>42005</v>
      </c>
      <c r="E824" s="40">
        <v>42369</v>
      </c>
      <c r="F824" s="41">
        <v>3</v>
      </c>
      <c r="G824" s="42">
        <v>4098266</v>
      </c>
      <c r="H824" s="43">
        <v>4278069.224218001</v>
      </c>
      <c r="I824" s="44">
        <v>143.06</v>
      </c>
      <c r="J824" s="45">
        <v>139.02</v>
      </c>
      <c r="K824" s="42">
        <v>932599</v>
      </c>
      <c r="L824" s="43">
        <v>973514.915927</v>
      </c>
      <c r="M824" s="44">
        <v>32.56</v>
      </c>
      <c r="N824" s="45">
        <v>32.56</v>
      </c>
      <c r="O824" s="42">
        <v>703564</v>
      </c>
      <c r="P824" s="43">
        <v>759665.489796</v>
      </c>
      <c r="Q824" s="5">
        <v>25.4</v>
      </c>
      <c r="R824" s="45">
        <v>25.4</v>
      </c>
      <c r="S824" s="42">
        <v>927065</v>
      </c>
      <c r="T824" s="46">
        <v>1000988.236035</v>
      </c>
      <c r="U824" s="44">
        <v>33.47</v>
      </c>
      <c r="V824" s="45">
        <v>29.305</v>
      </c>
      <c r="W824" s="42">
        <v>78068</v>
      </c>
      <c r="X824" s="46">
        <v>84293.064252</v>
      </c>
      <c r="Y824" s="44">
        <v>2.82</v>
      </c>
      <c r="Z824" s="45">
        <v>2.82</v>
      </c>
      <c r="AA824" s="42">
        <v>74484</v>
      </c>
      <c r="AB824" s="46">
        <v>78332.3400007697</v>
      </c>
      <c r="AC824" s="47">
        <v>2.62</v>
      </c>
      <c r="AD824" s="42">
        <v>75165.08</v>
      </c>
      <c r="AE824" s="45">
        <v>2.51</v>
      </c>
      <c r="AF824" s="48">
        <v>0</v>
      </c>
      <c r="AG824" s="46">
        <v>0</v>
      </c>
      <c r="AH824" s="45">
        <v>0</v>
      </c>
      <c r="AI824" s="45">
        <v>8.66</v>
      </c>
      <c r="AJ824" s="45">
        <v>15.38</v>
      </c>
      <c r="AK824" s="45">
        <v>1.39</v>
      </c>
      <c r="AL824" s="45">
        <v>0.19</v>
      </c>
      <c r="AM824" s="45">
        <v>0</v>
      </c>
      <c r="AN824" s="49">
        <v>29903</v>
      </c>
      <c r="AO824" s="44">
        <v>259.86</v>
      </c>
      <c r="AP824" s="44">
        <v>259.665</v>
      </c>
      <c r="AQ824" s="49">
        <v>17355</v>
      </c>
      <c r="AR824" s="50">
        <v>17355</v>
      </c>
      <c r="AS824" s="51">
        <v>4509870.3</v>
      </c>
      <c r="AT824" s="5">
        <v>250.73674893781435</v>
      </c>
      <c r="AU824" s="5" t="e">
        <v>#N/A</v>
      </c>
      <c r="AV824" s="52">
        <v>250.73674893781435</v>
      </c>
      <c r="AW824" s="5">
        <v>15.95</v>
      </c>
      <c r="AX824" s="5">
        <v>3.059999999999999</v>
      </c>
      <c r="AY824" s="5">
        <v>0</v>
      </c>
      <c r="AZ824" s="5">
        <v>0</v>
      </c>
      <c r="BA824" s="5">
        <v>248.68674893781434</v>
      </c>
      <c r="BB824" s="53">
        <v>4315958.527815768</v>
      </c>
      <c r="BC824" s="44">
        <v>259.67</v>
      </c>
      <c r="BD824" s="44">
        <v>256.9872318955905</v>
      </c>
      <c r="BE824" s="46">
        <v>4460013.409547973</v>
      </c>
      <c r="BF824" s="44">
        <v>259.665</v>
      </c>
      <c r="BG824" s="54">
        <v>256.9822835528498</v>
      </c>
      <c r="BH824" s="46">
        <v>4459927.531059708</v>
      </c>
      <c r="BI824" s="46">
        <v>85.87848826497793</v>
      </c>
      <c r="BJ824" s="55"/>
      <c r="BL824" s="56"/>
    </row>
    <row r="825" spans="1:64" ht="15">
      <c r="A825" s="37">
        <v>206190786</v>
      </c>
      <c r="B825" s="38">
        <v>1184620171</v>
      </c>
      <c r="C825" s="39" t="s">
        <v>1000</v>
      </c>
      <c r="D825" s="40">
        <v>42005</v>
      </c>
      <c r="E825" s="40">
        <v>42369</v>
      </c>
      <c r="F825" s="41">
        <v>5</v>
      </c>
      <c r="G825" s="42">
        <v>3698961</v>
      </c>
      <c r="H825" s="43">
        <v>3861245.515953</v>
      </c>
      <c r="I825" s="44">
        <v>175.94</v>
      </c>
      <c r="J825" s="45">
        <v>118.02</v>
      </c>
      <c r="K825" s="42">
        <v>795554</v>
      </c>
      <c r="L825" s="43">
        <v>830457.3406420001</v>
      </c>
      <c r="M825" s="44">
        <v>37.84</v>
      </c>
      <c r="N825" s="45">
        <v>34.39</v>
      </c>
      <c r="O825" s="42">
        <v>1059845</v>
      </c>
      <c r="P825" s="43">
        <v>1144355.980455</v>
      </c>
      <c r="Q825" s="5">
        <v>52.14</v>
      </c>
      <c r="R825" s="45">
        <v>27.41</v>
      </c>
      <c r="S825" s="42">
        <v>872994</v>
      </c>
      <c r="T825" s="46">
        <v>942605.668566</v>
      </c>
      <c r="U825" s="44">
        <v>42.95</v>
      </c>
      <c r="V825" s="45">
        <v>26.92</v>
      </c>
      <c r="W825" s="42">
        <v>57735</v>
      </c>
      <c r="X825" s="46">
        <v>62338.731165</v>
      </c>
      <c r="Y825" s="44">
        <v>2.84</v>
      </c>
      <c r="Z825" s="45">
        <v>2.84</v>
      </c>
      <c r="AA825" s="42">
        <v>28285</v>
      </c>
      <c r="AB825" s="46">
        <v>29746.3916669589</v>
      </c>
      <c r="AC825" s="47">
        <v>1.36</v>
      </c>
      <c r="AD825" s="42">
        <v>67891.04</v>
      </c>
      <c r="AE825" s="45">
        <v>1.77</v>
      </c>
      <c r="AF825" s="48">
        <v>0</v>
      </c>
      <c r="AG825" s="46">
        <v>0</v>
      </c>
      <c r="AH825" s="45">
        <v>0</v>
      </c>
      <c r="AI825" s="45">
        <v>8.23</v>
      </c>
      <c r="AJ825" s="45">
        <v>15.38</v>
      </c>
      <c r="AK825" s="45">
        <v>1.39</v>
      </c>
      <c r="AL825" s="45">
        <v>0.19</v>
      </c>
      <c r="AM825" s="45">
        <v>0</v>
      </c>
      <c r="AN825" s="49">
        <v>21947</v>
      </c>
      <c r="AO825" s="44">
        <v>237.9</v>
      </c>
      <c r="AP825" s="44">
        <v>237.71</v>
      </c>
      <c r="AQ825" s="49">
        <v>10368</v>
      </c>
      <c r="AR825" s="50">
        <v>10368</v>
      </c>
      <c r="AS825" s="51">
        <v>2466547.2</v>
      </c>
      <c r="AT825" s="5">
        <v>232.7119382389937</v>
      </c>
      <c r="AU825" s="5" t="e">
        <v>#N/A</v>
      </c>
      <c r="AV825" s="52">
        <v>232.7119382389937</v>
      </c>
      <c r="AW825" s="5">
        <v>15.95</v>
      </c>
      <c r="AX825" s="5">
        <v>3.059999999999999</v>
      </c>
      <c r="AY825" s="5">
        <v>0</v>
      </c>
      <c r="AZ825" s="5">
        <v>0</v>
      </c>
      <c r="BA825" s="5">
        <v>230.66193823899368</v>
      </c>
      <c r="BB825" s="53">
        <v>2391502.9756618864</v>
      </c>
      <c r="BC825" s="44">
        <v>237.71</v>
      </c>
      <c r="BD825" s="44">
        <v>235.25411057842962</v>
      </c>
      <c r="BE825" s="46">
        <v>2439114.6184771582</v>
      </c>
      <c r="BF825" s="44">
        <v>237.71</v>
      </c>
      <c r="BG825" s="54">
        <v>235.25411057842962</v>
      </c>
      <c r="BH825" s="46">
        <v>2439114.6184771582</v>
      </c>
      <c r="BI825" s="46">
        <v>0</v>
      </c>
      <c r="BJ825" s="55"/>
      <c r="BL825" s="56"/>
    </row>
    <row r="826" spans="1:64" ht="15">
      <c r="A826" s="37">
        <v>206190861</v>
      </c>
      <c r="B826" s="38">
        <v>1710072558</v>
      </c>
      <c r="C826" s="39" t="s">
        <v>1001</v>
      </c>
      <c r="D826" s="40">
        <v>42005</v>
      </c>
      <c r="E826" s="40">
        <v>42369</v>
      </c>
      <c r="F826" s="41">
        <v>5</v>
      </c>
      <c r="G826" s="42">
        <v>5678625</v>
      </c>
      <c r="H826" s="43">
        <v>5927763.314625001</v>
      </c>
      <c r="I826" s="44">
        <v>88.86</v>
      </c>
      <c r="J826" s="45">
        <v>88.86</v>
      </c>
      <c r="K826" s="42">
        <v>1563171</v>
      </c>
      <c r="L826" s="43">
        <v>1631752.001283</v>
      </c>
      <c r="M826" s="44">
        <v>24.46</v>
      </c>
      <c r="N826" s="45">
        <v>24.46</v>
      </c>
      <c r="O826" s="42">
        <v>1866835</v>
      </c>
      <c r="P826" s="43">
        <v>2015694.556065</v>
      </c>
      <c r="Q826" s="5">
        <v>30.22</v>
      </c>
      <c r="R826" s="45">
        <v>27.41</v>
      </c>
      <c r="S826" s="42">
        <v>1328640</v>
      </c>
      <c r="T826" s="46">
        <v>1434584.42496</v>
      </c>
      <c r="U826" s="44">
        <v>21.51</v>
      </c>
      <c r="V826" s="45">
        <v>21.51</v>
      </c>
      <c r="W826" s="42">
        <v>228146</v>
      </c>
      <c r="X826" s="46">
        <v>246338.133894</v>
      </c>
      <c r="Y826" s="44">
        <v>3.69</v>
      </c>
      <c r="Z826" s="45">
        <v>3.69</v>
      </c>
      <c r="AA826" s="42">
        <v>81605</v>
      </c>
      <c r="AB826" s="46">
        <v>85821.2583341766</v>
      </c>
      <c r="AC826" s="47">
        <v>1.29</v>
      </c>
      <c r="AD826" s="42">
        <v>118203.15</v>
      </c>
      <c r="AE826" s="45">
        <v>1.77</v>
      </c>
      <c r="AF826" s="48">
        <v>0</v>
      </c>
      <c r="AG826" s="46">
        <v>0</v>
      </c>
      <c r="AH826" s="45">
        <v>0</v>
      </c>
      <c r="AI826" s="45">
        <v>8.1</v>
      </c>
      <c r="AJ826" s="45">
        <v>15.38</v>
      </c>
      <c r="AK826" s="45">
        <v>1.39</v>
      </c>
      <c r="AL826" s="45">
        <v>0.19</v>
      </c>
      <c r="AM826" s="45">
        <v>0.6416740301428265</v>
      </c>
      <c r="AN826" s="49">
        <v>66706</v>
      </c>
      <c r="AO826" s="44">
        <v>194.05</v>
      </c>
      <c r="AP826" s="44">
        <v>194.5016740301428</v>
      </c>
      <c r="AQ826" s="49">
        <v>52171</v>
      </c>
      <c r="AR826" s="50">
        <v>52171</v>
      </c>
      <c r="AS826" s="51">
        <v>10123782.55</v>
      </c>
      <c r="AT826" s="5">
        <v>187.87360605384129</v>
      </c>
      <c r="AU826" s="5" t="e">
        <v>#N/A</v>
      </c>
      <c r="AV826" s="52">
        <v>187.87360605384129</v>
      </c>
      <c r="AW826" s="5">
        <v>15.95</v>
      </c>
      <c r="AX826" s="5">
        <v>3.059999999999999</v>
      </c>
      <c r="AY826" s="5">
        <v>0</v>
      </c>
      <c r="AZ826" s="5">
        <v>0</v>
      </c>
      <c r="BA826" s="5">
        <v>185.82360605384127</v>
      </c>
      <c r="BB826" s="53">
        <v>9694603.351434954</v>
      </c>
      <c r="BC826" s="44">
        <v>194.50167403014285</v>
      </c>
      <c r="BD826" s="44">
        <v>192.49218934826845</v>
      </c>
      <c r="BE826" s="46">
        <v>10042510.010488514</v>
      </c>
      <c r="BF826" s="44">
        <v>194.5016740301428</v>
      </c>
      <c r="BG826" s="54">
        <v>192.49218934826843</v>
      </c>
      <c r="BH826" s="46">
        <v>10042510.010488512</v>
      </c>
      <c r="BI826" s="46">
        <v>0</v>
      </c>
      <c r="BJ826" s="55"/>
      <c r="BL826" s="56"/>
    </row>
    <row r="827" spans="1:64" ht="15">
      <c r="A827" s="37">
        <v>206301754</v>
      </c>
      <c r="B827" s="38">
        <v>1376532051</v>
      </c>
      <c r="C827" s="39" t="s">
        <v>1002</v>
      </c>
      <c r="D827" s="40">
        <v>41821</v>
      </c>
      <c r="E827" s="40">
        <v>42185</v>
      </c>
      <c r="F827" s="41">
        <v>6</v>
      </c>
      <c r="G827" s="42">
        <v>4268866</v>
      </c>
      <c r="H827" s="43">
        <v>4494163.940882</v>
      </c>
      <c r="I827" s="44">
        <v>148.75</v>
      </c>
      <c r="J827" s="45">
        <v>135.48</v>
      </c>
      <c r="K827" s="42">
        <v>869339</v>
      </c>
      <c r="L827" s="43">
        <v>915220.1044030001</v>
      </c>
      <c r="M827" s="44">
        <v>30.29</v>
      </c>
      <c r="N827" s="45">
        <v>30.29</v>
      </c>
      <c r="O827" s="42">
        <v>959555</v>
      </c>
      <c r="P827" s="43">
        <v>1058491.837385</v>
      </c>
      <c r="Q827" s="5">
        <v>35.03</v>
      </c>
      <c r="R827" s="45">
        <v>29.22</v>
      </c>
      <c r="S827" s="42">
        <v>1093961</v>
      </c>
      <c r="T827" s="46">
        <v>1206756.036827</v>
      </c>
      <c r="U827" s="44">
        <v>39.94</v>
      </c>
      <c r="V827" s="45">
        <v>29.6</v>
      </c>
      <c r="W827" s="42">
        <v>14679</v>
      </c>
      <c r="X827" s="46">
        <v>16192.507653</v>
      </c>
      <c r="Y827" s="44">
        <v>0.54</v>
      </c>
      <c r="Z827" s="45">
        <v>0.54</v>
      </c>
      <c r="AA827" s="42">
        <v>11235</v>
      </c>
      <c r="AB827" s="46">
        <v>11927.8250001386</v>
      </c>
      <c r="AC827" s="47">
        <v>0.39</v>
      </c>
      <c r="AD827" s="42">
        <v>57586.149999999994</v>
      </c>
      <c r="AE827" s="45">
        <v>1.91</v>
      </c>
      <c r="AF827" s="48">
        <v>0</v>
      </c>
      <c r="AG827" s="46">
        <v>0</v>
      </c>
      <c r="AH827" s="45">
        <v>0</v>
      </c>
      <c r="AI827" s="45">
        <v>10.12</v>
      </c>
      <c r="AJ827" s="45">
        <v>0</v>
      </c>
      <c r="AK827" s="45">
        <v>1.39</v>
      </c>
      <c r="AL827" s="45">
        <v>0.19</v>
      </c>
      <c r="AM827" s="45">
        <v>0</v>
      </c>
      <c r="AN827" s="49">
        <v>30213</v>
      </c>
      <c r="AO827" s="44">
        <v>239.13</v>
      </c>
      <c r="AP827" s="44">
        <v>238.93999999999994</v>
      </c>
      <c r="AQ827" s="49">
        <v>8490</v>
      </c>
      <c r="AR827" s="50">
        <v>8490</v>
      </c>
      <c r="AS827" s="51">
        <v>2030213.7</v>
      </c>
      <c r="AT827" s="5">
        <v>228.82462385220998</v>
      </c>
      <c r="AU827" s="5" t="e">
        <v>#N/A</v>
      </c>
      <c r="AV827" s="52">
        <v>228.82462385220998</v>
      </c>
      <c r="AW827" s="5">
        <v>0</v>
      </c>
      <c r="AX827" s="5">
        <v>3.059999999999999</v>
      </c>
      <c r="AY827" s="5">
        <v>0</v>
      </c>
      <c r="AZ827" s="5">
        <v>0</v>
      </c>
      <c r="BA827" s="5">
        <v>227.34462385220996</v>
      </c>
      <c r="BB827" s="53">
        <v>1930155.8565052627</v>
      </c>
      <c r="BC827" s="44">
        <v>238.94</v>
      </c>
      <c r="BD827" s="44">
        <v>236.47140289264217</v>
      </c>
      <c r="BE827" s="46">
        <v>2007642.210558532</v>
      </c>
      <c r="BF827" s="44">
        <v>238.93999999999994</v>
      </c>
      <c r="BG827" s="54">
        <v>236.47140289264212</v>
      </c>
      <c r="BH827" s="46">
        <v>2007642.2105585316</v>
      </c>
      <c r="BI827" s="46">
        <v>0</v>
      </c>
      <c r="BJ827" s="55"/>
      <c r="BL827" s="56"/>
    </row>
    <row r="828" spans="1:64" ht="15">
      <c r="A828" s="37">
        <v>206392288</v>
      </c>
      <c r="B828" s="38">
        <v>1972865301</v>
      </c>
      <c r="C828" s="39" t="s">
        <v>1003</v>
      </c>
      <c r="D828" s="40">
        <v>42005</v>
      </c>
      <c r="E828" s="40">
        <v>42369</v>
      </c>
      <c r="F828" s="41">
        <v>3</v>
      </c>
      <c r="G828" s="42">
        <v>2815858</v>
      </c>
      <c r="H828" s="43">
        <v>2939398.138034</v>
      </c>
      <c r="I828" s="44">
        <v>136.04</v>
      </c>
      <c r="J828" s="45">
        <v>136.04</v>
      </c>
      <c r="K828" s="42">
        <v>779836</v>
      </c>
      <c r="L828" s="43">
        <v>814049.7448280001</v>
      </c>
      <c r="M828" s="44">
        <v>37.68</v>
      </c>
      <c r="N828" s="45">
        <v>37.68</v>
      </c>
      <c r="O828" s="42">
        <v>420030</v>
      </c>
      <c r="P828" s="43">
        <v>453522.77217</v>
      </c>
      <c r="Q828" s="5">
        <v>20.99</v>
      </c>
      <c r="R828" s="45">
        <v>20.99</v>
      </c>
      <c r="S828" s="42">
        <v>743424</v>
      </c>
      <c r="T828" s="46">
        <v>802703.886336</v>
      </c>
      <c r="U828" s="44">
        <v>37.15</v>
      </c>
      <c r="V828" s="45">
        <v>29.305</v>
      </c>
      <c r="W828" s="42">
        <v>19109</v>
      </c>
      <c r="X828" s="46">
        <v>20632.732551</v>
      </c>
      <c r="Y828" s="44">
        <v>0.95</v>
      </c>
      <c r="Z828" s="45">
        <v>0.95</v>
      </c>
      <c r="AA828" s="42">
        <v>36478</v>
      </c>
      <c r="AB828" s="46">
        <v>38362.6966670436</v>
      </c>
      <c r="AC828" s="47">
        <v>1.78</v>
      </c>
      <c r="AD828" s="42">
        <v>37582.54</v>
      </c>
      <c r="AE828" s="45">
        <v>1.74</v>
      </c>
      <c r="AF828" s="48">
        <v>0</v>
      </c>
      <c r="AG828" s="46">
        <v>0</v>
      </c>
      <c r="AH828" s="45">
        <v>0</v>
      </c>
      <c r="AI828" s="45">
        <v>8.11</v>
      </c>
      <c r="AJ828" s="45">
        <v>15.38</v>
      </c>
      <c r="AK828" s="45">
        <v>1.39</v>
      </c>
      <c r="AL828" s="45">
        <v>0.19</v>
      </c>
      <c r="AM828" s="45">
        <v>0.8604798595533014</v>
      </c>
      <c r="AN828" s="49">
        <v>21607</v>
      </c>
      <c r="AO828" s="44">
        <v>253.56</v>
      </c>
      <c r="AP828" s="44">
        <v>254.2254798595533</v>
      </c>
      <c r="AQ828" s="49">
        <v>13639</v>
      </c>
      <c r="AR828" s="50">
        <v>13639</v>
      </c>
      <c r="AS828" s="51">
        <v>3458304.84</v>
      </c>
      <c r="AT828" s="5">
        <v>231.3101189844246</v>
      </c>
      <c r="AU828" s="5">
        <v>231.31</v>
      </c>
      <c r="AV828" s="52">
        <v>231.31</v>
      </c>
      <c r="AW828" s="5">
        <v>15.95</v>
      </c>
      <c r="AX828" s="5">
        <v>3.059999999999999</v>
      </c>
      <c r="AY828" s="5">
        <v>0</v>
      </c>
      <c r="AZ828" s="5">
        <v>0</v>
      </c>
      <c r="BA828" s="5">
        <v>229.26</v>
      </c>
      <c r="BB828" s="53">
        <v>3126877.1399999997</v>
      </c>
      <c r="BC828" s="44">
        <v>254.2304798595533</v>
      </c>
      <c r="BD828" s="44">
        <v>251.60390989561472</v>
      </c>
      <c r="BE828" s="46">
        <v>3431625.727066289</v>
      </c>
      <c r="BF828" s="44">
        <v>254.2254798595533</v>
      </c>
      <c r="BG828" s="54">
        <v>251.59896155287402</v>
      </c>
      <c r="BH828" s="46">
        <v>3431558.2366196485</v>
      </c>
      <c r="BI828" s="46">
        <v>67.49044664064422</v>
      </c>
      <c r="BJ828" s="55"/>
      <c r="BL828" s="56"/>
    </row>
    <row r="829" spans="1:64" ht="15">
      <c r="A829" s="37">
        <v>206540809</v>
      </c>
      <c r="B829" s="38">
        <v>1457457574</v>
      </c>
      <c r="C829" s="39" t="s">
        <v>1004</v>
      </c>
      <c r="D829" s="40">
        <v>42005</v>
      </c>
      <c r="E829" s="40">
        <v>42369</v>
      </c>
      <c r="F829" s="41">
        <v>1</v>
      </c>
      <c r="G829" s="42">
        <v>2404443</v>
      </c>
      <c r="H829" s="43">
        <v>2509933.127739</v>
      </c>
      <c r="I829" s="44">
        <v>81.18</v>
      </c>
      <c r="J829" s="45">
        <v>81.18</v>
      </c>
      <c r="K829" s="42">
        <v>679719</v>
      </c>
      <c r="L829" s="43">
        <v>709540.311687</v>
      </c>
      <c r="M829" s="44">
        <v>22.95</v>
      </c>
      <c r="N829" s="45">
        <v>22.95</v>
      </c>
      <c r="O829" s="42">
        <v>696181</v>
      </c>
      <c r="P829" s="43">
        <v>751693.776759</v>
      </c>
      <c r="Q829" s="5">
        <v>24.31</v>
      </c>
      <c r="R829" s="45">
        <v>24.31</v>
      </c>
      <c r="S829" s="42">
        <v>700290</v>
      </c>
      <c r="T829" s="46">
        <v>756130.42431</v>
      </c>
      <c r="U829" s="44">
        <v>24.46</v>
      </c>
      <c r="V829" s="45">
        <v>23.76</v>
      </c>
      <c r="W829" s="42">
        <v>15178</v>
      </c>
      <c r="X829" s="46">
        <v>16388.278542</v>
      </c>
      <c r="Y829" s="44">
        <v>0.53</v>
      </c>
      <c r="Z829" s="45">
        <v>0.53</v>
      </c>
      <c r="AA829" s="42">
        <v>8191</v>
      </c>
      <c r="AB829" s="46">
        <v>8614.20166675131</v>
      </c>
      <c r="AC829" s="47">
        <v>0.28</v>
      </c>
      <c r="AD829" s="42">
        <v>58798.49</v>
      </c>
      <c r="AE829" s="45">
        <v>1.9</v>
      </c>
      <c r="AF829" s="48">
        <v>0</v>
      </c>
      <c r="AG829" s="46">
        <v>0</v>
      </c>
      <c r="AH829" s="45">
        <v>0</v>
      </c>
      <c r="AI829" s="45">
        <v>8.47</v>
      </c>
      <c r="AJ829" s="45">
        <v>15.38</v>
      </c>
      <c r="AK829" s="45">
        <v>1.39</v>
      </c>
      <c r="AL829" s="45">
        <v>0.19</v>
      </c>
      <c r="AM829" s="45">
        <v>0.3383976854856154</v>
      </c>
      <c r="AN829" s="49">
        <v>30919</v>
      </c>
      <c r="AO829" s="44">
        <v>180.34</v>
      </c>
      <c r="AP829" s="44">
        <v>180.48839768548558</v>
      </c>
      <c r="AQ829" s="49">
        <v>23876</v>
      </c>
      <c r="AR829" s="50">
        <v>23876</v>
      </c>
      <c r="AS829" s="51">
        <v>4305797.84</v>
      </c>
      <c r="AT829" s="5">
        <v>174.62097138008264</v>
      </c>
      <c r="AU829" s="5" t="e">
        <v>#N/A</v>
      </c>
      <c r="AV829" s="52">
        <v>174.62097138008264</v>
      </c>
      <c r="AW829" s="5">
        <v>15.95</v>
      </c>
      <c r="AX829" s="5">
        <v>3.059999999999999</v>
      </c>
      <c r="AY829" s="5">
        <v>1.5000255192713539</v>
      </c>
      <c r="AZ829" s="5">
        <v>0</v>
      </c>
      <c r="BA829" s="5">
        <v>171.07094586081126</v>
      </c>
      <c r="BB829" s="53">
        <v>4084489.9033727297</v>
      </c>
      <c r="BC829" s="44">
        <v>180.4883976854856</v>
      </c>
      <c r="BD829" s="44">
        <v>178.62369049356278</v>
      </c>
      <c r="BE829" s="46">
        <v>4264819.234224305</v>
      </c>
      <c r="BF829" s="44">
        <v>180.48839768548558</v>
      </c>
      <c r="BG829" s="54">
        <v>178.62369049356275</v>
      </c>
      <c r="BH829" s="46">
        <v>4264819.234224305</v>
      </c>
      <c r="BI829" s="46">
        <v>0</v>
      </c>
      <c r="BJ829" s="55"/>
      <c r="BL829" s="56"/>
    </row>
    <row r="830" spans="1:64" ht="15">
      <c r="A830" s="37">
        <v>206504002</v>
      </c>
      <c r="B830" s="38">
        <v>1164563276</v>
      </c>
      <c r="C830" s="39" t="s">
        <v>1005</v>
      </c>
      <c r="D830" s="40">
        <v>42005</v>
      </c>
      <c r="E830" s="40">
        <v>42369</v>
      </c>
      <c r="F830" s="41">
        <v>3</v>
      </c>
      <c r="G830" s="42">
        <v>4571065</v>
      </c>
      <c r="H830" s="43">
        <v>4771611.334745</v>
      </c>
      <c r="I830" s="44">
        <v>98.81</v>
      </c>
      <c r="J830" s="45">
        <v>98.81</v>
      </c>
      <c r="K830" s="42">
        <v>969684</v>
      </c>
      <c r="L830" s="43">
        <v>1012226.9461320001</v>
      </c>
      <c r="M830" s="44">
        <v>20.96</v>
      </c>
      <c r="N830" s="45">
        <v>20.96</v>
      </c>
      <c r="O830" s="42">
        <v>816231</v>
      </c>
      <c r="P830" s="43">
        <v>881316.443709</v>
      </c>
      <c r="Q830" s="5">
        <v>18.25</v>
      </c>
      <c r="R830" s="45">
        <v>18.25</v>
      </c>
      <c r="S830" s="42">
        <v>1253767</v>
      </c>
      <c r="T830" s="46">
        <v>1353741.126813</v>
      </c>
      <c r="U830" s="44">
        <v>28.03</v>
      </c>
      <c r="V830" s="45">
        <v>28.03</v>
      </c>
      <c r="W830" s="42">
        <v>0</v>
      </c>
      <c r="X830" s="46">
        <v>0</v>
      </c>
      <c r="Y830" s="44">
        <v>0</v>
      </c>
      <c r="Z830" s="45">
        <v>0</v>
      </c>
      <c r="AA830" s="42">
        <v>42897</v>
      </c>
      <c r="AB830" s="46">
        <v>45113.3450004433</v>
      </c>
      <c r="AC830" s="47">
        <v>0.93</v>
      </c>
      <c r="AD830" s="42">
        <v>87288.48</v>
      </c>
      <c r="AE830" s="45">
        <v>1.81</v>
      </c>
      <c r="AF830" s="48">
        <v>0</v>
      </c>
      <c r="AG830" s="46">
        <v>0</v>
      </c>
      <c r="AH830" s="45">
        <v>0</v>
      </c>
      <c r="AI830" s="45">
        <v>9.27</v>
      </c>
      <c r="AJ830" s="45">
        <v>15.38</v>
      </c>
      <c r="AK830" s="45">
        <v>1.39</v>
      </c>
      <c r="AL830" s="45">
        <v>0.19</v>
      </c>
      <c r="AM830" s="45">
        <v>0.04818651363952257</v>
      </c>
      <c r="AN830" s="49">
        <v>48291</v>
      </c>
      <c r="AO830" s="44">
        <v>195.02</v>
      </c>
      <c r="AP830" s="44">
        <v>194.87818651363955</v>
      </c>
      <c r="AQ830" s="49">
        <v>28441</v>
      </c>
      <c r="AR830" s="50">
        <v>28441</v>
      </c>
      <c r="AS830" s="51">
        <v>5546563.82</v>
      </c>
      <c r="AT830" s="5">
        <v>189.92950597917445</v>
      </c>
      <c r="AU830" s="5">
        <v>190.04</v>
      </c>
      <c r="AV830" s="52">
        <v>190.04</v>
      </c>
      <c r="AW830" s="5">
        <v>15.95</v>
      </c>
      <c r="AX830" s="5">
        <v>3.059999999999999</v>
      </c>
      <c r="AY830" s="5">
        <v>0.23789775876692112</v>
      </c>
      <c r="AZ830" s="5">
        <v>0</v>
      </c>
      <c r="BA830" s="5">
        <v>187.75210224123305</v>
      </c>
      <c r="BB830" s="53">
        <v>5339857.539842909</v>
      </c>
      <c r="BC830" s="44">
        <v>194.87818651363955</v>
      </c>
      <c r="BD830" s="44">
        <v>192.86481191116735</v>
      </c>
      <c r="BE830" s="46">
        <v>5485268.1155655105</v>
      </c>
      <c r="BF830" s="44">
        <v>194.87818651363955</v>
      </c>
      <c r="BG830" s="54">
        <v>192.86481191116735</v>
      </c>
      <c r="BH830" s="46">
        <v>5485268.1155655105</v>
      </c>
      <c r="BI830" s="46">
        <v>0</v>
      </c>
      <c r="BJ830" s="55"/>
      <c r="BL830" s="56"/>
    </row>
    <row r="831" spans="1:64" ht="15">
      <c r="A831" s="37">
        <v>206100817</v>
      </c>
      <c r="B831" s="38">
        <v>1427057405</v>
      </c>
      <c r="C831" s="39" t="s">
        <v>1006</v>
      </c>
      <c r="D831" s="40">
        <v>42005</v>
      </c>
      <c r="E831" s="40">
        <v>42369</v>
      </c>
      <c r="F831" s="41">
        <v>6</v>
      </c>
      <c r="G831" s="42">
        <v>1426766</v>
      </c>
      <c r="H831" s="43">
        <v>1489362.504718</v>
      </c>
      <c r="I831" s="44">
        <v>84.11</v>
      </c>
      <c r="J831" s="45">
        <v>84.11</v>
      </c>
      <c r="K831" s="42">
        <v>477584</v>
      </c>
      <c r="L831" s="43">
        <v>498537.042832</v>
      </c>
      <c r="M831" s="44">
        <v>28.15</v>
      </c>
      <c r="N831" s="45">
        <v>28.15</v>
      </c>
      <c r="O831" s="42">
        <v>508096</v>
      </c>
      <c r="P831" s="43">
        <v>548611.066944</v>
      </c>
      <c r="Q831" s="5">
        <v>30.98</v>
      </c>
      <c r="R831" s="45">
        <v>29.22</v>
      </c>
      <c r="S831" s="42">
        <v>467261</v>
      </c>
      <c r="T831" s="46">
        <v>504519.924879</v>
      </c>
      <c r="U831" s="44">
        <v>28.49</v>
      </c>
      <c r="V831" s="45">
        <v>28.49</v>
      </c>
      <c r="W831" s="42">
        <v>40266</v>
      </c>
      <c r="X831" s="46">
        <v>43476.770574</v>
      </c>
      <c r="Y831" s="44">
        <v>2.46</v>
      </c>
      <c r="Z831" s="45">
        <v>2.46</v>
      </c>
      <c r="AA831" s="42">
        <v>490</v>
      </c>
      <c r="AB831" s="46">
        <v>515.31666667173</v>
      </c>
      <c r="AC831" s="47">
        <v>0.03</v>
      </c>
      <c r="AD831" s="42">
        <v>30308.499999999996</v>
      </c>
      <c r="AE831" s="45">
        <v>1.71</v>
      </c>
      <c r="AF831" s="48">
        <v>0</v>
      </c>
      <c r="AG831" s="46">
        <v>0</v>
      </c>
      <c r="AH831" s="45">
        <v>0</v>
      </c>
      <c r="AI831" s="45">
        <v>7.89</v>
      </c>
      <c r="AJ831" s="45">
        <v>15.38</v>
      </c>
      <c r="AK831" s="45">
        <v>1.39</v>
      </c>
      <c r="AL831" s="45">
        <v>0.19</v>
      </c>
      <c r="AM831" s="45">
        <v>0</v>
      </c>
      <c r="AN831" s="49">
        <v>17707</v>
      </c>
      <c r="AO831" s="44">
        <v>199.02</v>
      </c>
      <c r="AP831" s="44">
        <v>198.82999999999998</v>
      </c>
      <c r="AQ831" s="49">
        <v>14147</v>
      </c>
      <c r="AR831" s="50">
        <v>14147</v>
      </c>
      <c r="AS831" s="51">
        <v>2815535.94</v>
      </c>
      <c r="AT831" s="5">
        <v>182.57453043195963</v>
      </c>
      <c r="AU831" s="5" t="e">
        <v>#N/A</v>
      </c>
      <c r="AV831" s="52">
        <v>182.57453043195963</v>
      </c>
      <c r="AW831" s="5">
        <v>15.95</v>
      </c>
      <c r="AX831" s="5">
        <v>3.059999999999999</v>
      </c>
      <c r="AY831" s="5">
        <v>0</v>
      </c>
      <c r="AZ831" s="5">
        <v>0</v>
      </c>
      <c r="BA831" s="5">
        <v>180.52453043195962</v>
      </c>
      <c r="BB831" s="53">
        <v>2553880.5320209325</v>
      </c>
      <c r="BC831" s="44">
        <v>198.83</v>
      </c>
      <c r="BD831" s="44">
        <v>196.77579742673495</v>
      </c>
      <c r="BE831" s="46">
        <v>2783787.2061960194</v>
      </c>
      <c r="BF831" s="44">
        <v>198.82999999999998</v>
      </c>
      <c r="BG831" s="54">
        <v>196.77579742673493</v>
      </c>
      <c r="BH831" s="46">
        <v>2783787.206196019</v>
      </c>
      <c r="BI831" s="46">
        <v>0</v>
      </c>
      <c r="BJ831" s="55"/>
      <c r="BL831" s="56"/>
    </row>
    <row r="832" spans="1:64" ht="15">
      <c r="A832" s="37">
        <v>206044005</v>
      </c>
      <c r="B832" s="38">
        <v>1306894258</v>
      </c>
      <c r="C832" s="39" t="s">
        <v>1007</v>
      </c>
      <c r="D832" s="40">
        <v>42005</v>
      </c>
      <c r="E832" s="40">
        <v>42369</v>
      </c>
      <c r="F832" s="41">
        <v>2</v>
      </c>
      <c r="G832" s="42">
        <v>4281440</v>
      </c>
      <c r="H832" s="43">
        <v>4469279.6171200005</v>
      </c>
      <c r="I832" s="44">
        <v>102.96</v>
      </c>
      <c r="J832" s="45">
        <v>102.96</v>
      </c>
      <c r="K832" s="42">
        <v>1055421</v>
      </c>
      <c r="L832" s="43">
        <v>1101725.485533</v>
      </c>
      <c r="M832" s="44">
        <v>25.38</v>
      </c>
      <c r="N832" s="45">
        <v>25.38</v>
      </c>
      <c r="O832" s="42">
        <v>1264357</v>
      </c>
      <c r="P832" s="43">
        <v>1365175.562823</v>
      </c>
      <c r="Q832" s="5">
        <v>31.45</v>
      </c>
      <c r="R832" s="45">
        <v>31.2</v>
      </c>
      <c r="S832" s="42">
        <v>879149</v>
      </c>
      <c r="T832" s="46">
        <v>949251.462111</v>
      </c>
      <c r="U832" s="44">
        <v>21.87</v>
      </c>
      <c r="V832" s="45">
        <v>21.87</v>
      </c>
      <c r="W832" s="42">
        <v>0</v>
      </c>
      <c r="X832" s="46">
        <v>0</v>
      </c>
      <c r="Y832" s="44">
        <v>0</v>
      </c>
      <c r="Z832" s="45">
        <v>0</v>
      </c>
      <c r="AA832" s="42">
        <v>81527</v>
      </c>
      <c r="AB832" s="46">
        <v>85739.2283341758</v>
      </c>
      <c r="AC832" s="47">
        <v>1.98</v>
      </c>
      <c r="AD832" s="42">
        <v>87288.48</v>
      </c>
      <c r="AE832" s="45">
        <v>2.01</v>
      </c>
      <c r="AF832" s="48">
        <v>0</v>
      </c>
      <c r="AG832" s="46">
        <v>0</v>
      </c>
      <c r="AH832" s="45">
        <v>0</v>
      </c>
      <c r="AI832" s="45">
        <v>10.57</v>
      </c>
      <c r="AJ832" s="45">
        <v>15.38</v>
      </c>
      <c r="AK832" s="45">
        <v>1.39</v>
      </c>
      <c r="AL832" s="45">
        <v>0.19</v>
      </c>
      <c r="AM832" s="45">
        <v>0.5349770915859304</v>
      </c>
      <c r="AN832" s="49">
        <v>43406</v>
      </c>
      <c r="AO832" s="44">
        <v>212.93</v>
      </c>
      <c r="AP832" s="44">
        <v>213.2749770915859</v>
      </c>
      <c r="AQ832" s="49">
        <v>26943</v>
      </c>
      <c r="AR832" s="50">
        <v>26943</v>
      </c>
      <c r="AS832" s="51">
        <v>5736972.99</v>
      </c>
      <c r="AT832" s="5">
        <v>215.71284120412673</v>
      </c>
      <c r="AU832" s="5" t="e">
        <v>#N/A</v>
      </c>
      <c r="AV832" s="52">
        <v>215.71284120412673</v>
      </c>
      <c r="AW832" s="5">
        <v>15.95</v>
      </c>
      <c r="AX832" s="5">
        <v>3.059999999999999</v>
      </c>
      <c r="AY832" s="5">
        <v>0.8666831888601992</v>
      </c>
      <c r="AZ832" s="5">
        <v>0.14501634120461385</v>
      </c>
      <c r="BA832" s="5">
        <v>212.6511416740619</v>
      </c>
      <c r="BB832" s="53">
        <v>5729459.71012425</v>
      </c>
      <c r="BC832" s="44">
        <v>213.27497709158595</v>
      </c>
      <c r="BD832" s="44">
        <v>211.0715369328846</v>
      </c>
      <c r="BE832" s="46">
        <v>5686900.41958271</v>
      </c>
      <c r="BF832" s="44">
        <v>213.2749770915859</v>
      </c>
      <c r="BG832" s="54">
        <v>211.07153693288456</v>
      </c>
      <c r="BH832" s="46">
        <v>5686900.419582709</v>
      </c>
      <c r="BI832" s="46">
        <v>0</v>
      </c>
      <c r="BJ832" s="55"/>
      <c r="BL832" s="56"/>
    </row>
    <row r="833" spans="1:64" ht="15">
      <c r="A833" s="37">
        <v>206544081</v>
      </c>
      <c r="B833" s="38">
        <v>1679710719</v>
      </c>
      <c r="C833" s="39" t="s">
        <v>1008</v>
      </c>
      <c r="D833" s="40">
        <v>42005</v>
      </c>
      <c r="E833" s="40">
        <v>42369</v>
      </c>
      <c r="F833" s="41">
        <v>1</v>
      </c>
      <c r="G833" s="42">
        <v>2698529</v>
      </c>
      <c r="H833" s="43">
        <v>2816921.5628170003</v>
      </c>
      <c r="I833" s="44">
        <v>86.53</v>
      </c>
      <c r="J833" s="45">
        <v>86.53</v>
      </c>
      <c r="K833" s="42">
        <v>652499</v>
      </c>
      <c r="L833" s="43">
        <v>681126.088627</v>
      </c>
      <c r="M833" s="44">
        <v>20.92</v>
      </c>
      <c r="N833" s="45">
        <v>20.92</v>
      </c>
      <c r="O833" s="42">
        <v>663139</v>
      </c>
      <c r="P833" s="43">
        <v>716017.040721</v>
      </c>
      <c r="Q833" s="5">
        <v>21.99</v>
      </c>
      <c r="R833" s="45">
        <v>21.99</v>
      </c>
      <c r="S833" s="42">
        <v>626433</v>
      </c>
      <c r="T833" s="46">
        <v>676384.140987</v>
      </c>
      <c r="U833" s="44">
        <v>20.78</v>
      </c>
      <c r="V833" s="45">
        <v>20.78</v>
      </c>
      <c r="W833" s="42">
        <v>49192</v>
      </c>
      <c r="X833" s="46">
        <v>53114.520888</v>
      </c>
      <c r="Y833" s="44">
        <v>1.63</v>
      </c>
      <c r="Z833" s="45">
        <v>1.63</v>
      </c>
      <c r="AA833" s="42">
        <v>79723</v>
      </c>
      <c r="AB833" s="46">
        <v>83842.0216674905</v>
      </c>
      <c r="AC833" s="47">
        <v>2.58</v>
      </c>
      <c r="AD833" s="42">
        <v>60010.829999999994</v>
      </c>
      <c r="AE833" s="45">
        <v>1.84</v>
      </c>
      <c r="AF833" s="48">
        <v>0</v>
      </c>
      <c r="AG833" s="46">
        <v>0</v>
      </c>
      <c r="AH833" s="45">
        <v>0</v>
      </c>
      <c r="AI833" s="45">
        <v>16.25</v>
      </c>
      <c r="AJ833" s="45">
        <v>15.38</v>
      </c>
      <c r="AK833" s="45">
        <v>1.39</v>
      </c>
      <c r="AL833" s="45">
        <v>0.19</v>
      </c>
      <c r="AM833" s="45">
        <v>0</v>
      </c>
      <c r="AN833" s="49">
        <v>32555</v>
      </c>
      <c r="AO833" s="44">
        <v>189.48</v>
      </c>
      <c r="AP833" s="44">
        <v>189.29</v>
      </c>
      <c r="AQ833" s="49">
        <v>22955</v>
      </c>
      <c r="AR833" s="50">
        <v>22955</v>
      </c>
      <c r="AS833" s="51">
        <v>4349513.399999999</v>
      </c>
      <c r="AT833" s="5">
        <v>183.35000491321065</v>
      </c>
      <c r="AU833" s="5" t="e">
        <v>#N/A</v>
      </c>
      <c r="AV833" s="52">
        <v>183.35000491321065</v>
      </c>
      <c r="AW833" s="5">
        <v>15.95</v>
      </c>
      <c r="AX833" s="5">
        <v>3.059999999999999</v>
      </c>
      <c r="AY833" s="5">
        <v>0</v>
      </c>
      <c r="AZ833" s="5">
        <v>0</v>
      </c>
      <c r="BA833" s="5">
        <v>181.30000491321064</v>
      </c>
      <c r="BB833" s="53">
        <v>4161741.6127827503</v>
      </c>
      <c r="BC833" s="44">
        <v>189.29</v>
      </c>
      <c r="BD833" s="44">
        <v>187.3343594774765</v>
      </c>
      <c r="BE833" s="46">
        <v>4300260.221805473</v>
      </c>
      <c r="BF833" s="44">
        <v>189.29</v>
      </c>
      <c r="BG833" s="54">
        <v>187.3343594774765</v>
      </c>
      <c r="BH833" s="46">
        <v>4300260.221805473</v>
      </c>
      <c r="BI833" s="46">
        <v>0</v>
      </c>
      <c r="BJ833" s="55"/>
      <c r="BL833" s="56"/>
    </row>
    <row r="834" spans="1:64" ht="15">
      <c r="A834" s="37">
        <v>206190501</v>
      </c>
      <c r="B834" s="38">
        <v>1578633228</v>
      </c>
      <c r="C834" s="39" t="s">
        <v>1009</v>
      </c>
      <c r="D834" s="40">
        <v>42005</v>
      </c>
      <c r="E834" s="40">
        <v>42369</v>
      </c>
      <c r="F834" s="41">
        <v>5</v>
      </c>
      <c r="G834" s="42">
        <v>1295611</v>
      </c>
      <c r="H834" s="43">
        <v>1352453.341403</v>
      </c>
      <c r="I834" s="44">
        <v>77.42</v>
      </c>
      <c r="J834" s="45">
        <v>77.42</v>
      </c>
      <c r="K834" s="42">
        <v>396990</v>
      </c>
      <c r="L834" s="43">
        <v>414407.14227</v>
      </c>
      <c r="M834" s="44">
        <v>23.72</v>
      </c>
      <c r="N834" s="45">
        <v>23.72</v>
      </c>
      <c r="O834" s="42">
        <v>309609</v>
      </c>
      <c r="P834" s="43">
        <v>334296.912051</v>
      </c>
      <c r="Q834" s="5">
        <v>19.14</v>
      </c>
      <c r="R834" s="45">
        <v>19.14</v>
      </c>
      <c r="S834" s="42">
        <v>354677</v>
      </c>
      <c r="T834" s="46">
        <v>382958.589303</v>
      </c>
      <c r="U834" s="44">
        <v>21.92</v>
      </c>
      <c r="V834" s="45">
        <v>21.92</v>
      </c>
      <c r="W834" s="42">
        <v>42635</v>
      </c>
      <c r="X834" s="46">
        <v>46034.672265</v>
      </c>
      <c r="Y834" s="44">
        <v>2.64</v>
      </c>
      <c r="Z834" s="45">
        <v>2.64</v>
      </c>
      <c r="AA834" s="42">
        <v>28507</v>
      </c>
      <c r="AB834" s="46">
        <v>29979.8616669612</v>
      </c>
      <c r="AC834" s="47">
        <v>1.72</v>
      </c>
      <c r="AD834" s="42">
        <v>30308.499999999996</v>
      </c>
      <c r="AE834" s="45">
        <v>1.73</v>
      </c>
      <c r="AF834" s="48">
        <v>0</v>
      </c>
      <c r="AG834" s="46">
        <v>0</v>
      </c>
      <c r="AH834" s="45">
        <v>0</v>
      </c>
      <c r="AI834" s="45">
        <v>7.94</v>
      </c>
      <c r="AJ834" s="45">
        <v>15.38</v>
      </c>
      <c r="AK834" s="45">
        <v>1.39</v>
      </c>
      <c r="AL834" s="45">
        <v>0.19</v>
      </c>
      <c r="AM834" s="45">
        <v>0</v>
      </c>
      <c r="AN834" s="49">
        <v>17470</v>
      </c>
      <c r="AO834" s="44">
        <v>173.19</v>
      </c>
      <c r="AP834" s="44">
        <v>172.99999999999994</v>
      </c>
      <c r="AQ834" s="49">
        <v>14116</v>
      </c>
      <c r="AR834" s="50">
        <v>14116</v>
      </c>
      <c r="AS834" s="51">
        <v>2444750.04</v>
      </c>
      <c r="AT834" s="5">
        <v>164.37076408361952</v>
      </c>
      <c r="AU834" s="5" t="e">
        <v>#N/A</v>
      </c>
      <c r="AV834" s="52">
        <v>164.37076408361952</v>
      </c>
      <c r="AW834" s="5">
        <v>15.95</v>
      </c>
      <c r="AX834" s="5">
        <v>3.059999999999999</v>
      </c>
      <c r="AY834" s="5">
        <v>0</v>
      </c>
      <c r="AZ834" s="5">
        <v>0</v>
      </c>
      <c r="BA834" s="5">
        <v>162.3207640836195</v>
      </c>
      <c r="BB834" s="53">
        <v>2291319.905804373</v>
      </c>
      <c r="BC834" s="44">
        <v>173</v>
      </c>
      <c r="BD834" s="44">
        <v>171.2126588282711</v>
      </c>
      <c r="BE834" s="46">
        <v>2416837.892019875</v>
      </c>
      <c r="BF834" s="44">
        <v>172.99999999999994</v>
      </c>
      <c r="BG834" s="54">
        <v>171.21265882827103</v>
      </c>
      <c r="BH834" s="46">
        <v>2416837.892019874</v>
      </c>
      <c r="BI834" s="46">
        <v>0</v>
      </c>
      <c r="BJ834" s="55"/>
      <c r="BL834" s="56"/>
    </row>
    <row r="835" spans="1:64" ht="15">
      <c r="A835" s="37">
        <v>206231091</v>
      </c>
      <c r="B835" s="38">
        <v>1649222506</v>
      </c>
      <c r="C835" s="39" t="s">
        <v>1010</v>
      </c>
      <c r="D835" s="40">
        <v>42005</v>
      </c>
      <c r="E835" s="40">
        <v>42369</v>
      </c>
      <c r="F835" s="41">
        <v>2</v>
      </c>
      <c r="G835" s="42">
        <v>1605831</v>
      </c>
      <c r="H835" s="43">
        <v>1676283.6234630002</v>
      </c>
      <c r="I835" s="44">
        <v>103.62</v>
      </c>
      <c r="J835" s="45">
        <v>103.62</v>
      </c>
      <c r="K835" s="42">
        <v>456698</v>
      </c>
      <c r="L835" s="43">
        <v>476734.711354</v>
      </c>
      <c r="M835" s="44">
        <v>29.47</v>
      </c>
      <c r="N835" s="45">
        <v>29.47</v>
      </c>
      <c r="O835" s="42">
        <v>489235</v>
      </c>
      <c r="P835" s="43">
        <v>528246.109665</v>
      </c>
      <c r="Q835" s="5">
        <v>32.65</v>
      </c>
      <c r="R835" s="45">
        <v>31.2</v>
      </c>
      <c r="S835" s="42">
        <v>713123</v>
      </c>
      <c r="T835" s="46">
        <v>769986.714897</v>
      </c>
      <c r="U835" s="44">
        <v>47.59</v>
      </c>
      <c r="V835" s="45">
        <v>26.6</v>
      </c>
      <c r="W835" s="42">
        <v>27707</v>
      </c>
      <c r="X835" s="46">
        <v>29916.328473</v>
      </c>
      <c r="Y835" s="44">
        <v>1.85</v>
      </c>
      <c r="Z835" s="45">
        <v>1.85</v>
      </c>
      <c r="AA835" s="42">
        <v>33378</v>
      </c>
      <c r="AB835" s="46">
        <v>35102.5300003449</v>
      </c>
      <c r="AC835" s="47">
        <v>2.17</v>
      </c>
      <c r="AD835" s="42">
        <v>34551.689999999995</v>
      </c>
      <c r="AE835" s="45">
        <v>2.14</v>
      </c>
      <c r="AF835" s="48">
        <v>0</v>
      </c>
      <c r="AG835" s="46">
        <v>0</v>
      </c>
      <c r="AH835" s="45">
        <v>0</v>
      </c>
      <c r="AI835" s="45">
        <v>9.48</v>
      </c>
      <c r="AJ835" s="45">
        <v>15.38</v>
      </c>
      <c r="AK835" s="45">
        <v>1.39</v>
      </c>
      <c r="AL835" s="45">
        <v>0.19</v>
      </c>
      <c r="AM835" s="45">
        <v>0.033486713924470425</v>
      </c>
      <c r="AN835" s="49">
        <v>16178</v>
      </c>
      <c r="AO835" s="44">
        <v>223.49</v>
      </c>
      <c r="AP835" s="44">
        <v>223.3334867139244</v>
      </c>
      <c r="AQ835" s="49">
        <v>9346</v>
      </c>
      <c r="AR835" s="50">
        <v>9346</v>
      </c>
      <c r="AS835" s="51">
        <v>2088737.54</v>
      </c>
      <c r="AT835" s="5">
        <v>219.52618884633125</v>
      </c>
      <c r="AU835" s="5" t="e">
        <v>#N/A</v>
      </c>
      <c r="AV835" s="52">
        <v>219.52618884633125</v>
      </c>
      <c r="AW835" s="5">
        <v>15.95</v>
      </c>
      <c r="AX835" s="5">
        <v>3.059999999999999</v>
      </c>
      <c r="AY835" s="5">
        <v>3.50390616039977</v>
      </c>
      <c r="AZ835" s="5">
        <v>0.03339496950275955</v>
      </c>
      <c r="BA835" s="5">
        <v>213.93888771642872</v>
      </c>
      <c r="BB835" s="53">
        <v>1999472.844597743</v>
      </c>
      <c r="BC835" s="44">
        <v>223.3334867139245</v>
      </c>
      <c r="BD835" s="44">
        <v>221.0261275472796</v>
      </c>
      <c r="BE835" s="46">
        <v>2065710.1880568753</v>
      </c>
      <c r="BF835" s="44">
        <v>223.3334867139244</v>
      </c>
      <c r="BG835" s="54">
        <v>221.02612754727951</v>
      </c>
      <c r="BH835" s="46">
        <v>2065710.1880568743</v>
      </c>
      <c r="BI835" s="46">
        <v>0</v>
      </c>
      <c r="BJ835" s="55"/>
      <c r="BL835" s="56"/>
    </row>
    <row r="836" spans="1:64" ht="15">
      <c r="A836" s="37">
        <v>206370692</v>
      </c>
      <c r="B836" s="38">
        <v>1871522672</v>
      </c>
      <c r="C836" s="39" t="s">
        <v>1011</v>
      </c>
      <c r="D836" s="40">
        <v>42005</v>
      </c>
      <c r="E836" s="40">
        <v>42369</v>
      </c>
      <c r="F836" s="41">
        <v>6</v>
      </c>
      <c r="G836" s="42">
        <v>2756586</v>
      </c>
      <c r="H836" s="43">
        <v>2877525.6975780004</v>
      </c>
      <c r="I836" s="44">
        <v>96.98</v>
      </c>
      <c r="J836" s="45">
        <v>96.98</v>
      </c>
      <c r="K836" s="42">
        <v>903815</v>
      </c>
      <c r="L836" s="43">
        <v>943468.075495</v>
      </c>
      <c r="M836" s="44">
        <v>31.8</v>
      </c>
      <c r="N836" s="45">
        <v>31.8</v>
      </c>
      <c r="O836" s="42">
        <v>638206</v>
      </c>
      <c r="P836" s="43">
        <v>689095.908234</v>
      </c>
      <c r="Q836" s="5">
        <v>23.23</v>
      </c>
      <c r="R836" s="45">
        <v>23.23</v>
      </c>
      <c r="S836" s="42">
        <v>1049809</v>
      </c>
      <c r="T836" s="46">
        <v>1133519.719851</v>
      </c>
      <c r="U836" s="44">
        <v>38.2</v>
      </c>
      <c r="V836" s="45">
        <v>29.6</v>
      </c>
      <c r="W836" s="42">
        <v>103605</v>
      </c>
      <c r="X836" s="46">
        <v>111866.359095</v>
      </c>
      <c r="Y836" s="44">
        <v>3.77</v>
      </c>
      <c r="Z836" s="45">
        <v>3.77</v>
      </c>
      <c r="AA836" s="42">
        <v>29248</v>
      </c>
      <c r="AB836" s="46">
        <v>30759.1466669689</v>
      </c>
      <c r="AC836" s="47">
        <v>1.04</v>
      </c>
      <c r="AD836" s="42">
        <v>52736.78999999999</v>
      </c>
      <c r="AE836" s="45">
        <v>1.78</v>
      </c>
      <c r="AF836" s="48">
        <v>0</v>
      </c>
      <c r="AG836" s="46">
        <v>0</v>
      </c>
      <c r="AH836" s="45">
        <v>0</v>
      </c>
      <c r="AI836" s="45">
        <v>8.04</v>
      </c>
      <c r="AJ836" s="45">
        <v>15.38</v>
      </c>
      <c r="AK836" s="45">
        <v>1.39</v>
      </c>
      <c r="AL836" s="45">
        <v>0.19</v>
      </c>
      <c r="AM836" s="45">
        <v>0.18018132519911878</v>
      </c>
      <c r="AN836" s="49">
        <v>29670</v>
      </c>
      <c r="AO836" s="44">
        <v>213.2</v>
      </c>
      <c r="AP836" s="44">
        <v>213.1901813251991</v>
      </c>
      <c r="AQ836" s="49">
        <v>20193</v>
      </c>
      <c r="AR836" s="50">
        <v>20193</v>
      </c>
      <c r="AS836" s="51">
        <v>4305147.6</v>
      </c>
      <c r="AT836" s="5">
        <v>206.63125183250312</v>
      </c>
      <c r="AU836" s="5" t="e">
        <v>#N/A</v>
      </c>
      <c r="AV836" s="52">
        <v>206.63125183250312</v>
      </c>
      <c r="AW836" s="5">
        <v>15.95</v>
      </c>
      <c r="AX836" s="5">
        <v>3.059999999999999</v>
      </c>
      <c r="AY836" s="5">
        <v>0.8774240855762595</v>
      </c>
      <c r="AZ836" s="5">
        <v>0.17968767773281985</v>
      </c>
      <c r="BA836" s="5">
        <v>203.52414006919403</v>
      </c>
      <c r="BB836" s="53">
        <v>4109762.9604172353</v>
      </c>
      <c r="BC836" s="44">
        <v>213.19018132519912</v>
      </c>
      <c r="BD836" s="44">
        <v>210.98761722987612</v>
      </c>
      <c r="BE836" s="46">
        <v>4260472.954722889</v>
      </c>
      <c r="BF836" s="44">
        <v>213.1901813251991</v>
      </c>
      <c r="BG836" s="54">
        <v>210.9876172298761</v>
      </c>
      <c r="BH836" s="46">
        <v>4260472.954722888</v>
      </c>
      <c r="BI836" s="46">
        <v>0</v>
      </c>
      <c r="BJ836" s="55"/>
      <c r="BL836" s="56"/>
    </row>
    <row r="837" spans="1:64" ht="15">
      <c r="A837" s="37">
        <v>206190208</v>
      </c>
      <c r="B837" s="38">
        <v>1215922570</v>
      </c>
      <c r="C837" s="39" t="s">
        <v>1012</v>
      </c>
      <c r="D837" s="40">
        <v>42005</v>
      </c>
      <c r="E837" s="40">
        <v>42369</v>
      </c>
      <c r="F837" s="41">
        <v>5</v>
      </c>
      <c r="G837" s="42">
        <v>2664043</v>
      </c>
      <c r="H837" s="43">
        <v>2780922.5585390003</v>
      </c>
      <c r="I837" s="44">
        <v>93.52</v>
      </c>
      <c r="J837" s="45">
        <v>93.52</v>
      </c>
      <c r="K837" s="42">
        <v>704214</v>
      </c>
      <c r="L837" s="43">
        <v>735109.9808220001</v>
      </c>
      <c r="M837" s="44">
        <v>24.72</v>
      </c>
      <c r="N837" s="45">
        <v>24.72</v>
      </c>
      <c r="O837" s="42">
        <v>658113</v>
      </c>
      <c r="P837" s="43">
        <v>710590.272507</v>
      </c>
      <c r="Q837" s="5">
        <v>23.9</v>
      </c>
      <c r="R837" s="45">
        <v>23.9</v>
      </c>
      <c r="S837" s="42">
        <v>606658</v>
      </c>
      <c r="T837" s="46">
        <v>655032.302262</v>
      </c>
      <c r="U837" s="44">
        <v>22.03</v>
      </c>
      <c r="V837" s="45">
        <v>22.03</v>
      </c>
      <c r="W837" s="42">
        <v>126265</v>
      </c>
      <c r="X837" s="46">
        <v>136333.244835</v>
      </c>
      <c r="Y837" s="44">
        <v>4.58</v>
      </c>
      <c r="Z837" s="45">
        <v>4.05</v>
      </c>
      <c r="AA837" s="42">
        <v>30530</v>
      </c>
      <c r="AB837" s="46">
        <v>32107.3833336488</v>
      </c>
      <c r="AC837" s="47">
        <v>1.08</v>
      </c>
      <c r="AD837" s="42">
        <v>53342.96</v>
      </c>
      <c r="AE837" s="45">
        <v>1.79</v>
      </c>
      <c r="AF837" s="48">
        <v>0</v>
      </c>
      <c r="AG837" s="46">
        <v>0</v>
      </c>
      <c r="AH837" s="45">
        <v>0</v>
      </c>
      <c r="AI837" s="45">
        <v>8.42</v>
      </c>
      <c r="AJ837" s="45">
        <v>15.38</v>
      </c>
      <c r="AK837" s="45">
        <v>1.39</v>
      </c>
      <c r="AL837" s="45">
        <v>0.19</v>
      </c>
      <c r="AM837" s="45">
        <v>0.12304167367771608</v>
      </c>
      <c r="AN837" s="49">
        <v>29735</v>
      </c>
      <c r="AO837" s="44">
        <v>197</v>
      </c>
      <c r="AP837" s="44">
        <v>196.40304167367768</v>
      </c>
      <c r="AQ837" s="49">
        <v>26491</v>
      </c>
      <c r="AR837" s="50">
        <v>26491</v>
      </c>
      <c r="AS837" s="51">
        <v>5218727</v>
      </c>
      <c r="AT837" s="5">
        <v>188.54590165935969</v>
      </c>
      <c r="AU837" s="5" t="e">
        <v>#N/A</v>
      </c>
      <c r="AV837" s="52">
        <v>188.54590165935969</v>
      </c>
      <c r="AW837" s="5">
        <v>15.95</v>
      </c>
      <c r="AX837" s="5">
        <v>3.059999999999999</v>
      </c>
      <c r="AY837" s="5">
        <v>0.673514419147694</v>
      </c>
      <c r="AZ837" s="5">
        <v>0.12270457320188673</v>
      </c>
      <c r="BA837" s="5">
        <v>185.69968266701008</v>
      </c>
      <c r="BB837" s="53">
        <v>4919370.293531764</v>
      </c>
      <c r="BC837" s="44">
        <v>196.9330416736777</v>
      </c>
      <c r="BD837" s="44">
        <v>194.8984374340409</v>
      </c>
      <c r="BE837" s="46">
        <v>5163054.506065177</v>
      </c>
      <c r="BF837" s="44">
        <v>196.40304167367768</v>
      </c>
      <c r="BG837" s="54">
        <v>194.37391310352652</v>
      </c>
      <c r="BH837" s="46">
        <v>5149159.332025521</v>
      </c>
      <c r="BI837" s="46">
        <v>13895.174039655365</v>
      </c>
      <c r="BJ837" s="55"/>
      <c r="BL837" s="56"/>
    </row>
    <row r="838" spans="1:64" ht="15">
      <c r="A838" s="37">
        <v>206341069</v>
      </c>
      <c r="B838" s="38">
        <v>1396720892</v>
      </c>
      <c r="C838" s="39" t="s">
        <v>1013</v>
      </c>
      <c r="D838" s="40">
        <v>42005</v>
      </c>
      <c r="E838" s="40">
        <v>42369</v>
      </c>
      <c r="F838" s="41">
        <v>7</v>
      </c>
      <c r="G838" s="42">
        <v>2393173</v>
      </c>
      <c r="H838" s="43">
        <v>2498168.679029</v>
      </c>
      <c r="I838" s="44">
        <v>141.28</v>
      </c>
      <c r="J838" s="45">
        <v>141.28</v>
      </c>
      <c r="K838" s="42">
        <v>621933</v>
      </c>
      <c r="L838" s="43">
        <v>649219.066509</v>
      </c>
      <c r="M838" s="44">
        <v>36.72</v>
      </c>
      <c r="N838" s="45">
        <v>36.72</v>
      </c>
      <c r="O838" s="42">
        <v>679568</v>
      </c>
      <c r="P838" s="43">
        <v>733756.072752</v>
      </c>
      <c r="Q838" s="5">
        <v>41.5</v>
      </c>
      <c r="R838" s="45">
        <v>30.55</v>
      </c>
      <c r="S838" s="42">
        <v>711417</v>
      </c>
      <c r="T838" s="46">
        <v>768144.680163</v>
      </c>
      <c r="U838" s="44">
        <v>43.44</v>
      </c>
      <c r="V838" s="45">
        <v>32.99</v>
      </c>
      <c r="W838" s="42">
        <v>90122</v>
      </c>
      <c r="X838" s="46">
        <v>97308.23815800001</v>
      </c>
      <c r="Y838" s="44">
        <v>5.5</v>
      </c>
      <c r="Z838" s="45">
        <v>4.01</v>
      </c>
      <c r="AA838" s="42">
        <v>28181</v>
      </c>
      <c r="AB838" s="46">
        <v>29637.0183336245</v>
      </c>
      <c r="AC838" s="47">
        <v>1.68</v>
      </c>
      <c r="AD838" s="42">
        <v>35764.03</v>
      </c>
      <c r="AE838" s="45">
        <v>2.02</v>
      </c>
      <c r="AF838" s="48">
        <v>0</v>
      </c>
      <c r="AG838" s="46">
        <v>0</v>
      </c>
      <c r="AH838" s="45">
        <v>0</v>
      </c>
      <c r="AI838" s="45">
        <v>8.75</v>
      </c>
      <c r="AJ838" s="45">
        <v>15.38</v>
      </c>
      <c r="AK838" s="45">
        <v>1.39</v>
      </c>
      <c r="AL838" s="45">
        <v>0.19</v>
      </c>
      <c r="AM838" s="45">
        <v>0</v>
      </c>
      <c r="AN838" s="49">
        <v>17682</v>
      </c>
      <c r="AO838" s="44">
        <v>276.45</v>
      </c>
      <c r="AP838" s="44">
        <v>274.77</v>
      </c>
      <c r="AQ838" s="49">
        <v>5706</v>
      </c>
      <c r="AR838" s="50">
        <v>5706</v>
      </c>
      <c r="AS838" s="51">
        <v>1577423.7</v>
      </c>
      <c r="AT838" s="5">
        <v>264.2777264181198</v>
      </c>
      <c r="AU838" s="5" t="e">
        <v>#N/A</v>
      </c>
      <c r="AV838" s="52">
        <v>264.2777264181198</v>
      </c>
      <c r="AW838" s="5">
        <v>15.95</v>
      </c>
      <c r="AX838" s="5">
        <v>3.059999999999999</v>
      </c>
      <c r="AY838" s="5">
        <v>0</v>
      </c>
      <c r="AZ838" s="5">
        <v>0</v>
      </c>
      <c r="BA838" s="5">
        <v>262.2277264181198</v>
      </c>
      <c r="BB838" s="53">
        <v>1496271.4069417915</v>
      </c>
      <c r="BC838" s="44">
        <v>276.26</v>
      </c>
      <c r="BD838" s="44">
        <v>273.405833109238</v>
      </c>
      <c r="BE838" s="46">
        <v>1560053.683721312</v>
      </c>
      <c r="BF838" s="44">
        <v>274.77</v>
      </c>
      <c r="BG838" s="54">
        <v>271.93122697250897</v>
      </c>
      <c r="BH838" s="46">
        <v>1551639.581105136</v>
      </c>
      <c r="BI838" s="46">
        <v>8414.10261617601</v>
      </c>
      <c r="BJ838" s="55"/>
      <c r="BL838" s="56"/>
    </row>
    <row r="839" spans="1:64" ht="15">
      <c r="A839" s="37">
        <v>206361365</v>
      </c>
      <c r="B839" s="38">
        <v>1649351735</v>
      </c>
      <c r="C839" s="39" t="s">
        <v>1014</v>
      </c>
      <c r="D839" s="40">
        <v>42005</v>
      </c>
      <c r="E839" s="40">
        <v>42369</v>
      </c>
      <c r="F839" s="41">
        <v>6</v>
      </c>
      <c r="G839" s="42">
        <v>5847688</v>
      </c>
      <c r="H839" s="43">
        <v>6104243.615624</v>
      </c>
      <c r="I839" s="44">
        <v>106.89</v>
      </c>
      <c r="J839" s="45">
        <v>106.89</v>
      </c>
      <c r="K839" s="42">
        <v>1237937</v>
      </c>
      <c r="L839" s="43">
        <v>1292249.010001</v>
      </c>
      <c r="M839" s="44">
        <v>22.63</v>
      </c>
      <c r="N839" s="45">
        <v>22.63</v>
      </c>
      <c r="O839" s="42">
        <v>1351315</v>
      </c>
      <c r="P839" s="43">
        <v>1459067.506785</v>
      </c>
      <c r="Q839" s="5">
        <v>25.55</v>
      </c>
      <c r="R839" s="45">
        <v>25.55</v>
      </c>
      <c r="S839" s="42">
        <v>1769815</v>
      </c>
      <c r="T839" s="46">
        <v>1910938.278285</v>
      </c>
      <c r="U839" s="44">
        <v>33.46</v>
      </c>
      <c r="V839" s="45">
        <v>29.6</v>
      </c>
      <c r="W839" s="42">
        <v>142037</v>
      </c>
      <c r="X839" s="46">
        <v>153362.888343</v>
      </c>
      <c r="Y839" s="44">
        <v>2.69</v>
      </c>
      <c r="Z839" s="45">
        <v>2.69</v>
      </c>
      <c r="AA839" s="42">
        <v>67075</v>
      </c>
      <c r="AB839" s="46">
        <v>70540.5416673598</v>
      </c>
      <c r="AC839" s="47">
        <v>1.24</v>
      </c>
      <c r="AD839" s="42">
        <v>124871.01999999999</v>
      </c>
      <c r="AE839" s="45">
        <v>1.79</v>
      </c>
      <c r="AF839" s="48">
        <v>0</v>
      </c>
      <c r="AG839" s="46">
        <v>0</v>
      </c>
      <c r="AH839" s="45">
        <v>0</v>
      </c>
      <c r="AI839" s="45">
        <v>8.29</v>
      </c>
      <c r="AJ839" s="45">
        <v>15.38</v>
      </c>
      <c r="AK839" s="45">
        <v>1.39</v>
      </c>
      <c r="AL839" s="45">
        <v>0.19</v>
      </c>
      <c r="AM839" s="45">
        <v>0.16062793313480525</v>
      </c>
      <c r="AN839" s="49">
        <v>57106</v>
      </c>
      <c r="AO839" s="44">
        <v>215.64</v>
      </c>
      <c r="AP839" s="44">
        <v>215.6106279331348</v>
      </c>
      <c r="AQ839" s="49">
        <v>36317</v>
      </c>
      <c r="AR839" s="50">
        <v>36317</v>
      </c>
      <c r="AS839" s="51">
        <v>7831397.88</v>
      </c>
      <c r="AT839" s="5">
        <v>206.00578622967925</v>
      </c>
      <c r="AU839" s="5" t="e">
        <v>#N/A</v>
      </c>
      <c r="AV839" s="52">
        <v>206.00578622967925</v>
      </c>
      <c r="AW839" s="5">
        <v>15.95</v>
      </c>
      <c r="AX839" s="5">
        <v>3.059999999999999</v>
      </c>
      <c r="AY839" s="5">
        <v>1.007808207866221</v>
      </c>
      <c r="AZ839" s="5">
        <v>0.1601878566056688</v>
      </c>
      <c r="BA839" s="5">
        <v>202.78779016520735</v>
      </c>
      <c r="BB839" s="53">
        <v>7364644.175429836</v>
      </c>
      <c r="BC839" s="44">
        <v>215.6106279331348</v>
      </c>
      <c r="BD839" s="44">
        <v>213.3830571102029</v>
      </c>
      <c r="BE839" s="46">
        <v>7749432.485071239</v>
      </c>
      <c r="BF839" s="44">
        <v>215.6106279331348</v>
      </c>
      <c r="BG839" s="54">
        <v>213.3830571102029</v>
      </c>
      <c r="BH839" s="46">
        <v>7749432.485071239</v>
      </c>
      <c r="BI839" s="46">
        <v>0</v>
      </c>
      <c r="BJ839" s="55"/>
      <c r="BL839" s="56"/>
    </row>
    <row r="840" spans="1:64" ht="15">
      <c r="A840" s="37">
        <v>206484004</v>
      </c>
      <c r="B840" s="38">
        <v>1114914355</v>
      </c>
      <c r="C840" s="39" t="s">
        <v>1015</v>
      </c>
      <c r="D840" s="40">
        <v>42005</v>
      </c>
      <c r="E840" s="40">
        <v>42369</v>
      </c>
      <c r="F840" s="41">
        <v>6</v>
      </c>
      <c r="G840" s="42">
        <v>4363144</v>
      </c>
      <c r="H840" s="43">
        <v>4554568.216712</v>
      </c>
      <c r="I840" s="44">
        <v>124.2</v>
      </c>
      <c r="J840" s="45">
        <v>124.2</v>
      </c>
      <c r="K840" s="42">
        <v>1025548</v>
      </c>
      <c r="L840" s="43">
        <v>1070541.8674040001</v>
      </c>
      <c r="M840" s="44">
        <v>29.19</v>
      </c>
      <c r="N840" s="45">
        <v>29.19</v>
      </c>
      <c r="O840" s="42">
        <v>1023317</v>
      </c>
      <c r="P840" s="43">
        <v>1104915.274263</v>
      </c>
      <c r="Q840" s="5">
        <v>30.13</v>
      </c>
      <c r="R840" s="45">
        <v>29.22</v>
      </c>
      <c r="S840" s="42">
        <v>999387</v>
      </c>
      <c r="T840" s="46">
        <v>1079077.119993</v>
      </c>
      <c r="U840" s="44">
        <v>29.43</v>
      </c>
      <c r="V840" s="45">
        <v>29.43</v>
      </c>
      <c r="W840" s="42">
        <v>36836</v>
      </c>
      <c r="X840" s="46">
        <v>39773.265804</v>
      </c>
      <c r="Y840" s="44">
        <v>1.08</v>
      </c>
      <c r="Z840" s="45">
        <v>1.08</v>
      </c>
      <c r="AA840" s="42">
        <v>101428</v>
      </c>
      <c r="AB840" s="46">
        <v>106668.446667715</v>
      </c>
      <c r="AC840" s="47">
        <v>2.91</v>
      </c>
      <c r="AD840" s="42">
        <v>72740.4</v>
      </c>
      <c r="AE840" s="45">
        <v>1.98</v>
      </c>
      <c r="AF840" s="48">
        <v>0</v>
      </c>
      <c r="AG840" s="46">
        <v>0</v>
      </c>
      <c r="AH840" s="45">
        <v>0</v>
      </c>
      <c r="AI840" s="45">
        <v>10.46</v>
      </c>
      <c r="AJ840" s="45">
        <v>15.38</v>
      </c>
      <c r="AK840" s="45">
        <v>1.39</v>
      </c>
      <c r="AL840" s="45">
        <v>0.19</v>
      </c>
      <c r="AM840" s="45">
        <v>0.8768540782968146</v>
      </c>
      <c r="AN840" s="49">
        <v>36671</v>
      </c>
      <c r="AO840" s="44">
        <v>245.43</v>
      </c>
      <c r="AP840" s="44">
        <v>246.11685407829683</v>
      </c>
      <c r="AQ840" s="49">
        <v>22804</v>
      </c>
      <c r="AR840" s="50">
        <v>22804</v>
      </c>
      <c r="AS840" s="51">
        <v>5596785.72</v>
      </c>
      <c r="AT840" s="5">
        <v>243.77102983408383</v>
      </c>
      <c r="AU840" s="5" t="e">
        <v>#N/A</v>
      </c>
      <c r="AV840" s="52">
        <v>243.77102983408383</v>
      </c>
      <c r="AW840" s="5">
        <v>15.95</v>
      </c>
      <c r="AX840" s="5">
        <v>3.059999999999999</v>
      </c>
      <c r="AY840" s="5">
        <v>2.903630309865206</v>
      </c>
      <c r="AZ840" s="5">
        <v>0</v>
      </c>
      <c r="BA840" s="5">
        <v>238.81739952421862</v>
      </c>
      <c r="BB840" s="53">
        <v>5445991.978750281</v>
      </c>
      <c r="BC840" s="44">
        <v>246.11685407829683</v>
      </c>
      <c r="BD840" s="44">
        <v>243.57410964852494</v>
      </c>
      <c r="BE840" s="46">
        <v>5554463.996424963</v>
      </c>
      <c r="BF840" s="44">
        <v>246.11685407829683</v>
      </c>
      <c r="BG840" s="54">
        <v>243.57410964852494</v>
      </c>
      <c r="BH840" s="46">
        <v>5554463.996424963</v>
      </c>
      <c r="BI840" s="46">
        <v>0</v>
      </c>
      <c r="BJ840" s="55"/>
      <c r="BL840" s="56"/>
    </row>
    <row r="841" spans="1:64" ht="15">
      <c r="A841" s="37">
        <v>206073644</v>
      </c>
      <c r="B841" s="38">
        <v>1932172491</v>
      </c>
      <c r="C841" s="39" t="s">
        <v>1016</v>
      </c>
      <c r="D841" s="40">
        <v>42005</v>
      </c>
      <c r="E841" s="40">
        <v>42369</v>
      </c>
      <c r="F841" s="41">
        <v>7</v>
      </c>
      <c r="G841" s="42">
        <v>8811284</v>
      </c>
      <c r="H841" s="43">
        <v>9197861.462932</v>
      </c>
      <c r="I841" s="44">
        <v>132.98</v>
      </c>
      <c r="J841" s="45">
        <v>132.98</v>
      </c>
      <c r="K841" s="42">
        <v>1824027</v>
      </c>
      <c r="L841" s="43">
        <v>1904052.536571</v>
      </c>
      <c r="M841" s="44">
        <v>27.53</v>
      </c>
      <c r="N841" s="45">
        <v>27.53</v>
      </c>
      <c r="O841" s="42">
        <v>1316869</v>
      </c>
      <c r="P841" s="43">
        <v>1421874.817191</v>
      </c>
      <c r="Q841" s="5">
        <v>20.56</v>
      </c>
      <c r="R841" s="45">
        <v>20.56</v>
      </c>
      <c r="S841" s="42">
        <v>1508172</v>
      </c>
      <c r="T841" s="46">
        <v>1628432.127108</v>
      </c>
      <c r="U841" s="44">
        <v>23.54</v>
      </c>
      <c r="V841" s="45">
        <v>23.54</v>
      </c>
      <c r="W841" s="42">
        <v>174031</v>
      </c>
      <c r="X841" s="46">
        <v>187908.057909</v>
      </c>
      <c r="Y841" s="44">
        <v>2.72</v>
      </c>
      <c r="Z841" s="45">
        <v>2.72</v>
      </c>
      <c r="AA841" s="42">
        <v>137509</v>
      </c>
      <c r="AB841" s="46">
        <v>144613.631668088</v>
      </c>
      <c r="AC841" s="47">
        <v>2.09</v>
      </c>
      <c r="AD841" s="42">
        <v>122446.34</v>
      </c>
      <c r="AE841" s="45">
        <v>1.77</v>
      </c>
      <c r="AF841" s="48">
        <v>0</v>
      </c>
      <c r="AG841" s="46">
        <v>0</v>
      </c>
      <c r="AH841" s="45">
        <v>0</v>
      </c>
      <c r="AI841" s="45">
        <v>8.83</v>
      </c>
      <c r="AJ841" s="45">
        <v>15.38</v>
      </c>
      <c r="AK841" s="45">
        <v>1.39</v>
      </c>
      <c r="AL841" s="45">
        <v>0.19</v>
      </c>
      <c r="AM841" s="45">
        <v>0.02564148854226844</v>
      </c>
      <c r="AN841" s="49">
        <v>69165</v>
      </c>
      <c r="AO841" s="44">
        <v>236.98</v>
      </c>
      <c r="AP841" s="44">
        <v>236.81564148854227</v>
      </c>
      <c r="AQ841" s="49">
        <v>53999</v>
      </c>
      <c r="AR841" s="50">
        <v>53999</v>
      </c>
      <c r="AS841" s="51">
        <v>12796683.02</v>
      </c>
      <c r="AT841" s="5">
        <v>235.2382433533095</v>
      </c>
      <c r="AU841" s="5" t="e">
        <v>#N/A</v>
      </c>
      <c r="AV841" s="52">
        <v>235.2382433533095</v>
      </c>
      <c r="AW841" s="5">
        <v>15.95</v>
      </c>
      <c r="AX841" s="5">
        <v>3.059999999999999</v>
      </c>
      <c r="AY841" s="5">
        <v>0.13547690335711002</v>
      </c>
      <c r="AZ841" s="5">
        <v>0.02557123788872798</v>
      </c>
      <c r="BA841" s="5">
        <v>233.02719521206367</v>
      </c>
      <c r="BB841" s="53">
        <v>12583235.514256226</v>
      </c>
      <c r="BC841" s="44">
        <v>236.81564148854227</v>
      </c>
      <c r="BD841" s="44">
        <v>234.36899208887831</v>
      </c>
      <c r="BE841" s="46">
        <v>12655691.203807341</v>
      </c>
      <c r="BF841" s="44">
        <v>236.81564148854227</v>
      </c>
      <c r="BG841" s="54">
        <v>234.36899208887831</v>
      </c>
      <c r="BH841" s="46">
        <v>12655691.203807341</v>
      </c>
      <c r="BI841" s="46">
        <v>0</v>
      </c>
      <c r="BJ841" s="55"/>
      <c r="BL841" s="56"/>
    </row>
    <row r="842" spans="1:64" ht="15">
      <c r="A842" s="37">
        <v>206331139</v>
      </c>
      <c r="B842" s="38">
        <v>1689062838</v>
      </c>
      <c r="C842" s="39" t="s">
        <v>1017</v>
      </c>
      <c r="D842" s="40">
        <v>42005</v>
      </c>
      <c r="E842" s="40">
        <v>42369</v>
      </c>
      <c r="F842" s="41">
        <v>6</v>
      </c>
      <c r="G842" s="42">
        <v>2068491</v>
      </c>
      <c r="H842" s="43">
        <v>2159241.9056430003</v>
      </c>
      <c r="I842" s="44">
        <v>111.87</v>
      </c>
      <c r="J842" s="45">
        <v>111.87</v>
      </c>
      <c r="K842" s="42">
        <v>985047</v>
      </c>
      <c r="L842" s="43">
        <v>1028263.9670310001</v>
      </c>
      <c r="M842" s="44">
        <v>53.28</v>
      </c>
      <c r="N842" s="45">
        <v>33.43</v>
      </c>
      <c r="O842" s="42">
        <v>341857</v>
      </c>
      <c r="P842" s="43">
        <v>369116.335323</v>
      </c>
      <c r="Q842" s="5">
        <v>19.12</v>
      </c>
      <c r="R842" s="45">
        <v>19.12</v>
      </c>
      <c r="S842" s="42">
        <v>989154</v>
      </c>
      <c r="T842" s="46">
        <v>1068028.150806</v>
      </c>
      <c r="U842" s="44">
        <v>55.34</v>
      </c>
      <c r="V842" s="45">
        <v>29.6</v>
      </c>
      <c r="W842" s="42">
        <v>65480</v>
      </c>
      <c r="X842" s="46">
        <v>70701.30972</v>
      </c>
      <c r="Y842" s="44">
        <v>3.66</v>
      </c>
      <c r="Z842" s="45">
        <v>3.66</v>
      </c>
      <c r="AA842" s="42">
        <v>16963</v>
      </c>
      <c r="AB842" s="46">
        <v>17839.421666842</v>
      </c>
      <c r="AC842" s="47">
        <v>0.92</v>
      </c>
      <c r="AD842" s="42">
        <v>35764.03</v>
      </c>
      <c r="AE842" s="45">
        <v>1.85</v>
      </c>
      <c r="AF842" s="48">
        <v>0</v>
      </c>
      <c r="AG842" s="46">
        <v>0</v>
      </c>
      <c r="AH842" s="45">
        <v>0</v>
      </c>
      <c r="AI842" s="45">
        <v>8.54</v>
      </c>
      <c r="AJ842" s="45">
        <v>15.38</v>
      </c>
      <c r="AK842" s="45">
        <v>1.39</v>
      </c>
      <c r="AL842" s="45">
        <v>0.19</v>
      </c>
      <c r="AM842" s="45">
        <v>0</v>
      </c>
      <c r="AN842" s="49">
        <v>19301</v>
      </c>
      <c r="AO842" s="44">
        <v>225.95</v>
      </c>
      <c r="AP842" s="44">
        <v>225.75999999999996</v>
      </c>
      <c r="AQ842" s="49">
        <v>8806</v>
      </c>
      <c r="AR842" s="50">
        <v>8806</v>
      </c>
      <c r="AS842" s="51">
        <v>1989715.7</v>
      </c>
      <c r="AT842" s="5">
        <v>223.43607040556859</v>
      </c>
      <c r="AU842" s="5" t="e">
        <v>#N/A</v>
      </c>
      <c r="AV842" s="52">
        <v>223.43607040556859</v>
      </c>
      <c r="AW842" s="5">
        <v>15.95</v>
      </c>
      <c r="AX842" s="5">
        <v>3.059999999999999</v>
      </c>
      <c r="AY842" s="5">
        <v>0</v>
      </c>
      <c r="AZ842" s="5">
        <v>0</v>
      </c>
      <c r="BA842" s="5">
        <v>221.38607040556857</v>
      </c>
      <c r="BB842" s="53">
        <v>1949525.7359914368</v>
      </c>
      <c r="BC842" s="44">
        <v>225.76</v>
      </c>
      <c r="BD842" s="44">
        <v>223.42757142815307</v>
      </c>
      <c r="BE842" s="46">
        <v>1967503.193996316</v>
      </c>
      <c r="BF842" s="44">
        <v>225.75999999999996</v>
      </c>
      <c r="BG842" s="54">
        <v>223.42757142815304</v>
      </c>
      <c r="BH842" s="46">
        <v>1967503.1939963158</v>
      </c>
      <c r="BI842" s="46">
        <v>0</v>
      </c>
      <c r="BJ842" s="55"/>
      <c r="BL842" s="56"/>
    </row>
    <row r="843" spans="1:64" ht="15">
      <c r="A843" s="37">
        <v>206420534</v>
      </c>
      <c r="B843" s="38">
        <v>1255412763</v>
      </c>
      <c r="C843" s="39" t="s">
        <v>1018</v>
      </c>
      <c r="D843" s="40">
        <v>41913</v>
      </c>
      <c r="E843" s="40">
        <v>42277</v>
      </c>
      <c r="F843" s="41">
        <v>7</v>
      </c>
      <c r="G843" s="42">
        <v>4271443</v>
      </c>
      <c r="H843" s="43">
        <v>4477779.325558</v>
      </c>
      <c r="I843" s="44">
        <v>205.99</v>
      </c>
      <c r="J843" s="45">
        <v>162.18</v>
      </c>
      <c r="K843" s="42">
        <v>1143214</v>
      </c>
      <c r="L843" s="43">
        <v>1198438.095484</v>
      </c>
      <c r="M843" s="44">
        <v>55.13</v>
      </c>
      <c r="N843" s="45">
        <v>44.57</v>
      </c>
      <c r="O843" s="42">
        <v>1021977</v>
      </c>
      <c r="P843" s="43">
        <v>1113193.5571350001</v>
      </c>
      <c r="Q843" s="5">
        <v>51.21</v>
      </c>
      <c r="R843" s="45">
        <v>30.55</v>
      </c>
      <c r="S843" s="42">
        <v>1059424</v>
      </c>
      <c r="T843" s="46">
        <v>1153982.8891200002</v>
      </c>
      <c r="U843" s="44">
        <v>53.09</v>
      </c>
      <c r="V843" s="45">
        <v>32.99</v>
      </c>
      <c r="W843" s="42">
        <v>39774</v>
      </c>
      <c r="X843" s="46">
        <v>43324.02837</v>
      </c>
      <c r="Y843" s="44">
        <v>1.99</v>
      </c>
      <c r="Z843" s="45">
        <v>1.99</v>
      </c>
      <c r="AA843" s="42">
        <v>3458</v>
      </c>
      <c r="AB843" s="46">
        <v>3653.95333337252</v>
      </c>
      <c r="AC843" s="47">
        <v>0.17</v>
      </c>
      <c r="AD843" s="42">
        <v>48493.6</v>
      </c>
      <c r="AE843" s="45">
        <v>2.23</v>
      </c>
      <c r="AF843" s="48">
        <v>0</v>
      </c>
      <c r="AG843" s="46">
        <v>0</v>
      </c>
      <c r="AH843" s="45">
        <v>0</v>
      </c>
      <c r="AI843" s="45">
        <v>8.51</v>
      </c>
      <c r="AJ843" s="45">
        <v>0</v>
      </c>
      <c r="AK843" s="45">
        <v>1.39</v>
      </c>
      <c r="AL843" s="45">
        <v>0.19</v>
      </c>
      <c r="AM843" s="45">
        <v>0</v>
      </c>
      <c r="AN843" s="49">
        <v>21738</v>
      </c>
      <c r="AO843" s="44">
        <v>284.77</v>
      </c>
      <c r="AP843" s="44">
        <v>284.58000000000004</v>
      </c>
      <c r="AQ843" s="49">
        <v>5866</v>
      </c>
      <c r="AR843" s="50">
        <v>5866</v>
      </c>
      <c r="AS843" s="51">
        <v>1670460.8199999998</v>
      </c>
      <c r="AT843" s="5">
        <v>275.53693576695724</v>
      </c>
      <c r="AU843" s="5" t="e">
        <v>#N/A</v>
      </c>
      <c r="AV843" s="52">
        <v>275.53693576695724</v>
      </c>
      <c r="AW843" s="5">
        <v>0</v>
      </c>
      <c r="AX843" s="5">
        <v>3.059999999999999</v>
      </c>
      <c r="AY843" s="5">
        <v>0.6049159120310479</v>
      </c>
      <c r="AZ843" s="5">
        <v>0</v>
      </c>
      <c r="BA843" s="5">
        <v>273.45201985492616</v>
      </c>
      <c r="BB843" s="53">
        <v>1604069.5484689968</v>
      </c>
      <c r="BC843" s="44">
        <v>284.58</v>
      </c>
      <c r="BD843" s="44">
        <v>281.63987542976525</v>
      </c>
      <c r="BE843" s="46">
        <v>1652099.509271003</v>
      </c>
      <c r="BF843" s="44">
        <v>284.58000000000004</v>
      </c>
      <c r="BG843" s="54">
        <v>281.6398754297653</v>
      </c>
      <c r="BH843" s="46">
        <v>1652099.5092710033</v>
      </c>
      <c r="BI843" s="46">
        <v>0</v>
      </c>
      <c r="BJ843" s="55"/>
      <c r="BL843" s="56"/>
    </row>
    <row r="844" spans="1:64" ht="15">
      <c r="A844" s="37">
        <v>206370784</v>
      </c>
      <c r="B844" s="38">
        <v>1659369262</v>
      </c>
      <c r="C844" s="39" t="s">
        <v>1019</v>
      </c>
      <c r="D844" s="40">
        <v>42005</v>
      </c>
      <c r="E844" s="40">
        <v>42369</v>
      </c>
      <c r="F844" s="41">
        <v>6</v>
      </c>
      <c r="G844" s="42">
        <v>2021898</v>
      </c>
      <c r="H844" s="43">
        <v>2110604.7309540003</v>
      </c>
      <c r="I844" s="44">
        <v>108.14</v>
      </c>
      <c r="J844" s="45">
        <v>108.14</v>
      </c>
      <c r="K844" s="42">
        <v>557222</v>
      </c>
      <c r="L844" s="43">
        <v>581669.0008060001</v>
      </c>
      <c r="M844" s="44">
        <v>29.8</v>
      </c>
      <c r="N844" s="45">
        <v>29.8</v>
      </c>
      <c r="O844" s="42">
        <v>417055</v>
      </c>
      <c r="P844" s="43">
        <v>450310.548645</v>
      </c>
      <c r="Q844" s="5">
        <v>23.07</v>
      </c>
      <c r="R844" s="45">
        <v>23.07</v>
      </c>
      <c r="S844" s="42">
        <v>660918</v>
      </c>
      <c r="T844" s="46">
        <v>713618.940402</v>
      </c>
      <c r="U844" s="44">
        <v>36.56</v>
      </c>
      <c r="V844" s="45">
        <v>29.6</v>
      </c>
      <c r="W844" s="42">
        <v>0</v>
      </c>
      <c r="X844" s="46">
        <v>0</v>
      </c>
      <c r="Y844" s="44">
        <v>0</v>
      </c>
      <c r="Z844" s="45">
        <v>0</v>
      </c>
      <c r="AA844" s="42">
        <v>12081</v>
      </c>
      <c r="AB844" s="46">
        <v>12705.1850001248</v>
      </c>
      <c r="AC844" s="47">
        <v>0.65</v>
      </c>
      <c r="AD844" s="42">
        <v>35764.03</v>
      </c>
      <c r="AE844" s="45">
        <v>1.83</v>
      </c>
      <c r="AF844" s="48">
        <v>0</v>
      </c>
      <c r="AG844" s="46">
        <v>0</v>
      </c>
      <c r="AH844" s="45">
        <v>0</v>
      </c>
      <c r="AI844" s="45">
        <v>8.29</v>
      </c>
      <c r="AJ844" s="45">
        <v>15.38</v>
      </c>
      <c r="AK844" s="45">
        <v>1.39</v>
      </c>
      <c r="AL844" s="45">
        <v>0.19</v>
      </c>
      <c r="AM844" s="45">
        <v>0.04391312728644782</v>
      </c>
      <c r="AN844" s="49">
        <v>19517</v>
      </c>
      <c r="AO844" s="44">
        <v>218.34</v>
      </c>
      <c r="AP844" s="44">
        <v>218.19391312728644</v>
      </c>
      <c r="AQ844" s="49">
        <v>12744</v>
      </c>
      <c r="AR844" s="50">
        <v>12744</v>
      </c>
      <c r="AS844" s="51">
        <v>2782524.96</v>
      </c>
      <c r="AT844" s="5">
        <v>223.22222585911305</v>
      </c>
      <c r="AU844" s="5" t="e">
        <v>#N/A</v>
      </c>
      <c r="AV844" s="52">
        <v>223.22222585911305</v>
      </c>
      <c r="AW844" s="5">
        <v>15.95</v>
      </c>
      <c r="AX844" s="5">
        <v>3.059999999999999</v>
      </c>
      <c r="AY844" s="5">
        <v>0.2898047365877235</v>
      </c>
      <c r="AZ844" s="5">
        <v>0.10510276163682415</v>
      </c>
      <c r="BA844" s="5">
        <v>220.7773183608885</v>
      </c>
      <c r="BB844" s="53">
        <v>2813586.145191163</v>
      </c>
      <c r="BC844" s="44">
        <v>218.19391312728646</v>
      </c>
      <c r="BD844" s="44">
        <v>215.93965321773132</v>
      </c>
      <c r="BE844" s="46">
        <v>2751934.940606768</v>
      </c>
      <c r="BF844" s="44">
        <v>218.19391312728644</v>
      </c>
      <c r="BG844" s="54">
        <v>215.9396532177313</v>
      </c>
      <c r="BH844" s="46">
        <v>2751934.940606768</v>
      </c>
      <c r="BI844" s="46">
        <v>0</v>
      </c>
      <c r="BJ844" s="55"/>
      <c r="BL844" s="56"/>
    </row>
    <row r="845" spans="1:64" ht="15">
      <c r="A845" s="37">
        <v>206130785</v>
      </c>
      <c r="B845" s="38">
        <v>1467447102</v>
      </c>
      <c r="C845" s="39" t="s">
        <v>1020</v>
      </c>
      <c r="D845" s="40">
        <v>42005</v>
      </c>
      <c r="E845" s="40">
        <v>42369</v>
      </c>
      <c r="F845" s="41">
        <v>1</v>
      </c>
      <c r="G845" s="42">
        <v>1657017</v>
      </c>
      <c r="H845" s="43">
        <v>1729715.306841</v>
      </c>
      <c r="I845" s="44">
        <v>55.11</v>
      </c>
      <c r="J845" s="45">
        <v>55.11</v>
      </c>
      <c r="K845" s="42">
        <v>363377</v>
      </c>
      <c r="L845" s="43">
        <v>379319.439121</v>
      </c>
      <c r="M845" s="44">
        <v>12.09</v>
      </c>
      <c r="N845" s="45">
        <v>12.09</v>
      </c>
      <c r="O845" s="42">
        <v>550874</v>
      </c>
      <c r="P845" s="43">
        <v>594800.141886</v>
      </c>
      <c r="Q845" s="5">
        <v>18.95</v>
      </c>
      <c r="R845" s="45">
        <v>18.95</v>
      </c>
      <c r="S845" s="42">
        <v>639177</v>
      </c>
      <c r="T845" s="46">
        <v>690144.334803</v>
      </c>
      <c r="U845" s="44">
        <v>21.99</v>
      </c>
      <c r="V845" s="45">
        <v>21.99</v>
      </c>
      <c r="W845" s="42">
        <v>83366</v>
      </c>
      <c r="X845" s="46">
        <v>90013.521474</v>
      </c>
      <c r="Y845" s="44">
        <v>2.87</v>
      </c>
      <c r="Z845" s="45">
        <v>2.87</v>
      </c>
      <c r="AA845" s="42">
        <v>54871</v>
      </c>
      <c r="AB845" s="46">
        <v>57706.0016672337</v>
      </c>
      <c r="AC845" s="47">
        <v>1.84</v>
      </c>
      <c r="AD845" s="42">
        <v>74558.90999999999</v>
      </c>
      <c r="AE845" s="45">
        <v>2.38</v>
      </c>
      <c r="AF845" s="48">
        <v>0</v>
      </c>
      <c r="AG845" s="46">
        <v>0</v>
      </c>
      <c r="AH845" s="45">
        <v>0</v>
      </c>
      <c r="AI845" s="45">
        <v>8.51</v>
      </c>
      <c r="AJ845" s="45">
        <v>15.38</v>
      </c>
      <c r="AK845" s="45">
        <v>1.39</v>
      </c>
      <c r="AL845" s="45">
        <v>0.19</v>
      </c>
      <c r="AM845" s="45">
        <v>0</v>
      </c>
      <c r="AN845" s="49">
        <v>31384</v>
      </c>
      <c r="AO845" s="44">
        <v>140.7</v>
      </c>
      <c r="AP845" s="44">
        <v>140.51000000000002</v>
      </c>
      <c r="AQ845" s="49">
        <v>24987</v>
      </c>
      <c r="AR845" s="50">
        <v>24987</v>
      </c>
      <c r="AS845" s="51">
        <v>3515670.9</v>
      </c>
      <c r="AT845" s="5">
        <v>143.31364932349697</v>
      </c>
      <c r="AU845" s="5" t="e">
        <v>#N/A</v>
      </c>
      <c r="AV845" s="52">
        <v>143.31364932349697</v>
      </c>
      <c r="AW845" s="5">
        <v>15.95</v>
      </c>
      <c r="AX845" s="5">
        <v>3.059999999999999</v>
      </c>
      <c r="AY845" s="5">
        <v>0</v>
      </c>
      <c r="AZ845" s="5">
        <v>0</v>
      </c>
      <c r="BA845" s="5">
        <v>141.26364932349696</v>
      </c>
      <c r="BB845" s="53">
        <v>3529754.805646219</v>
      </c>
      <c r="BC845" s="44">
        <v>140.51</v>
      </c>
      <c r="BD845" s="44">
        <v>139.0583276991929</v>
      </c>
      <c r="BE845" s="46">
        <v>3474650.434219733</v>
      </c>
      <c r="BF845" s="44">
        <v>140.51000000000002</v>
      </c>
      <c r="BG845" s="54">
        <v>139.05832769919292</v>
      </c>
      <c r="BH845" s="46">
        <v>3474650.4342197333</v>
      </c>
      <c r="BI845" s="46">
        <v>0</v>
      </c>
      <c r="BJ845" s="55"/>
      <c r="BL845" s="56"/>
    </row>
    <row r="846" spans="1:64" ht="15">
      <c r="A846" s="37">
        <v>206150017</v>
      </c>
      <c r="B846" s="38">
        <v>1497763528</v>
      </c>
      <c r="C846" s="39" t="s">
        <v>1021</v>
      </c>
      <c r="D846" s="40">
        <v>42005</v>
      </c>
      <c r="E846" s="40">
        <v>42369</v>
      </c>
      <c r="F846" s="41">
        <v>1</v>
      </c>
      <c r="G846" s="42">
        <v>2009768</v>
      </c>
      <c r="H846" s="43">
        <v>2097942.5514640003</v>
      </c>
      <c r="I846" s="44">
        <v>72.86</v>
      </c>
      <c r="J846" s="45">
        <v>72.86</v>
      </c>
      <c r="K846" s="42">
        <v>639926</v>
      </c>
      <c r="L846" s="43">
        <v>668001.473398</v>
      </c>
      <c r="M846" s="44">
        <v>23.2</v>
      </c>
      <c r="N846" s="45">
        <v>23.2</v>
      </c>
      <c r="O846" s="42">
        <v>574442</v>
      </c>
      <c r="P846" s="43">
        <v>620247.430638</v>
      </c>
      <c r="Q846" s="5">
        <v>21.54</v>
      </c>
      <c r="R846" s="45">
        <v>21.54</v>
      </c>
      <c r="S846" s="42">
        <v>338154</v>
      </c>
      <c r="T846" s="46">
        <v>365118.061806</v>
      </c>
      <c r="U846" s="44">
        <v>12.68</v>
      </c>
      <c r="V846" s="45">
        <v>12.68</v>
      </c>
      <c r="W846" s="42">
        <v>51496</v>
      </c>
      <c r="X846" s="46">
        <v>55602.239544000004</v>
      </c>
      <c r="Y846" s="44">
        <v>1.93</v>
      </c>
      <c r="Z846" s="45">
        <v>1.93</v>
      </c>
      <c r="AA846" s="42">
        <v>43016</v>
      </c>
      <c r="AB846" s="46">
        <v>45238.4933337778</v>
      </c>
      <c r="AC846" s="47">
        <v>1.57</v>
      </c>
      <c r="AD846" s="42">
        <v>52736.78999999999</v>
      </c>
      <c r="AE846" s="45">
        <v>1.83</v>
      </c>
      <c r="AF846" s="48">
        <v>0</v>
      </c>
      <c r="AG846" s="46">
        <v>0</v>
      </c>
      <c r="AH846" s="45">
        <v>0</v>
      </c>
      <c r="AI846" s="45">
        <v>8.32</v>
      </c>
      <c r="AJ846" s="45">
        <v>15.38</v>
      </c>
      <c r="AK846" s="45">
        <v>1.39</v>
      </c>
      <c r="AL846" s="45">
        <v>0.19</v>
      </c>
      <c r="AM846" s="45">
        <v>0</v>
      </c>
      <c r="AN846" s="49">
        <v>28796</v>
      </c>
      <c r="AO846" s="44">
        <v>160.89</v>
      </c>
      <c r="AP846" s="44">
        <v>160.7</v>
      </c>
      <c r="AQ846" s="49">
        <v>24010</v>
      </c>
      <c r="AR846" s="50">
        <v>24010</v>
      </c>
      <c r="AS846" s="51">
        <v>3862968.8999999994</v>
      </c>
      <c r="AT846" s="5">
        <v>162.31146517490663</v>
      </c>
      <c r="AU846" s="5" t="e">
        <v>#N/A</v>
      </c>
      <c r="AV846" s="52">
        <v>162.31146517490663</v>
      </c>
      <c r="AW846" s="5">
        <v>15.95</v>
      </c>
      <c r="AX846" s="5">
        <v>3.059999999999999</v>
      </c>
      <c r="AY846" s="5">
        <v>1.1486834220451902</v>
      </c>
      <c r="AZ846" s="5">
        <v>0</v>
      </c>
      <c r="BA846" s="5">
        <v>159.11278175286142</v>
      </c>
      <c r="BB846" s="53">
        <v>3820297.8898862028</v>
      </c>
      <c r="BC846" s="44">
        <v>160.7</v>
      </c>
      <c r="BD846" s="44">
        <v>159.03973568614546</v>
      </c>
      <c r="BE846" s="46">
        <v>3818544.0538243526</v>
      </c>
      <c r="BF846" s="44">
        <v>160.7</v>
      </c>
      <c r="BG846" s="54">
        <v>159.03973568614546</v>
      </c>
      <c r="BH846" s="46">
        <v>3818544.0538243526</v>
      </c>
      <c r="BI846" s="46">
        <v>0</v>
      </c>
      <c r="BJ846" s="55"/>
      <c r="BL846" s="56"/>
    </row>
    <row r="847" spans="1:64" ht="15">
      <c r="A847" s="37">
        <v>206440914</v>
      </c>
      <c r="B847" s="38">
        <v>1346241460</v>
      </c>
      <c r="C847" s="39" t="s">
        <v>1022</v>
      </c>
      <c r="D847" s="40">
        <v>42005</v>
      </c>
      <c r="E847" s="40">
        <v>42369</v>
      </c>
      <c r="F847" s="41">
        <v>6</v>
      </c>
      <c r="G847" s="42">
        <v>2705053</v>
      </c>
      <c r="H847" s="43">
        <v>2823731.790269</v>
      </c>
      <c r="I847" s="44">
        <v>142.87</v>
      </c>
      <c r="J847" s="45">
        <v>135.48</v>
      </c>
      <c r="K847" s="42">
        <v>757179</v>
      </c>
      <c r="L847" s="43">
        <v>790398.7142670001</v>
      </c>
      <c r="M847" s="44">
        <v>39.99</v>
      </c>
      <c r="N847" s="45">
        <v>33.43</v>
      </c>
      <c r="O847" s="42">
        <v>700205</v>
      </c>
      <c r="P847" s="43">
        <v>756038.646495</v>
      </c>
      <c r="Q847" s="5">
        <v>38.25</v>
      </c>
      <c r="R847" s="45">
        <v>29.22</v>
      </c>
      <c r="S847" s="42">
        <v>405907</v>
      </c>
      <c r="T847" s="46">
        <v>438273.618273</v>
      </c>
      <c r="U847" s="44">
        <v>22.18</v>
      </c>
      <c r="V847" s="45">
        <v>22.18</v>
      </c>
      <c r="W847" s="42">
        <v>43927</v>
      </c>
      <c r="X847" s="46">
        <v>47429.695053</v>
      </c>
      <c r="Y847" s="44">
        <v>2.4</v>
      </c>
      <c r="Z847" s="45">
        <v>2.4</v>
      </c>
      <c r="AA847" s="42">
        <v>9496</v>
      </c>
      <c r="AB847" s="46">
        <v>9986.62666676479</v>
      </c>
      <c r="AC847" s="47">
        <v>0.51</v>
      </c>
      <c r="AD847" s="42">
        <v>35764.03</v>
      </c>
      <c r="AE847" s="45">
        <v>1.81</v>
      </c>
      <c r="AF847" s="48">
        <v>0</v>
      </c>
      <c r="AG847" s="46">
        <v>0</v>
      </c>
      <c r="AH847" s="45">
        <v>0</v>
      </c>
      <c r="AI847" s="45">
        <v>8.74</v>
      </c>
      <c r="AJ847" s="45">
        <v>15.38</v>
      </c>
      <c r="AK847" s="45">
        <v>1.39</v>
      </c>
      <c r="AL847" s="45">
        <v>0.19</v>
      </c>
      <c r="AM847" s="45">
        <v>0</v>
      </c>
      <c r="AN847" s="49">
        <v>19764</v>
      </c>
      <c r="AO847" s="44">
        <v>250.73</v>
      </c>
      <c r="AP847" s="44">
        <v>250.54</v>
      </c>
      <c r="AQ847" s="49">
        <v>12613</v>
      </c>
      <c r="AR847" s="50">
        <v>12613</v>
      </c>
      <c r="AS847" s="51">
        <v>3162457.4899999998</v>
      </c>
      <c r="AT847" s="5">
        <v>245.03005211424954</v>
      </c>
      <c r="AU847" s="5" t="e">
        <v>#N/A</v>
      </c>
      <c r="AV847" s="52">
        <v>245.03005211424954</v>
      </c>
      <c r="AW847" s="5">
        <v>15.95</v>
      </c>
      <c r="AX847" s="5">
        <v>3.059999999999999</v>
      </c>
      <c r="AY847" s="5">
        <v>0</v>
      </c>
      <c r="AZ847" s="5">
        <v>0</v>
      </c>
      <c r="BA847" s="5">
        <v>242.98005211424953</v>
      </c>
      <c r="BB847" s="53">
        <v>3064707.3973170295</v>
      </c>
      <c r="BC847" s="44">
        <v>250.54</v>
      </c>
      <c r="BD847" s="44">
        <v>247.95155805106958</v>
      </c>
      <c r="BE847" s="46">
        <v>3127413.0016981405</v>
      </c>
      <c r="BF847" s="44">
        <v>250.54</v>
      </c>
      <c r="BG847" s="54">
        <v>247.95155805106958</v>
      </c>
      <c r="BH847" s="46">
        <v>3127413.0016981405</v>
      </c>
      <c r="BI847" s="46">
        <v>0</v>
      </c>
      <c r="BJ847" s="55"/>
      <c r="BL847" s="56"/>
    </row>
    <row r="848" spans="1:64" ht="15">
      <c r="A848" s="37">
        <v>206361366</v>
      </c>
      <c r="B848" s="38">
        <v>1851364855</v>
      </c>
      <c r="C848" s="39" t="s">
        <v>1023</v>
      </c>
      <c r="D848" s="40">
        <v>42005</v>
      </c>
      <c r="E848" s="40">
        <v>42369</v>
      </c>
      <c r="F848" s="41">
        <v>6</v>
      </c>
      <c r="G848" s="42">
        <v>2843509</v>
      </c>
      <c r="H848" s="43">
        <v>2968262.270357</v>
      </c>
      <c r="I848" s="44">
        <v>89.29</v>
      </c>
      <c r="J848" s="45">
        <v>89.29</v>
      </c>
      <c r="K848" s="42">
        <v>807181</v>
      </c>
      <c r="L848" s="43">
        <v>842594.452013</v>
      </c>
      <c r="M848" s="44">
        <v>25.35</v>
      </c>
      <c r="N848" s="45">
        <v>25.35</v>
      </c>
      <c r="O848" s="42">
        <v>798964</v>
      </c>
      <c r="P848" s="43">
        <v>862672.590396</v>
      </c>
      <c r="Q848" s="5">
        <v>25.95</v>
      </c>
      <c r="R848" s="45">
        <v>25.95</v>
      </c>
      <c r="S848" s="42">
        <v>796655</v>
      </c>
      <c r="T848" s="46">
        <v>860179.473045</v>
      </c>
      <c r="U848" s="44">
        <v>25.88</v>
      </c>
      <c r="V848" s="45">
        <v>25.88</v>
      </c>
      <c r="W848" s="42">
        <v>129835</v>
      </c>
      <c r="X848" s="46">
        <v>140187.913065</v>
      </c>
      <c r="Y848" s="44">
        <v>4.22</v>
      </c>
      <c r="Z848" s="45">
        <v>4.22</v>
      </c>
      <c r="AA848" s="42">
        <v>48636</v>
      </c>
      <c r="AB848" s="46">
        <v>51148.8600005026</v>
      </c>
      <c r="AC848" s="47">
        <v>1.54</v>
      </c>
      <c r="AD848" s="42">
        <v>60010.829999999994</v>
      </c>
      <c r="AE848" s="45">
        <v>1.81</v>
      </c>
      <c r="AF848" s="48">
        <v>0</v>
      </c>
      <c r="AG848" s="46">
        <v>0</v>
      </c>
      <c r="AH848" s="45">
        <v>0</v>
      </c>
      <c r="AI848" s="45">
        <v>8.13</v>
      </c>
      <c r="AJ848" s="45">
        <v>15.38</v>
      </c>
      <c r="AK848" s="45">
        <v>1.39</v>
      </c>
      <c r="AL848" s="45">
        <v>0.19</v>
      </c>
      <c r="AM848" s="45">
        <v>0</v>
      </c>
      <c r="AN848" s="49">
        <v>33242</v>
      </c>
      <c r="AO848" s="44">
        <v>199.13</v>
      </c>
      <c r="AP848" s="44">
        <v>198.93999999999997</v>
      </c>
      <c r="AQ848" s="49">
        <v>24401</v>
      </c>
      <c r="AR848" s="50">
        <v>24401</v>
      </c>
      <c r="AS848" s="51">
        <v>4858971.13</v>
      </c>
      <c r="AT848" s="5">
        <v>194.83299242404235</v>
      </c>
      <c r="AU848" s="5" t="e">
        <v>#N/A</v>
      </c>
      <c r="AV848" s="52">
        <v>194.83299242404235</v>
      </c>
      <c r="AW848" s="5">
        <v>15.95</v>
      </c>
      <c r="AX848" s="5">
        <v>3.059999999999999</v>
      </c>
      <c r="AY848" s="5">
        <v>0</v>
      </c>
      <c r="AZ848" s="5">
        <v>0</v>
      </c>
      <c r="BA848" s="5">
        <v>192.78299242404233</v>
      </c>
      <c r="BB848" s="53">
        <v>4704097.798139057</v>
      </c>
      <c r="BC848" s="44">
        <v>198.94</v>
      </c>
      <c r="BD848" s="44">
        <v>196.88466096703036</v>
      </c>
      <c r="BE848" s="46">
        <v>4804182.612256507</v>
      </c>
      <c r="BF848" s="44">
        <v>198.93999999999997</v>
      </c>
      <c r="BG848" s="54">
        <v>196.88466096703033</v>
      </c>
      <c r="BH848" s="46">
        <v>4804182.612256507</v>
      </c>
      <c r="BI848" s="46">
        <v>0</v>
      </c>
      <c r="BJ848" s="55"/>
      <c r="BL848" s="56"/>
    </row>
    <row r="849" spans="1:64" ht="15">
      <c r="A849" s="37">
        <v>206100820</v>
      </c>
      <c r="B849" s="38">
        <v>1508854795</v>
      </c>
      <c r="C849" s="39" t="s">
        <v>1023</v>
      </c>
      <c r="D849" s="40">
        <v>42005</v>
      </c>
      <c r="E849" s="40">
        <v>42369</v>
      </c>
      <c r="F849" s="41">
        <v>6</v>
      </c>
      <c r="G849" s="42">
        <v>2335560</v>
      </c>
      <c r="H849" s="43">
        <v>2438028.02388</v>
      </c>
      <c r="I849" s="44">
        <v>76.86</v>
      </c>
      <c r="J849" s="45">
        <v>76.86</v>
      </c>
      <c r="K849" s="42">
        <v>537507</v>
      </c>
      <c r="L849" s="43">
        <v>561089.044611</v>
      </c>
      <c r="M849" s="44">
        <v>17.69</v>
      </c>
      <c r="N849" s="45">
        <v>17.69</v>
      </c>
      <c r="O849" s="42">
        <v>596993</v>
      </c>
      <c r="P849" s="43">
        <v>644596.624827</v>
      </c>
      <c r="Q849" s="5">
        <v>20.32</v>
      </c>
      <c r="R849" s="45">
        <v>20.32</v>
      </c>
      <c r="S849" s="42">
        <v>692190</v>
      </c>
      <c r="T849" s="46">
        <v>747384.53841</v>
      </c>
      <c r="U849" s="44">
        <v>23.56</v>
      </c>
      <c r="V849" s="45">
        <v>23.56</v>
      </c>
      <c r="W849" s="42">
        <v>196701</v>
      </c>
      <c r="X849" s="46">
        <v>212385.74103900002</v>
      </c>
      <c r="Y849" s="44">
        <v>6.7</v>
      </c>
      <c r="Z849" s="45">
        <v>4.25</v>
      </c>
      <c r="AA849" s="42">
        <v>32787</v>
      </c>
      <c r="AB849" s="46">
        <v>34480.9950003388</v>
      </c>
      <c r="AC849" s="47">
        <v>1.09</v>
      </c>
      <c r="AD849" s="42">
        <v>60010.829999999994</v>
      </c>
      <c r="AE849" s="45">
        <v>1.89</v>
      </c>
      <c r="AF849" s="48">
        <v>0</v>
      </c>
      <c r="AG849" s="46">
        <v>0</v>
      </c>
      <c r="AH849" s="45">
        <v>0</v>
      </c>
      <c r="AI849" s="45">
        <v>8.59</v>
      </c>
      <c r="AJ849" s="45">
        <v>15.38</v>
      </c>
      <c r="AK849" s="45">
        <v>1.39</v>
      </c>
      <c r="AL849" s="45">
        <v>0.19</v>
      </c>
      <c r="AM849" s="45">
        <v>0</v>
      </c>
      <c r="AN849" s="49">
        <v>31722</v>
      </c>
      <c r="AO849" s="44">
        <v>173.66</v>
      </c>
      <c r="AP849" s="44">
        <v>171.01999999999998</v>
      </c>
      <c r="AQ849" s="49">
        <v>27055</v>
      </c>
      <c r="AR849" s="50">
        <v>27055</v>
      </c>
      <c r="AS849" s="51">
        <v>4698371.3</v>
      </c>
      <c r="AT849" s="5">
        <v>173.04017110478424</v>
      </c>
      <c r="AU849" s="5" t="e">
        <v>#N/A</v>
      </c>
      <c r="AV849" s="52">
        <v>173.04017110478424</v>
      </c>
      <c r="AW849" s="5">
        <v>15.95</v>
      </c>
      <c r="AX849" s="5">
        <v>3.059999999999999</v>
      </c>
      <c r="AY849" s="5">
        <v>0</v>
      </c>
      <c r="AZ849" s="5">
        <v>0</v>
      </c>
      <c r="BA849" s="5">
        <v>170.99017110478422</v>
      </c>
      <c r="BB849" s="53">
        <v>4626139.0792399375</v>
      </c>
      <c r="BC849" s="44">
        <v>173.47</v>
      </c>
      <c r="BD849" s="44">
        <v>171.67780304589704</v>
      </c>
      <c r="BE849" s="46">
        <v>4644742.961406744</v>
      </c>
      <c r="BF849" s="44">
        <v>171.01999999999998</v>
      </c>
      <c r="BG849" s="54">
        <v>169.2531151029533</v>
      </c>
      <c r="BH849" s="46">
        <v>4579143.029110402</v>
      </c>
      <c r="BI849" s="46">
        <v>65599.93229634222</v>
      </c>
      <c r="BJ849" s="55"/>
      <c r="BL849" s="56"/>
    </row>
    <row r="850" spans="1:64" ht="15">
      <c r="A850" s="37">
        <v>206430798</v>
      </c>
      <c r="B850" s="38">
        <v>1710058441</v>
      </c>
      <c r="C850" s="39" t="s">
        <v>1024</v>
      </c>
      <c r="D850" s="40">
        <v>42005</v>
      </c>
      <c r="E850" s="40">
        <v>42369</v>
      </c>
      <c r="F850" s="41">
        <v>7</v>
      </c>
      <c r="G850" s="42">
        <v>6739446</v>
      </c>
      <c r="H850" s="43">
        <v>7035125.714358</v>
      </c>
      <c r="I850" s="44">
        <v>103.26</v>
      </c>
      <c r="J850" s="45">
        <v>103.26</v>
      </c>
      <c r="K850" s="42">
        <v>1648427</v>
      </c>
      <c r="L850" s="43">
        <v>1720748.437771</v>
      </c>
      <c r="M850" s="44">
        <v>25.26</v>
      </c>
      <c r="N850" s="45">
        <v>25.26</v>
      </c>
      <c r="O850" s="42">
        <v>2076534</v>
      </c>
      <c r="P850" s="43">
        <v>2242114.744626</v>
      </c>
      <c r="Q850" s="5">
        <v>32.91</v>
      </c>
      <c r="R850" s="45">
        <v>30.55</v>
      </c>
      <c r="S850" s="42">
        <v>4155401</v>
      </c>
      <c r="T850" s="46">
        <v>4486748.520339</v>
      </c>
      <c r="U850" s="44">
        <v>65.86</v>
      </c>
      <c r="V850" s="45">
        <v>32.99</v>
      </c>
      <c r="W850" s="42">
        <v>211881</v>
      </c>
      <c r="X850" s="46">
        <v>228776.179059</v>
      </c>
      <c r="Y850" s="44">
        <v>3.36</v>
      </c>
      <c r="Z850" s="45">
        <v>3.36</v>
      </c>
      <c r="AA850" s="42">
        <v>109797</v>
      </c>
      <c r="AB850" s="46">
        <v>115469.845001135</v>
      </c>
      <c r="AC850" s="47">
        <v>1.69</v>
      </c>
      <c r="AD850" s="42">
        <v>121840.17</v>
      </c>
      <c r="AE850" s="45">
        <v>1.79</v>
      </c>
      <c r="AF850" s="48">
        <v>0</v>
      </c>
      <c r="AG850" s="46">
        <v>0</v>
      </c>
      <c r="AH850" s="45">
        <v>0</v>
      </c>
      <c r="AI850" s="45">
        <v>8.72</v>
      </c>
      <c r="AJ850" s="45">
        <v>15.38</v>
      </c>
      <c r="AK850" s="45">
        <v>1.39</v>
      </c>
      <c r="AL850" s="45">
        <v>0.19</v>
      </c>
      <c r="AM850" s="45">
        <v>0</v>
      </c>
      <c r="AN850" s="49">
        <v>68127</v>
      </c>
      <c r="AO850" s="44">
        <v>224.58</v>
      </c>
      <c r="AP850" s="44">
        <v>224.39000000000001</v>
      </c>
      <c r="AQ850" s="49">
        <v>43534</v>
      </c>
      <c r="AR850" s="50">
        <v>43534</v>
      </c>
      <c r="AS850" s="51">
        <v>9776865.72</v>
      </c>
      <c r="AT850" s="5">
        <v>219.91660929835263</v>
      </c>
      <c r="AU850" s="5" t="e">
        <v>#N/A</v>
      </c>
      <c r="AV850" s="52">
        <v>219.91660929835263</v>
      </c>
      <c r="AW850" s="5">
        <v>15.95</v>
      </c>
      <c r="AX850" s="5">
        <v>3.059999999999999</v>
      </c>
      <c r="AY850" s="5">
        <v>0</v>
      </c>
      <c r="AZ850" s="5">
        <v>0</v>
      </c>
      <c r="BA850" s="5">
        <v>217.8666092983526</v>
      </c>
      <c r="BB850" s="53">
        <v>9484604.969194483</v>
      </c>
      <c r="BC850" s="44">
        <v>224.39000000000001</v>
      </c>
      <c r="BD850" s="44">
        <v>222.0717255172009</v>
      </c>
      <c r="BE850" s="46">
        <v>9667670.498665823</v>
      </c>
      <c r="BF850" s="44">
        <v>224.39000000000001</v>
      </c>
      <c r="BG850" s="54">
        <v>222.0717255172009</v>
      </c>
      <c r="BH850" s="46">
        <v>9667670.498665823</v>
      </c>
      <c r="BI850" s="46">
        <v>0</v>
      </c>
      <c r="BJ850" s="55"/>
      <c r="BL850" s="56"/>
    </row>
    <row r="851" spans="1:64" ht="15">
      <c r="A851" s="37">
        <v>206190831</v>
      </c>
      <c r="B851" s="38">
        <v>1902895972</v>
      </c>
      <c r="C851" s="39" t="s">
        <v>1025</v>
      </c>
      <c r="D851" s="40">
        <v>41852</v>
      </c>
      <c r="E851" s="40">
        <v>42216</v>
      </c>
      <c r="F851" s="41">
        <v>5</v>
      </c>
      <c r="G851" s="42">
        <v>1443603</v>
      </c>
      <c r="H851" s="43">
        <v>1517633.849046</v>
      </c>
      <c r="I851" s="44">
        <v>64.96</v>
      </c>
      <c r="J851" s="45">
        <v>64.96</v>
      </c>
      <c r="K851" s="42">
        <v>626811</v>
      </c>
      <c r="L851" s="43">
        <v>658955.121702</v>
      </c>
      <c r="M851" s="44">
        <v>28.21</v>
      </c>
      <c r="N851" s="45">
        <v>28.21</v>
      </c>
      <c r="O851" s="42">
        <v>349858</v>
      </c>
      <c r="P851" s="43">
        <v>384828.75610600004</v>
      </c>
      <c r="Q851" s="5">
        <v>16.47</v>
      </c>
      <c r="R851" s="45">
        <v>16.47</v>
      </c>
      <c r="S851" s="42">
        <v>459565</v>
      </c>
      <c r="T851" s="46">
        <v>505501.738705</v>
      </c>
      <c r="U851" s="44">
        <v>21.64</v>
      </c>
      <c r="V851" s="45">
        <v>21.64</v>
      </c>
      <c r="W851" s="42">
        <v>61487</v>
      </c>
      <c r="X851" s="46">
        <v>67633.05605900001</v>
      </c>
      <c r="Y851" s="44">
        <v>2.9</v>
      </c>
      <c r="Z851" s="45">
        <v>2.9</v>
      </c>
      <c r="AA851" s="42">
        <v>14059</v>
      </c>
      <c r="AB851" s="46">
        <v>14902.5400001687</v>
      </c>
      <c r="AC851" s="47">
        <v>0.64</v>
      </c>
      <c r="AD851" s="42">
        <v>43644.24</v>
      </c>
      <c r="AE851" s="45">
        <v>1.87</v>
      </c>
      <c r="AF851" s="48">
        <v>0</v>
      </c>
      <c r="AG851" s="46">
        <v>0</v>
      </c>
      <c r="AH851" s="45">
        <v>0</v>
      </c>
      <c r="AI851" s="45">
        <v>8.66</v>
      </c>
      <c r="AJ851" s="45">
        <v>15.38</v>
      </c>
      <c r="AK851" s="45">
        <v>1.39</v>
      </c>
      <c r="AL851" s="45">
        <v>0.19</v>
      </c>
      <c r="AM851" s="45">
        <v>0.2957897645158548</v>
      </c>
      <c r="AN851" s="49">
        <v>23361</v>
      </c>
      <c r="AO851" s="44">
        <v>162.31</v>
      </c>
      <c r="AP851" s="44">
        <v>162.4157897645158</v>
      </c>
      <c r="AQ851" s="49">
        <v>11028</v>
      </c>
      <c r="AR851" s="50">
        <v>11028</v>
      </c>
      <c r="AS851" s="51">
        <v>1789954.68</v>
      </c>
      <c r="AT851" s="5">
        <v>147.57547325104258</v>
      </c>
      <c r="AU851" s="5" t="e">
        <v>#N/A</v>
      </c>
      <c r="AV851" s="52">
        <v>147.57547325104258</v>
      </c>
      <c r="AW851" s="5">
        <v>15.95</v>
      </c>
      <c r="AX851" s="5">
        <v>3.059999999999999</v>
      </c>
      <c r="AY851" s="5">
        <v>0.5117157242447715</v>
      </c>
      <c r="AZ851" s="5">
        <v>0.29497938159937304</v>
      </c>
      <c r="BA851" s="5">
        <v>144.71877814519843</v>
      </c>
      <c r="BB851" s="53">
        <v>1595958.6853852482</v>
      </c>
      <c r="BC851" s="44">
        <v>162.41578976451586</v>
      </c>
      <c r="BD851" s="44">
        <v>160.73779885130787</v>
      </c>
      <c r="BE851" s="46">
        <v>1772616.445732223</v>
      </c>
      <c r="BF851" s="44">
        <v>162.4157897645158</v>
      </c>
      <c r="BG851" s="54">
        <v>160.73779885130782</v>
      </c>
      <c r="BH851" s="46">
        <v>1772616.4457322226</v>
      </c>
      <c r="BI851" s="46">
        <v>0</v>
      </c>
      <c r="BJ851" s="55"/>
      <c r="BL851" s="56"/>
    </row>
    <row r="852" spans="1:64" ht="15">
      <c r="A852" s="37">
        <v>206190811</v>
      </c>
      <c r="B852" s="38">
        <v>1801881479</v>
      </c>
      <c r="C852" s="39" t="s">
        <v>1026</v>
      </c>
      <c r="D852" s="40">
        <v>42005</v>
      </c>
      <c r="E852" s="40">
        <v>42369</v>
      </c>
      <c r="F852" s="41">
        <v>5</v>
      </c>
      <c r="G852" s="42">
        <v>2536689</v>
      </c>
      <c r="H852" s="43">
        <v>2647981.1564970003</v>
      </c>
      <c r="I852" s="44">
        <v>82.78</v>
      </c>
      <c r="J852" s="45">
        <v>82.78</v>
      </c>
      <c r="K852" s="42">
        <v>722248</v>
      </c>
      <c r="L852" s="43">
        <v>753935.186504</v>
      </c>
      <c r="M852" s="44">
        <v>23.57</v>
      </c>
      <c r="N852" s="45">
        <v>23.57</v>
      </c>
      <c r="O852" s="42">
        <v>591356</v>
      </c>
      <c r="P852" s="43">
        <v>638510.136084</v>
      </c>
      <c r="Q852" s="5">
        <v>19.96</v>
      </c>
      <c r="R852" s="45">
        <v>19.96</v>
      </c>
      <c r="S852" s="42">
        <v>778075</v>
      </c>
      <c r="T852" s="46">
        <v>840117.922425</v>
      </c>
      <c r="U852" s="44">
        <v>26.26</v>
      </c>
      <c r="V852" s="45">
        <v>26.26</v>
      </c>
      <c r="W852" s="42">
        <v>121066</v>
      </c>
      <c r="X852" s="46">
        <v>130719.681774</v>
      </c>
      <c r="Y852" s="44">
        <v>4.09</v>
      </c>
      <c r="Z852" s="45">
        <v>4.05</v>
      </c>
      <c r="AA852" s="42">
        <v>53714</v>
      </c>
      <c r="AB852" s="46">
        <v>56489.2233338884</v>
      </c>
      <c r="AC852" s="47">
        <v>1.77</v>
      </c>
      <c r="AD852" s="42">
        <v>60010.829999999994</v>
      </c>
      <c r="AE852" s="45">
        <v>1.88</v>
      </c>
      <c r="AF852" s="48">
        <v>0</v>
      </c>
      <c r="AG852" s="46">
        <v>0</v>
      </c>
      <c r="AH852" s="45">
        <v>0</v>
      </c>
      <c r="AI852" s="45">
        <v>8.66</v>
      </c>
      <c r="AJ852" s="45">
        <v>15.38</v>
      </c>
      <c r="AK852" s="45">
        <v>1.39</v>
      </c>
      <c r="AL852" s="45">
        <v>0.19</v>
      </c>
      <c r="AM852" s="45">
        <v>0.08699496206339725</v>
      </c>
      <c r="AN852" s="49">
        <v>31987</v>
      </c>
      <c r="AO852" s="44">
        <v>185.93</v>
      </c>
      <c r="AP852" s="44">
        <v>185.78699496206337</v>
      </c>
      <c r="AQ852" s="49">
        <v>25187</v>
      </c>
      <c r="AR852" s="50">
        <v>25187</v>
      </c>
      <c r="AS852" s="51">
        <v>4683018.91</v>
      </c>
      <c r="AT852" s="5">
        <v>183.00542584577903</v>
      </c>
      <c r="AU852" s="5" t="e">
        <v>#N/A</v>
      </c>
      <c r="AV852" s="52">
        <v>183.00542584577903</v>
      </c>
      <c r="AW852" s="5">
        <v>15.95</v>
      </c>
      <c r="AX852" s="5">
        <v>3.059999999999999</v>
      </c>
      <c r="AY852" s="5">
        <v>1.6066534162249853</v>
      </c>
      <c r="AZ852" s="5">
        <v>0.08675661970157973</v>
      </c>
      <c r="BA852" s="5">
        <v>179.26201580985244</v>
      </c>
      <c r="BB852" s="53">
        <v>4515072.392202754</v>
      </c>
      <c r="BC852" s="44">
        <v>185.8269949620634</v>
      </c>
      <c r="BD852" s="44">
        <v>183.90713230937925</v>
      </c>
      <c r="BE852" s="46">
        <v>4632068.941476335</v>
      </c>
      <c r="BF852" s="44">
        <v>185.78699496206337</v>
      </c>
      <c r="BG852" s="54">
        <v>183.86754556745362</v>
      </c>
      <c r="BH852" s="46">
        <v>4631071.870207454</v>
      </c>
      <c r="BI852" s="46">
        <v>997.0712688807398</v>
      </c>
      <c r="BJ852" s="55"/>
      <c r="BL852" s="56"/>
    </row>
    <row r="853" spans="1:64" ht="15">
      <c r="A853" s="37">
        <v>206061068</v>
      </c>
      <c r="B853" s="38">
        <v>1164881538</v>
      </c>
      <c r="C853" s="39" t="s">
        <v>1027</v>
      </c>
      <c r="D853" s="40">
        <v>41821</v>
      </c>
      <c r="E853" s="40">
        <v>42185</v>
      </c>
      <c r="F853" s="41">
        <v>1</v>
      </c>
      <c r="G853" s="42">
        <v>2643725</v>
      </c>
      <c r="H853" s="43">
        <v>2783252.874325</v>
      </c>
      <c r="I853" s="44">
        <v>85.45</v>
      </c>
      <c r="J853" s="45">
        <v>85.45</v>
      </c>
      <c r="K853" s="42">
        <v>678125</v>
      </c>
      <c r="L853" s="43">
        <v>713914.4031250001</v>
      </c>
      <c r="M853" s="44">
        <v>21.92</v>
      </c>
      <c r="N853" s="45">
        <v>21.92</v>
      </c>
      <c r="O853" s="42">
        <v>598672</v>
      </c>
      <c r="P853" s="43">
        <v>660399.2739040001</v>
      </c>
      <c r="Q853" s="5">
        <v>20.28</v>
      </c>
      <c r="R853" s="45">
        <v>20.28</v>
      </c>
      <c r="S853" s="42">
        <v>631733</v>
      </c>
      <c r="T853" s="46">
        <v>696869.0944310001</v>
      </c>
      <c r="U853" s="44">
        <v>21.4</v>
      </c>
      <c r="V853" s="45">
        <v>21.4</v>
      </c>
      <c r="W853" s="42">
        <v>86160</v>
      </c>
      <c r="X853" s="46">
        <v>95043.69912</v>
      </c>
      <c r="Y853" s="44">
        <v>2.92</v>
      </c>
      <c r="Z853" s="45">
        <v>2.92</v>
      </c>
      <c r="AA853" s="42">
        <v>16438</v>
      </c>
      <c r="AB853" s="46">
        <v>17451.6766668694</v>
      </c>
      <c r="AC853" s="47">
        <v>0.54</v>
      </c>
      <c r="AD853" s="42">
        <v>60010.829999999994</v>
      </c>
      <c r="AE853" s="45">
        <v>1.84</v>
      </c>
      <c r="AF853" s="48">
        <v>0</v>
      </c>
      <c r="AG853" s="46">
        <v>0</v>
      </c>
      <c r="AH853" s="45">
        <v>0</v>
      </c>
      <c r="AI853" s="45">
        <v>8.73</v>
      </c>
      <c r="AJ853" s="45">
        <v>15.38</v>
      </c>
      <c r="AK853" s="45">
        <v>1.39</v>
      </c>
      <c r="AL853" s="45">
        <v>0.19</v>
      </c>
      <c r="AM853" s="45">
        <v>0</v>
      </c>
      <c r="AN853" s="49">
        <v>32570</v>
      </c>
      <c r="AO853" s="44">
        <v>180.04</v>
      </c>
      <c r="AP853" s="44">
        <v>179.84999999999997</v>
      </c>
      <c r="AQ853" s="49">
        <v>29634</v>
      </c>
      <c r="AR853" s="50">
        <v>29634</v>
      </c>
      <c r="AS853" s="51">
        <v>5335305.359999999</v>
      </c>
      <c r="AT853" s="5">
        <v>175.8139836723358</v>
      </c>
      <c r="AU853" s="5" t="e">
        <v>#N/A</v>
      </c>
      <c r="AV853" s="52">
        <v>175.8139836723358</v>
      </c>
      <c r="AW853" s="5">
        <v>15.95</v>
      </c>
      <c r="AX853" s="5">
        <v>3.059999999999999</v>
      </c>
      <c r="AY853" s="5">
        <v>0</v>
      </c>
      <c r="AZ853" s="5">
        <v>0</v>
      </c>
      <c r="BA853" s="5">
        <v>173.7639836723358</v>
      </c>
      <c r="BB853" s="53">
        <v>5149321.892145999</v>
      </c>
      <c r="BC853" s="44">
        <v>179.85</v>
      </c>
      <c r="BD853" s="44">
        <v>177.99188838303212</v>
      </c>
      <c r="BE853" s="46">
        <v>5274611.620342773</v>
      </c>
      <c r="BF853" s="44">
        <v>179.84999999999997</v>
      </c>
      <c r="BG853" s="54">
        <v>177.9918883830321</v>
      </c>
      <c r="BH853" s="46">
        <v>5274611.620342773</v>
      </c>
      <c r="BI853" s="46">
        <v>0</v>
      </c>
      <c r="BJ853" s="55"/>
      <c r="BL853" s="56"/>
    </row>
    <row r="854" spans="1:64" ht="15">
      <c r="A854" s="37">
        <v>206191274</v>
      </c>
      <c r="B854" s="38">
        <v>1447205117</v>
      </c>
      <c r="C854" s="39" t="s">
        <v>1028</v>
      </c>
      <c r="D854" s="40">
        <v>42005</v>
      </c>
      <c r="E854" s="40">
        <v>42369</v>
      </c>
      <c r="F854" s="41">
        <v>5</v>
      </c>
      <c r="G854" s="42">
        <v>1703991</v>
      </c>
      <c r="H854" s="43">
        <v>1778750.197143</v>
      </c>
      <c r="I854" s="44">
        <v>89.6</v>
      </c>
      <c r="J854" s="45">
        <v>89.6</v>
      </c>
      <c r="K854" s="42">
        <v>582971</v>
      </c>
      <c r="L854" s="43">
        <v>608547.6866830001</v>
      </c>
      <c r="M854" s="44">
        <v>30.65</v>
      </c>
      <c r="N854" s="45">
        <v>30.65</v>
      </c>
      <c r="O854" s="42">
        <v>334090</v>
      </c>
      <c r="P854" s="43">
        <v>360730.00251</v>
      </c>
      <c r="Q854" s="5">
        <v>18.17</v>
      </c>
      <c r="R854" s="45">
        <v>18.17</v>
      </c>
      <c r="S854" s="42">
        <v>494942</v>
      </c>
      <c r="T854" s="46">
        <v>534408.180138</v>
      </c>
      <c r="U854" s="44">
        <v>26.92</v>
      </c>
      <c r="V854" s="45">
        <v>26.92</v>
      </c>
      <c r="W854" s="42">
        <v>42499</v>
      </c>
      <c r="X854" s="46">
        <v>45887.827761</v>
      </c>
      <c r="Y854" s="44">
        <v>2.31</v>
      </c>
      <c r="Z854" s="45">
        <v>2.31</v>
      </c>
      <c r="AA854" s="42">
        <v>29857</v>
      </c>
      <c r="AB854" s="46">
        <v>31399.6116669752</v>
      </c>
      <c r="AC854" s="47">
        <v>1.58</v>
      </c>
      <c r="AD854" s="42">
        <v>35157.86</v>
      </c>
      <c r="AE854" s="45">
        <v>1.77</v>
      </c>
      <c r="AF854" s="48">
        <v>0</v>
      </c>
      <c r="AG854" s="46">
        <v>0</v>
      </c>
      <c r="AH854" s="45">
        <v>0</v>
      </c>
      <c r="AI854" s="45">
        <v>8.47</v>
      </c>
      <c r="AJ854" s="45">
        <v>15.38</v>
      </c>
      <c r="AK854" s="45">
        <v>1.39</v>
      </c>
      <c r="AL854" s="45">
        <v>0.19</v>
      </c>
      <c r="AM854" s="45">
        <v>0</v>
      </c>
      <c r="AN854" s="49">
        <v>19852</v>
      </c>
      <c r="AO854" s="44">
        <v>196.43</v>
      </c>
      <c r="AP854" s="44">
        <v>196.24000000000004</v>
      </c>
      <c r="AQ854" s="49">
        <v>16441</v>
      </c>
      <c r="AR854" s="50">
        <v>16441</v>
      </c>
      <c r="AS854" s="51">
        <v>3229505.63</v>
      </c>
      <c r="AT854" s="5">
        <v>195.6084669052933</v>
      </c>
      <c r="AU854" s="5" t="e">
        <v>#N/A</v>
      </c>
      <c r="AV854" s="52">
        <v>195.6084669052933</v>
      </c>
      <c r="AW854" s="5">
        <v>15.95</v>
      </c>
      <c r="AX854" s="5">
        <v>3.059999999999999</v>
      </c>
      <c r="AY854" s="5">
        <v>0</v>
      </c>
      <c r="AZ854" s="5">
        <v>0</v>
      </c>
      <c r="BA854" s="5">
        <v>193.5584669052933</v>
      </c>
      <c r="BB854" s="53">
        <v>3182294.7543899273</v>
      </c>
      <c r="BC854" s="44">
        <v>196.24</v>
      </c>
      <c r="BD854" s="44">
        <v>194.21255588705156</v>
      </c>
      <c r="BE854" s="46">
        <v>3193048.631339015</v>
      </c>
      <c r="BF854" s="44">
        <v>196.24000000000004</v>
      </c>
      <c r="BG854" s="54">
        <v>194.2125558870516</v>
      </c>
      <c r="BH854" s="46">
        <v>3193048.6313390154</v>
      </c>
      <c r="BI854" s="46">
        <v>0</v>
      </c>
      <c r="BJ854" s="55"/>
      <c r="BL854" s="56"/>
    </row>
    <row r="855" spans="1:64" ht="15">
      <c r="A855" s="37">
        <v>206431585</v>
      </c>
      <c r="B855" s="38">
        <v>1285670851</v>
      </c>
      <c r="C855" s="39" t="s">
        <v>1029</v>
      </c>
      <c r="D855" s="40">
        <v>42005</v>
      </c>
      <c r="E855" s="40">
        <v>42369</v>
      </c>
      <c r="F855" s="41">
        <v>7</v>
      </c>
      <c r="G855" s="42">
        <v>6387283</v>
      </c>
      <c r="H855" s="43">
        <v>6667512.267059</v>
      </c>
      <c r="I855" s="44">
        <v>128.87</v>
      </c>
      <c r="J855" s="45">
        <v>128.87</v>
      </c>
      <c r="K855" s="42">
        <v>1510632</v>
      </c>
      <c r="L855" s="43">
        <v>1576907.9577360002</v>
      </c>
      <c r="M855" s="44">
        <v>30.48</v>
      </c>
      <c r="N855" s="45">
        <v>30.48</v>
      </c>
      <c r="O855" s="42">
        <v>1280818</v>
      </c>
      <c r="P855" s="43">
        <v>1382949.146502</v>
      </c>
      <c r="Q855" s="5">
        <v>26.73</v>
      </c>
      <c r="R855" s="45">
        <v>26.73</v>
      </c>
      <c r="S855" s="42">
        <v>1683199</v>
      </c>
      <c r="T855" s="46">
        <v>1817415.605061</v>
      </c>
      <c r="U855" s="44">
        <v>35.13</v>
      </c>
      <c r="V855" s="45">
        <v>32.99</v>
      </c>
      <c r="W855" s="42">
        <v>176752</v>
      </c>
      <c r="X855" s="46">
        <v>190846.027728</v>
      </c>
      <c r="Y855" s="44">
        <v>3.69</v>
      </c>
      <c r="Z855" s="45">
        <v>3.69</v>
      </c>
      <c r="AA855" s="42">
        <v>125073</v>
      </c>
      <c r="AB855" s="46">
        <v>131535.105001292</v>
      </c>
      <c r="AC855" s="47">
        <v>2.54</v>
      </c>
      <c r="AD855" s="42">
        <v>89713.15999999999</v>
      </c>
      <c r="AE855" s="45">
        <v>1.73</v>
      </c>
      <c r="AF855" s="48">
        <v>0</v>
      </c>
      <c r="AG855" s="46">
        <v>0</v>
      </c>
      <c r="AH855" s="45">
        <v>0</v>
      </c>
      <c r="AI855" s="45">
        <v>8.46</v>
      </c>
      <c r="AJ855" s="45">
        <v>15.38</v>
      </c>
      <c r="AK855" s="45">
        <v>1.39</v>
      </c>
      <c r="AL855" s="45">
        <v>0.19</v>
      </c>
      <c r="AM855" s="45">
        <v>0.19905630198336532</v>
      </c>
      <c r="AN855" s="49">
        <v>51738</v>
      </c>
      <c r="AO855" s="44">
        <v>252.45</v>
      </c>
      <c r="AP855" s="44">
        <v>252.45905630198334</v>
      </c>
      <c r="AQ855" s="49">
        <v>25115</v>
      </c>
      <c r="AR855" s="50">
        <v>25115</v>
      </c>
      <c r="AS855" s="51">
        <v>6340281.75</v>
      </c>
      <c r="AT855" s="5">
        <v>243.93028724321331</v>
      </c>
      <c r="AU855" s="5" t="e">
        <v>#N/A</v>
      </c>
      <c r="AV855" s="52">
        <v>243.93028724321331</v>
      </c>
      <c r="AW855" s="5">
        <v>15.95</v>
      </c>
      <c r="AX855" s="5">
        <v>3.059999999999999</v>
      </c>
      <c r="AY855" s="5">
        <v>0.9538171143628102</v>
      </c>
      <c r="AZ855" s="5">
        <v>0</v>
      </c>
      <c r="BA855" s="5">
        <v>240.9264701288505</v>
      </c>
      <c r="BB855" s="53">
        <v>6050868.29728608</v>
      </c>
      <c r="BC855" s="44">
        <v>252.45905630198337</v>
      </c>
      <c r="BD855" s="44">
        <v>249.85078771525298</v>
      </c>
      <c r="BE855" s="46">
        <v>6275002.533468579</v>
      </c>
      <c r="BF855" s="44">
        <v>252.45905630198334</v>
      </c>
      <c r="BG855" s="54">
        <v>249.85078771525295</v>
      </c>
      <c r="BH855" s="46">
        <v>6275002.533468578</v>
      </c>
      <c r="BI855" s="46">
        <v>0</v>
      </c>
      <c r="BJ855" s="55"/>
      <c r="BL855" s="56"/>
    </row>
    <row r="856" spans="1:64" ht="15">
      <c r="A856" s="37">
        <v>206560471</v>
      </c>
      <c r="B856" s="38">
        <v>1619339306</v>
      </c>
      <c r="C856" s="39" t="s">
        <v>1030</v>
      </c>
      <c r="D856" s="40">
        <v>42005</v>
      </c>
      <c r="E856" s="40">
        <v>42369</v>
      </c>
      <c r="F856" s="41">
        <v>3</v>
      </c>
      <c r="G856" s="42">
        <v>2716722</v>
      </c>
      <c r="H856" s="43">
        <v>2835912.744306</v>
      </c>
      <c r="I856" s="44">
        <v>136.45</v>
      </c>
      <c r="J856" s="45">
        <v>136.45</v>
      </c>
      <c r="K856" s="42">
        <v>842696</v>
      </c>
      <c r="L856" s="43">
        <v>879667.601608</v>
      </c>
      <c r="M856" s="44">
        <v>42.32</v>
      </c>
      <c r="N856" s="45">
        <v>37.68</v>
      </c>
      <c r="O856" s="42">
        <v>553866</v>
      </c>
      <c r="P856" s="43">
        <v>598030.720974</v>
      </c>
      <c r="Q856" s="5">
        <v>28.77</v>
      </c>
      <c r="R856" s="45">
        <v>28.77</v>
      </c>
      <c r="S856" s="42">
        <v>538758</v>
      </c>
      <c r="T856" s="46">
        <v>581718.024162</v>
      </c>
      <c r="U856" s="44">
        <v>27.99</v>
      </c>
      <c r="V856" s="45">
        <v>27.99</v>
      </c>
      <c r="W856" s="42">
        <v>50328</v>
      </c>
      <c r="X856" s="46">
        <v>54341.104392</v>
      </c>
      <c r="Y856" s="44">
        <v>2.61</v>
      </c>
      <c r="Z856" s="45">
        <v>2.61</v>
      </c>
      <c r="AA856" s="42">
        <v>43552</v>
      </c>
      <c r="AB856" s="46">
        <v>45802.1866671167</v>
      </c>
      <c r="AC856" s="47">
        <v>2.2</v>
      </c>
      <c r="AD856" s="42">
        <v>43038.07</v>
      </c>
      <c r="AE856" s="45">
        <v>2.07</v>
      </c>
      <c r="AF856" s="48">
        <v>0</v>
      </c>
      <c r="AG856" s="46">
        <v>0</v>
      </c>
      <c r="AH856" s="45">
        <v>0</v>
      </c>
      <c r="AI856" s="45">
        <v>8.53</v>
      </c>
      <c r="AJ856" s="45">
        <v>15.38</v>
      </c>
      <c r="AK856" s="45">
        <v>1.39</v>
      </c>
      <c r="AL856" s="45">
        <v>0.19</v>
      </c>
      <c r="AM856" s="45">
        <v>3.376824507033695</v>
      </c>
      <c r="AN856" s="49">
        <v>20784</v>
      </c>
      <c r="AO856" s="44">
        <v>263.26</v>
      </c>
      <c r="AP856" s="44">
        <v>266.4468245070337</v>
      </c>
      <c r="AQ856" s="49">
        <v>9969</v>
      </c>
      <c r="AR856" s="50">
        <v>9969</v>
      </c>
      <c r="AS856" s="51">
        <v>2624438.94</v>
      </c>
      <c r="AT856" s="5">
        <v>239.79062837554105</v>
      </c>
      <c r="AU856" s="5" t="e">
        <v>#N/A</v>
      </c>
      <c r="AV856" s="52">
        <v>239.79062837554105</v>
      </c>
      <c r="AW856" s="5">
        <v>15.95</v>
      </c>
      <c r="AX856" s="5">
        <v>3.059999999999999</v>
      </c>
      <c r="AY856" s="5">
        <v>0</v>
      </c>
      <c r="AZ856" s="5">
        <v>0</v>
      </c>
      <c r="BA856" s="5">
        <v>237.74062837554104</v>
      </c>
      <c r="BB856" s="53">
        <v>2370036.3242757684</v>
      </c>
      <c r="BC856" s="44">
        <v>266.4468245070337</v>
      </c>
      <c r="BD856" s="44">
        <v>263.6940419664681</v>
      </c>
      <c r="BE856" s="46">
        <v>2628765.90436372</v>
      </c>
      <c r="BF856" s="44">
        <v>266.4468245070337</v>
      </c>
      <c r="BG856" s="54">
        <v>263.6940419664681</v>
      </c>
      <c r="BH856" s="46">
        <v>2628765.90436372</v>
      </c>
      <c r="BI856" s="46">
        <v>0</v>
      </c>
      <c r="BJ856" s="55"/>
      <c r="BL856" s="56"/>
    </row>
    <row r="857" spans="1:64" ht="15">
      <c r="A857" s="37">
        <v>206190448</v>
      </c>
      <c r="B857" s="38">
        <v>1447444856</v>
      </c>
      <c r="C857" s="39" t="s">
        <v>1031</v>
      </c>
      <c r="D857" s="40">
        <v>42005</v>
      </c>
      <c r="E857" s="40">
        <v>42369</v>
      </c>
      <c r="F857" s="41">
        <v>5</v>
      </c>
      <c r="G857" s="42">
        <v>4381601</v>
      </c>
      <c r="H857" s="43">
        <v>4573834.980673</v>
      </c>
      <c r="I857" s="44">
        <v>99.73</v>
      </c>
      <c r="J857" s="45">
        <v>99.73</v>
      </c>
      <c r="K857" s="42">
        <v>1044133</v>
      </c>
      <c r="L857" s="43">
        <v>1089942.247109</v>
      </c>
      <c r="M857" s="44">
        <v>23.77</v>
      </c>
      <c r="N857" s="45">
        <v>23.77</v>
      </c>
      <c r="O857" s="42">
        <v>749956</v>
      </c>
      <c r="P857" s="43">
        <v>809756.741484</v>
      </c>
      <c r="Q857" s="5">
        <v>17.66</v>
      </c>
      <c r="R857" s="45">
        <v>17.66</v>
      </c>
      <c r="S857" s="42">
        <v>1521944</v>
      </c>
      <c r="T857" s="46">
        <v>1643302.292616</v>
      </c>
      <c r="U857" s="44">
        <v>35.83</v>
      </c>
      <c r="V857" s="45">
        <v>26.92</v>
      </c>
      <c r="W857" s="42">
        <v>59936</v>
      </c>
      <c r="X857" s="46">
        <v>64715.236704</v>
      </c>
      <c r="Y857" s="44">
        <v>1.41</v>
      </c>
      <c r="Z857" s="45">
        <v>1.41</v>
      </c>
      <c r="AA857" s="42">
        <v>28305</v>
      </c>
      <c r="AB857" s="46">
        <v>29767.4250002925</v>
      </c>
      <c r="AC857" s="47">
        <v>0.65</v>
      </c>
      <c r="AD857" s="42">
        <v>83651.45999999999</v>
      </c>
      <c r="AE857" s="45">
        <v>1.82</v>
      </c>
      <c r="AF857" s="48">
        <v>0</v>
      </c>
      <c r="AG857" s="46">
        <v>0</v>
      </c>
      <c r="AH857" s="45">
        <v>0</v>
      </c>
      <c r="AI857" s="45">
        <v>8.34</v>
      </c>
      <c r="AJ857" s="45">
        <v>15.38</v>
      </c>
      <c r="AK857" s="45">
        <v>1.39</v>
      </c>
      <c r="AL857" s="45">
        <v>0.19</v>
      </c>
      <c r="AM857" s="45">
        <v>0.6282619234260253</v>
      </c>
      <c r="AN857" s="49">
        <v>45862</v>
      </c>
      <c r="AO857" s="44">
        <v>197.26</v>
      </c>
      <c r="AP857" s="44">
        <v>197.698261923426</v>
      </c>
      <c r="AQ857" s="49">
        <v>30437</v>
      </c>
      <c r="AR857" s="50">
        <v>30437</v>
      </c>
      <c r="AS857" s="51">
        <v>6004002.62</v>
      </c>
      <c r="AT857" s="5">
        <v>190.11295149435372</v>
      </c>
      <c r="AU857" s="5" t="e">
        <v>#N/A</v>
      </c>
      <c r="AV857" s="52">
        <v>190.11295149435372</v>
      </c>
      <c r="AW857" s="5">
        <v>15.95</v>
      </c>
      <c r="AX857" s="5">
        <v>3.059999999999999</v>
      </c>
      <c r="AY857" s="5">
        <v>11.215873511400835</v>
      </c>
      <c r="AZ857" s="5">
        <v>0.6265403150115993</v>
      </c>
      <c r="BA857" s="5">
        <v>176.22053766794127</v>
      </c>
      <c r="BB857" s="53">
        <v>5363624.504999128</v>
      </c>
      <c r="BC857" s="44">
        <v>197.69826192342603</v>
      </c>
      <c r="BD857" s="44">
        <v>195.65575184761687</v>
      </c>
      <c r="BE857" s="46">
        <v>5955174.118985915</v>
      </c>
      <c r="BF857" s="44">
        <v>197.698261923426</v>
      </c>
      <c r="BG857" s="54">
        <v>195.65575184761684</v>
      </c>
      <c r="BH857" s="46">
        <v>5955174.118985914</v>
      </c>
      <c r="BI857" s="46">
        <v>0</v>
      </c>
      <c r="BJ857" s="55"/>
      <c r="BL857" s="56"/>
    </row>
    <row r="858" spans="1:64" ht="15">
      <c r="A858" s="37">
        <v>206190821</v>
      </c>
      <c r="B858" s="38">
        <v>1699063370</v>
      </c>
      <c r="C858" s="39" t="s">
        <v>1032</v>
      </c>
      <c r="D858" s="40">
        <v>42005</v>
      </c>
      <c r="E858" s="40">
        <v>42369</v>
      </c>
      <c r="F858" s="41">
        <v>5</v>
      </c>
      <c r="G858" s="42">
        <v>2862847</v>
      </c>
      <c r="H858" s="43">
        <v>2988448.686431</v>
      </c>
      <c r="I858" s="44">
        <v>101.78</v>
      </c>
      <c r="J858" s="45">
        <v>101.78</v>
      </c>
      <c r="K858" s="42">
        <v>796489</v>
      </c>
      <c r="L858" s="43">
        <v>831433.361897</v>
      </c>
      <c r="M858" s="44">
        <v>28.32</v>
      </c>
      <c r="N858" s="45">
        <v>28.32</v>
      </c>
      <c r="O858" s="42">
        <v>657775</v>
      </c>
      <c r="P858" s="43">
        <v>710225.320725</v>
      </c>
      <c r="Q858" s="5">
        <v>24.19</v>
      </c>
      <c r="R858" s="45">
        <v>24.19</v>
      </c>
      <c r="S858" s="42">
        <v>791738</v>
      </c>
      <c r="T858" s="46">
        <v>854870.396382</v>
      </c>
      <c r="U858" s="44">
        <v>29.12</v>
      </c>
      <c r="V858" s="45">
        <v>26.92</v>
      </c>
      <c r="W858" s="42">
        <v>67111</v>
      </c>
      <c r="X858" s="46">
        <v>72462.364029</v>
      </c>
      <c r="Y858" s="44">
        <v>2.47</v>
      </c>
      <c r="Z858" s="45">
        <v>2.47</v>
      </c>
      <c r="AA858" s="42">
        <v>143352</v>
      </c>
      <c r="AB858" s="46">
        <v>150758.520001481</v>
      </c>
      <c r="AC858" s="47">
        <v>5.13</v>
      </c>
      <c r="AD858" s="42">
        <v>55767.64</v>
      </c>
      <c r="AE858" s="45">
        <v>1.9</v>
      </c>
      <c r="AF858" s="48">
        <v>0</v>
      </c>
      <c r="AG858" s="46">
        <v>0</v>
      </c>
      <c r="AH858" s="45">
        <v>0</v>
      </c>
      <c r="AI858" s="45">
        <v>8.53</v>
      </c>
      <c r="AJ858" s="45">
        <v>15.38</v>
      </c>
      <c r="AK858" s="45">
        <v>1.39</v>
      </c>
      <c r="AL858" s="45">
        <v>0.19</v>
      </c>
      <c r="AM858" s="45">
        <v>0</v>
      </c>
      <c r="AN858" s="49">
        <v>29361</v>
      </c>
      <c r="AO858" s="44">
        <v>216.2</v>
      </c>
      <c r="AP858" s="44">
        <v>216.00999999999996</v>
      </c>
      <c r="AQ858" s="49">
        <v>15490</v>
      </c>
      <c r="AR858" s="50">
        <v>15490</v>
      </c>
      <c r="AS858" s="51">
        <v>3348938</v>
      </c>
      <c r="AT858" s="5">
        <v>210.52143769858125</v>
      </c>
      <c r="AU858" s="5" t="e">
        <v>#N/A</v>
      </c>
      <c r="AV858" s="52">
        <v>210.52143769858125</v>
      </c>
      <c r="AW858" s="5">
        <v>15.95</v>
      </c>
      <c r="AX858" s="5">
        <v>3.059999999999999</v>
      </c>
      <c r="AY858" s="5">
        <v>0</v>
      </c>
      <c r="AZ858" s="5">
        <v>0</v>
      </c>
      <c r="BA858" s="5">
        <v>208.47143769858124</v>
      </c>
      <c r="BB858" s="53">
        <v>3229222.5699510234</v>
      </c>
      <c r="BC858" s="44">
        <v>216.01</v>
      </c>
      <c r="BD858" s="44">
        <v>213.7783030837852</v>
      </c>
      <c r="BE858" s="46">
        <v>3311425.914767833</v>
      </c>
      <c r="BF858" s="44">
        <v>216.00999999999996</v>
      </c>
      <c r="BG858" s="54">
        <v>213.77830308378518</v>
      </c>
      <c r="BH858" s="46">
        <v>3311425.9147678325</v>
      </c>
      <c r="BI858" s="46">
        <v>0</v>
      </c>
      <c r="BJ858" s="55"/>
      <c r="BL858" s="56"/>
    </row>
    <row r="859" spans="1:64" ht="15">
      <c r="A859" s="37">
        <v>206190075</v>
      </c>
      <c r="B859" s="38">
        <v>1750792941</v>
      </c>
      <c r="C859" s="39" t="s">
        <v>1033</v>
      </c>
      <c r="D859" s="40">
        <v>41913</v>
      </c>
      <c r="E859" s="40">
        <v>42277</v>
      </c>
      <c r="F859" s="41">
        <v>5</v>
      </c>
      <c r="G859" s="42">
        <v>4889133</v>
      </c>
      <c r="H859" s="43">
        <v>5125307.458698</v>
      </c>
      <c r="I859" s="44">
        <v>85.16</v>
      </c>
      <c r="J859" s="45">
        <v>85.16</v>
      </c>
      <c r="K859" s="42">
        <v>1679927</v>
      </c>
      <c r="L859" s="43">
        <v>1761077.553662</v>
      </c>
      <c r="M859" s="44">
        <v>29.26</v>
      </c>
      <c r="N859" s="45">
        <v>29.26</v>
      </c>
      <c r="O859" s="42">
        <v>1512731</v>
      </c>
      <c r="P859" s="43">
        <v>1647749.8054050002</v>
      </c>
      <c r="Q859" s="5">
        <v>27.38</v>
      </c>
      <c r="R859" s="45">
        <v>27.38</v>
      </c>
      <c r="S859" s="42">
        <v>796944</v>
      </c>
      <c r="T859" s="46">
        <v>868075.23672</v>
      </c>
      <c r="U859" s="44">
        <v>14.42</v>
      </c>
      <c r="V859" s="45">
        <v>14.42</v>
      </c>
      <c r="W859" s="42">
        <v>96671</v>
      </c>
      <c r="X859" s="46">
        <v>105299.37010500001</v>
      </c>
      <c r="Y859" s="44">
        <v>1.75</v>
      </c>
      <c r="Z859" s="45">
        <v>1.75</v>
      </c>
      <c r="AA859" s="42">
        <v>26569</v>
      </c>
      <c r="AB859" s="46">
        <v>28074.5766669678</v>
      </c>
      <c r="AC859" s="47">
        <v>0.47</v>
      </c>
      <c r="AD859" s="42">
        <v>0</v>
      </c>
      <c r="AE859" s="45">
        <v>0</v>
      </c>
      <c r="AF859" s="48">
        <v>0</v>
      </c>
      <c r="AG859" s="46">
        <v>0</v>
      </c>
      <c r="AH859" s="45">
        <v>0</v>
      </c>
      <c r="AI859" s="45">
        <v>8.52</v>
      </c>
      <c r="AJ859" s="45">
        <v>15.38</v>
      </c>
      <c r="AK859" s="45">
        <v>1.39</v>
      </c>
      <c r="AL859" s="45">
        <v>0.19</v>
      </c>
      <c r="AM859" s="45">
        <v>0</v>
      </c>
      <c r="AN859" s="49">
        <v>60187</v>
      </c>
      <c r="AO859" s="44">
        <v>183.92</v>
      </c>
      <c r="AP859" s="44">
        <v>183.73</v>
      </c>
      <c r="AQ859" s="49">
        <v>38549</v>
      </c>
      <c r="AR859" s="50">
        <v>38549</v>
      </c>
      <c r="AS859" s="51">
        <v>7089932.079999999</v>
      </c>
      <c r="AT859" s="5">
        <v>174.19960504436514</v>
      </c>
      <c r="AU859" s="5" t="e">
        <v>#N/A</v>
      </c>
      <c r="AV859" s="52">
        <v>174.19960504436514</v>
      </c>
      <c r="AW859" s="5">
        <v>15.95</v>
      </c>
      <c r="AX859" s="5">
        <v>3.059999999999999</v>
      </c>
      <c r="AY859" s="5">
        <v>0</v>
      </c>
      <c r="AZ859" s="5">
        <v>0</v>
      </c>
      <c r="BA859" s="5">
        <v>172.14960504436513</v>
      </c>
      <c r="BB859" s="53">
        <v>6636195.1248552315</v>
      </c>
      <c r="BC859" s="44">
        <v>183.73</v>
      </c>
      <c r="BD859" s="44">
        <v>181.83180234981646</v>
      </c>
      <c r="BE859" s="46">
        <v>7009434.148783075</v>
      </c>
      <c r="BF859" s="44">
        <v>183.73</v>
      </c>
      <c r="BG859" s="54">
        <v>181.83180234981646</v>
      </c>
      <c r="BH859" s="46">
        <v>7009434.148783075</v>
      </c>
      <c r="BI859" s="46">
        <v>0</v>
      </c>
      <c r="BJ859" s="55"/>
      <c r="BL859" s="56"/>
    </row>
    <row r="860" spans="1:64" ht="15">
      <c r="A860" s="37">
        <v>206190823</v>
      </c>
      <c r="B860" s="38">
        <v>1447438999</v>
      </c>
      <c r="C860" s="39" t="s">
        <v>1034</v>
      </c>
      <c r="D860" s="40">
        <v>42005</v>
      </c>
      <c r="E860" s="40">
        <v>42369</v>
      </c>
      <c r="F860" s="41">
        <v>5</v>
      </c>
      <c r="G860" s="42">
        <v>2946136</v>
      </c>
      <c r="H860" s="43">
        <v>3075391.824728</v>
      </c>
      <c r="I860" s="44">
        <v>109.46</v>
      </c>
      <c r="J860" s="45">
        <v>109.46</v>
      </c>
      <c r="K860" s="42">
        <v>800554</v>
      </c>
      <c r="L860" s="43">
        <v>835676.7056420001</v>
      </c>
      <c r="M860" s="44">
        <v>29.74</v>
      </c>
      <c r="N860" s="45">
        <v>29.74</v>
      </c>
      <c r="O860" s="42">
        <v>575099</v>
      </c>
      <c r="P860" s="43">
        <v>620956.819161</v>
      </c>
      <c r="Q860" s="5">
        <v>22.1</v>
      </c>
      <c r="R860" s="45">
        <v>22.1</v>
      </c>
      <c r="S860" s="42">
        <v>1110595</v>
      </c>
      <c r="T860" s="46">
        <v>1199152.734705</v>
      </c>
      <c r="U860" s="44">
        <v>42.68</v>
      </c>
      <c r="V860" s="45">
        <v>26.92</v>
      </c>
      <c r="W860" s="42">
        <v>148912</v>
      </c>
      <c r="X860" s="46">
        <v>160786.093968</v>
      </c>
      <c r="Y860" s="44">
        <v>5.72</v>
      </c>
      <c r="Z860" s="45">
        <v>4.05</v>
      </c>
      <c r="AA860" s="42">
        <v>63428</v>
      </c>
      <c r="AB860" s="46">
        <v>66705.1133339888</v>
      </c>
      <c r="AC860" s="47">
        <v>2.37</v>
      </c>
      <c r="AD860" s="42">
        <v>60010.829999999994</v>
      </c>
      <c r="AE860" s="45">
        <v>2.14</v>
      </c>
      <c r="AF860" s="48">
        <v>0</v>
      </c>
      <c r="AG860" s="46">
        <v>0</v>
      </c>
      <c r="AH860" s="45">
        <v>0</v>
      </c>
      <c r="AI860" s="45">
        <v>8.75</v>
      </c>
      <c r="AJ860" s="45">
        <v>15.38</v>
      </c>
      <c r="AK860" s="45">
        <v>1.39</v>
      </c>
      <c r="AL860" s="45">
        <v>0.19</v>
      </c>
      <c r="AM860" s="45">
        <v>0.23301611978144718</v>
      </c>
      <c r="AN860" s="49">
        <v>28096</v>
      </c>
      <c r="AO860" s="44">
        <v>224.16</v>
      </c>
      <c r="AP860" s="44">
        <v>222.5330161197814</v>
      </c>
      <c r="AQ860" s="49">
        <v>24018</v>
      </c>
      <c r="AR860" s="50">
        <v>24018</v>
      </c>
      <c r="AS860" s="51">
        <v>5383874.88</v>
      </c>
      <c r="AT860" s="5">
        <v>207.27954347240635</v>
      </c>
      <c r="AU860" s="5" t="e">
        <v>#N/A</v>
      </c>
      <c r="AV860" s="52">
        <v>207.27954347240635</v>
      </c>
      <c r="AW860" s="5">
        <v>15.95</v>
      </c>
      <c r="AX860" s="5">
        <v>3.059999999999999</v>
      </c>
      <c r="AY860" s="5">
        <v>3.9268093644018243</v>
      </c>
      <c r="AZ860" s="5">
        <v>0.23237734315136727</v>
      </c>
      <c r="BA860" s="5">
        <v>201.07035676485313</v>
      </c>
      <c r="BB860" s="53">
        <v>4829307.828778243</v>
      </c>
      <c r="BC860" s="44">
        <v>224.20301611978144</v>
      </c>
      <c r="BD860" s="44">
        <v>221.88667345193934</v>
      </c>
      <c r="BE860" s="46">
        <v>5329274.122968679</v>
      </c>
      <c r="BF860" s="44">
        <v>222.5330161197814</v>
      </c>
      <c r="BG860" s="54">
        <v>220.233926976545</v>
      </c>
      <c r="BH860" s="46">
        <v>5289578.458122658</v>
      </c>
      <c r="BI860" s="46">
        <v>39695.66484602168</v>
      </c>
      <c r="BJ860" s="55"/>
      <c r="BL860" s="56"/>
    </row>
    <row r="861" spans="1:64" ht="15">
      <c r="A861" s="37">
        <v>206370669</v>
      </c>
      <c r="B861" s="38">
        <v>1326441239</v>
      </c>
      <c r="C861" s="39" t="s">
        <v>1035</v>
      </c>
      <c r="D861" s="40">
        <v>41974</v>
      </c>
      <c r="E861" s="40">
        <v>42369</v>
      </c>
      <c r="F861" s="41">
        <v>6</v>
      </c>
      <c r="G861" s="42">
        <v>4366987</v>
      </c>
      <c r="H861" s="43">
        <v>4561793.923083</v>
      </c>
      <c r="I861" s="44">
        <v>101.2</v>
      </c>
      <c r="J861" s="45">
        <v>101.2</v>
      </c>
      <c r="K861" s="42">
        <v>960400</v>
      </c>
      <c r="L861" s="43">
        <v>1003242.4835999999</v>
      </c>
      <c r="M861" s="44">
        <v>22.26</v>
      </c>
      <c r="N861" s="45">
        <v>22.26</v>
      </c>
      <c r="O861" s="42">
        <v>940986</v>
      </c>
      <c r="P861" s="43">
        <v>1017741.287034</v>
      </c>
      <c r="Q861" s="5">
        <v>22.58</v>
      </c>
      <c r="R861" s="45">
        <v>22.58</v>
      </c>
      <c r="S861" s="42">
        <v>1392614</v>
      </c>
      <c r="T861" s="46">
        <v>1506208.131366</v>
      </c>
      <c r="U861" s="44">
        <v>33.41</v>
      </c>
      <c r="V861" s="45">
        <v>29.6</v>
      </c>
      <c r="W861" s="42">
        <v>141608</v>
      </c>
      <c r="X861" s="46">
        <v>153158.822952</v>
      </c>
      <c r="Y861" s="44">
        <v>3.4</v>
      </c>
      <c r="Z861" s="45">
        <v>3.4</v>
      </c>
      <c r="AA861" s="42">
        <v>66147</v>
      </c>
      <c r="AB861" s="46">
        <v>69674.8400007056</v>
      </c>
      <c r="AC861" s="47">
        <v>1.55</v>
      </c>
      <c r="AD861" s="42">
        <v>72740.4</v>
      </c>
      <c r="AE861" s="45">
        <v>1.75</v>
      </c>
      <c r="AF861" s="48">
        <v>0</v>
      </c>
      <c r="AG861" s="46">
        <v>0</v>
      </c>
      <c r="AH861" s="45">
        <v>0</v>
      </c>
      <c r="AI861" s="45">
        <v>7.92</v>
      </c>
      <c r="AJ861" s="45">
        <v>15.38</v>
      </c>
      <c r="AK861" s="45">
        <v>1.39</v>
      </c>
      <c r="AL861" s="45">
        <v>0.19</v>
      </c>
      <c r="AM861" s="45">
        <v>0.7891570824542444</v>
      </c>
      <c r="AN861" s="49">
        <v>45076</v>
      </c>
      <c r="AO861" s="44">
        <v>207.22</v>
      </c>
      <c r="AP861" s="44">
        <v>207.81915708245424</v>
      </c>
      <c r="AQ861" s="49">
        <v>30372</v>
      </c>
      <c r="AR861" s="50">
        <v>27994.39393939394</v>
      </c>
      <c r="AS861" s="51">
        <v>5800998.3121212125</v>
      </c>
      <c r="AT861" s="5">
        <v>222.32146712924379</v>
      </c>
      <c r="AU861" s="5" t="e">
        <v>#N/A</v>
      </c>
      <c r="AV861" s="52">
        <v>222.32146712924379</v>
      </c>
      <c r="AW861" s="5">
        <v>15.95</v>
      </c>
      <c r="AX861" s="5">
        <v>3.059999999999999</v>
      </c>
      <c r="AY861" s="5">
        <v>3.274668626391533</v>
      </c>
      <c r="AZ861" s="5">
        <v>0.7869950082557398</v>
      </c>
      <c r="BA861" s="5">
        <v>216.2098034945965</v>
      </c>
      <c r="BB861" s="53">
        <v>6052662.412586687</v>
      </c>
      <c r="BC861" s="44">
        <v>207.81915708245424</v>
      </c>
      <c r="BD861" s="44">
        <v>205.67208346553247</v>
      </c>
      <c r="BE861" s="46">
        <v>5757665.326870027</v>
      </c>
      <c r="BF861" s="44">
        <v>207.81915708245424</v>
      </c>
      <c r="BG861" s="54">
        <v>205.67208346553247</v>
      </c>
      <c r="BH861" s="46">
        <v>5757665.326870027</v>
      </c>
      <c r="BI861" s="46">
        <v>0</v>
      </c>
      <c r="BJ861" s="55"/>
      <c r="BL861" s="56"/>
    </row>
    <row r="862" spans="1:64" ht="15">
      <c r="A862" s="37">
        <v>206564024</v>
      </c>
      <c r="B862" s="38">
        <v>1427057645</v>
      </c>
      <c r="C862" s="39" t="s">
        <v>1036</v>
      </c>
      <c r="D862" s="40">
        <v>42005</v>
      </c>
      <c r="E862" s="40">
        <v>42369</v>
      </c>
      <c r="F862" s="41">
        <v>3</v>
      </c>
      <c r="G862" s="42">
        <v>5561456</v>
      </c>
      <c r="H862" s="43">
        <v>5805453.759088</v>
      </c>
      <c r="I862" s="44">
        <v>110.53</v>
      </c>
      <c r="J862" s="45">
        <v>110.53</v>
      </c>
      <c r="K862" s="42">
        <v>1261182</v>
      </c>
      <c r="L862" s="43">
        <v>1316513.837886</v>
      </c>
      <c r="M862" s="44">
        <v>25.06</v>
      </c>
      <c r="N862" s="45">
        <v>25.06</v>
      </c>
      <c r="O862" s="42">
        <v>1391921</v>
      </c>
      <c r="P862" s="43">
        <v>1502911.388619</v>
      </c>
      <c r="Q862" s="5">
        <v>28.61</v>
      </c>
      <c r="R862" s="45">
        <v>28.61</v>
      </c>
      <c r="S862" s="42">
        <v>1770558</v>
      </c>
      <c r="T862" s="46">
        <v>1911740.524362</v>
      </c>
      <c r="U862" s="44">
        <v>36.4</v>
      </c>
      <c r="V862" s="45">
        <v>29.305</v>
      </c>
      <c r="W862" s="42">
        <v>166076</v>
      </c>
      <c r="X862" s="46">
        <v>179318.734164</v>
      </c>
      <c r="Y862" s="44">
        <v>3.41</v>
      </c>
      <c r="Z862" s="45">
        <v>3.41</v>
      </c>
      <c r="AA862" s="42">
        <v>110282</v>
      </c>
      <c r="AB862" s="46">
        <v>115979.903334473</v>
      </c>
      <c r="AC862" s="47">
        <v>2.21</v>
      </c>
      <c r="AD862" s="42">
        <v>113959.95999999999</v>
      </c>
      <c r="AE862" s="45">
        <v>2.17</v>
      </c>
      <c r="AF862" s="48">
        <v>0</v>
      </c>
      <c r="AG862" s="46">
        <v>0</v>
      </c>
      <c r="AH862" s="45">
        <v>0</v>
      </c>
      <c r="AI862" s="45">
        <v>11.48</v>
      </c>
      <c r="AJ862" s="45">
        <v>15.38</v>
      </c>
      <c r="AK862" s="45">
        <v>1.39</v>
      </c>
      <c r="AL862" s="45">
        <v>0.19</v>
      </c>
      <c r="AM862" s="45">
        <v>0.11727396685546465</v>
      </c>
      <c r="AN862" s="49">
        <v>52525</v>
      </c>
      <c r="AO862" s="44">
        <v>229.74</v>
      </c>
      <c r="AP862" s="44">
        <v>229.66227396685542</v>
      </c>
      <c r="AQ862" s="49">
        <v>27446</v>
      </c>
      <c r="AR862" s="50">
        <v>27446</v>
      </c>
      <c r="AS862" s="51">
        <v>6305444.04</v>
      </c>
      <c r="AT862" s="5">
        <v>218.81232021480633</v>
      </c>
      <c r="AU862" s="5" t="e">
        <v>#N/A</v>
      </c>
      <c r="AV862" s="52">
        <v>218.81232021480633</v>
      </c>
      <c r="AW862" s="5">
        <v>15.95</v>
      </c>
      <c r="AX862" s="5">
        <v>3.059999999999999</v>
      </c>
      <c r="AY862" s="5">
        <v>1.6792664994254638</v>
      </c>
      <c r="AZ862" s="5">
        <v>0</v>
      </c>
      <c r="BA862" s="5">
        <v>215.08305371538086</v>
      </c>
      <c r="BB862" s="53">
        <v>5903169.492272343</v>
      </c>
      <c r="BC862" s="44">
        <v>229.66727396685548</v>
      </c>
      <c r="BD862" s="44">
        <v>227.2944775821173</v>
      </c>
      <c r="BE862" s="46">
        <v>6238324.231718792</v>
      </c>
      <c r="BF862" s="44">
        <v>229.66227396685542</v>
      </c>
      <c r="BG862" s="54">
        <v>227.28952923937655</v>
      </c>
      <c r="BH862" s="46">
        <v>6238188.419503929</v>
      </c>
      <c r="BI862" s="46">
        <v>135.81221486255527</v>
      </c>
      <c r="BJ862" s="55"/>
      <c r="BL862" s="56"/>
    </row>
    <row r="863" spans="1:64" ht="15">
      <c r="A863" s="37">
        <v>206190550</v>
      </c>
      <c r="B863" s="38">
        <v>1720243199</v>
      </c>
      <c r="C863" s="39" t="s">
        <v>1036</v>
      </c>
      <c r="D863" s="40">
        <v>42005</v>
      </c>
      <c r="E863" s="40">
        <v>42369</v>
      </c>
      <c r="F863" s="41">
        <v>5</v>
      </c>
      <c r="G863" s="42">
        <v>1418351</v>
      </c>
      <c r="H863" s="43">
        <v>1480578.313423</v>
      </c>
      <c r="I863" s="44">
        <v>87.42</v>
      </c>
      <c r="J863" s="45">
        <v>87.42</v>
      </c>
      <c r="K863" s="42">
        <v>436489</v>
      </c>
      <c r="L863" s="43">
        <v>455639.081897</v>
      </c>
      <c r="M863" s="44">
        <v>26.9</v>
      </c>
      <c r="N863" s="45">
        <v>26.9</v>
      </c>
      <c r="O863" s="42">
        <v>472756</v>
      </c>
      <c r="P863" s="43">
        <v>510453.090684</v>
      </c>
      <c r="Q863" s="5">
        <v>30.14</v>
      </c>
      <c r="R863" s="45">
        <v>27.41</v>
      </c>
      <c r="S863" s="42">
        <v>412054</v>
      </c>
      <c r="T863" s="46">
        <v>444910.773906</v>
      </c>
      <c r="U863" s="44">
        <v>26.27</v>
      </c>
      <c r="V863" s="45">
        <v>26.27</v>
      </c>
      <c r="W863" s="42">
        <v>13913</v>
      </c>
      <c r="X863" s="46">
        <v>15022.408707</v>
      </c>
      <c r="Y863" s="44">
        <v>0.89</v>
      </c>
      <c r="Z863" s="45">
        <v>0.89</v>
      </c>
      <c r="AA863" s="42">
        <v>29329</v>
      </c>
      <c r="AB863" s="46">
        <v>30844.3316669697</v>
      </c>
      <c r="AC863" s="47">
        <v>1.82</v>
      </c>
      <c r="AD863" s="42">
        <v>29702.329999999998</v>
      </c>
      <c r="AE863" s="45">
        <v>1.75</v>
      </c>
      <c r="AF863" s="48">
        <v>0</v>
      </c>
      <c r="AG863" s="46">
        <v>0</v>
      </c>
      <c r="AH863" s="45">
        <v>0</v>
      </c>
      <c r="AI863" s="45">
        <v>8.12</v>
      </c>
      <c r="AJ863" s="45">
        <v>15.38</v>
      </c>
      <c r="AK863" s="45">
        <v>1.39</v>
      </c>
      <c r="AL863" s="45">
        <v>0.19</v>
      </c>
      <c r="AM863" s="45">
        <v>0</v>
      </c>
      <c r="AN863" s="49">
        <v>16937</v>
      </c>
      <c r="AO863" s="44">
        <v>197.54</v>
      </c>
      <c r="AP863" s="44">
        <v>197.34999999999997</v>
      </c>
      <c r="AQ863" s="49">
        <v>12617</v>
      </c>
      <c r="AR863" s="50">
        <v>12617</v>
      </c>
      <c r="AS863" s="51">
        <v>2492362.1799999997</v>
      </c>
      <c r="AT863" s="5">
        <v>196.58278099712146</v>
      </c>
      <c r="AU863" s="5" t="e">
        <v>#N/A</v>
      </c>
      <c r="AV863" s="52">
        <v>196.58278099712146</v>
      </c>
      <c r="AW863" s="5">
        <v>15.95</v>
      </c>
      <c r="AX863" s="5">
        <v>3.059999999999999</v>
      </c>
      <c r="AY863" s="5">
        <v>0</v>
      </c>
      <c r="AZ863" s="5">
        <v>0</v>
      </c>
      <c r="BA863" s="5">
        <v>194.53278099712145</v>
      </c>
      <c r="BB863" s="53">
        <v>2454420.097840681</v>
      </c>
      <c r="BC863" s="44">
        <v>197.35</v>
      </c>
      <c r="BD863" s="44">
        <v>195.31108797548728</v>
      </c>
      <c r="BE863" s="46">
        <v>2464239.996986723</v>
      </c>
      <c r="BF863" s="44">
        <v>197.34999999999997</v>
      </c>
      <c r="BG863" s="54">
        <v>195.31108797548725</v>
      </c>
      <c r="BH863" s="46">
        <v>2464239.9969867226</v>
      </c>
      <c r="BI863" s="46">
        <v>0</v>
      </c>
      <c r="BJ863" s="55"/>
      <c r="BL863" s="56"/>
    </row>
    <row r="864" spans="1:64" ht="15">
      <c r="A864" s="37">
        <v>206301119</v>
      </c>
      <c r="B864" s="38">
        <v>1568461275</v>
      </c>
      <c r="C864" s="39" t="s">
        <v>1037</v>
      </c>
      <c r="D864" s="40">
        <v>42005</v>
      </c>
      <c r="E864" s="40">
        <v>42369</v>
      </c>
      <c r="F864" s="41">
        <v>6</v>
      </c>
      <c r="G864" s="42">
        <v>2620872</v>
      </c>
      <c r="H864" s="43">
        <v>2735857.517256</v>
      </c>
      <c r="I864" s="44">
        <v>107.33</v>
      </c>
      <c r="J864" s="45">
        <v>107.33</v>
      </c>
      <c r="K864" s="42">
        <v>580138</v>
      </c>
      <c r="L864" s="43">
        <v>605590.394474</v>
      </c>
      <c r="M864" s="44">
        <v>23.76</v>
      </c>
      <c r="N864" s="45">
        <v>23.76</v>
      </c>
      <c r="O864" s="42">
        <v>655192</v>
      </c>
      <c r="P864" s="43">
        <v>707436.3548880001</v>
      </c>
      <c r="Q864" s="5">
        <v>27.75</v>
      </c>
      <c r="R864" s="45">
        <v>27.75</v>
      </c>
      <c r="S864" s="42">
        <v>949935</v>
      </c>
      <c r="T864" s="46">
        <v>1025681.866965</v>
      </c>
      <c r="U864" s="44">
        <v>40.24</v>
      </c>
      <c r="V864" s="45">
        <v>29.6</v>
      </c>
      <c r="W864" s="42">
        <v>92354</v>
      </c>
      <c r="X864" s="46">
        <v>99718.215606</v>
      </c>
      <c r="Y864" s="44">
        <v>3.91</v>
      </c>
      <c r="Z864" s="45">
        <v>3.91</v>
      </c>
      <c r="AA864" s="42">
        <v>31057</v>
      </c>
      <c r="AB864" s="46">
        <v>32661.6116669876</v>
      </c>
      <c r="AC864" s="47">
        <v>1.28</v>
      </c>
      <c r="AD864" s="42">
        <v>47887.43</v>
      </c>
      <c r="AE864" s="45">
        <v>1.88</v>
      </c>
      <c r="AF864" s="48">
        <v>0</v>
      </c>
      <c r="AG864" s="46">
        <v>0</v>
      </c>
      <c r="AH864" s="45">
        <v>0</v>
      </c>
      <c r="AI864" s="45">
        <v>8.46</v>
      </c>
      <c r="AJ864" s="45">
        <v>15.38</v>
      </c>
      <c r="AK864" s="45">
        <v>1.39</v>
      </c>
      <c r="AL864" s="45">
        <v>0.19</v>
      </c>
      <c r="AM864" s="45">
        <v>0.7489907722226516</v>
      </c>
      <c r="AN864" s="49">
        <v>25491</v>
      </c>
      <c r="AO864" s="44">
        <v>220.93</v>
      </c>
      <c r="AP864" s="44">
        <v>221.48899077222262</v>
      </c>
      <c r="AQ864" s="49">
        <v>14129</v>
      </c>
      <c r="AR864" s="50">
        <v>14129</v>
      </c>
      <c r="AS864" s="51">
        <v>3121519.97</v>
      </c>
      <c r="AT864" s="5">
        <v>208.290026767843</v>
      </c>
      <c r="AU864" s="5" t="e">
        <v>#N/A</v>
      </c>
      <c r="AV864" s="52">
        <v>208.290026767843</v>
      </c>
      <c r="AW864" s="5">
        <v>15.95</v>
      </c>
      <c r="AX864" s="5">
        <v>3.059999999999999</v>
      </c>
      <c r="AY864" s="5">
        <v>3.088628244912997</v>
      </c>
      <c r="AZ864" s="5">
        <v>0.7469387427097129</v>
      </c>
      <c r="BA864" s="5">
        <v>202.40445978022026</v>
      </c>
      <c r="BB864" s="53">
        <v>2859772.612234732</v>
      </c>
      <c r="BC864" s="44">
        <v>221.48899077222265</v>
      </c>
      <c r="BD864" s="44">
        <v>219.20068792660487</v>
      </c>
      <c r="BE864" s="46">
        <v>3097086.5197150004</v>
      </c>
      <c r="BF864" s="44">
        <v>221.48899077222262</v>
      </c>
      <c r="BG864" s="54">
        <v>219.20068792660484</v>
      </c>
      <c r="BH864" s="46">
        <v>3097086.519715</v>
      </c>
      <c r="BI864" s="46">
        <v>0</v>
      </c>
      <c r="BJ864" s="55"/>
      <c r="BL864" s="56"/>
    </row>
    <row r="865" spans="1:64" ht="15">
      <c r="A865" s="37">
        <v>206391070</v>
      </c>
      <c r="B865" s="38">
        <v>1972501823</v>
      </c>
      <c r="C865" s="39" t="s">
        <v>1038</v>
      </c>
      <c r="D865" s="40">
        <v>41791</v>
      </c>
      <c r="E865" s="40">
        <v>42155</v>
      </c>
      <c r="F865" s="41">
        <v>3</v>
      </c>
      <c r="G865" s="42">
        <v>5296774</v>
      </c>
      <c r="H865" s="43">
        <v>5584256.40885</v>
      </c>
      <c r="I865" s="44">
        <v>114.52</v>
      </c>
      <c r="J865" s="45">
        <v>114.52</v>
      </c>
      <c r="K865" s="42">
        <v>1017649</v>
      </c>
      <c r="L865" s="43">
        <v>1072881.899475</v>
      </c>
      <c r="M865" s="44">
        <v>22</v>
      </c>
      <c r="N865" s="45">
        <v>22</v>
      </c>
      <c r="O865" s="42">
        <v>1471155</v>
      </c>
      <c r="P865" s="43">
        <v>1627500.52647</v>
      </c>
      <c r="Q865" s="5">
        <v>33.38</v>
      </c>
      <c r="R865" s="45">
        <v>28.77</v>
      </c>
      <c r="S865" s="42">
        <v>580502</v>
      </c>
      <c r="T865" s="46">
        <v>642194.269548</v>
      </c>
      <c r="U865" s="44">
        <v>13.17</v>
      </c>
      <c r="V865" s="45">
        <v>13.17</v>
      </c>
      <c r="W865" s="42">
        <v>156894</v>
      </c>
      <c r="X865" s="46">
        <v>173567.752956</v>
      </c>
      <c r="Y865" s="44">
        <v>3.56</v>
      </c>
      <c r="Z865" s="45">
        <v>3.56</v>
      </c>
      <c r="AA865" s="42">
        <v>40485</v>
      </c>
      <c r="AB865" s="46">
        <v>43049.0500005128</v>
      </c>
      <c r="AC865" s="47">
        <v>0.88</v>
      </c>
      <c r="AD865" s="42">
        <v>90925.5</v>
      </c>
      <c r="AE865" s="45">
        <v>1.86</v>
      </c>
      <c r="AF865" s="48">
        <v>0</v>
      </c>
      <c r="AG865" s="46">
        <v>0</v>
      </c>
      <c r="AH865" s="45">
        <v>0</v>
      </c>
      <c r="AI865" s="45">
        <v>8.75</v>
      </c>
      <c r="AJ865" s="45">
        <v>15.38</v>
      </c>
      <c r="AK865" s="45">
        <v>1.39</v>
      </c>
      <c r="AL865" s="45">
        <v>0.19</v>
      </c>
      <c r="AM865" s="45">
        <v>0.588016699079219</v>
      </c>
      <c r="AN865" s="49">
        <v>48764</v>
      </c>
      <c r="AO865" s="44">
        <v>210.47</v>
      </c>
      <c r="AP865" s="44">
        <v>210.8680166990792</v>
      </c>
      <c r="AQ865" s="49">
        <v>32002</v>
      </c>
      <c r="AR865" s="50">
        <v>32002</v>
      </c>
      <c r="AS865" s="51">
        <v>6735460.94</v>
      </c>
      <c r="AT865" s="5">
        <v>205.1553118577644</v>
      </c>
      <c r="AU865" s="5" t="e">
        <v>#N/A</v>
      </c>
      <c r="AV865" s="52">
        <v>205.1553118577644</v>
      </c>
      <c r="AW865" s="5">
        <v>15.95</v>
      </c>
      <c r="AX865" s="5">
        <v>3.059999999999999</v>
      </c>
      <c r="AY865" s="5">
        <v>2.036152794560387</v>
      </c>
      <c r="AZ865" s="5">
        <v>0.5864056944242074</v>
      </c>
      <c r="BA865" s="5">
        <v>200.48275336877978</v>
      </c>
      <c r="BB865" s="53">
        <v>6415849.07330769</v>
      </c>
      <c r="BC865" s="44">
        <v>210.86801669907922</v>
      </c>
      <c r="BD865" s="44">
        <v>208.68944393580128</v>
      </c>
      <c r="BE865" s="46">
        <v>6678479.584833512</v>
      </c>
      <c r="BF865" s="44">
        <v>210.8680166990792</v>
      </c>
      <c r="BG865" s="54">
        <v>208.68944393580125</v>
      </c>
      <c r="BH865" s="46">
        <v>6678479.584833512</v>
      </c>
      <c r="BI865" s="46">
        <v>0</v>
      </c>
      <c r="BJ865" s="55"/>
      <c r="BL865" s="56"/>
    </row>
    <row r="866" spans="1:64" ht="15">
      <c r="A866" s="37">
        <v>206190221</v>
      </c>
      <c r="B866" s="38">
        <v>1427131556</v>
      </c>
      <c r="C866" s="39" t="s">
        <v>1039</v>
      </c>
      <c r="D866" s="40">
        <v>41821</v>
      </c>
      <c r="E866" s="40">
        <v>42185</v>
      </c>
      <c r="F866" s="41">
        <v>5</v>
      </c>
      <c r="G866" s="42">
        <v>2564033</v>
      </c>
      <c r="H866" s="43">
        <v>2699354.969641</v>
      </c>
      <c r="I866" s="44">
        <v>78.42</v>
      </c>
      <c r="J866" s="45">
        <v>78.42</v>
      </c>
      <c r="K866" s="42">
        <v>604251</v>
      </c>
      <c r="L866" s="43">
        <v>636141.555027</v>
      </c>
      <c r="M866" s="44">
        <v>18.48</v>
      </c>
      <c r="N866" s="45">
        <v>18.48</v>
      </c>
      <c r="O866" s="42">
        <v>490193</v>
      </c>
      <c r="P866" s="43">
        <v>540735.329651</v>
      </c>
      <c r="Q866" s="5">
        <v>15.71</v>
      </c>
      <c r="R866" s="45">
        <v>15.71</v>
      </c>
      <c r="S866" s="42">
        <v>552738</v>
      </c>
      <c r="T866" s="46">
        <v>609729.156966</v>
      </c>
      <c r="U866" s="44">
        <v>17.71</v>
      </c>
      <c r="V866" s="45">
        <v>17.71</v>
      </c>
      <c r="W866" s="42">
        <v>81405</v>
      </c>
      <c r="X866" s="46">
        <v>89798.425335</v>
      </c>
      <c r="Y866" s="44">
        <v>2.61</v>
      </c>
      <c r="Z866" s="45">
        <v>2.61</v>
      </c>
      <c r="AA866" s="42">
        <v>11876</v>
      </c>
      <c r="AB866" s="46">
        <v>12608.3533334798</v>
      </c>
      <c r="AC866" s="47">
        <v>0.37</v>
      </c>
      <c r="AD866" s="42">
        <v>60010.829999999994</v>
      </c>
      <c r="AE866" s="45">
        <v>1.74</v>
      </c>
      <c r="AF866" s="48">
        <v>0</v>
      </c>
      <c r="AG866" s="46">
        <v>0</v>
      </c>
      <c r="AH866" s="45">
        <v>0</v>
      </c>
      <c r="AI866" s="45">
        <v>8.18</v>
      </c>
      <c r="AJ866" s="45">
        <v>15.38</v>
      </c>
      <c r="AK866" s="45">
        <v>1.39</v>
      </c>
      <c r="AL866" s="45">
        <v>0.19</v>
      </c>
      <c r="AM866" s="45">
        <v>0</v>
      </c>
      <c r="AN866" s="49">
        <v>34420</v>
      </c>
      <c r="AO866" s="44">
        <v>160.18</v>
      </c>
      <c r="AP866" s="44">
        <v>159.99000000000004</v>
      </c>
      <c r="AQ866" s="49">
        <v>25707</v>
      </c>
      <c r="AR866" s="50">
        <v>25707</v>
      </c>
      <c r="AS866" s="51">
        <v>4117747.2600000002</v>
      </c>
      <c r="AT866" s="5">
        <v>156.9781988943375</v>
      </c>
      <c r="AU866" s="5" t="e">
        <v>#N/A</v>
      </c>
      <c r="AV866" s="52">
        <v>156.9781988943375</v>
      </c>
      <c r="AW866" s="5">
        <v>15.95</v>
      </c>
      <c r="AX866" s="5">
        <v>3.059999999999999</v>
      </c>
      <c r="AY866" s="5">
        <v>0.3542932333013464</v>
      </c>
      <c r="AZ866" s="5">
        <v>0</v>
      </c>
      <c r="BA866" s="5">
        <v>154.57390566103615</v>
      </c>
      <c r="BB866" s="53">
        <v>3973631.3928282564</v>
      </c>
      <c r="BC866" s="44">
        <v>159.99</v>
      </c>
      <c r="BD866" s="44">
        <v>158.33707101696587</v>
      </c>
      <c r="BE866" s="46">
        <v>4070371.0846331413</v>
      </c>
      <c r="BF866" s="44">
        <v>159.99000000000004</v>
      </c>
      <c r="BG866" s="54">
        <v>158.3370710169659</v>
      </c>
      <c r="BH866" s="46">
        <v>4070371.084633142</v>
      </c>
      <c r="BI866" s="46">
        <v>0</v>
      </c>
      <c r="BJ866" s="55"/>
      <c r="BL866" s="56"/>
    </row>
    <row r="867" spans="1:64" ht="15">
      <c r="A867" s="37">
        <v>206190828</v>
      </c>
      <c r="B867" s="38">
        <v>1376516377</v>
      </c>
      <c r="C867" s="39" t="s">
        <v>1040</v>
      </c>
      <c r="D867" s="40">
        <v>42005</v>
      </c>
      <c r="E867" s="40">
        <v>42369</v>
      </c>
      <c r="F867" s="41">
        <v>5</v>
      </c>
      <c r="G867" s="42">
        <v>2169931</v>
      </c>
      <c r="H867" s="43">
        <v>2265132.382763</v>
      </c>
      <c r="I867" s="44">
        <v>76.89</v>
      </c>
      <c r="J867" s="45">
        <v>76.89</v>
      </c>
      <c r="K867" s="42">
        <v>630332</v>
      </c>
      <c r="L867" s="43">
        <v>657986.555836</v>
      </c>
      <c r="M867" s="44">
        <v>22.33</v>
      </c>
      <c r="N867" s="45">
        <v>22.33</v>
      </c>
      <c r="O867" s="42">
        <v>592322</v>
      </c>
      <c r="P867" s="43">
        <v>639553.163958</v>
      </c>
      <c r="Q867" s="5">
        <v>21.71</v>
      </c>
      <c r="R867" s="45">
        <v>21.71</v>
      </c>
      <c r="S867" s="42">
        <v>705416</v>
      </c>
      <c r="T867" s="46">
        <v>761665.166424</v>
      </c>
      <c r="U867" s="44">
        <v>25.85</v>
      </c>
      <c r="V867" s="45">
        <v>25.85</v>
      </c>
      <c r="W867" s="42">
        <v>100444</v>
      </c>
      <c r="X867" s="46">
        <v>108453.304116</v>
      </c>
      <c r="Y867" s="44">
        <v>3.68</v>
      </c>
      <c r="Z867" s="45">
        <v>3.68</v>
      </c>
      <c r="AA867" s="42">
        <v>24642</v>
      </c>
      <c r="AB867" s="46">
        <v>25915.1700002546</v>
      </c>
      <c r="AC867" s="47">
        <v>0.88</v>
      </c>
      <c r="AD867" s="42">
        <v>59404.659999999996</v>
      </c>
      <c r="AE867" s="45">
        <v>2.02</v>
      </c>
      <c r="AF867" s="48">
        <v>0</v>
      </c>
      <c r="AG867" s="46">
        <v>0</v>
      </c>
      <c r="AH867" s="45">
        <v>0</v>
      </c>
      <c r="AI867" s="45">
        <v>8.61</v>
      </c>
      <c r="AJ867" s="45">
        <v>15.38</v>
      </c>
      <c r="AK867" s="45">
        <v>1.39</v>
      </c>
      <c r="AL867" s="45">
        <v>0.19</v>
      </c>
      <c r="AM867" s="45">
        <v>0</v>
      </c>
      <c r="AN867" s="49">
        <v>29460</v>
      </c>
      <c r="AO867" s="44">
        <v>178.93</v>
      </c>
      <c r="AP867" s="44">
        <v>178.74</v>
      </c>
      <c r="AQ867" s="49">
        <v>24332</v>
      </c>
      <c r="AR867" s="50">
        <v>24332</v>
      </c>
      <c r="AS867" s="51">
        <v>4353724.76</v>
      </c>
      <c r="AT867" s="5">
        <v>178.5579702983008</v>
      </c>
      <c r="AU867" s="5" t="e">
        <v>#N/A</v>
      </c>
      <c r="AV867" s="52">
        <v>178.5579702983008</v>
      </c>
      <c r="AW867" s="5">
        <v>15.95</v>
      </c>
      <c r="AX867" s="5">
        <v>3.059999999999999</v>
      </c>
      <c r="AY867" s="5">
        <v>0</v>
      </c>
      <c r="AZ867" s="5">
        <v>0</v>
      </c>
      <c r="BA867" s="5">
        <v>176.5079702983008</v>
      </c>
      <c r="BB867" s="53">
        <v>4294791.933298254</v>
      </c>
      <c r="BC867" s="44">
        <v>178.74</v>
      </c>
      <c r="BD867" s="44">
        <v>176.8933562945964</v>
      </c>
      <c r="BE867" s="46">
        <v>4304169.14536012</v>
      </c>
      <c r="BF867" s="44">
        <v>178.74</v>
      </c>
      <c r="BG867" s="54">
        <v>176.8933562945964</v>
      </c>
      <c r="BH867" s="46">
        <v>4304169.14536012</v>
      </c>
      <c r="BI867" s="46">
        <v>0</v>
      </c>
      <c r="BJ867" s="55"/>
      <c r="BL867" s="56"/>
    </row>
    <row r="868" spans="1:64" ht="15">
      <c r="A868" s="37">
        <v>206190515</v>
      </c>
      <c r="B868" s="38">
        <v>1104902725</v>
      </c>
      <c r="C868" s="39" t="s">
        <v>1041</v>
      </c>
      <c r="D868" s="40">
        <v>41730</v>
      </c>
      <c r="E868" s="40">
        <v>42094</v>
      </c>
      <c r="F868" s="41">
        <v>5</v>
      </c>
      <c r="G868" s="42">
        <v>2043699</v>
      </c>
      <c r="H868" s="43">
        <v>2160774.340914</v>
      </c>
      <c r="I868" s="44">
        <v>136.85</v>
      </c>
      <c r="J868" s="45">
        <v>118.02</v>
      </c>
      <c r="K868" s="42">
        <v>616935</v>
      </c>
      <c r="L868" s="43">
        <v>652276.73841</v>
      </c>
      <c r="M868" s="44">
        <v>41.31</v>
      </c>
      <c r="N868" s="45">
        <v>34.39</v>
      </c>
      <c r="O868" s="42">
        <v>458582</v>
      </c>
      <c r="P868" s="43">
        <v>501846.00162600004</v>
      </c>
      <c r="Q868" s="5">
        <v>31.78</v>
      </c>
      <c r="R868" s="45">
        <v>27.41</v>
      </c>
      <c r="S868" s="42">
        <v>445265</v>
      </c>
      <c r="T868" s="46">
        <v>487272.635895</v>
      </c>
      <c r="U868" s="44">
        <v>30.86</v>
      </c>
      <c r="V868" s="45">
        <v>26.92</v>
      </c>
      <c r="W868" s="42">
        <v>9843</v>
      </c>
      <c r="X868" s="46">
        <v>10771.618149</v>
      </c>
      <c r="Y868" s="44">
        <v>0.68</v>
      </c>
      <c r="Z868" s="45">
        <v>0.68</v>
      </c>
      <c r="AA868" s="42">
        <v>1419</v>
      </c>
      <c r="AB868" s="46">
        <v>1513.60000001892</v>
      </c>
      <c r="AC868" s="47">
        <v>0.1</v>
      </c>
      <c r="AD868" s="42">
        <v>32733.179999999997</v>
      </c>
      <c r="AE868" s="45">
        <v>2.07</v>
      </c>
      <c r="AF868" s="48">
        <v>0</v>
      </c>
      <c r="AG868" s="46">
        <v>0</v>
      </c>
      <c r="AH868" s="45">
        <v>0</v>
      </c>
      <c r="AI868" s="45">
        <v>8.53</v>
      </c>
      <c r="AJ868" s="45">
        <v>0</v>
      </c>
      <c r="AK868" s="45">
        <v>1.39</v>
      </c>
      <c r="AL868" s="45">
        <v>0.19</v>
      </c>
      <c r="AM868" s="45">
        <v>0</v>
      </c>
      <c r="AN868" s="49">
        <v>15789</v>
      </c>
      <c r="AO868" s="44">
        <v>219.7</v>
      </c>
      <c r="AP868" s="44">
        <v>219.51</v>
      </c>
      <c r="AQ868" s="49">
        <v>202</v>
      </c>
      <c r="AR868" s="50">
        <v>202</v>
      </c>
      <c r="AS868" s="51">
        <v>44379.399999999994</v>
      </c>
      <c r="AT868" s="5">
        <v>212.3607040964201</v>
      </c>
      <c r="AU868" s="5" t="e">
        <v>#N/A</v>
      </c>
      <c r="AV868" s="52">
        <v>212.3607040964201</v>
      </c>
      <c r="AW868" s="5">
        <v>0</v>
      </c>
      <c r="AX868" s="5">
        <v>3.059999999999999</v>
      </c>
      <c r="AY868" s="5">
        <v>0</v>
      </c>
      <c r="AZ868" s="5">
        <v>0</v>
      </c>
      <c r="BA868" s="5">
        <v>210.8807040964201</v>
      </c>
      <c r="BB868" s="53">
        <v>42597.90222747686</v>
      </c>
      <c r="BC868" s="44">
        <v>219.51</v>
      </c>
      <c r="BD868" s="44">
        <v>217.24214300227624</v>
      </c>
      <c r="BE868" s="46">
        <v>43882.9128864598</v>
      </c>
      <c r="BF868" s="44">
        <v>219.51</v>
      </c>
      <c r="BG868" s="54">
        <v>217.24214300227624</v>
      </c>
      <c r="BH868" s="46">
        <v>43882.9128864598</v>
      </c>
      <c r="BI868" s="46">
        <v>0</v>
      </c>
      <c r="BJ868" s="55"/>
      <c r="BL868" s="56"/>
    </row>
    <row r="869" spans="1:64" ht="15">
      <c r="A869" s="37">
        <v>206331371</v>
      </c>
      <c r="B869" s="38">
        <v>1386629889</v>
      </c>
      <c r="C869" s="39" t="s">
        <v>1042</v>
      </c>
      <c r="D869" s="40">
        <v>42005</v>
      </c>
      <c r="E869" s="40">
        <v>42369</v>
      </c>
      <c r="F869" s="41">
        <v>6</v>
      </c>
      <c r="G869" s="42">
        <v>2110097</v>
      </c>
      <c r="H869" s="43">
        <v>2202673.285681</v>
      </c>
      <c r="I869" s="44">
        <v>111.86</v>
      </c>
      <c r="J869" s="45">
        <v>111.86</v>
      </c>
      <c r="K869" s="42">
        <v>613887</v>
      </c>
      <c r="L869" s="43">
        <v>640820.064351</v>
      </c>
      <c r="M869" s="44">
        <v>32.54</v>
      </c>
      <c r="N869" s="45">
        <v>32.54</v>
      </c>
      <c r="O869" s="42">
        <v>1029852</v>
      </c>
      <c r="P869" s="43">
        <v>1111971.368628</v>
      </c>
      <c r="Q869" s="5">
        <v>56.47</v>
      </c>
      <c r="R869" s="45">
        <v>29.22</v>
      </c>
      <c r="S869" s="42">
        <v>542687</v>
      </c>
      <c r="T869" s="46">
        <v>585960.318693</v>
      </c>
      <c r="U869" s="44">
        <v>29.76</v>
      </c>
      <c r="V869" s="45">
        <v>29.6</v>
      </c>
      <c r="W869" s="42">
        <v>148324</v>
      </c>
      <c r="X869" s="46">
        <v>160151.207436</v>
      </c>
      <c r="Y869" s="44">
        <v>8.13</v>
      </c>
      <c r="Z869" s="45">
        <v>4.25</v>
      </c>
      <c r="AA869" s="42">
        <v>14555</v>
      </c>
      <c r="AB869" s="46">
        <v>15307.0083334837</v>
      </c>
      <c r="AC869" s="47">
        <v>0.78</v>
      </c>
      <c r="AD869" s="42">
        <v>35764.03</v>
      </c>
      <c r="AE869" s="45">
        <v>1.82</v>
      </c>
      <c r="AF869" s="48">
        <v>0</v>
      </c>
      <c r="AG869" s="46">
        <v>0</v>
      </c>
      <c r="AH869" s="45">
        <v>0</v>
      </c>
      <c r="AI869" s="45">
        <v>8.37</v>
      </c>
      <c r="AJ869" s="45">
        <v>15.38</v>
      </c>
      <c r="AK869" s="45">
        <v>1.39</v>
      </c>
      <c r="AL869" s="45">
        <v>0.19</v>
      </c>
      <c r="AM869" s="45">
        <v>0</v>
      </c>
      <c r="AN869" s="49">
        <v>19692</v>
      </c>
      <c r="AO869" s="44">
        <v>239.28</v>
      </c>
      <c r="AP869" s="44">
        <v>235.20999999999998</v>
      </c>
      <c r="AQ869" s="49">
        <v>3137</v>
      </c>
      <c r="AR869" s="50">
        <v>3137</v>
      </c>
      <c r="AS869" s="51">
        <v>750621.36</v>
      </c>
      <c r="AT869" s="5">
        <v>242.32583341039998</v>
      </c>
      <c r="AU869" s="5" t="e">
        <v>#N/A</v>
      </c>
      <c r="AV869" s="52">
        <v>242.32583341039998</v>
      </c>
      <c r="AW869" s="5">
        <v>15.95</v>
      </c>
      <c r="AX869" s="5">
        <v>3.059999999999999</v>
      </c>
      <c r="AY869" s="5">
        <v>0</v>
      </c>
      <c r="AZ869" s="5">
        <v>0</v>
      </c>
      <c r="BA869" s="5">
        <v>240.27583341039997</v>
      </c>
      <c r="BB869" s="53">
        <v>753745.2894084248</v>
      </c>
      <c r="BC869" s="44">
        <v>239.09</v>
      </c>
      <c r="BD869" s="44">
        <v>236.6198531748632</v>
      </c>
      <c r="BE869" s="46">
        <v>742276.4794095459</v>
      </c>
      <c r="BF869" s="44">
        <v>235.20999999999998</v>
      </c>
      <c r="BG869" s="54">
        <v>232.77993920807884</v>
      </c>
      <c r="BH869" s="46">
        <v>730230.6692957433</v>
      </c>
      <c r="BI869" s="46">
        <v>12045.810113802552</v>
      </c>
      <c r="BJ869" s="55"/>
      <c r="BL869" s="56"/>
    </row>
    <row r="870" spans="1:64" ht="15">
      <c r="A870" s="37">
        <v>206370670</v>
      </c>
      <c r="B870" s="38">
        <v>1023048295</v>
      </c>
      <c r="C870" s="39" t="s">
        <v>1043</v>
      </c>
      <c r="D870" s="40">
        <v>42005</v>
      </c>
      <c r="E870" s="40">
        <v>42369</v>
      </c>
      <c r="F870" s="41">
        <v>6</v>
      </c>
      <c r="G870" s="42">
        <v>5102163</v>
      </c>
      <c r="H870" s="43">
        <v>5326010.197299</v>
      </c>
      <c r="I870" s="44">
        <v>112.88</v>
      </c>
      <c r="J870" s="45">
        <v>112.88</v>
      </c>
      <c r="K870" s="42">
        <v>1172421</v>
      </c>
      <c r="L870" s="43">
        <v>1223858.626533</v>
      </c>
      <c r="M870" s="44">
        <v>25.94</v>
      </c>
      <c r="N870" s="45">
        <v>25.94</v>
      </c>
      <c r="O870" s="42">
        <v>1045350</v>
      </c>
      <c r="P870" s="43">
        <v>1128705.16365</v>
      </c>
      <c r="Q870" s="5">
        <v>23.92</v>
      </c>
      <c r="R870" s="45">
        <v>23.92</v>
      </c>
      <c r="S870" s="42">
        <v>1240718</v>
      </c>
      <c r="T870" s="46">
        <v>1339651.612602</v>
      </c>
      <c r="U870" s="44">
        <v>28.39</v>
      </c>
      <c r="V870" s="45">
        <v>28.39</v>
      </c>
      <c r="W870" s="42">
        <v>155213</v>
      </c>
      <c r="X870" s="46">
        <v>167589.529407</v>
      </c>
      <c r="Y870" s="44">
        <v>3.55</v>
      </c>
      <c r="Z870" s="45">
        <v>3.55</v>
      </c>
      <c r="AA870" s="42">
        <v>31889</v>
      </c>
      <c r="AB870" s="46">
        <v>33536.5983336629</v>
      </c>
      <c r="AC870" s="47">
        <v>0.71</v>
      </c>
      <c r="AD870" s="42">
        <v>91531.67</v>
      </c>
      <c r="AE870" s="45">
        <v>1.76</v>
      </c>
      <c r="AF870" s="48">
        <v>0</v>
      </c>
      <c r="AG870" s="46">
        <v>0</v>
      </c>
      <c r="AH870" s="45">
        <v>0</v>
      </c>
      <c r="AI870" s="45">
        <v>7.95</v>
      </c>
      <c r="AJ870" s="45">
        <v>15.38</v>
      </c>
      <c r="AK870" s="45">
        <v>1.39</v>
      </c>
      <c r="AL870" s="45">
        <v>0.19</v>
      </c>
      <c r="AM870" s="45">
        <v>0.28799478219960223</v>
      </c>
      <c r="AN870" s="49">
        <v>47183</v>
      </c>
      <c r="AO870" s="44">
        <v>222.06</v>
      </c>
      <c r="AP870" s="44">
        <v>222.15799478219958</v>
      </c>
      <c r="AQ870" s="49">
        <v>25693</v>
      </c>
      <c r="AR870" s="50">
        <v>25693</v>
      </c>
      <c r="AS870" s="51">
        <v>5705387.58</v>
      </c>
      <c r="AT870" s="5">
        <v>207.04300679560689</v>
      </c>
      <c r="AU870" s="5" t="e">
        <v>#N/A</v>
      </c>
      <c r="AV870" s="52">
        <v>207.04300679560689</v>
      </c>
      <c r="AW870" s="5">
        <v>15.95</v>
      </c>
      <c r="AX870" s="5">
        <v>3.059999999999999</v>
      </c>
      <c r="AY870" s="5">
        <v>1.2540638931609789</v>
      </c>
      <c r="AZ870" s="5">
        <v>0.2872057553990554</v>
      </c>
      <c r="BA870" s="5">
        <v>203.45173714704686</v>
      </c>
      <c r="BB870" s="53">
        <v>5227285.482519075</v>
      </c>
      <c r="BC870" s="44">
        <v>222.1579947821996</v>
      </c>
      <c r="BD870" s="44">
        <v>219.8627801538588</v>
      </c>
      <c r="BE870" s="46">
        <v>5648934.4104930945</v>
      </c>
      <c r="BF870" s="44">
        <v>222.15799478219958</v>
      </c>
      <c r="BG870" s="54">
        <v>219.86278015385878</v>
      </c>
      <c r="BH870" s="46">
        <v>5648934.410493094</v>
      </c>
      <c r="BI870" s="46">
        <v>0</v>
      </c>
      <c r="BJ870" s="55"/>
      <c r="BL870" s="56"/>
    </row>
    <row r="871" spans="1:64" ht="15">
      <c r="A871" s="37">
        <v>206190204</v>
      </c>
      <c r="B871" s="38">
        <v>1356716815</v>
      </c>
      <c r="C871" s="39" t="s">
        <v>1044</v>
      </c>
      <c r="D871" s="40">
        <v>42005</v>
      </c>
      <c r="E871" s="40">
        <v>42369</v>
      </c>
      <c r="F871" s="41">
        <v>5</v>
      </c>
      <c r="G871" s="42">
        <v>2883377</v>
      </c>
      <c r="H871" s="43">
        <v>3009879.399121</v>
      </c>
      <c r="I871" s="44">
        <v>88.72</v>
      </c>
      <c r="J871" s="45">
        <v>88.72</v>
      </c>
      <c r="K871" s="42">
        <v>710902</v>
      </c>
      <c r="L871" s="43">
        <v>742091.4034460001</v>
      </c>
      <c r="M871" s="44">
        <v>21.87</v>
      </c>
      <c r="N871" s="45">
        <v>21.87</v>
      </c>
      <c r="O871" s="42">
        <v>719393</v>
      </c>
      <c r="P871" s="43">
        <v>776756.678427</v>
      </c>
      <c r="Q871" s="5">
        <v>22.89</v>
      </c>
      <c r="R871" s="45">
        <v>22.89</v>
      </c>
      <c r="S871" s="42">
        <v>748890</v>
      </c>
      <c r="T871" s="46">
        <v>808605.73971</v>
      </c>
      <c r="U871" s="44">
        <v>23.83</v>
      </c>
      <c r="V871" s="45">
        <v>23.83</v>
      </c>
      <c r="W871" s="42">
        <v>71418</v>
      </c>
      <c r="X871" s="46">
        <v>77112.799902</v>
      </c>
      <c r="Y871" s="44">
        <v>2.27</v>
      </c>
      <c r="Z871" s="45">
        <v>2.27</v>
      </c>
      <c r="AA871" s="42">
        <v>46212</v>
      </c>
      <c r="AB871" s="46">
        <v>48599.6200004775</v>
      </c>
      <c r="AC871" s="47">
        <v>1.43</v>
      </c>
      <c r="AD871" s="42">
        <v>60010.829999999994</v>
      </c>
      <c r="AE871" s="45">
        <v>1.77</v>
      </c>
      <c r="AF871" s="48">
        <v>0</v>
      </c>
      <c r="AG871" s="46">
        <v>0</v>
      </c>
      <c r="AH871" s="45">
        <v>0</v>
      </c>
      <c r="AI871" s="45">
        <v>8.3</v>
      </c>
      <c r="AJ871" s="45">
        <v>15.38</v>
      </c>
      <c r="AK871" s="45">
        <v>1.39</v>
      </c>
      <c r="AL871" s="45">
        <v>0.19</v>
      </c>
      <c r="AM871" s="45">
        <v>0</v>
      </c>
      <c r="AN871" s="49">
        <v>33927</v>
      </c>
      <c r="AO871" s="44">
        <v>188.04</v>
      </c>
      <c r="AP871" s="44">
        <v>187.85000000000002</v>
      </c>
      <c r="AQ871" s="49">
        <v>20862</v>
      </c>
      <c r="AR871" s="50">
        <v>20862</v>
      </c>
      <c r="AS871" s="51">
        <v>3922890.48</v>
      </c>
      <c r="AT871" s="5">
        <v>171.88690136343666</v>
      </c>
      <c r="AU871" s="5" t="e">
        <v>#N/A</v>
      </c>
      <c r="AV871" s="52">
        <v>171.88690136343666</v>
      </c>
      <c r="AW871" s="5">
        <v>15.95</v>
      </c>
      <c r="AX871" s="5">
        <v>3.059999999999999</v>
      </c>
      <c r="AY871" s="5">
        <v>0</v>
      </c>
      <c r="AZ871" s="5">
        <v>0</v>
      </c>
      <c r="BA871" s="5">
        <v>169.83690136343665</v>
      </c>
      <c r="BB871" s="53">
        <v>3543137.4362440156</v>
      </c>
      <c r="BC871" s="44">
        <v>187.85</v>
      </c>
      <c r="BD871" s="44">
        <v>185.90923676815447</v>
      </c>
      <c r="BE871" s="46">
        <v>3878438.4974572384</v>
      </c>
      <c r="BF871" s="44">
        <v>187.85000000000002</v>
      </c>
      <c r="BG871" s="54">
        <v>185.9092367681545</v>
      </c>
      <c r="BH871" s="46">
        <v>3878438.4974572393</v>
      </c>
      <c r="BI871" s="46">
        <v>0</v>
      </c>
      <c r="BJ871" s="55"/>
      <c r="BL871" s="56"/>
    </row>
    <row r="872" spans="1:64" ht="15">
      <c r="A872" s="37">
        <v>206421162</v>
      </c>
      <c r="B872" s="38">
        <v>1174510895</v>
      </c>
      <c r="C872" s="39" t="s">
        <v>1045</v>
      </c>
      <c r="D872" s="40">
        <v>42005</v>
      </c>
      <c r="E872" s="40">
        <v>42369</v>
      </c>
      <c r="F872" s="41">
        <v>7</v>
      </c>
      <c r="G872" s="42">
        <v>2251228</v>
      </c>
      <c r="H872" s="43">
        <v>2349996.126044</v>
      </c>
      <c r="I872" s="44">
        <v>106.78</v>
      </c>
      <c r="J872" s="45">
        <v>106.78</v>
      </c>
      <c r="K872" s="42">
        <v>599633</v>
      </c>
      <c r="L872" s="43">
        <v>625940.6986090001</v>
      </c>
      <c r="M872" s="44">
        <v>28.44</v>
      </c>
      <c r="N872" s="45">
        <v>28.44</v>
      </c>
      <c r="O872" s="42">
        <v>425728</v>
      </c>
      <c r="P872" s="43">
        <v>459675.124992</v>
      </c>
      <c r="Q872" s="5">
        <v>20.89</v>
      </c>
      <c r="R872" s="45">
        <v>20.89</v>
      </c>
      <c r="S872" s="42">
        <v>576442</v>
      </c>
      <c r="T872" s="46">
        <v>622406.908638</v>
      </c>
      <c r="U872" s="44">
        <v>28.28</v>
      </c>
      <c r="V872" s="45">
        <v>28.28</v>
      </c>
      <c r="W872" s="42">
        <v>131412</v>
      </c>
      <c r="X872" s="46">
        <v>141890.661468</v>
      </c>
      <c r="Y872" s="44">
        <v>6.45</v>
      </c>
      <c r="Z872" s="45">
        <v>4.01</v>
      </c>
      <c r="AA872" s="42">
        <v>53149</v>
      </c>
      <c r="AB872" s="46">
        <v>55895.0316672159</v>
      </c>
      <c r="AC872" s="47">
        <v>2.54</v>
      </c>
      <c r="AD872" s="42">
        <v>49099.77</v>
      </c>
      <c r="AE872" s="45">
        <v>2.23</v>
      </c>
      <c r="AF872" s="48">
        <v>0</v>
      </c>
      <c r="AG872" s="46">
        <v>0</v>
      </c>
      <c r="AH872" s="45">
        <v>0</v>
      </c>
      <c r="AI872" s="45">
        <v>8.54</v>
      </c>
      <c r="AJ872" s="45">
        <v>15.38</v>
      </c>
      <c r="AK872" s="45">
        <v>1.39</v>
      </c>
      <c r="AL872" s="45">
        <v>0.19</v>
      </c>
      <c r="AM872" s="45">
        <v>0</v>
      </c>
      <c r="AN872" s="49">
        <v>22007</v>
      </c>
      <c r="AO872" s="44">
        <v>221.11</v>
      </c>
      <c r="AP872" s="44">
        <v>218.47999999999996</v>
      </c>
      <c r="AQ872" s="49">
        <v>14235</v>
      </c>
      <c r="AR872" s="50">
        <v>14235</v>
      </c>
      <c r="AS872" s="51">
        <v>3147500.85</v>
      </c>
      <c r="AT872" s="5">
        <v>219.59846592142915</v>
      </c>
      <c r="AU872" s="5" t="e">
        <v>#N/A</v>
      </c>
      <c r="AV872" s="52">
        <v>219.59846592142915</v>
      </c>
      <c r="AW872" s="5">
        <v>15.95</v>
      </c>
      <c r="AX872" s="5">
        <v>3.059999999999999</v>
      </c>
      <c r="AY872" s="5">
        <v>0</v>
      </c>
      <c r="AZ872" s="5">
        <v>0</v>
      </c>
      <c r="BA872" s="5">
        <v>217.54846592142914</v>
      </c>
      <c r="BB872" s="53">
        <v>3096802.412391544</v>
      </c>
      <c r="BC872" s="44">
        <v>220.92000000000002</v>
      </c>
      <c r="BD872" s="44">
        <v>218.63757565515408</v>
      </c>
      <c r="BE872" s="46">
        <v>3112305.889451118</v>
      </c>
      <c r="BF872" s="44">
        <v>218.47999999999996</v>
      </c>
      <c r="BG872" s="54">
        <v>216.2227843976917</v>
      </c>
      <c r="BH872" s="46">
        <v>3077931.335901141</v>
      </c>
      <c r="BI872" s="46">
        <v>34374.55354997702</v>
      </c>
      <c r="BJ872" s="55"/>
      <c r="BL872" s="56"/>
    </row>
    <row r="873" spans="1:64" ht="15">
      <c r="A873" s="37">
        <v>206361333</v>
      </c>
      <c r="B873" s="38">
        <v>1588770929</v>
      </c>
      <c r="C873" s="39" t="s">
        <v>1046</v>
      </c>
      <c r="D873" s="40">
        <v>42005</v>
      </c>
      <c r="E873" s="40">
        <v>42369</v>
      </c>
      <c r="F873" s="41">
        <v>6</v>
      </c>
      <c r="G873" s="42">
        <v>2802507</v>
      </c>
      <c r="H873" s="43">
        <v>2925461.389611</v>
      </c>
      <c r="I873" s="44">
        <v>87.06</v>
      </c>
      <c r="J873" s="45">
        <v>87.06</v>
      </c>
      <c r="K873" s="42">
        <v>833294</v>
      </c>
      <c r="L873" s="43">
        <v>869853.107662</v>
      </c>
      <c r="M873" s="44">
        <v>25.89</v>
      </c>
      <c r="N873" s="45">
        <v>25.89</v>
      </c>
      <c r="O873" s="42">
        <v>785022</v>
      </c>
      <c r="P873" s="43">
        <v>847618.869258</v>
      </c>
      <c r="Q873" s="5">
        <v>25.23</v>
      </c>
      <c r="R873" s="45">
        <v>25.23</v>
      </c>
      <c r="S873" s="42">
        <v>669518</v>
      </c>
      <c r="T873" s="46">
        <v>722904.695802</v>
      </c>
      <c r="U873" s="44">
        <v>21.51</v>
      </c>
      <c r="V873" s="45">
        <v>21.51</v>
      </c>
      <c r="W873" s="42">
        <v>122405</v>
      </c>
      <c r="X873" s="46">
        <v>132165.452295</v>
      </c>
      <c r="Y873" s="44">
        <v>3.93</v>
      </c>
      <c r="Z873" s="45">
        <v>3.93</v>
      </c>
      <c r="AA873" s="42">
        <v>15375</v>
      </c>
      <c r="AB873" s="46">
        <v>16169.3750001589</v>
      </c>
      <c r="AC873" s="47">
        <v>0.48</v>
      </c>
      <c r="AD873" s="42">
        <v>60010.829999999994</v>
      </c>
      <c r="AE873" s="45">
        <v>1.79</v>
      </c>
      <c r="AF873" s="48">
        <v>0</v>
      </c>
      <c r="AG873" s="46">
        <v>0</v>
      </c>
      <c r="AH873" s="45">
        <v>0</v>
      </c>
      <c r="AI873" s="45">
        <v>8.27</v>
      </c>
      <c r="AJ873" s="45">
        <v>15.38</v>
      </c>
      <c r="AK873" s="45">
        <v>1.39</v>
      </c>
      <c r="AL873" s="45">
        <v>0.19</v>
      </c>
      <c r="AM873" s="45">
        <v>0.09219355952163408</v>
      </c>
      <c r="AN873" s="49">
        <v>33602</v>
      </c>
      <c r="AO873" s="44">
        <v>191.12</v>
      </c>
      <c r="AP873" s="44">
        <v>191.0221935595216</v>
      </c>
      <c r="AQ873" s="49">
        <v>22991</v>
      </c>
      <c r="AR873" s="50">
        <v>22991</v>
      </c>
      <c r="AS873" s="51">
        <v>4394039.92</v>
      </c>
      <c r="AT873" s="5">
        <v>190.48524764983188</v>
      </c>
      <c r="AU873" s="5" t="e">
        <v>#N/A</v>
      </c>
      <c r="AV873" s="52">
        <v>190.48524764983188</v>
      </c>
      <c r="AW873" s="5">
        <v>15.95</v>
      </c>
      <c r="AX873" s="5">
        <v>3.059999999999999</v>
      </c>
      <c r="AY873" s="5">
        <v>1.5449416556583002</v>
      </c>
      <c r="AZ873" s="5">
        <v>0.09194097442705428</v>
      </c>
      <c r="BA873" s="5">
        <v>186.7983650197465</v>
      </c>
      <c r="BB873" s="53">
        <v>4294681.210168992</v>
      </c>
      <c r="BC873" s="44">
        <v>191.02219355952164</v>
      </c>
      <c r="BD873" s="44">
        <v>189.04865696262627</v>
      </c>
      <c r="BE873" s="46">
        <v>4346417.67222774</v>
      </c>
      <c r="BF873" s="44">
        <v>191.0221935595216</v>
      </c>
      <c r="BG873" s="54">
        <v>189.04865696262624</v>
      </c>
      <c r="BH873" s="46">
        <v>4346417.67222774</v>
      </c>
      <c r="BI873" s="46">
        <v>0</v>
      </c>
      <c r="BJ873" s="55"/>
      <c r="BL873" s="56"/>
    </row>
    <row r="874" spans="1:64" ht="15">
      <c r="A874" s="37">
        <v>206374029</v>
      </c>
      <c r="B874" s="38">
        <v>1518063437</v>
      </c>
      <c r="C874" s="39" t="s">
        <v>1047</v>
      </c>
      <c r="D874" s="40">
        <v>42005</v>
      </c>
      <c r="E874" s="40">
        <v>42369</v>
      </c>
      <c r="F874" s="41">
        <v>6</v>
      </c>
      <c r="G874" s="42">
        <v>8575628</v>
      </c>
      <c r="H874" s="43">
        <v>8951866.527244</v>
      </c>
      <c r="I874" s="44">
        <v>91.64</v>
      </c>
      <c r="J874" s="45">
        <v>91.64</v>
      </c>
      <c r="K874" s="42">
        <v>1863618</v>
      </c>
      <c r="L874" s="43">
        <v>1945380.512514</v>
      </c>
      <c r="M874" s="44">
        <v>19.91</v>
      </c>
      <c r="N874" s="45">
        <v>19.91</v>
      </c>
      <c r="O874" s="42">
        <v>3218621</v>
      </c>
      <c r="P874" s="43">
        <v>3475270.619919</v>
      </c>
      <c r="Q874" s="5">
        <v>35.58</v>
      </c>
      <c r="R874" s="45">
        <v>29.22</v>
      </c>
      <c r="S874" s="42">
        <v>2319419</v>
      </c>
      <c r="T874" s="46">
        <v>2504367.151641</v>
      </c>
      <c r="U874" s="44">
        <v>25.64</v>
      </c>
      <c r="V874" s="45">
        <v>25.64</v>
      </c>
      <c r="W874" s="42">
        <v>581520</v>
      </c>
      <c r="X874" s="46">
        <v>627889.82328</v>
      </c>
      <c r="Y874" s="44">
        <v>6.43</v>
      </c>
      <c r="Z874" s="45">
        <v>4.25</v>
      </c>
      <c r="AA874" s="42">
        <v>266718</v>
      </c>
      <c r="AB874" s="46">
        <v>280498.430002756</v>
      </c>
      <c r="AC874" s="47">
        <v>2.87</v>
      </c>
      <c r="AD874" s="42">
        <v>181244.83</v>
      </c>
      <c r="AE874" s="45">
        <v>1.86</v>
      </c>
      <c r="AF874" s="48">
        <v>0</v>
      </c>
      <c r="AG874" s="46">
        <v>0</v>
      </c>
      <c r="AH874" s="45">
        <v>0</v>
      </c>
      <c r="AI874" s="45">
        <v>9.97</v>
      </c>
      <c r="AJ874" s="45">
        <v>15.38</v>
      </c>
      <c r="AK874" s="45">
        <v>1.39</v>
      </c>
      <c r="AL874" s="45">
        <v>0.19</v>
      </c>
      <c r="AM874" s="45">
        <v>0</v>
      </c>
      <c r="AN874" s="49">
        <v>97688</v>
      </c>
      <c r="AO874" s="44">
        <v>204.5</v>
      </c>
      <c r="AP874" s="44">
        <v>202.12999999999997</v>
      </c>
      <c r="AQ874" s="49">
        <v>69833</v>
      </c>
      <c r="AR874" s="50">
        <v>69833</v>
      </c>
      <c r="AS874" s="51">
        <v>14280848.5</v>
      </c>
      <c r="AT874" s="5">
        <v>192.63581472716464</v>
      </c>
      <c r="AU874" s="5" t="e">
        <v>#N/A</v>
      </c>
      <c r="AV874" s="52">
        <v>192.63581472716464</v>
      </c>
      <c r="AW874" s="5">
        <v>14.85</v>
      </c>
      <c r="AX874" s="5">
        <v>3.059999999999999</v>
      </c>
      <c r="AY874" s="5">
        <v>0</v>
      </c>
      <c r="AZ874" s="5">
        <v>0</v>
      </c>
      <c r="BA874" s="5">
        <v>191.68581472716463</v>
      </c>
      <c r="BB874" s="53">
        <v>13385995.499842087</v>
      </c>
      <c r="BC874" s="44">
        <v>204.31</v>
      </c>
      <c r="BD874" s="44">
        <v>202.19918107054374</v>
      </c>
      <c r="BE874" s="46">
        <v>14120175.411699282</v>
      </c>
      <c r="BF874" s="44">
        <v>202.12999999999997</v>
      </c>
      <c r="BG874" s="54">
        <v>200.04170363559788</v>
      </c>
      <c r="BH874" s="46">
        <v>13969512.289984707</v>
      </c>
      <c r="BI874" s="46">
        <v>150663.12171457522</v>
      </c>
      <c r="BJ874" s="55"/>
      <c r="BL874" s="56"/>
    </row>
    <row r="875" spans="1:64" ht="15">
      <c r="A875" s="37">
        <v>206194113</v>
      </c>
      <c r="B875" s="38">
        <v>1538221288</v>
      </c>
      <c r="C875" s="39" t="s">
        <v>1048</v>
      </c>
      <c r="D875" s="40">
        <v>42005</v>
      </c>
      <c r="E875" s="40">
        <v>42369</v>
      </c>
      <c r="F875" s="41">
        <v>5</v>
      </c>
      <c r="G875" s="42">
        <v>1957650</v>
      </c>
      <c r="H875" s="43">
        <v>2043537.97845</v>
      </c>
      <c r="I875" s="44">
        <v>98.67</v>
      </c>
      <c r="J875" s="45">
        <v>98.67</v>
      </c>
      <c r="K875" s="42">
        <v>759367</v>
      </c>
      <c r="L875" s="43">
        <v>792682.708391</v>
      </c>
      <c r="M875" s="44">
        <v>38.28</v>
      </c>
      <c r="N875" s="45">
        <v>34.39</v>
      </c>
      <c r="O875" s="42">
        <v>918611</v>
      </c>
      <c r="P875" s="43">
        <v>991860.122529</v>
      </c>
      <c r="Q875" s="5">
        <v>47.89</v>
      </c>
      <c r="R875" s="45">
        <v>27.41</v>
      </c>
      <c r="S875" s="42">
        <v>392712</v>
      </c>
      <c r="T875" s="46">
        <v>424026.462168</v>
      </c>
      <c r="U875" s="44">
        <v>20.47</v>
      </c>
      <c r="V875" s="45">
        <v>20.47</v>
      </c>
      <c r="W875" s="42">
        <v>21797</v>
      </c>
      <c r="X875" s="46">
        <v>23535.070983</v>
      </c>
      <c r="Y875" s="44">
        <v>1.14</v>
      </c>
      <c r="Z875" s="45">
        <v>1.14</v>
      </c>
      <c r="AA875" s="42">
        <v>0</v>
      </c>
      <c r="AB875" s="46">
        <v>0</v>
      </c>
      <c r="AC875" s="47">
        <v>0</v>
      </c>
      <c r="AD875" s="42">
        <v>35157.86</v>
      </c>
      <c r="AE875" s="45">
        <v>1.7</v>
      </c>
      <c r="AF875" s="48">
        <v>0</v>
      </c>
      <c r="AG875" s="46">
        <v>0</v>
      </c>
      <c r="AH875" s="45">
        <v>0</v>
      </c>
      <c r="AI875" s="45">
        <v>9.35</v>
      </c>
      <c r="AJ875" s="45">
        <v>15.38</v>
      </c>
      <c r="AK875" s="45">
        <v>1.39</v>
      </c>
      <c r="AL875" s="45">
        <v>0.19</v>
      </c>
      <c r="AM875" s="45">
        <v>0</v>
      </c>
      <c r="AN875" s="49">
        <v>20710</v>
      </c>
      <c r="AO875" s="44">
        <v>210.09</v>
      </c>
      <c r="AP875" s="44">
        <v>209.89999999999995</v>
      </c>
      <c r="AQ875" s="49">
        <v>12841</v>
      </c>
      <c r="AR875" s="50">
        <v>12841</v>
      </c>
      <c r="AS875" s="51">
        <v>2697765.69</v>
      </c>
      <c r="AT875" s="5">
        <v>213.18588848031536</v>
      </c>
      <c r="AU875" s="5" t="e">
        <v>#N/A</v>
      </c>
      <c r="AV875" s="52">
        <v>213.18588848031536</v>
      </c>
      <c r="AW875" s="5">
        <v>15.95</v>
      </c>
      <c r="AX875" s="5">
        <v>3.059999999999999</v>
      </c>
      <c r="AY875" s="5">
        <v>0</v>
      </c>
      <c r="AZ875" s="5">
        <v>0</v>
      </c>
      <c r="BA875" s="5">
        <v>211.13588848031534</v>
      </c>
      <c r="BB875" s="53">
        <v>2711195.9439757294</v>
      </c>
      <c r="BC875" s="44">
        <v>209.9</v>
      </c>
      <c r="BD875" s="44">
        <v>207.731428254648</v>
      </c>
      <c r="BE875" s="46">
        <v>2667479.270217935</v>
      </c>
      <c r="BF875" s="44">
        <v>209.89999999999995</v>
      </c>
      <c r="BG875" s="54">
        <v>207.73142825464794</v>
      </c>
      <c r="BH875" s="46">
        <v>2667479.270217934</v>
      </c>
      <c r="BI875" s="46">
        <v>0</v>
      </c>
      <c r="BJ875" s="55"/>
      <c r="BL875" s="56"/>
    </row>
    <row r="876" spans="1:64" ht="15">
      <c r="A876" s="37">
        <v>206190139</v>
      </c>
      <c r="B876" s="38">
        <v>1750785572</v>
      </c>
      <c r="C876" s="39" t="s">
        <v>1049</v>
      </c>
      <c r="D876" s="40">
        <v>42005</v>
      </c>
      <c r="E876" s="40">
        <v>42369</v>
      </c>
      <c r="F876" s="41">
        <v>5</v>
      </c>
      <c r="G876" s="42">
        <v>1273962</v>
      </c>
      <c r="H876" s="43">
        <v>1329854.534826</v>
      </c>
      <c r="I876" s="44">
        <v>74.63</v>
      </c>
      <c r="J876" s="45">
        <v>74.63</v>
      </c>
      <c r="K876" s="42">
        <v>508813</v>
      </c>
      <c r="L876" s="43">
        <v>531136.152749</v>
      </c>
      <c r="M876" s="44">
        <v>29.81</v>
      </c>
      <c r="N876" s="45">
        <v>29.81</v>
      </c>
      <c r="O876" s="42">
        <v>485040</v>
      </c>
      <c r="P876" s="43">
        <v>523716.60456</v>
      </c>
      <c r="Q876" s="5">
        <v>29.39</v>
      </c>
      <c r="R876" s="45">
        <v>27.41</v>
      </c>
      <c r="S876" s="42">
        <v>382788</v>
      </c>
      <c r="T876" s="46">
        <v>413311.132332</v>
      </c>
      <c r="U876" s="44">
        <v>23.19</v>
      </c>
      <c r="V876" s="45">
        <v>23.19</v>
      </c>
      <c r="W876" s="42">
        <v>20991</v>
      </c>
      <c r="X876" s="46">
        <v>22664.801349</v>
      </c>
      <c r="Y876" s="44">
        <v>1.27</v>
      </c>
      <c r="Z876" s="45">
        <v>1.27</v>
      </c>
      <c r="AA876" s="42">
        <v>44018</v>
      </c>
      <c r="AB876" s="46">
        <v>46292.2633337882</v>
      </c>
      <c r="AC876" s="47">
        <v>2.6</v>
      </c>
      <c r="AD876" s="42">
        <v>31520.839999999997</v>
      </c>
      <c r="AE876" s="45">
        <v>1.77</v>
      </c>
      <c r="AF876" s="48">
        <v>0</v>
      </c>
      <c r="AG876" s="46">
        <v>0</v>
      </c>
      <c r="AH876" s="45">
        <v>0</v>
      </c>
      <c r="AI876" s="45">
        <v>8.17</v>
      </c>
      <c r="AJ876" s="45">
        <v>15.38</v>
      </c>
      <c r="AK876" s="45">
        <v>1.39</v>
      </c>
      <c r="AL876" s="45">
        <v>0.19</v>
      </c>
      <c r="AM876" s="45">
        <v>0.8218736357502878</v>
      </c>
      <c r="AN876" s="49">
        <v>17820</v>
      </c>
      <c r="AO876" s="44">
        <v>185.81</v>
      </c>
      <c r="AP876" s="44">
        <v>186.44187363575026</v>
      </c>
      <c r="AQ876" s="49">
        <v>11876</v>
      </c>
      <c r="AR876" s="50">
        <v>11876</v>
      </c>
      <c r="AS876" s="51">
        <v>2206679.56</v>
      </c>
      <c r="AT876" s="5">
        <v>196.0398410253468</v>
      </c>
      <c r="AU876" s="5" t="e">
        <v>#N/A</v>
      </c>
      <c r="AV876" s="52">
        <v>196.0398410253468</v>
      </c>
      <c r="AW876" s="5">
        <v>15.95</v>
      </c>
      <c r="AX876" s="5">
        <v>3.059999999999999</v>
      </c>
      <c r="AY876" s="5">
        <v>3.126751200539747</v>
      </c>
      <c r="AZ876" s="5">
        <v>0.819621927159191</v>
      </c>
      <c r="BA876" s="5">
        <v>190.04346789764782</v>
      </c>
      <c r="BB876" s="53">
        <v>2256956.2247524653</v>
      </c>
      <c r="BC876" s="44">
        <v>186.44187363575028</v>
      </c>
      <c r="BD876" s="44">
        <v>184.5156583936494</v>
      </c>
      <c r="BE876" s="46">
        <v>2191307.95908298</v>
      </c>
      <c r="BF876" s="44">
        <v>186.44187363575026</v>
      </c>
      <c r="BG876" s="54">
        <v>184.51565839364937</v>
      </c>
      <c r="BH876" s="46">
        <v>2191307.95908298</v>
      </c>
      <c r="BI876" s="46">
        <v>0</v>
      </c>
      <c r="BJ876" s="55"/>
      <c r="BL876" s="56"/>
    </row>
    <row r="877" spans="1:64" ht="15">
      <c r="A877" s="37">
        <v>206431833</v>
      </c>
      <c r="B877" s="38">
        <v>1730183724</v>
      </c>
      <c r="C877" s="39" t="s">
        <v>1050</v>
      </c>
      <c r="D877" s="40">
        <v>41821</v>
      </c>
      <c r="E877" s="40">
        <v>42185</v>
      </c>
      <c r="F877" s="41">
        <v>7</v>
      </c>
      <c r="G877" s="42">
        <v>1384913</v>
      </c>
      <c r="H877" s="43">
        <v>1458004.553401</v>
      </c>
      <c r="I877" s="44">
        <v>137.03</v>
      </c>
      <c r="J877" s="45">
        <v>137.03</v>
      </c>
      <c r="K877" s="42">
        <v>405201</v>
      </c>
      <c r="L877" s="43">
        <v>426586.293177</v>
      </c>
      <c r="M877" s="44">
        <v>40.09</v>
      </c>
      <c r="N877" s="45">
        <v>40.09</v>
      </c>
      <c r="O877" s="42">
        <v>272530</v>
      </c>
      <c r="P877" s="43">
        <v>300629.75071</v>
      </c>
      <c r="Q877" s="5">
        <v>28.25</v>
      </c>
      <c r="R877" s="45">
        <v>28.25</v>
      </c>
      <c r="S877" s="42">
        <v>339859</v>
      </c>
      <c r="T877" s="46">
        <v>374900.84191300004</v>
      </c>
      <c r="U877" s="44">
        <v>35.24</v>
      </c>
      <c r="V877" s="45">
        <v>32.99</v>
      </c>
      <c r="W877" s="42">
        <v>44249</v>
      </c>
      <c r="X877" s="46">
        <v>48811.381643</v>
      </c>
      <c r="Y877" s="44">
        <v>4.59</v>
      </c>
      <c r="Z877" s="45">
        <v>4.01</v>
      </c>
      <c r="AA877" s="42">
        <v>477</v>
      </c>
      <c r="AB877" s="46">
        <v>506.415000005883</v>
      </c>
      <c r="AC877" s="47">
        <v>0.05</v>
      </c>
      <c r="AD877" s="42">
        <v>18185.1</v>
      </c>
      <c r="AE877" s="45">
        <v>1.71</v>
      </c>
      <c r="AF877" s="48">
        <v>0</v>
      </c>
      <c r="AG877" s="46">
        <v>0</v>
      </c>
      <c r="AH877" s="45">
        <v>0</v>
      </c>
      <c r="AI877" s="45">
        <v>18.65</v>
      </c>
      <c r="AJ877" s="45">
        <v>15.38</v>
      </c>
      <c r="AK877" s="45">
        <v>1.39</v>
      </c>
      <c r="AL877" s="45">
        <v>0.19</v>
      </c>
      <c r="AM877" s="45">
        <v>0</v>
      </c>
      <c r="AN877" s="49">
        <v>10640</v>
      </c>
      <c r="AO877" s="44">
        <v>280.32</v>
      </c>
      <c r="AP877" s="44">
        <v>279.55</v>
      </c>
      <c r="AQ877" s="49">
        <v>3397</v>
      </c>
      <c r="AR877" s="50">
        <v>3397</v>
      </c>
      <c r="AS877" s="51">
        <v>952247.0399999999</v>
      </c>
      <c r="AT877" s="5">
        <v>292.66208082801114</v>
      </c>
      <c r="AU877" s="5">
        <v>292.33</v>
      </c>
      <c r="AV877" s="52">
        <v>292.33</v>
      </c>
      <c r="AW877" s="5">
        <v>15.95</v>
      </c>
      <c r="AX877" s="5">
        <v>3.059999999999999</v>
      </c>
      <c r="AY877" s="5">
        <v>0</v>
      </c>
      <c r="AZ877" s="5">
        <v>0</v>
      </c>
      <c r="BA877" s="5">
        <v>290.28</v>
      </c>
      <c r="BB877" s="53">
        <v>986081.1599999999</v>
      </c>
      <c r="BC877" s="44">
        <v>280.13</v>
      </c>
      <c r="BD877" s="44">
        <v>277.2358503905409</v>
      </c>
      <c r="BE877" s="46">
        <v>941770.1837766675</v>
      </c>
      <c r="BF877" s="44">
        <v>279.55</v>
      </c>
      <c r="BG877" s="54">
        <v>276.6618426326196</v>
      </c>
      <c r="BH877" s="46">
        <v>939820.2794230088</v>
      </c>
      <c r="BI877" s="46">
        <v>1949.9043536586687</v>
      </c>
      <c r="BJ877" s="55"/>
      <c r="BL877" s="56"/>
    </row>
    <row r="878" spans="1:64" ht="15">
      <c r="A878" s="37">
        <v>206401892</v>
      </c>
      <c r="B878" s="38">
        <v>1629066071</v>
      </c>
      <c r="C878" s="39" t="s">
        <v>1051</v>
      </c>
      <c r="D878" s="40">
        <v>42005</v>
      </c>
      <c r="E878" s="40">
        <v>42369</v>
      </c>
      <c r="F878" s="41">
        <v>2</v>
      </c>
      <c r="G878" s="42">
        <v>3894101</v>
      </c>
      <c r="H878" s="43">
        <v>4064946.8931730003</v>
      </c>
      <c r="I878" s="44">
        <v>120.17</v>
      </c>
      <c r="J878" s="45">
        <v>120.02</v>
      </c>
      <c r="K878" s="42">
        <v>857699</v>
      </c>
      <c r="L878" s="43">
        <v>895328.8282270001</v>
      </c>
      <c r="M878" s="44">
        <v>26.47</v>
      </c>
      <c r="N878" s="45">
        <v>26.47</v>
      </c>
      <c r="O878" s="42">
        <v>806034</v>
      </c>
      <c r="P878" s="43">
        <v>870306.345126</v>
      </c>
      <c r="Q878" s="5">
        <v>25.73</v>
      </c>
      <c r="R878" s="45">
        <v>25.73</v>
      </c>
      <c r="S878" s="42">
        <v>836753</v>
      </c>
      <c r="T878" s="46">
        <v>903474.847467</v>
      </c>
      <c r="U878" s="44">
        <v>26.71</v>
      </c>
      <c r="V878" s="45">
        <v>26.6</v>
      </c>
      <c r="W878" s="42">
        <v>19362</v>
      </c>
      <c r="X878" s="46">
        <v>20905.906518</v>
      </c>
      <c r="Y878" s="44">
        <v>0.62</v>
      </c>
      <c r="Z878" s="45">
        <v>0.62</v>
      </c>
      <c r="AA878" s="42">
        <v>44798</v>
      </c>
      <c r="AB878" s="46">
        <v>47112.5633337962</v>
      </c>
      <c r="AC878" s="47">
        <v>1.39</v>
      </c>
      <c r="AD878" s="42">
        <v>60010.829999999994</v>
      </c>
      <c r="AE878" s="45">
        <v>1.77</v>
      </c>
      <c r="AF878" s="48">
        <v>37397</v>
      </c>
      <c r="AG878" s="46">
        <v>40378.999383</v>
      </c>
      <c r="AH878" s="45">
        <v>1.193691411682975</v>
      </c>
      <c r="AI878" s="45">
        <v>9.17</v>
      </c>
      <c r="AJ878" s="45">
        <v>15.38</v>
      </c>
      <c r="AK878" s="45">
        <v>1.39</v>
      </c>
      <c r="AL878" s="45">
        <v>0.19</v>
      </c>
      <c r="AM878" s="45">
        <v>0</v>
      </c>
      <c r="AN878" s="49">
        <v>33827</v>
      </c>
      <c r="AO878" s="44">
        <v>229.92</v>
      </c>
      <c r="AP878" s="44">
        <v>229.73369141168294</v>
      </c>
      <c r="AQ878" s="49">
        <v>20871</v>
      </c>
      <c r="AR878" s="50">
        <v>20871</v>
      </c>
      <c r="AS878" s="51">
        <v>4798660.319999999</v>
      </c>
      <c r="AT878" s="5">
        <v>219.94150396424166</v>
      </c>
      <c r="AU878" s="5" t="e">
        <v>#N/A</v>
      </c>
      <c r="AV878" s="52">
        <v>219.94150396424166</v>
      </c>
      <c r="AW878" s="5">
        <v>15.95</v>
      </c>
      <c r="AX878" s="5">
        <v>3.059999999999999</v>
      </c>
      <c r="AY878" s="5">
        <v>0.7232614821485636</v>
      </c>
      <c r="AZ878" s="5">
        <v>0.521778464184827</v>
      </c>
      <c r="BA878" s="5">
        <v>216.64646401790827</v>
      </c>
      <c r="BB878" s="53">
        <v>4521628.350517764</v>
      </c>
      <c r="BC878" s="44">
        <v>229.73</v>
      </c>
      <c r="BD878" s="44">
        <v>227.35655556427005</v>
      </c>
      <c r="BE878" s="46">
        <v>4745158.67118188</v>
      </c>
      <c r="BF878" s="44">
        <v>229.73369141168294</v>
      </c>
      <c r="BG878" s="54">
        <v>227.3602088383109</v>
      </c>
      <c r="BH878" s="46">
        <v>4745234.918664387</v>
      </c>
      <c r="BI878" s="46">
        <v>-76.24748250748962</v>
      </c>
      <c r="BJ878" s="55"/>
      <c r="BL878" s="56"/>
    </row>
    <row r="879" spans="1:64" ht="15">
      <c r="A879" s="37">
        <v>206071099</v>
      </c>
      <c r="B879" s="38">
        <v>1821087966</v>
      </c>
      <c r="C879" s="39" t="s">
        <v>1052</v>
      </c>
      <c r="D879" s="40">
        <v>42005</v>
      </c>
      <c r="E879" s="40">
        <v>42369</v>
      </c>
      <c r="F879" s="41">
        <v>7</v>
      </c>
      <c r="G879" s="42">
        <v>1121624</v>
      </c>
      <c r="H879" s="43">
        <v>1170833.009752</v>
      </c>
      <c r="I879" s="44">
        <v>97.59</v>
      </c>
      <c r="J879" s="45">
        <v>97.59</v>
      </c>
      <c r="K879" s="42">
        <v>326101</v>
      </c>
      <c r="L879" s="43">
        <v>340408.029173</v>
      </c>
      <c r="M879" s="44">
        <v>28.37</v>
      </c>
      <c r="N879" s="45">
        <v>28.37</v>
      </c>
      <c r="O879" s="42">
        <v>237704</v>
      </c>
      <c r="P879" s="43">
        <v>256658.279256</v>
      </c>
      <c r="Q879" s="5">
        <v>21.39</v>
      </c>
      <c r="R879" s="45">
        <v>21.39</v>
      </c>
      <c r="S879" s="42">
        <v>338436</v>
      </c>
      <c r="T879" s="46">
        <v>365422.548204</v>
      </c>
      <c r="U879" s="44">
        <v>30.46</v>
      </c>
      <c r="V879" s="45">
        <v>30.46</v>
      </c>
      <c r="W879" s="42">
        <v>11699</v>
      </c>
      <c r="X879" s="46">
        <v>12631.866561</v>
      </c>
      <c r="Y879" s="44">
        <v>1.05</v>
      </c>
      <c r="Z879" s="45">
        <v>1.05</v>
      </c>
      <c r="AA879" s="42">
        <v>23628</v>
      </c>
      <c r="AB879" s="46">
        <v>24848.7800002442</v>
      </c>
      <c r="AC879" s="47">
        <v>2.07</v>
      </c>
      <c r="AD879" s="42">
        <v>20609.78</v>
      </c>
      <c r="AE879" s="45">
        <v>1.72</v>
      </c>
      <c r="AF879" s="48">
        <v>0</v>
      </c>
      <c r="AG879" s="46">
        <v>0</v>
      </c>
      <c r="AH879" s="45">
        <v>0</v>
      </c>
      <c r="AI879" s="45">
        <v>8.57</v>
      </c>
      <c r="AJ879" s="45">
        <v>15.38</v>
      </c>
      <c r="AK879" s="45">
        <v>1.39</v>
      </c>
      <c r="AL879" s="45">
        <v>0.19</v>
      </c>
      <c r="AM879" s="45">
        <v>0</v>
      </c>
      <c r="AN879" s="49">
        <v>11997</v>
      </c>
      <c r="AO879" s="44">
        <v>208.18</v>
      </c>
      <c r="AP879" s="44">
        <v>207.99</v>
      </c>
      <c r="AQ879" s="49">
        <v>10191</v>
      </c>
      <c r="AR879" s="50">
        <v>10191</v>
      </c>
      <c r="AS879" s="51">
        <v>2121562.38</v>
      </c>
      <c r="AT879" s="5">
        <v>211.11795653031274</v>
      </c>
      <c r="AU879" s="5" t="e">
        <v>#N/A</v>
      </c>
      <c r="AV879" s="52">
        <v>211.11795653031274</v>
      </c>
      <c r="AW879" s="5">
        <v>15.95</v>
      </c>
      <c r="AX879" s="5">
        <v>3.059999999999999</v>
      </c>
      <c r="AY879" s="5">
        <v>0</v>
      </c>
      <c r="AZ879" s="5">
        <v>0</v>
      </c>
      <c r="BA879" s="5">
        <v>209.06795653031273</v>
      </c>
      <c r="BB879" s="53">
        <v>2130611.545000417</v>
      </c>
      <c r="BC879" s="44">
        <v>207.99</v>
      </c>
      <c r="BD879" s="44">
        <v>205.84116132770004</v>
      </c>
      <c r="BE879" s="46">
        <v>2097727.275090591</v>
      </c>
      <c r="BF879" s="44">
        <v>207.99</v>
      </c>
      <c r="BG879" s="54">
        <v>205.84116132770004</v>
      </c>
      <c r="BH879" s="46">
        <v>2097727.275090591</v>
      </c>
      <c r="BI879" s="46">
        <v>0</v>
      </c>
      <c r="BJ879" s="55"/>
      <c r="BL879" s="56"/>
    </row>
    <row r="880" spans="1:64" ht="15">
      <c r="A880" s="37">
        <v>206504004</v>
      </c>
      <c r="B880" s="38">
        <v>1437291929</v>
      </c>
      <c r="C880" s="39" t="s">
        <v>1053</v>
      </c>
      <c r="D880" s="40">
        <v>42005</v>
      </c>
      <c r="E880" s="40">
        <v>42369</v>
      </c>
      <c r="F880" s="41">
        <v>3</v>
      </c>
      <c r="G880" s="42">
        <v>3493855</v>
      </c>
      <c r="H880" s="43">
        <v>3647140.900415</v>
      </c>
      <c r="I880" s="44">
        <v>114.89</v>
      </c>
      <c r="J880" s="45">
        <v>114.89</v>
      </c>
      <c r="K880" s="42">
        <v>672316</v>
      </c>
      <c r="L880" s="43">
        <v>701812.5198680001</v>
      </c>
      <c r="M880" s="44">
        <v>22.11</v>
      </c>
      <c r="N880" s="45">
        <v>22.11</v>
      </c>
      <c r="O880" s="42">
        <v>751677</v>
      </c>
      <c r="P880" s="43">
        <v>811614.972303</v>
      </c>
      <c r="Q880" s="5">
        <v>25.57</v>
      </c>
      <c r="R880" s="45">
        <v>25.57</v>
      </c>
      <c r="S880" s="42">
        <v>1003003</v>
      </c>
      <c r="T880" s="46">
        <v>1082981.456217</v>
      </c>
      <c r="U880" s="44">
        <v>34.12</v>
      </c>
      <c r="V880" s="45">
        <v>29.305</v>
      </c>
      <c r="W880" s="42">
        <v>0</v>
      </c>
      <c r="X880" s="46">
        <v>0</v>
      </c>
      <c r="Y880" s="44">
        <v>0</v>
      </c>
      <c r="Z880" s="45">
        <v>0</v>
      </c>
      <c r="AA880" s="42">
        <v>35039</v>
      </c>
      <c r="AB880" s="46">
        <v>36849.3483336954</v>
      </c>
      <c r="AC880" s="47">
        <v>1.16</v>
      </c>
      <c r="AD880" s="42">
        <v>60010.829999999994</v>
      </c>
      <c r="AE880" s="45">
        <v>1.89</v>
      </c>
      <c r="AF880" s="48">
        <v>0</v>
      </c>
      <c r="AG880" s="46">
        <v>0</v>
      </c>
      <c r="AH880" s="45">
        <v>0</v>
      </c>
      <c r="AI880" s="45">
        <v>10.75</v>
      </c>
      <c r="AJ880" s="45">
        <v>15.38</v>
      </c>
      <c r="AK880" s="45">
        <v>1.39</v>
      </c>
      <c r="AL880" s="45">
        <v>0.19</v>
      </c>
      <c r="AM880" s="45">
        <v>0</v>
      </c>
      <c r="AN880" s="49">
        <v>31745</v>
      </c>
      <c r="AO880" s="44">
        <v>222.64</v>
      </c>
      <c r="AP880" s="44">
        <v>222.44499999999996</v>
      </c>
      <c r="AQ880" s="49">
        <v>16905</v>
      </c>
      <c r="AR880" s="50">
        <v>16905</v>
      </c>
      <c r="AS880" s="51">
        <v>3763729.1999999997</v>
      </c>
      <c r="AT880" s="5">
        <v>210.9070450966256</v>
      </c>
      <c r="AU880" s="5" t="e">
        <v>#N/A</v>
      </c>
      <c r="AV880" s="52">
        <v>210.9070450966256</v>
      </c>
      <c r="AW880" s="5">
        <v>15.95</v>
      </c>
      <c r="AX880" s="5">
        <v>3.059999999999999</v>
      </c>
      <c r="AY880" s="5">
        <v>0.1478577280704306</v>
      </c>
      <c r="AZ880" s="5">
        <v>0</v>
      </c>
      <c r="BA880" s="5">
        <v>208.70918736855518</v>
      </c>
      <c r="BB880" s="53">
        <v>3528228.812465425</v>
      </c>
      <c r="BC880" s="44">
        <v>222.45</v>
      </c>
      <c r="BD880" s="44">
        <v>220.1517685338087</v>
      </c>
      <c r="BE880" s="46">
        <v>3721665.647064036</v>
      </c>
      <c r="BF880" s="44">
        <v>222.44499999999996</v>
      </c>
      <c r="BG880" s="54">
        <v>220.14682019106797</v>
      </c>
      <c r="BH880" s="46">
        <v>3721581.995330004</v>
      </c>
      <c r="BI880" s="46">
        <v>83.65173403220251</v>
      </c>
      <c r="BJ880" s="55"/>
      <c r="BL880" s="56"/>
    </row>
    <row r="881" spans="1:64" ht="15">
      <c r="A881" s="37">
        <v>206190832</v>
      </c>
      <c r="B881" s="38">
        <v>1811211915</v>
      </c>
      <c r="C881" s="39" t="s">
        <v>1054</v>
      </c>
      <c r="D881" s="40">
        <v>42005</v>
      </c>
      <c r="E881" s="40">
        <v>42369</v>
      </c>
      <c r="F881" s="41">
        <v>5</v>
      </c>
      <c r="G881" s="42">
        <v>3086589</v>
      </c>
      <c r="H881" s="43">
        <v>3222006.919197</v>
      </c>
      <c r="I881" s="44">
        <v>76.95</v>
      </c>
      <c r="J881" s="45">
        <v>76.95</v>
      </c>
      <c r="K881" s="42">
        <v>843478</v>
      </c>
      <c r="L881" s="43">
        <v>880483.9102940001</v>
      </c>
      <c r="M881" s="44">
        <v>21.03</v>
      </c>
      <c r="N881" s="45">
        <v>21.03</v>
      </c>
      <c r="O881" s="42">
        <v>632212</v>
      </c>
      <c r="P881" s="43">
        <v>682623.952668</v>
      </c>
      <c r="Q881" s="5">
        <v>16.3</v>
      </c>
      <c r="R881" s="45">
        <v>16.3</v>
      </c>
      <c r="S881" s="42">
        <v>586064</v>
      </c>
      <c r="T881" s="46">
        <v>632796.157296</v>
      </c>
      <c r="U881" s="44">
        <v>15.11</v>
      </c>
      <c r="V881" s="45">
        <v>15.11</v>
      </c>
      <c r="W881" s="42">
        <v>63385</v>
      </c>
      <c r="X881" s="46">
        <v>68439.256515</v>
      </c>
      <c r="Y881" s="44">
        <v>1.63</v>
      </c>
      <c r="Z881" s="45">
        <v>1.63</v>
      </c>
      <c r="AA881" s="42">
        <v>21686</v>
      </c>
      <c r="AB881" s="46">
        <v>22806.4433335574</v>
      </c>
      <c r="AC881" s="47">
        <v>0.54</v>
      </c>
      <c r="AD881" s="42">
        <v>75165.08</v>
      </c>
      <c r="AE881" s="45">
        <v>1.8</v>
      </c>
      <c r="AF881" s="48">
        <v>0</v>
      </c>
      <c r="AG881" s="46">
        <v>0</v>
      </c>
      <c r="AH881" s="45">
        <v>0</v>
      </c>
      <c r="AI881" s="45">
        <v>8.43</v>
      </c>
      <c r="AJ881" s="45">
        <v>15.38</v>
      </c>
      <c r="AK881" s="45">
        <v>1.39</v>
      </c>
      <c r="AL881" s="45">
        <v>0.19</v>
      </c>
      <c r="AM881" s="45">
        <v>0</v>
      </c>
      <c r="AN881" s="49">
        <v>41873</v>
      </c>
      <c r="AO881" s="44">
        <v>158.75</v>
      </c>
      <c r="AP881" s="44">
        <v>158.55999999999997</v>
      </c>
      <c r="AQ881" s="49">
        <v>35490</v>
      </c>
      <c r="AR881" s="50">
        <v>35490</v>
      </c>
      <c r="AS881" s="51">
        <v>5634037.5</v>
      </c>
      <c r="AT881" s="5">
        <v>171.08895914757989</v>
      </c>
      <c r="AU881" s="5" t="e">
        <v>#N/A</v>
      </c>
      <c r="AV881" s="52">
        <v>171.08895914757989</v>
      </c>
      <c r="AW881" s="5">
        <v>15.95</v>
      </c>
      <c r="AX881" s="5">
        <v>3.059999999999999</v>
      </c>
      <c r="AY881" s="5">
        <v>9.479937592154442</v>
      </c>
      <c r="AZ881" s="5">
        <v>2.367463555895942</v>
      </c>
      <c r="BA881" s="5">
        <v>157.1915579995295</v>
      </c>
      <c r="BB881" s="53">
        <v>5578728.393403302</v>
      </c>
      <c r="BC881" s="44">
        <v>158.56</v>
      </c>
      <c r="BD881" s="44">
        <v>156.92184499312523</v>
      </c>
      <c r="BE881" s="46">
        <v>5569156.278806015</v>
      </c>
      <c r="BF881" s="44">
        <v>158.55999999999997</v>
      </c>
      <c r="BG881" s="54">
        <v>156.9218449931252</v>
      </c>
      <c r="BH881" s="46">
        <v>5569156.278806014</v>
      </c>
      <c r="BI881" s="46">
        <v>0</v>
      </c>
      <c r="BJ881" s="55"/>
      <c r="BL881" s="56"/>
    </row>
    <row r="882" spans="1:64" ht="15">
      <c r="A882" s="37">
        <v>206330223</v>
      </c>
      <c r="B882" s="38">
        <v>1528228152</v>
      </c>
      <c r="C882" s="39" t="s">
        <v>1055</v>
      </c>
      <c r="D882" s="40">
        <v>42005</v>
      </c>
      <c r="E882" s="40">
        <v>42369</v>
      </c>
      <c r="F882" s="41">
        <v>6</v>
      </c>
      <c r="G882" s="42">
        <v>5358647</v>
      </c>
      <c r="H882" s="43">
        <v>5593746.919831</v>
      </c>
      <c r="I882" s="44">
        <v>99.75</v>
      </c>
      <c r="J882" s="45">
        <v>99.75</v>
      </c>
      <c r="K882" s="42">
        <v>1618706</v>
      </c>
      <c r="L882" s="43">
        <v>1689723.4883380001</v>
      </c>
      <c r="M882" s="44">
        <v>30.13</v>
      </c>
      <c r="N882" s="45">
        <v>30.13</v>
      </c>
      <c r="O882" s="42">
        <v>1264419</v>
      </c>
      <c r="P882" s="43">
        <v>1365242.506641</v>
      </c>
      <c r="Q882" s="5">
        <v>24.35</v>
      </c>
      <c r="R882" s="45">
        <v>24.35</v>
      </c>
      <c r="S882" s="42">
        <v>1415236</v>
      </c>
      <c r="T882" s="46">
        <v>1528085.503404</v>
      </c>
      <c r="U882" s="44">
        <v>27.25</v>
      </c>
      <c r="V882" s="45">
        <v>27.25</v>
      </c>
      <c r="W882" s="42">
        <v>103311</v>
      </c>
      <c r="X882" s="46">
        <v>111548.915829</v>
      </c>
      <c r="Y882" s="44">
        <v>1.99</v>
      </c>
      <c r="Z882" s="45">
        <v>1.99</v>
      </c>
      <c r="AA882" s="42">
        <v>110002</v>
      </c>
      <c r="AB882" s="46">
        <v>115685.436667803</v>
      </c>
      <c r="AC882" s="47">
        <v>2.06</v>
      </c>
      <c r="AD882" s="42">
        <v>106685.92</v>
      </c>
      <c r="AE882" s="45">
        <v>1.9</v>
      </c>
      <c r="AF882" s="48">
        <v>0</v>
      </c>
      <c r="AG882" s="46">
        <v>0</v>
      </c>
      <c r="AH882" s="45">
        <v>0</v>
      </c>
      <c r="AI882" s="45">
        <v>9.36</v>
      </c>
      <c r="AJ882" s="45">
        <v>15.38</v>
      </c>
      <c r="AK882" s="45">
        <v>1.39</v>
      </c>
      <c r="AL882" s="45">
        <v>0.19</v>
      </c>
      <c r="AM882" s="45">
        <v>0</v>
      </c>
      <c r="AN882" s="49">
        <v>56077</v>
      </c>
      <c r="AO882" s="44">
        <v>213.75</v>
      </c>
      <c r="AP882" s="44">
        <v>213.56</v>
      </c>
      <c r="AQ882" s="49">
        <v>38271</v>
      </c>
      <c r="AR882" s="50">
        <v>38271</v>
      </c>
      <c r="AS882" s="51">
        <v>8180426.25</v>
      </c>
      <c r="AT882" s="5">
        <v>199.76421476635622</v>
      </c>
      <c r="AU882" s="5" t="e">
        <v>#N/A</v>
      </c>
      <c r="AV882" s="52">
        <v>199.76421476635622</v>
      </c>
      <c r="AW882" s="5">
        <v>15.95</v>
      </c>
      <c r="AX882" s="5">
        <v>3.059999999999999</v>
      </c>
      <c r="AY882" s="5">
        <v>0</v>
      </c>
      <c r="AZ882" s="5">
        <v>0</v>
      </c>
      <c r="BA882" s="5">
        <v>197.7142147663562</v>
      </c>
      <c r="BB882" s="53">
        <v>7566720.713323219</v>
      </c>
      <c r="BC882" s="44">
        <v>213.56</v>
      </c>
      <c r="BD882" s="44">
        <v>211.35361514084147</v>
      </c>
      <c r="BE882" s="46">
        <v>8088714.205055144</v>
      </c>
      <c r="BF882" s="44">
        <v>213.56</v>
      </c>
      <c r="BG882" s="54">
        <v>211.35361514084147</v>
      </c>
      <c r="BH882" s="46">
        <v>8088714.205055144</v>
      </c>
      <c r="BI882" s="46">
        <v>0</v>
      </c>
      <c r="BJ882" s="55"/>
      <c r="BL882" s="56"/>
    </row>
    <row r="883" spans="1:64" ht="15">
      <c r="A883" s="37">
        <v>206190371</v>
      </c>
      <c r="B883" s="38">
        <v>1780005256</v>
      </c>
      <c r="C883" s="39" t="s">
        <v>1056</v>
      </c>
      <c r="D883" s="40">
        <v>42005</v>
      </c>
      <c r="E883" s="40">
        <v>42369</v>
      </c>
      <c r="F883" s="41">
        <v>5</v>
      </c>
      <c r="G883" s="42">
        <v>4250834</v>
      </c>
      <c r="H883" s="43">
        <v>4437330.840082</v>
      </c>
      <c r="I883" s="44">
        <v>89.84</v>
      </c>
      <c r="J883" s="45">
        <v>89.84</v>
      </c>
      <c r="K883" s="42">
        <v>978923</v>
      </c>
      <c r="L883" s="43">
        <v>1021871.288779</v>
      </c>
      <c r="M883" s="44">
        <v>20.69</v>
      </c>
      <c r="N883" s="45">
        <v>20.69</v>
      </c>
      <c r="O883" s="42">
        <v>820179</v>
      </c>
      <c r="P883" s="43">
        <v>885579.253281</v>
      </c>
      <c r="Q883" s="5">
        <v>17.93</v>
      </c>
      <c r="R883" s="45">
        <v>17.93</v>
      </c>
      <c r="S883" s="42">
        <v>903963</v>
      </c>
      <c r="T883" s="46">
        <v>976044.105657</v>
      </c>
      <c r="U883" s="44">
        <v>19.76</v>
      </c>
      <c r="V883" s="45">
        <v>19.76</v>
      </c>
      <c r="W883" s="42">
        <v>88586</v>
      </c>
      <c r="X883" s="46">
        <v>95649.759054</v>
      </c>
      <c r="Y883" s="44">
        <v>1.94</v>
      </c>
      <c r="Z883" s="45">
        <v>1.94</v>
      </c>
      <c r="AA883" s="42">
        <v>16073</v>
      </c>
      <c r="AB883" s="46">
        <v>16903.4383334994</v>
      </c>
      <c r="AC883" s="47">
        <v>0.34</v>
      </c>
      <c r="AD883" s="42">
        <v>91531.67</v>
      </c>
      <c r="AE883" s="45">
        <v>1.85</v>
      </c>
      <c r="AF883" s="48">
        <v>0</v>
      </c>
      <c r="AG883" s="46">
        <v>0</v>
      </c>
      <c r="AH883" s="45">
        <v>0</v>
      </c>
      <c r="AI883" s="45">
        <v>8.56</v>
      </c>
      <c r="AJ883" s="45">
        <v>15.38</v>
      </c>
      <c r="AK883" s="45">
        <v>1.39</v>
      </c>
      <c r="AL883" s="45">
        <v>0.19</v>
      </c>
      <c r="AM883" s="45">
        <v>0</v>
      </c>
      <c r="AN883" s="49">
        <v>49389</v>
      </c>
      <c r="AO883" s="44">
        <v>177.87</v>
      </c>
      <c r="AP883" s="44">
        <v>177.67999999999998</v>
      </c>
      <c r="AQ883" s="49">
        <v>37678</v>
      </c>
      <c r="AR883" s="50">
        <v>37678</v>
      </c>
      <c r="AS883" s="51">
        <v>6701785.86</v>
      </c>
      <c r="AT883" s="5">
        <v>167.20422853434422</v>
      </c>
      <c r="AU883" s="5" t="e">
        <v>#N/A</v>
      </c>
      <c r="AV883" s="52">
        <v>167.20422853434422</v>
      </c>
      <c r="AW883" s="5">
        <v>15.95</v>
      </c>
      <c r="AX883" s="5">
        <v>3.059999999999999</v>
      </c>
      <c r="AY883" s="5">
        <v>0</v>
      </c>
      <c r="AZ883" s="5">
        <v>0</v>
      </c>
      <c r="BA883" s="5">
        <v>165.1542285343442</v>
      </c>
      <c r="BB883" s="53">
        <v>6222681.022717021</v>
      </c>
      <c r="BC883" s="44">
        <v>177.68</v>
      </c>
      <c r="BD883" s="44">
        <v>175.8443076335677</v>
      </c>
      <c r="BE883" s="46">
        <v>6625461.823017564</v>
      </c>
      <c r="BF883" s="44">
        <v>177.67999999999998</v>
      </c>
      <c r="BG883" s="54">
        <v>175.84430763356767</v>
      </c>
      <c r="BH883" s="46">
        <v>6625461.823017563</v>
      </c>
      <c r="BI883" s="46">
        <v>0</v>
      </c>
      <c r="BJ883" s="55"/>
      <c r="BL883" s="56"/>
    </row>
    <row r="884" spans="1:64" ht="15">
      <c r="A884" s="37">
        <v>206361158</v>
      </c>
      <c r="B884" s="38">
        <v>1700025863</v>
      </c>
      <c r="C884" s="39" t="s">
        <v>1057</v>
      </c>
      <c r="D884" s="40">
        <v>42005</v>
      </c>
      <c r="E884" s="40">
        <v>42369</v>
      </c>
      <c r="F884" s="41">
        <v>6</v>
      </c>
      <c r="G884" s="42">
        <v>4604493</v>
      </c>
      <c r="H884" s="43">
        <v>4806505.9213890005</v>
      </c>
      <c r="I884" s="44">
        <v>89.27</v>
      </c>
      <c r="J884" s="45">
        <v>89.27</v>
      </c>
      <c r="K884" s="42">
        <v>1189128</v>
      </c>
      <c r="L884" s="43">
        <v>1241298.612744</v>
      </c>
      <c r="M884" s="44">
        <v>23.05</v>
      </c>
      <c r="N884" s="45">
        <v>23.05</v>
      </c>
      <c r="O884" s="42">
        <v>1144168</v>
      </c>
      <c r="P884" s="43">
        <v>1235402.812152</v>
      </c>
      <c r="Q884" s="5">
        <v>22.94</v>
      </c>
      <c r="R884" s="45">
        <v>22.94</v>
      </c>
      <c r="S884" s="42">
        <v>1143819</v>
      </c>
      <c r="T884" s="46">
        <v>1235025.983241</v>
      </c>
      <c r="U884" s="44">
        <v>22.94</v>
      </c>
      <c r="V884" s="45">
        <v>22.94</v>
      </c>
      <c r="W884" s="42">
        <v>99913</v>
      </c>
      <c r="X884" s="46">
        <v>107879.962707</v>
      </c>
      <c r="Y884" s="44">
        <v>2</v>
      </c>
      <c r="Z884" s="45">
        <v>2</v>
      </c>
      <c r="AA884" s="42">
        <v>82814</v>
      </c>
      <c r="AB884" s="46">
        <v>87092.7233341891</v>
      </c>
      <c r="AC884" s="47">
        <v>1.62</v>
      </c>
      <c r="AD884" s="42">
        <v>107292.09</v>
      </c>
      <c r="AE884" s="45">
        <v>1.99</v>
      </c>
      <c r="AF884" s="48">
        <v>0</v>
      </c>
      <c r="AG884" s="46">
        <v>0</v>
      </c>
      <c r="AH884" s="45">
        <v>0</v>
      </c>
      <c r="AI884" s="45">
        <v>8.39</v>
      </c>
      <c r="AJ884" s="45">
        <v>15.38</v>
      </c>
      <c r="AK884" s="45">
        <v>1.39</v>
      </c>
      <c r="AL884" s="45">
        <v>0.19</v>
      </c>
      <c r="AM884" s="45">
        <v>0</v>
      </c>
      <c r="AN884" s="49">
        <v>53845</v>
      </c>
      <c r="AO884" s="44">
        <v>189.16</v>
      </c>
      <c r="AP884" s="44">
        <v>188.96999999999997</v>
      </c>
      <c r="AQ884" s="49">
        <v>42760</v>
      </c>
      <c r="AR884" s="50">
        <v>42760</v>
      </c>
      <c r="AS884" s="51">
        <v>8088481.6</v>
      </c>
      <c r="AT884" s="5">
        <v>178.10063919397328</v>
      </c>
      <c r="AU884" s="5" t="e">
        <v>#N/A</v>
      </c>
      <c r="AV884" s="52">
        <v>178.10063919397328</v>
      </c>
      <c r="AW884" s="5">
        <v>15.95</v>
      </c>
      <c r="AX884" s="5">
        <v>3.059999999999999</v>
      </c>
      <c r="AY884" s="5">
        <v>0</v>
      </c>
      <c r="AZ884" s="5">
        <v>0</v>
      </c>
      <c r="BA884" s="5">
        <v>176.05063919397327</v>
      </c>
      <c r="BB884" s="53">
        <v>7527925.3319342965</v>
      </c>
      <c r="BC884" s="44">
        <v>188.97</v>
      </c>
      <c r="BD884" s="44">
        <v>187.01766554207163</v>
      </c>
      <c r="BE884" s="46">
        <v>7996875.378578982</v>
      </c>
      <c r="BF884" s="44">
        <v>188.96999999999997</v>
      </c>
      <c r="BG884" s="54">
        <v>187.0176655420716</v>
      </c>
      <c r="BH884" s="46">
        <v>7996875.378578981</v>
      </c>
      <c r="BI884" s="46">
        <v>0</v>
      </c>
      <c r="BJ884" s="55"/>
      <c r="BL884" s="56"/>
    </row>
    <row r="885" spans="1:64" ht="15">
      <c r="A885" s="37">
        <v>206190540</v>
      </c>
      <c r="B885" s="38">
        <v>1659458271</v>
      </c>
      <c r="C885" s="39" t="s">
        <v>1058</v>
      </c>
      <c r="D885" s="40">
        <v>42005</v>
      </c>
      <c r="E885" s="40">
        <v>42369</v>
      </c>
      <c r="F885" s="41">
        <v>5</v>
      </c>
      <c r="G885" s="42">
        <v>2710594</v>
      </c>
      <c r="H885" s="43">
        <v>2829515.890562</v>
      </c>
      <c r="I885" s="44">
        <v>84.67</v>
      </c>
      <c r="J885" s="45">
        <v>84.67</v>
      </c>
      <c r="K885" s="42">
        <v>728826</v>
      </c>
      <c r="L885" s="43">
        <v>760801.783098</v>
      </c>
      <c r="M885" s="44">
        <v>22.77</v>
      </c>
      <c r="N885" s="45">
        <v>22.77</v>
      </c>
      <c r="O885" s="42">
        <v>584426</v>
      </c>
      <c r="P885" s="43">
        <v>631027.544814</v>
      </c>
      <c r="Q885" s="5">
        <v>18.88</v>
      </c>
      <c r="R885" s="45">
        <v>18.88</v>
      </c>
      <c r="S885" s="42">
        <v>842325</v>
      </c>
      <c r="T885" s="46">
        <v>909491.153175</v>
      </c>
      <c r="U885" s="44">
        <v>27.22</v>
      </c>
      <c r="V885" s="45">
        <v>26.92</v>
      </c>
      <c r="W885" s="42">
        <v>53429</v>
      </c>
      <c r="X885" s="46">
        <v>57689.375031</v>
      </c>
      <c r="Y885" s="44">
        <v>1.73</v>
      </c>
      <c r="Z885" s="45">
        <v>1.73</v>
      </c>
      <c r="AA885" s="42">
        <v>41988</v>
      </c>
      <c r="AB885" s="46">
        <v>44157.3800004339</v>
      </c>
      <c r="AC885" s="47">
        <v>1.32</v>
      </c>
      <c r="AD885" s="42">
        <v>60010.829999999994</v>
      </c>
      <c r="AE885" s="45">
        <v>1.8</v>
      </c>
      <c r="AF885" s="48">
        <v>0</v>
      </c>
      <c r="AG885" s="46">
        <v>0</v>
      </c>
      <c r="AH885" s="45">
        <v>0</v>
      </c>
      <c r="AI885" s="45">
        <v>8.31</v>
      </c>
      <c r="AJ885" s="45">
        <v>15.38</v>
      </c>
      <c r="AK885" s="45">
        <v>1.39</v>
      </c>
      <c r="AL885" s="45">
        <v>0.19</v>
      </c>
      <c r="AM885" s="45">
        <v>0</v>
      </c>
      <c r="AN885" s="49">
        <v>33417</v>
      </c>
      <c r="AO885" s="44">
        <v>183.36</v>
      </c>
      <c r="AP885" s="44">
        <v>183.17</v>
      </c>
      <c r="AQ885" s="49">
        <v>17643</v>
      </c>
      <c r="AR885" s="50">
        <v>17643</v>
      </c>
      <c r="AS885" s="51">
        <v>3235020.4800000004</v>
      </c>
      <c r="AT885" s="5">
        <v>179.97967351392757</v>
      </c>
      <c r="AU885" s="5" t="e">
        <v>#N/A</v>
      </c>
      <c r="AV885" s="52">
        <v>179.97967351392757</v>
      </c>
      <c r="AW885" s="5">
        <v>15.95</v>
      </c>
      <c r="AX885" s="5">
        <v>3.059999999999999</v>
      </c>
      <c r="AY885" s="5">
        <v>0</v>
      </c>
      <c r="AZ885" s="5">
        <v>0</v>
      </c>
      <c r="BA885" s="5">
        <v>177.92967351392755</v>
      </c>
      <c r="BB885" s="53">
        <v>3139213.229806224</v>
      </c>
      <c r="BC885" s="44">
        <v>183.17000000000002</v>
      </c>
      <c r="BD885" s="44">
        <v>181.27758796285792</v>
      </c>
      <c r="BE885" s="46">
        <v>3198280.4844287024</v>
      </c>
      <c r="BF885" s="44">
        <v>183.17</v>
      </c>
      <c r="BG885" s="54">
        <v>181.2775879628579</v>
      </c>
      <c r="BH885" s="46">
        <v>3198280.484428702</v>
      </c>
      <c r="BI885" s="46">
        <v>0</v>
      </c>
      <c r="BJ885" s="55"/>
      <c r="BL885" s="56"/>
    </row>
    <row r="886" spans="1:64" ht="15">
      <c r="A886" s="37">
        <v>206560532</v>
      </c>
      <c r="B886" s="38">
        <v>1255656781</v>
      </c>
      <c r="C886" s="39" t="s">
        <v>1059</v>
      </c>
      <c r="D886" s="40">
        <v>42005</v>
      </c>
      <c r="E886" s="40">
        <v>42369</v>
      </c>
      <c r="F886" s="41">
        <v>3</v>
      </c>
      <c r="G886" s="42">
        <v>2656264</v>
      </c>
      <c r="H886" s="43">
        <v>2772802.2704720004</v>
      </c>
      <c r="I886" s="44">
        <v>92.28</v>
      </c>
      <c r="J886" s="45">
        <v>92.28</v>
      </c>
      <c r="K886" s="42">
        <v>677335</v>
      </c>
      <c r="L886" s="43">
        <v>707051.7184550001</v>
      </c>
      <c r="M886" s="44">
        <v>23.53</v>
      </c>
      <c r="N886" s="45">
        <v>23.53</v>
      </c>
      <c r="O886" s="42">
        <v>564927</v>
      </c>
      <c r="P886" s="43">
        <v>609973.714053</v>
      </c>
      <c r="Q886" s="5">
        <v>20.3</v>
      </c>
      <c r="R886" s="45">
        <v>20.3</v>
      </c>
      <c r="S886" s="42">
        <v>768187</v>
      </c>
      <c r="T886" s="46">
        <v>829441.4631930001</v>
      </c>
      <c r="U886" s="44">
        <v>27.6</v>
      </c>
      <c r="V886" s="45">
        <v>27.6</v>
      </c>
      <c r="W886" s="42">
        <v>48135</v>
      </c>
      <c r="X886" s="46">
        <v>51973.236765</v>
      </c>
      <c r="Y886" s="44">
        <v>1.73</v>
      </c>
      <c r="Z886" s="45">
        <v>1.73</v>
      </c>
      <c r="AA886" s="42">
        <v>40012</v>
      </c>
      <c r="AB886" s="46">
        <v>42079.2866670801</v>
      </c>
      <c r="AC886" s="47">
        <v>1.4</v>
      </c>
      <c r="AD886" s="42">
        <v>60010.829999999994</v>
      </c>
      <c r="AE886" s="45">
        <v>2</v>
      </c>
      <c r="AF886" s="48">
        <v>0</v>
      </c>
      <c r="AG886" s="46">
        <v>0</v>
      </c>
      <c r="AH886" s="45">
        <v>0</v>
      </c>
      <c r="AI886" s="45">
        <v>8.53</v>
      </c>
      <c r="AJ886" s="45">
        <v>15.38</v>
      </c>
      <c r="AK886" s="45">
        <v>1.39</v>
      </c>
      <c r="AL886" s="45">
        <v>0.19</v>
      </c>
      <c r="AM886" s="45">
        <v>0</v>
      </c>
      <c r="AN886" s="49">
        <v>30049</v>
      </c>
      <c r="AO886" s="44">
        <v>194.33</v>
      </c>
      <c r="AP886" s="44">
        <v>194.14</v>
      </c>
      <c r="AQ886" s="49">
        <v>21489</v>
      </c>
      <c r="AR886" s="50">
        <v>21489</v>
      </c>
      <c r="AS886" s="51">
        <v>4175957.37</v>
      </c>
      <c r="AT886" s="5">
        <v>183.6283803680187</v>
      </c>
      <c r="AU886" s="5" t="e">
        <v>#N/A</v>
      </c>
      <c r="AV886" s="52">
        <v>183.6283803680187</v>
      </c>
      <c r="AW886" s="5">
        <v>15.95</v>
      </c>
      <c r="AX886" s="5">
        <v>3.059999999999999</v>
      </c>
      <c r="AY886" s="5">
        <v>0</v>
      </c>
      <c r="AZ886" s="5">
        <v>0</v>
      </c>
      <c r="BA886" s="5">
        <v>181.57838036801868</v>
      </c>
      <c r="BB886" s="53">
        <v>3901937.8157283533</v>
      </c>
      <c r="BC886" s="44">
        <v>194.14000000000001</v>
      </c>
      <c r="BD886" s="44">
        <v>192.13425193595697</v>
      </c>
      <c r="BE886" s="46">
        <v>4128772.9398517795</v>
      </c>
      <c r="BF886" s="44">
        <v>194.14</v>
      </c>
      <c r="BG886" s="54">
        <v>192.13425193595694</v>
      </c>
      <c r="BH886" s="46">
        <v>4128772.9398517786</v>
      </c>
      <c r="BI886" s="46">
        <v>0</v>
      </c>
      <c r="BJ886" s="55"/>
      <c r="BL886" s="56"/>
    </row>
    <row r="887" spans="1:64" ht="15">
      <c r="A887" s="37">
        <v>206420543</v>
      </c>
      <c r="B887" s="38">
        <v>1962588582</v>
      </c>
      <c r="C887" s="39" t="s">
        <v>1060</v>
      </c>
      <c r="D887" s="40">
        <v>41730</v>
      </c>
      <c r="E887" s="40">
        <v>42094</v>
      </c>
      <c r="F887" s="41">
        <v>7</v>
      </c>
      <c r="G887" s="42">
        <v>1200263</v>
      </c>
      <c r="H887" s="43">
        <v>1269021.2662179999</v>
      </c>
      <c r="I887" s="44">
        <v>140.81</v>
      </c>
      <c r="J887" s="45">
        <v>140.81</v>
      </c>
      <c r="K887" s="42">
        <v>245991</v>
      </c>
      <c r="L887" s="43">
        <v>260082.84042599998</v>
      </c>
      <c r="M887" s="44">
        <v>28.86</v>
      </c>
      <c r="N887" s="45">
        <v>28.86</v>
      </c>
      <c r="O887" s="42">
        <v>359421</v>
      </c>
      <c r="P887" s="43">
        <v>393329.855403</v>
      </c>
      <c r="Q887" s="5">
        <v>43.65</v>
      </c>
      <c r="R887" s="45">
        <v>30.55</v>
      </c>
      <c r="S887" s="42">
        <v>329290</v>
      </c>
      <c r="T887" s="46">
        <v>360356.20647000003</v>
      </c>
      <c r="U887" s="44">
        <v>39.99</v>
      </c>
      <c r="V887" s="45">
        <v>32.99</v>
      </c>
      <c r="W887" s="42">
        <v>1490</v>
      </c>
      <c r="X887" s="46">
        <v>1630.5710700000002</v>
      </c>
      <c r="Y887" s="44">
        <v>0.18</v>
      </c>
      <c r="Z887" s="45">
        <v>0.18</v>
      </c>
      <c r="AA887" s="42">
        <v>21</v>
      </c>
      <c r="AB887" s="46">
        <v>22.40000000028</v>
      </c>
      <c r="AC887" s="47">
        <v>0</v>
      </c>
      <c r="AD887" s="42">
        <v>17578.93</v>
      </c>
      <c r="AE887" s="45">
        <v>1.95</v>
      </c>
      <c r="AF887" s="48">
        <v>0</v>
      </c>
      <c r="AG887" s="46">
        <v>0</v>
      </c>
      <c r="AH887" s="45">
        <v>0</v>
      </c>
      <c r="AI887" s="45">
        <v>8.51</v>
      </c>
      <c r="AJ887" s="45">
        <v>0</v>
      </c>
      <c r="AK887" s="45">
        <v>1.39</v>
      </c>
      <c r="AL887" s="45">
        <v>0.19</v>
      </c>
      <c r="AM887" s="45">
        <v>0</v>
      </c>
      <c r="AN887" s="49">
        <v>9012</v>
      </c>
      <c r="AO887" s="44">
        <v>245.43</v>
      </c>
      <c r="AP887" s="44">
        <v>245.24</v>
      </c>
      <c r="AQ887" s="49">
        <v>1506</v>
      </c>
      <c r="AR887" s="50">
        <v>1506</v>
      </c>
      <c r="AS887" s="51">
        <v>369617.58</v>
      </c>
      <c r="AT887" s="5">
        <v>255.7375651438302</v>
      </c>
      <c r="AU887" s="5" t="e">
        <v>#N/A</v>
      </c>
      <c r="AV887" s="52">
        <v>255.7375651438302</v>
      </c>
      <c r="AW887" s="5">
        <v>0</v>
      </c>
      <c r="AX887" s="5">
        <v>3.059999999999999</v>
      </c>
      <c r="AY887" s="5">
        <v>0</v>
      </c>
      <c r="AZ887" s="5">
        <v>0</v>
      </c>
      <c r="BA887" s="5">
        <v>254.2575651438302</v>
      </c>
      <c r="BB887" s="53">
        <v>382911.89310660824</v>
      </c>
      <c r="BC887" s="44">
        <v>245.24</v>
      </c>
      <c r="BD887" s="44">
        <v>242.70631474592605</v>
      </c>
      <c r="BE887" s="46">
        <v>365515.7100073646</v>
      </c>
      <c r="BF887" s="44">
        <v>245.24</v>
      </c>
      <c r="BG887" s="54">
        <v>242.70631474592605</v>
      </c>
      <c r="BH887" s="46">
        <v>365515.7100073646</v>
      </c>
      <c r="BI887" s="46">
        <v>0</v>
      </c>
      <c r="BJ887" s="55"/>
      <c r="BL887" s="56"/>
    </row>
    <row r="888" spans="1:64" ht="15">
      <c r="A888" s="37">
        <v>206190227</v>
      </c>
      <c r="B888" s="38">
        <v>1932587946</v>
      </c>
      <c r="C888" s="39" t="s">
        <v>1061</v>
      </c>
      <c r="D888" s="40">
        <v>42101</v>
      </c>
      <c r="E888" s="40">
        <v>42369</v>
      </c>
      <c r="F888" s="41">
        <v>5</v>
      </c>
      <c r="G888" s="42">
        <v>1209721</v>
      </c>
      <c r="H888" s="43">
        <v>1260019.989459</v>
      </c>
      <c r="I888" s="44">
        <v>105.4</v>
      </c>
      <c r="J888" s="45">
        <v>105.4</v>
      </c>
      <c r="K888" s="42">
        <v>227424</v>
      </c>
      <c r="L888" s="43">
        <v>236880.062496</v>
      </c>
      <c r="M888" s="44">
        <v>19.81</v>
      </c>
      <c r="N888" s="45">
        <v>19.81</v>
      </c>
      <c r="O888" s="42">
        <v>254567</v>
      </c>
      <c r="P888" s="43">
        <v>274401.333238</v>
      </c>
      <c r="Q888" s="5">
        <v>22.95</v>
      </c>
      <c r="R888" s="45">
        <v>22.95</v>
      </c>
      <c r="S888" s="42">
        <v>271948</v>
      </c>
      <c r="T888" s="46">
        <v>293136.556472</v>
      </c>
      <c r="U888" s="44">
        <v>24.52</v>
      </c>
      <c r="V888" s="45">
        <v>24.52</v>
      </c>
      <c r="W888" s="42">
        <v>13733</v>
      </c>
      <c r="X888" s="46">
        <v>14802.992962</v>
      </c>
      <c r="Y888" s="44">
        <v>1.24</v>
      </c>
      <c r="Z888" s="45">
        <v>1.24</v>
      </c>
      <c r="AA888" s="42">
        <v>17895</v>
      </c>
      <c r="AB888" s="46">
        <v>18789.750000179</v>
      </c>
      <c r="AC888" s="47">
        <v>1.57</v>
      </c>
      <c r="AD888" s="42">
        <v>30308.499999999996</v>
      </c>
      <c r="AE888" s="45">
        <v>1.87</v>
      </c>
      <c r="AF888" s="48">
        <v>0</v>
      </c>
      <c r="AG888" s="46">
        <v>0</v>
      </c>
      <c r="AH888" s="45">
        <v>0</v>
      </c>
      <c r="AI888" s="45">
        <v>8.75</v>
      </c>
      <c r="AJ888" s="45">
        <v>15.38</v>
      </c>
      <c r="AK888" s="45">
        <v>1.39</v>
      </c>
      <c r="AL888" s="45">
        <v>0.19</v>
      </c>
      <c r="AM888" s="45">
        <v>0</v>
      </c>
      <c r="AN888" s="49">
        <v>11955</v>
      </c>
      <c r="AO888" s="44">
        <v>203.07</v>
      </c>
      <c r="AP888" s="44">
        <v>202.88</v>
      </c>
      <c r="AQ888" s="49">
        <v>4674</v>
      </c>
      <c r="AR888" s="50">
        <v>6342.044609665428</v>
      </c>
      <c r="AS888" s="51">
        <v>1287878.9988847584</v>
      </c>
      <c r="AT888" s="5">
        <v>195.3300914504853</v>
      </c>
      <c r="AU888" s="5" t="e">
        <v>#N/A</v>
      </c>
      <c r="AV888" s="52">
        <v>195.3300914504853</v>
      </c>
      <c r="AW888" s="5">
        <v>15.95</v>
      </c>
      <c r="AX888" s="5">
        <v>3.059999999999999</v>
      </c>
      <c r="AY888" s="5">
        <v>0</v>
      </c>
      <c r="AZ888" s="5">
        <v>0</v>
      </c>
      <c r="BA888" s="5">
        <v>193.2800914504853</v>
      </c>
      <c r="BB888" s="53">
        <v>1225790.962139191</v>
      </c>
      <c r="BC888" s="44">
        <v>202.88</v>
      </c>
      <c r="BD888" s="44">
        <v>200.7839550467031</v>
      </c>
      <c r="BE888" s="46">
        <v>1273380.7998112491</v>
      </c>
      <c r="BF888" s="44">
        <v>202.88</v>
      </c>
      <c r="BG888" s="54">
        <v>200.7839550467031</v>
      </c>
      <c r="BH888" s="46">
        <v>1273380.7998112491</v>
      </c>
      <c r="BI888" s="46">
        <v>0</v>
      </c>
      <c r="BJ888" s="55"/>
      <c r="BL888" s="56"/>
    </row>
    <row r="889" spans="1:64" ht="15">
      <c r="A889" s="37">
        <v>206374043</v>
      </c>
      <c r="B889" s="38">
        <v>1912189812</v>
      </c>
      <c r="C889" s="39" t="s">
        <v>1062</v>
      </c>
      <c r="D889" s="40">
        <v>42005</v>
      </c>
      <c r="E889" s="40">
        <v>42369</v>
      </c>
      <c r="F889" s="41">
        <v>6</v>
      </c>
      <c r="G889" s="42">
        <v>5601626</v>
      </c>
      <c r="H889" s="43">
        <v>5847386.137498001</v>
      </c>
      <c r="I889" s="44">
        <v>93.58</v>
      </c>
      <c r="J889" s="45">
        <v>93.58</v>
      </c>
      <c r="K889" s="42">
        <v>1007740</v>
      </c>
      <c r="L889" s="43">
        <v>1051952.57702</v>
      </c>
      <c r="M889" s="44">
        <v>16.83</v>
      </c>
      <c r="N889" s="45">
        <v>16.83</v>
      </c>
      <c r="O889" s="42">
        <v>1290819</v>
      </c>
      <c r="P889" s="43">
        <v>1393747.616241</v>
      </c>
      <c r="Q889" s="5">
        <v>22.3</v>
      </c>
      <c r="R889" s="45">
        <v>22.3</v>
      </c>
      <c r="S889" s="42">
        <v>2159282</v>
      </c>
      <c r="T889" s="46">
        <v>2331460.987398</v>
      </c>
      <c r="U889" s="44">
        <v>37.31</v>
      </c>
      <c r="V889" s="45">
        <v>29.6</v>
      </c>
      <c r="W889" s="42">
        <v>233049</v>
      </c>
      <c r="X889" s="46">
        <v>251632.094211</v>
      </c>
      <c r="Y889" s="44">
        <v>4.03</v>
      </c>
      <c r="Z889" s="45">
        <v>4.03</v>
      </c>
      <c r="AA889" s="42">
        <v>189469</v>
      </c>
      <c r="AB889" s="46">
        <v>199258.231668625</v>
      </c>
      <c r="AC889" s="47">
        <v>3.19</v>
      </c>
      <c r="AD889" s="42">
        <v>113353.79</v>
      </c>
      <c r="AE889" s="45">
        <v>1.81</v>
      </c>
      <c r="AF889" s="48">
        <v>0</v>
      </c>
      <c r="AG889" s="46">
        <v>0</v>
      </c>
      <c r="AH889" s="45">
        <v>0</v>
      </c>
      <c r="AI889" s="45">
        <v>10.1</v>
      </c>
      <c r="AJ889" s="45">
        <v>15.38</v>
      </c>
      <c r="AK889" s="45">
        <v>1.39</v>
      </c>
      <c r="AL889" s="45">
        <v>0.19</v>
      </c>
      <c r="AM889" s="45">
        <v>0.055498628474969676</v>
      </c>
      <c r="AN889" s="49">
        <v>62488</v>
      </c>
      <c r="AO889" s="44">
        <v>198.4</v>
      </c>
      <c r="AP889" s="44">
        <v>198.26549862847494</v>
      </c>
      <c r="AQ889" s="49">
        <v>51756</v>
      </c>
      <c r="AR889" s="50">
        <v>51756</v>
      </c>
      <c r="AS889" s="51">
        <v>10268390.4</v>
      </c>
      <c r="AT889" s="5">
        <v>180.57225225666028</v>
      </c>
      <c r="AU889" s="5" t="e">
        <v>#N/A</v>
      </c>
      <c r="AV889" s="52">
        <v>180.57225225666028</v>
      </c>
      <c r="AW889" s="5">
        <v>15.95</v>
      </c>
      <c r="AX889" s="5">
        <v>3.059999999999999</v>
      </c>
      <c r="AY889" s="5">
        <v>0.2106903399675083</v>
      </c>
      <c r="AZ889" s="5">
        <v>0.05534657743805196</v>
      </c>
      <c r="BA889" s="5">
        <v>178.2562153392547</v>
      </c>
      <c r="BB889" s="53">
        <v>9225828.681098467</v>
      </c>
      <c r="BC889" s="44">
        <v>198.26549862847497</v>
      </c>
      <c r="BD889" s="44">
        <v>196.21712817395453</v>
      </c>
      <c r="BE889" s="46">
        <v>10155413.685771191</v>
      </c>
      <c r="BF889" s="44">
        <v>198.26549862847494</v>
      </c>
      <c r="BG889" s="54">
        <v>196.2171281739545</v>
      </c>
      <c r="BH889" s="46">
        <v>10155413.68577119</v>
      </c>
      <c r="BI889" s="46">
        <v>0</v>
      </c>
      <c r="BJ889" s="55"/>
      <c r="BL889" s="56"/>
    </row>
    <row r="890" spans="1:64" ht="15">
      <c r="A890" s="37">
        <v>206374058</v>
      </c>
      <c r="B890" s="38">
        <v>1275533929</v>
      </c>
      <c r="C890" s="39" t="s">
        <v>1063</v>
      </c>
      <c r="D890" s="40">
        <v>42005</v>
      </c>
      <c r="E890" s="40">
        <v>42369</v>
      </c>
      <c r="F890" s="41">
        <v>6</v>
      </c>
      <c r="G890" s="42">
        <v>4208597</v>
      </c>
      <c r="H890" s="43">
        <v>4393240.776181</v>
      </c>
      <c r="I890" s="44">
        <v>105.74</v>
      </c>
      <c r="J890" s="45">
        <v>105.74</v>
      </c>
      <c r="K890" s="42">
        <v>1005877</v>
      </c>
      <c r="L890" s="43">
        <v>1050007.841621</v>
      </c>
      <c r="M890" s="44">
        <v>25.27</v>
      </c>
      <c r="N890" s="45">
        <v>25.27</v>
      </c>
      <c r="O890" s="42">
        <v>1032876</v>
      </c>
      <c r="P890" s="43">
        <v>1115236.499364</v>
      </c>
      <c r="Q890" s="5">
        <v>26.84</v>
      </c>
      <c r="R890" s="45">
        <v>26.84</v>
      </c>
      <c r="S890" s="42">
        <v>1689499</v>
      </c>
      <c r="T890" s="46">
        <v>1824217.960761</v>
      </c>
      <c r="U890" s="44">
        <v>43.91</v>
      </c>
      <c r="V890" s="45">
        <v>29.6</v>
      </c>
      <c r="W890" s="42">
        <v>125633</v>
      </c>
      <c r="X890" s="46">
        <v>135650.849787</v>
      </c>
      <c r="Y890" s="44">
        <v>3.26</v>
      </c>
      <c r="Z890" s="45">
        <v>3.26</v>
      </c>
      <c r="AA890" s="42">
        <v>100627</v>
      </c>
      <c r="AB890" s="46">
        <v>105826.061667706</v>
      </c>
      <c r="AC890" s="47">
        <v>2.55</v>
      </c>
      <c r="AD890" s="42">
        <v>72134.23</v>
      </c>
      <c r="AE890" s="45">
        <v>1.74</v>
      </c>
      <c r="AF890" s="48">
        <v>0</v>
      </c>
      <c r="AG890" s="46">
        <v>0</v>
      </c>
      <c r="AH890" s="45">
        <v>0</v>
      </c>
      <c r="AI890" s="45">
        <v>10.79</v>
      </c>
      <c r="AJ890" s="45">
        <v>15.38</v>
      </c>
      <c r="AK890" s="45">
        <v>1.39</v>
      </c>
      <c r="AL890" s="45">
        <v>0.19</v>
      </c>
      <c r="AM890" s="45">
        <v>0</v>
      </c>
      <c r="AN890" s="49">
        <v>41549</v>
      </c>
      <c r="AO890" s="44">
        <v>222.75</v>
      </c>
      <c r="AP890" s="44">
        <v>222.55999999999997</v>
      </c>
      <c r="AQ890" s="49">
        <v>26418</v>
      </c>
      <c r="AR890" s="50">
        <v>26418</v>
      </c>
      <c r="AS890" s="51">
        <v>5884609.5</v>
      </c>
      <c r="AT890" s="5">
        <v>216.56376497053742</v>
      </c>
      <c r="AU890" s="5" t="e">
        <v>#N/A</v>
      </c>
      <c r="AV890" s="52">
        <v>216.56376497053742</v>
      </c>
      <c r="AW890" s="5">
        <v>15.95</v>
      </c>
      <c r="AX890" s="5">
        <v>3.059999999999999</v>
      </c>
      <c r="AY890" s="5">
        <v>2.3695319090894285</v>
      </c>
      <c r="AZ890" s="5">
        <v>0.3080572135377277</v>
      </c>
      <c r="BA890" s="5">
        <v>211.83617584791025</v>
      </c>
      <c r="BB890" s="53">
        <v>5596288.0935500935</v>
      </c>
      <c r="BC890" s="44">
        <v>222.56</v>
      </c>
      <c r="BD890" s="44">
        <v>220.26063207410414</v>
      </c>
      <c r="BE890" s="46">
        <v>5818845.378133683</v>
      </c>
      <c r="BF890" s="44">
        <v>222.55999999999997</v>
      </c>
      <c r="BG890" s="54">
        <v>220.2606320741041</v>
      </c>
      <c r="BH890" s="46">
        <v>5818845.3781336825</v>
      </c>
      <c r="BI890" s="46">
        <v>0</v>
      </c>
      <c r="BJ890" s="55"/>
      <c r="BL890" s="56"/>
    </row>
    <row r="891" spans="1:64" ht="15">
      <c r="A891" s="37">
        <v>206431468</v>
      </c>
      <c r="B891" s="38">
        <v>1104820562</v>
      </c>
      <c r="C891" s="39" t="s">
        <v>1064</v>
      </c>
      <c r="D891" s="40">
        <v>42005</v>
      </c>
      <c r="E891" s="40">
        <v>42369</v>
      </c>
      <c r="F891" s="41">
        <v>7</v>
      </c>
      <c r="G891" s="42">
        <v>4567546</v>
      </c>
      <c r="H891" s="43">
        <v>4767937.945658</v>
      </c>
      <c r="I891" s="44">
        <v>139.47</v>
      </c>
      <c r="J891" s="45">
        <v>139.47</v>
      </c>
      <c r="K891" s="42">
        <v>1169312</v>
      </c>
      <c r="L891" s="43">
        <v>1220613.2253760002</v>
      </c>
      <c r="M891" s="44">
        <v>35.71</v>
      </c>
      <c r="N891" s="45">
        <v>35.71</v>
      </c>
      <c r="O891" s="42">
        <v>852490</v>
      </c>
      <c r="P891" s="43">
        <v>920466.70011</v>
      </c>
      <c r="Q891" s="5">
        <v>26.93</v>
      </c>
      <c r="R891" s="45">
        <v>26.93</v>
      </c>
      <c r="S891" s="42">
        <v>1570343</v>
      </c>
      <c r="T891" s="46">
        <v>1695560.580477</v>
      </c>
      <c r="U891" s="44">
        <v>49.6</v>
      </c>
      <c r="V891" s="45">
        <v>32.99</v>
      </c>
      <c r="W891" s="42">
        <v>72339</v>
      </c>
      <c r="X891" s="46">
        <v>78107.239521</v>
      </c>
      <c r="Y891" s="44">
        <v>2.28</v>
      </c>
      <c r="Z891" s="45">
        <v>2.28</v>
      </c>
      <c r="AA891" s="42">
        <v>77788</v>
      </c>
      <c r="AB891" s="46">
        <v>81807.0466674705</v>
      </c>
      <c r="AC891" s="47">
        <v>2.39</v>
      </c>
      <c r="AD891" s="42">
        <v>60010.829999999994</v>
      </c>
      <c r="AE891" s="45">
        <v>1.76</v>
      </c>
      <c r="AF891" s="48">
        <v>0</v>
      </c>
      <c r="AG891" s="46">
        <v>0</v>
      </c>
      <c r="AH891" s="45">
        <v>0</v>
      </c>
      <c r="AI891" s="45">
        <v>8.95</v>
      </c>
      <c r="AJ891" s="45">
        <v>15.38</v>
      </c>
      <c r="AK891" s="45">
        <v>1.39</v>
      </c>
      <c r="AL891" s="45">
        <v>0.19</v>
      </c>
      <c r="AM891" s="45">
        <v>0</v>
      </c>
      <c r="AN891" s="49">
        <v>34186</v>
      </c>
      <c r="AO891" s="44">
        <v>267.44</v>
      </c>
      <c r="AP891" s="44">
        <v>267.25</v>
      </c>
      <c r="AQ891" s="49">
        <v>19199</v>
      </c>
      <c r="AR891" s="50">
        <v>19199</v>
      </c>
      <c r="AS891" s="51">
        <v>5134580.56</v>
      </c>
      <c r="AT891" s="5">
        <v>259.4260399200368</v>
      </c>
      <c r="AU891" s="5" t="e">
        <v>#N/A</v>
      </c>
      <c r="AV891" s="52">
        <v>259.4260399200368</v>
      </c>
      <c r="AW891" s="5">
        <v>15.95</v>
      </c>
      <c r="AX891" s="5">
        <v>3.059999999999999</v>
      </c>
      <c r="AY891" s="5">
        <v>0</v>
      </c>
      <c r="AZ891" s="5">
        <v>0</v>
      </c>
      <c r="BA891" s="5">
        <v>257.3760399200368</v>
      </c>
      <c r="BB891" s="53">
        <v>4941362.590424787</v>
      </c>
      <c r="BC891" s="44">
        <v>267.25</v>
      </c>
      <c r="BD891" s="44">
        <v>264.4889194904939</v>
      </c>
      <c r="BE891" s="46">
        <v>5077922.765297993</v>
      </c>
      <c r="BF891" s="44">
        <v>267.25</v>
      </c>
      <c r="BG891" s="54">
        <v>264.4889194904939</v>
      </c>
      <c r="BH891" s="46">
        <v>5077922.765297993</v>
      </c>
      <c r="BI891" s="46">
        <v>0</v>
      </c>
      <c r="BJ891" s="55"/>
      <c r="BL891" s="56"/>
    </row>
    <row r="892" spans="1:64" ht="15">
      <c r="A892" s="37">
        <v>206331117</v>
      </c>
      <c r="B892" s="38">
        <v>1609897222</v>
      </c>
      <c r="C892" s="39" t="s">
        <v>1065</v>
      </c>
      <c r="D892" s="40">
        <v>42005</v>
      </c>
      <c r="E892" s="40">
        <v>42369</v>
      </c>
      <c r="F892" s="41">
        <v>6</v>
      </c>
      <c r="G892" s="42">
        <v>1525974</v>
      </c>
      <c r="H892" s="43">
        <v>1592923.057302</v>
      </c>
      <c r="I892" s="44">
        <v>90.1</v>
      </c>
      <c r="J892" s="45">
        <v>90.1</v>
      </c>
      <c r="K892" s="42">
        <v>461674</v>
      </c>
      <c r="L892" s="43">
        <v>481929.023402</v>
      </c>
      <c r="M892" s="44">
        <v>27.26</v>
      </c>
      <c r="N892" s="45">
        <v>27.26</v>
      </c>
      <c r="O892" s="42">
        <v>318783</v>
      </c>
      <c r="P892" s="43">
        <v>344202.437637</v>
      </c>
      <c r="Q892" s="5">
        <v>19.47</v>
      </c>
      <c r="R892" s="45">
        <v>19.47</v>
      </c>
      <c r="S892" s="42">
        <v>488327</v>
      </c>
      <c r="T892" s="46">
        <v>527265.706653</v>
      </c>
      <c r="U892" s="44">
        <v>29.82</v>
      </c>
      <c r="V892" s="45">
        <v>29.6</v>
      </c>
      <c r="W892" s="42">
        <v>69563</v>
      </c>
      <c r="X892" s="46">
        <v>75109.884057</v>
      </c>
      <c r="Y892" s="44">
        <v>4.25</v>
      </c>
      <c r="Z892" s="45">
        <v>4.25</v>
      </c>
      <c r="AA892" s="42">
        <v>7408</v>
      </c>
      <c r="AB892" s="46">
        <v>7790.74666674322</v>
      </c>
      <c r="AC892" s="47">
        <v>0.44</v>
      </c>
      <c r="AD892" s="42">
        <v>29702.329999999998</v>
      </c>
      <c r="AE892" s="45">
        <v>1.68</v>
      </c>
      <c r="AF892" s="48">
        <v>0</v>
      </c>
      <c r="AG892" s="46">
        <v>0</v>
      </c>
      <c r="AH892" s="45">
        <v>0</v>
      </c>
      <c r="AI892" s="45">
        <v>7.74</v>
      </c>
      <c r="AJ892" s="45">
        <v>15.38</v>
      </c>
      <c r="AK892" s="45">
        <v>1.39</v>
      </c>
      <c r="AL892" s="45">
        <v>0.19</v>
      </c>
      <c r="AM892" s="45">
        <v>0</v>
      </c>
      <c r="AN892" s="49">
        <v>17679</v>
      </c>
      <c r="AO892" s="44">
        <v>197.5</v>
      </c>
      <c r="AP892" s="44">
        <v>197.30999999999997</v>
      </c>
      <c r="AQ892" s="49">
        <v>16151</v>
      </c>
      <c r="AR892" s="50">
        <v>16151</v>
      </c>
      <c r="AS892" s="51">
        <v>3189822.5</v>
      </c>
      <c r="AT892" s="5">
        <v>194.5904157278301</v>
      </c>
      <c r="AU892" s="5" t="e">
        <v>#N/A</v>
      </c>
      <c r="AV892" s="52">
        <v>194.5904157278301</v>
      </c>
      <c r="AW892" s="5">
        <v>15.95</v>
      </c>
      <c r="AX892" s="5">
        <v>3.059999999999999</v>
      </c>
      <c r="AY892" s="5">
        <v>1.7360076732114647</v>
      </c>
      <c r="AZ892" s="5">
        <v>0</v>
      </c>
      <c r="BA892" s="5">
        <v>190.80440805461862</v>
      </c>
      <c r="BB892" s="53">
        <v>3081681.9944901452</v>
      </c>
      <c r="BC892" s="44">
        <v>197.31</v>
      </c>
      <c r="BD892" s="44">
        <v>195.27150123356168</v>
      </c>
      <c r="BE892" s="46">
        <v>3153830.0164232547</v>
      </c>
      <c r="BF892" s="44">
        <v>197.30999999999997</v>
      </c>
      <c r="BG892" s="54">
        <v>195.27150123356165</v>
      </c>
      <c r="BH892" s="46">
        <v>3153830.0164232543</v>
      </c>
      <c r="BI892" s="46">
        <v>0</v>
      </c>
      <c r="BJ892" s="55"/>
      <c r="BL892" s="56"/>
    </row>
    <row r="893" spans="1:64" ht="15">
      <c r="A893" s="37">
        <v>206394006</v>
      </c>
      <c r="B893" s="38">
        <v>1801938816</v>
      </c>
      <c r="C893" s="39" t="s">
        <v>1066</v>
      </c>
      <c r="D893" s="40">
        <v>42005</v>
      </c>
      <c r="E893" s="40">
        <v>42369</v>
      </c>
      <c r="F893" s="41">
        <v>3</v>
      </c>
      <c r="G893" s="42">
        <v>5356909</v>
      </c>
      <c r="H893" s="43">
        <v>5591932.668557</v>
      </c>
      <c r="I893" s="44">
        <v>109.77</v>
      </c>
      <c r="J893" s="45">
        <v>109.77</v>
      </c>
      <c r="K893" s="42">
        <v>1210952</v>
      </c>
      <c r="L893" s="43">
        <v>1264080.097096</v>
      </c>
      <c r="M893" s="44">
        <v>24.81</v>
      </c>
      <c r="N893" s="45">
        <v>24.81</v>
      </c>
      <c r="O893" s="42">
        <v>977121</v>
      </c>
      <c r="P893" s="43">
        <v>1055035.651419</v>
      </c>
      <c r="Q893" s="5">
        <v>20.71</v>
      </c>
      <c r="R893" s="45">
        <v>20.71</v>
      </c>
      <c r="S893" s="42">
        <v>1492101</v>
      </c>
      <c r="T893" s="46">
        <v>1611079.641639</v>
      </c>
      <c r="U893" s="44">
        <v>31.63</v>
      </c>
      <c r="V893" s="45">
        <v>29.305</v>
      </c>
      <c r="W893" s="42">
        <v>0</v>
      </c>
      <c r="X893" s="46">
        <v>0</v>
      </c>
      <c r="Y893" s="44">
        <v>0</v>
      </c>
      <c r="Z893" s="45">
        <v>0</v>
      </c>
      <c r="AA893" s="42">
        <v>71512</v>
      </c>
      <c r="AB893" s="46">
        <v>75206.7866674056</v>
      </c>
      <c r="AC893" s="47">
        <v>1.48</v>
      </c>
      <c r="AD893" s="42">
        <v>92137.84</v>
      </c>
      <c r="AE893" s="45">
        <v>1.81</v>
      </c>
      <c r="AF893" s="48">
        <v>0</v>
      </c>
      <c r="AG893" s="46">
        <v>0</v>
      </c>
      <c r="AH893" s="45">
        <v>0</v>
      </c>
      <c r="AI893" s="45">
        <v>10.21</v>
      </c>
      <c r="AJ893" s="45">
        <v>15.38</v>
      </c>
      <c r="AK893" s="45">
        <v>1.39</v>
      </c>
      <c r="AL893" s="45">
        <v>0.19</v>
      </c>
      <c r="AM893" s="45">
        <v>0</v>
      </c>
      <c r="AN893" s="49">
        <v>50943</v>
      </c>
      <c r="AO893" s="44">
        <v>215.06</v>
      </c>
      <c r="AP893" s="44">
        <v>214.86499999999998</v>
      </c>
      <c r="AQ893" s="49">
        <v>35918</v>
      </c>
      <c r="AR893" s="50">
        <v>35918</v>
      </c>
      <c r="AS893" s="51">
        <v>7724525.08</v>
      </c>
      <c r="AT893" s="5">
        <v>215.82976747723626</v>
      </c>
      <c r="AU893" s="5" t="e">
        <v>#N/A</v>
      </c>
      <c r="AV893" s="52">
        <v>215.82976747723626</v>
      </c>
      <c r="AW893" s="5">
        <v>15.95</v>
      </c>
      <c r="AX893" s="5">
        <v>3.059999999999999</v>
      </c>
      <c r="AY893" s="5">
        <v>0.23374207211886855</v>
      </c>
      <c r="AZ893" s="5">
        <v>0.0855660901195294</v>
      </c>
      <c r="BA893" s="5">
        <v>213.46045931499785</v>
      </c>
      <c r="BB893" s="53">
        <v>7667072.777676092</v>
      </c>
      <c r="BC893" s="44">
        <v>214.87</v>
      </c>
      <c r="BD893" s="44">
        <v>212.65008093890526</v>
      </c>
      <c r="BE893" s="46">
        <v>7637965.607163599</v>
      </c>
      <c r="BF893" s="44">
        <v>214.86499999999998</v>
      </c>
      <c r="BG893" s="54">
        <v>212.64513259616456</v>
      </c>
      <c r="BH893" s="46">
        <v>7637787.872589039</v>
      </c>
      <c r="BI893" s="46">
        <v>177.734574560076</v>
      </c>
      <c r="BJ893" s="55"/>
      <c r="BL893" s="56"/>
    </row>
    <row r="894" spans="1:64" ht="15">
      <c r="A894" s="37">
        <v>206304066</v>
      </c>
      <c r="B894" s="38">
        <v>1942386644</v>
      </c>
      <c r="C894" s="39" t="s">
        <v>1067</v>
      </c>
      <c r="D894" s="40">
        <v>41730</v>
      </c>
      <c r="E894" s="40">
        <v>42094</v>
      </c>
      <c r="F894" s="41">
        <v>6</v>
      </c>
      <c r="G894" s="42">
        <v>3826115</v>
      </c>
      <c r="H894" s="43">
        <v>4045297.8238899997</v>
      </c>
      <c r="I894" s="44">
        <v>134.46</v>
      </c>
      <c r="J894" s="45">
        <v>134.46</v>
      </c>
      <c r="K894" s="42">
        <v>1348961</v>
      </c>
      <c r="L894" s="43">
        <v>1426237.5798459998</v>
      </c>
      <c r="M894" s="44">
        <v>47.41</v>
      </c>
      <c r="N894" s="45">
        <v>33.43</v>
      </c>
      <c r="O894" s="42">
        <v>1060595</v>
      </c>
      <c r="P894" s="43">
        <v>1160654.714085</v>
      </c>
      <c r="Q894" s="5">
        <v>38.58</v>
      </c>
      <c r="R894" s="45">
        <v>29.22</v>
      </c>
      <c r="S894" s="42">
        <v>1535639</v>
      </c>
      <c r="T894" s="46">
        <v>1680515.790177</v>
      </c>
      <c r="U894" s="44">
        <v>55.86</v>
      </c>
      <c r="V894" s="45">
        <v>29.6</v>
      </c>
      <c r="W894" s="42">
        <v>10281</v>
      </c>
      <c r="X894" s="46">
        <v>11250.940383000001</v>
      </c>
      <c r="Y894" s="44">
        <v>0.37</v>
      </c>
      <c r="Z894" s="45">
        <v>0.37</v>
      </c>
      <c r="AA894" s="42">
        <v>5243</v>
      </c>
      <c r="AB894" s="46">
        <v>5592.53333340324</v>
      </c>
      <c r="AC894" s="47">
        <v>0.19</v>
      </c>
      <c r="AD894" s="42">
        <v>60010.829999999994</v>
      </c>
      <c r="AE894" s="45">
        <v>1.99</v>
      </c>
      <c r="AF894" s="48">
        <v>0</v>
      </c>
      <c r="AG894" s="46">
        <v>0</v>
      </c>
      <c r="AH894" s="45">
        <v>0</v>
      </c>
      <c r="AI894" s="45">
        <v>10.87</v>
      </c>
      <c r="AJ894" s="45">
        <v>0</v>
      </c>
      <c r="AK894" s="45">
        <v>1.39</v>
      </c>
      <c r="AL894" s="45">
        <v>0.19</v>
      </c>
      <c r="AM894" s="45">
        <v>0</v>
      </c>
      <c r="AN894" s="49">
        <v>30086</v>
      </c>
      <c r="AO894" s="44">
        <v>241.71</v>
      </c>
      <c r="AP894" s="44">
        <v>241.52</v>
      </c>
      <c r="AQ894" s="49">
        <v>17925</v>
      </c>
      <c r="AR894" s="50">
        <v>17925</v>
      </c>
      <c r="AS894" s="51">
        <v>4332651.75</v>
      </c>
      <c r="AT894" s="5">
        <v>232.28443307625278</v>
      </c>
      <c r="AU894" s="5" t="e">
        <v>#N/A</v>
      </c>
      <c r="AV894" s="52">
        <v>232.28443307625278</v>
      </c>
      <c r="AW894" s="5">
        <v>0</v>
      </c>
      <c r="AX894" s="5">
        <v>3.059999999999999</v>
      </c>
      <c r="AY894" s="5">
        <v>0</v>
      </c>
      <c r="AZ894" s="5">
        <v>0</v>
      </c>
      <c r="BA894" s="5">
        <v>230.80443307625276</v>
      </c>
      <c r="BB894" s="53">
        <v>4137169.4628918306</v>
      </c>
      <c r="BC894" s="44">
        <v>241.52</v>
      </c>
      <c r="BD894" s="44">
        <v>239.02474774684416</v>
      </c>
      <c r="BE894" s="46">
        <v>4284518.603362181</v>
      </c>
      <c r="BF894" s="44">
        <v>241.52</v>
      </c>
      <c r="BG894" s="54">
        <v>239.02474774684416</v>
      </c>
      <c r="BH894" s="46">
        <v>4284518.603362181</v>
      </c>
      <c r="BI894" s="46">
        <v>0</v>
      </c>
      <c r="BJ894" s="55"/>
      <c r="BL894" s="56"/>
    </row>
    <row r="895" spans="1:64" ht="15">
      <c r="A895" s="37">
        <v>206010988</v>
      </c>
      <c r="B895" s="38">
        <v>1306893904</v>
      </c>
      <c r="C895" s="39" t="s">
        <v>1068</v>
      </c>
      <c r="D895" s="40">
        <v>42005</v>
      </c>
      <c r="E895" s="40">
        <v>42369</v>
      </c>
      <c r="F895" s="41">
        <v>7</v>
      </c>
      <c r="G895" s="42">
        <v>3852249</v>
      </c>
      <c r="H895" s="43">
        <v>4021258.720377</v>
      </c>
      <c r="I895" s="44">
        <v>120.13</v>
      </c>
      <c r="J895" s="45">
        <v>120.13</v>
      </c>
      <c r="K895" s="42">
        <v>916059</v>
      </c>
      <c r="L895" s="43">
        <v>956249.2565070001</v>
      </c>
      <c r="M895" s="44">
        <v>28.57</v>
      </c>
      <c r="N895" s="45">
        <v>28.57</v>
      </c>
      <c r="O895" s="42">
        <v>669917</v>
      </c>
      <c r="P895" s="43">
        <v>723335.511663</v>
      </c>
      <c r="Q895" s="5">
        <v>21.61</v>
      </c>
      <c r="R895" s="45">
        <v>21.61</v>
      </c>
      <c r="S895" s="42">
        <v>832152</v>
      </c>
      <c r="T895" s="46">
        <v>898506.968328</v>
      </c>
      <c r="U895" s="44">
        <v>26.84</v>
      </c>
      <c r="V895" s="45">
        <v>26.84</v>
      </c>
      <c r="W895" s="42">
        <v>203321</v>
      </c>
      <c r="X895" s="46">
        <v>219533.613219</v>
      </c>
      <c r="Y895" s="44">
        <v>6.56</v>
      </c>
      <c r="Z895" s="45">
        <v>4.01</v>
      </c>
      <c r="AA895" s="42">
        <v>44273</v>
      </c>
      <c r="AB895" s="46">
        <v>46560.4383337908</v>
      </c>
      <c r="AC895" s="47">
        <v>1.39</v>
      </c>
      <c r="AD895" s="42">
        <v>60010.829999999994</v>
      </c>
      <c r="AE895" s="45">
        <v>1.79</v>
      </c>
      <c r="AF895" s="48">
        <v>0</v>
      </c>
      <c r="AG895" s="46">
        <v>0</v>
      </c>
      <c r="AH895" s="45">
        <v>0</v>
      </c>
      <c r="AI895" s="45">
        <v>8.74</v>
      </c>
      <c r="AJ895" s="45">
        <v>15.38</v>
      </c>
      <c r="AK895" s="45">
        <v>1.39</v>
      </c>
      <c r="AL895" s="45">
        <v>0.19</v>
      </c>
      <c r="AM895" s="45">
        <v>0</v>
      </c>
      <c r="AN895" s="49">
        <v>33473</v>
      </c>
      <c r="AO895" s="44">
        <v>232.59</v>
      </c>
      <c r="AP895" s="44">
        <v>229.84999999999997</v>
      </c>
      <c r="AQ895" s="49">
        <v>21105</v>
      </c>
      <c r="AR895" s="50">
        <v>21105</v>
      </c>
      <c r="AS895" s="51">
        <v>4908811.95</v>
      </c>
      <c r="AT895" s="5">
        <v>225.72272592720603</v>
      </c>
      <c r="AU895" s="5" t="e">
        <v>#N/A</v>
      </c>
      <c r="AV895" s="52">
        <v>225.72272592720603</v>
      </c>
      <c r="AW895" s="5">
        <v>15.95</v>
      </c>
      <c r="AX895" s="5">
        <v>3.059999999999999</v>
      </c>
      <c r="AY895" s="5">
        <v>0</v>
      </c>
      <c r="AZ895" s="5">
        <v>0</v>
      </c>
      <c r="BA895" s="5">
        <v>223.67272592720602</v>
      </c>
      <c r="BB895" s="53">
        <v>4720612.880693683</v>
      </c>
      <c r="BC895" s="44">
        <v>232.4</v>
      </c>
      <c r="BD895" s="44">
        <v>229.99897058780465</v>
      </c>
      <c r="BE895" s="46">
        <v>4854128.2742556175</v>
      </c>
      <c r="BF895" s="44">
        <v>229.84999999999997</v>
      </c>
      <c r="BG895" s="54">
        <v>227.47531579004686</v>
      </c>
      <c r="BH895" s="46">
        <v>4800866.539748939</v>
      </c>
      <c r="BI895" s="46">
        <v>53261.73450667877</v>
      </c>
      <c r="BJ895" s="55"/>
      <c r="BL895" s="56"/>
    </row>
    <row r="896" spans="1:64" ht="15">
      <c r="A896" s="37">
        <v>206441703</v>
      </c>
      <c r="B896" s="38">
        <v>1578615464</v>
      </c>
      <c r="C896" s="39" t="s">
        <v>1069</v>
      </c>
      <c r="D896" s="40">
        <v>42005</v>
      </c>
      <c r="E896" s="40">
        <v>42369</v>
      </c>
      <c r="F896" s="41">
        <v>6</v>
      </c>
      <c r="G896" s="42">
        <v>3172704</v>
      </c>
      <c r="H896" s="43">
        <v>3311900.042592</v>
      </c>
      <c r="I896" s="44">
        <v>126.18</v>
      </c>
      <c r="J896" s="45">
        <v>126.18</v>
      </c>
      <c r="K896" s="42">
        <v>735188</v>
      </c>
      <c r="L896" s="43">
        <v>767442.9031240001</v>
      </c>
      <c r="M896" s="44">
        <v>29.24</v>
      </c>
      <c r="N896" s="45">
        <v>29.24</v>
      </c>
      <c r="O896" s="42">
        <v>697241</v>
      </c>
      <c r="P896" s="43">
        <v>752838.300099</v>
      </c>
      <c r="Q896" s="5">
        <v>28.68</v>
      </c>
      <c r="R896" s="45">
        <v>28.68</v>
      </c>
      <c r="S896" s="42">
        <v>735310</v>
      </c>
      <c r="T896" s="46">
        <v>793942.88409</v>
      </c>
      <c r="U896" s="44">
        <v>30.25</v>
      </c>
      <c r="V896" s="45">
        <v>29.6</v>
      </c>
      <c r="W896" s="42">
        <v>125836</v>
      </c>
      <c r="X896" s="46">
        <v>135870.036804</v>
      </c>
      <c r="Y896" s="44">
        <v>5.18</v>
      </c>
      <c r="Z896" s="45">
        <v>4.25</v>
      </c>
      <c r="AA896" s="42">
        <v>43314</v>
      </c>
      <c r="AB896" s="46">
        <v>45551.8900004476</v>
      </c>
      <c r="AC896" s="47">
        <v>1.74</v>
      </c>
      <c r="AD896" s="42">
        <v>52736.78999999999</v>
      </c>
      <c r="AE896" s="45">
        <v>2.01</v>
      </c>
      <c r="AF896" s="48">
        <v>0</v>
      </c>
      <c r="AG896" s="46">
        <v>0</v>
      </c>
      <c r="AH896" s="45">
        <v>0</v>
      </c>
      <c r="AI896" s="45">
        <v>9.09</v>
      </c>
      <c r="AJ896" s="45">
        <v>15.38</v>
      </c>
      <c r="AK896" s="45">
        <v>1.39</v>
      </c>
      <c r="AL896" s="45">
        <v>0.19</v>
      </c>
      <c r="AM896" s="45">
        <v>0</v>
      </c>
      <c r="AN896" s="49">
        <v>26248</v>
      </c>
      <c r="AO896" s="44">
        <v>248.68</v>
      </c>
      <c r="AP896" s="44">
        <v>247.56</v>
      </c>
      <c r="AQ896" s="49">
        <v>22982</v>
      </c>
      <c r="AR896" s="50">
        <v>22982</v>
      </c>
      <c r="AS896" s="51">
        <v>5715163.76</v>
      </c>
      <c r="AT896" s="5">
        <v>241.5664118410284</v>
      </c>
      <c r="AU896" s="5" t="e">
        <v>#N/A</v>
      </c>
      <c r="AV896" s="52">
        <v>241.5664118410284</v>
      </c>
      <c r="AW896" s="5">
        <v>15.95</v>
      </c>
      <c r="AX896" s="5">
        <v>3.059999999999999</v>
      </c>
      <c r="AY896" s="5">
        <v>0.8261465935612938</v>
      </c>
      <c r="AZ896" s="5">
        <v>0</v>
      </c>
      <c r="BA896" s="5">
        <v>238.6902652474671</v>
      </c>
      <c r="BB896" s="53">
        <v>5485579.675917289</v>
      </c>
      <c r="BC896" s="44">
        <v>248.49</v>
      </c>
      <c r="BD896" s="44">
        <v>245.922737527382</v>
      </c>
      <c r="BE896" s="46">
        <v>5651796.353854293</v>
      </c>
      <c r="BF896" s="44">
        <v>247.56</v>
      </c>
      <c r="BG896" s="54">
        <v>245.0023457776115</v>
      </c>
      <c r="BH896" s="46">
        <v>5630643.910661068</v>
      </c>
      <c r="BI896" s="46">
        <v>21152.44319322519</v>
      </c>
      <c r="BJ896" s="55"/>
      <c r="BL896" s="56"/>
    </row>
    <row r="897" spans="1:64" ht="15">
      <c r="A897" s="37">
        <v>206441702</v>
      </c>
      <c r="B897" s="38">
        <v>1346392321</v>
      </c>
      <c r="C897" s="39" t="s">
        <v>1070</v>
      </c>
      <c r="D897" s="40">
        <v>42005</v>
      </c>
      <c r="E897" s="40">
        <v>42369</v>
      </c>
      <c r="F897" s="41">
        <v>6</v>
      </c>
      <c r="G897" s="42">
        <v>3702896</v>
      </c>
      <c r="H897" s="43">
        <v>3865353.156208</v>
      </c>
      <c r="I897" s="44">
        <v>129.33</v>
      </c>
      <c r="J897" s="45">
        <v>129.33</v>
      </c>
      <c r="K897" s="42">
        <v>879096</v>
      </c>
      <c r="L897" s="43">
        <v>917664.5788080001</v>
      </c>
      <c r="M897" s="44">
        <v>30.7</v>
      </c>
      <c r="N897" s="45">
        <v>30.7</v>
      </c>
      <c r="O897" s="42">
        <v>822885</v>
      </c>
      <c r="P897" s="43">
        <v>888501.027015</v>
      </c>
      <c r="Q897" s="5">
        <v>29.73</v>
      </c>
      <c r="R897" s="45">
        <v>29.22</v>
      </c>
      <c r="S897" s="42">
        <v>898941</v>
      </c>
      <c r="T897" s="46">
        <v>970621.656399</v>
      </c>
      <c r="U897" s="44">
        <v>32.48</v>
      </c>
      <c r="V897" s="45">
        <v>29.6</v>
      </c>
      <c r="W897" s="42">
        <v>139724</v>
      </c>
      <c r="X897" s="46">
        <v>150865.452036</v>
      </c>
      <c r="Y897" s="44">
        <v>5.05</v>
      </c>
      <c r="Z897" s="45">
        <v>4.25</v>
      </c>
      <c r="AA897" s="42">
        <v>45434</v>
      </c>
      <c r="AB897" s="46">
        <v>47781.4233338028</v>
      </c>
      <c r="AC897" s="47">
        <v>1.6</v>
      </c>
      <c r="AD897" s="42">
        <v>57586.149999999994</v>
      </c>
      <c r="AE897" s="45">
        <v>1.93</v>
      </c>
      <c r="AF897" s="48">
        <v>0</v>
      </c>
      <c r="AG897" s="46">
        <v>0</v>
      </c>
      <c r="AH897" s="45">
        <v>0</v>
      </c>
      <c r="AI897" s="45">
        <v>9.09</v>
      </c>
      <c r="AJ897" s="45">
        <v>15.38</v>
      </c>
      <c r="AK897" s="45">
        <v>1.39</v>
      </c>
      <c r="AL897" s="45">
        <v>0.19</v>
      </c>
      <c r="AM897" s="45">
        <v>0</v>
      </c>
      <c r="AN897" s="49">
        <v>29888</v>
      </c>
      <c r="AO897" s="44">
        <v>253.48</v>
      </c>
      <c r="AP897" s="44">
        <v>252.48999999999998</v>
      </c>
      <c r="AQ897" s="49">
        <v>23029</v>
      </c>
      <c r="AR897" s="50">
        <v>23029</v>
      </c>
      <c r="AS897" s="51">
        <v>5837390.92</v>
      </c>
      <c r="AT897" s="5">
        <v>245.57539194317255</v>
      </c>
      <c r="AU897" s="5" t="e">
        <v>#N/A</v>
      </c>
      <c r="AV897" s="52">
        <v>245.57539194317255</v>
      </c>
      <c r="AW897" s="5">
        <v>15.95</v>
      </c>
      <c r="AX897" s="5">
        <v>3.059999999999999</v>
      </c>
      <c r="AY897" s="5">
        <v>2.6985223264520037</v>
      </c>
      <c r="AZ897" s="5">
        <v>0</v>
      </c>
      <c r="BA897" s="5">
        <v>240.82686961672053</v>
      </c>
      <c r="BB897" s="53">
        <v>5546001.980403457</v>
      </c>
      <c r="BC897" s="44">
        <v>253.29</v>
      </c>
      <c r="BD897" s="44">
        <v>250.67314655845541</v>
      </c>
      <c r="BE897" s="46">
        <v>5772751.89209467</v>
      </c>
      <c r="BF897" s="44">
        <v>252.48999999999998</v>
      </c>
      <c r="BG897" s="54">
        <v>249.88141171994315</v>
      </c>
      <c r="BH897" s="46">
        <v>5754519.030498571</v>
      </c>
      <c r="BI897" s="46">
        <v>18232.8615960991</v>
      </c>
      <c r="BJ897" s="55"/>
      <c r="BL897" s="56"/>
    </row>
    <row r="898" spans="1:64" ht="15">
      <c r="A898" s="37">
        <v>206190033</v>
      </c>
      <c r="B898" s="38">
        <v>1780665356</v>
      </c>
      <c r="C898" s="39" t="s">
        <v>1071</v>
      </c>
      <c r="D898" s="40">
        <v>42005</v>
      </c>
      <c r="E898" s="40">
        <v>42369</v>
      </c>
      <c r="F898" s="41">
        <v>5</v>
      </c>
      <c r="G898" s="42">
        <v>8424776</v>
      </c>
      <c r="H898" s="43">
        <v>8794396.197448</v>
      </c>
      <c r="I898" s="44">
        <v>114.39</v>
      </c>
      <c r="J898" s="45">
        <v>114.39</v>
      </c>
      <c r="K898" s="42">
        <v>2297941</v>
      </c>
      <c r="L898" s="43">
        <v>2398758.565493</v>
      </c>
      <c r="M898" s="44">
        <v>31.2</v>
      </c>
      <c r="N898" s="45">
        <v>31.2</v>
      </c>
      <c r="O898" s="42">
        <v>2311552</v>
      </c>
      <c r="P898" s="43">
        <v>2495872.844928</v>
      </c>
      <c r="Q898" s="5">
        <v>32.46</v>
      </c>
      <c r="R898" s="45">
        <v>27.41</v>
      </c>
      <c r="S898" s="42">
        <v>1495425</v>
      </c>
      <c r="T898" s="46">
        <v>1614668.694075</v>
      </c>
      <c r="U898" s="44">
        <v>21</v>
      </c>
      <c r="V898" s="45">
        <v>21</v>
      </c>
      <c r="W898" s="42">
        <v>515940</v>
      </c>
      <c r="X898" s="46">
        <v>557080.53966</v>
      </c>
      <c r="Y898" s="44">
        <v>7.25</v>
      </c>
      <c r="Z898" s="45">
        <v>4.05</v>
      </c>
      <c r="AA898" s="42">
        <v>164239</v>
      </c>
      <c r="AB898" s="46">
        <v>172724.681668364</v>
      </c>
      <c r="AC898" s="47">
        <v>2.25</v>
      </c>
      <c r="AD898" s="42">
        <v>181244.83</v>
      </c>
      <c r="AE898" s="45">
        <v>2.36</v>
      </c>
      <c r="AF898" s="48">
        <v>0</v>
      </c>
      <c r="AG898" s="46">
        <v>0</v>
      </c>
      <c r="AH898" s="45">
        <v>0</v>
      </c>
      <c r="AI898" s="45">
        <v>8.36</v>
      </c>
      <c r="AJ898" s="45">
        <v>15.38</v>
      </c>
      <c r="AK898" s="45">
        <v>1.39</v>
      </c>
      <c r="AL898" s="45">
        <v>0.19</v>
      </c>
      <c r="AM898" s="45">
        <v>0</v>
      </c>
      <c r="AN898" s="49">
        <v>76879</v>
      </c>
      <c r="AO898" s="44">
        <v>231.18</v>
      </c>
      <c r="AP898" s="44">
        <v>227.79000000000002</v>
      </c>
      <c r="AQ898" s="49">
        <v>47476</v>
      </c>
      <c r="AR898" s="50">
        <v>47476</v>
      </c>
      <c r="AS898" s="51">
        <v>10975501.68</v>
      </c>
      <c r="AT898" s="5">
        <v>197.28206664635707</v>
      </c>
      <c r="AU898" s="5" t="e">
        <v>#N/A</v>
      </c>
      <c r="AV898" s="52">
        <v>197.28206664635707</v>
      </c>
      <c r="AW898" s="5">
        <v>15.95</v>
      </c>
      <c r="AX898" s="5">
        <v>3.059999999999999</v>
      </c>
      <c r="AY898" s="5">
        <v>0.9292560390246674</v>
      </c>
      <c r="AZ898" s="5">
        <v>0.5941105057053182</v>
      </c>
      <c r="BA898" s="5">
        <v>193.70870010162707</v>
      </c>
      <c r="BB898" s="53">
        <v>9196514.246024847</v>
      </c>
      <c r="BC898" s="44">
        <v>230.99</v>
      </c>
      <c r="BD898" s="44">
        <v>228.60353793492683</v>
      </c>
      <c r="BE898" s="46">
        <v>10853181.566998586</v>
      </c>
      <c r="BF898" s="44">
        <v>227.79000000000002</v>
      </c>
      <c r="BG898" s="54">
        <v>225.4365985808779</v>
      </c>
      <c r="BH898" s="46">
        <v>10702827.95422576</v>
      </c>
      <c r="BI898" s="46">
        <v>150353.6127728261</v>
      </c>
      <c r="BJ898" s="55"/>
      <c r="BL898" s="56"/>
    </row>
    <row r="899" spans="1:64" s="2" customFormat="1" ht="15">
      <c r="A899" s="37">
        <v>206304033</v>
      </c>
      <c r="B899" s="38">
        <v>1235235300</v>
      </c>
      <c r="C899" s="39" t="s">
        <v>1072</v>
      </c>
      <c r="D899" s="40">
        <v>42005</v>
      </c>
      <c r="E899" s="40">
        <v>42369</v>
      </c>
      <c r="F899" s="41">
        <v>6</v>
      </c>
      <c r="G899" s="42">
        <v>4431356</v>
      </c>
      <c r="H899" s="43">
        <v>4625772.881788</v>
      </c>
      <c r="I899" s="44">
        <v>140.88</v>
      </c>
      <c r="J899" s="45">
        <v>135.48</v>
      </c>
      <c r="K899" s="42">
        <v>1018064</v>
      </c>
      <c r="L899" s="43">
        <v>1062729.521872</v>
      </c>
      <c r="M899" s="44">
        <v>32.37</v>
      </c>
      <c r="N899" s="45">
        <v>32.37</v>
      </c>
      <c r="O899" s="42">
        <v>844677</v>
      </c>
      <c r="P899" s="43">
        <v>912030.699303</v>
      </c>
      <c r="Q899" s="5">
        <v>27.78</v>
      </c>
      <c r="R899" s="45">
        <v>27.78</v>
      </c>
      <c r="S899" s="42">
        <v>780336</v>
      </c>
      <c r="T899" s="46">
        <v>842559.212304</v>
      </c>
      <c r="U899" s="44">
        <v>25.66</v>
      </c>
      <c r="V899" s="45">
        <v>25.66</v>
      </c>
      <c r="W899" s="42">
        <v>64092</v>
      </c>
      <c r="X899" s="46">
        <v>69202.631988</v>
      </c>
      <c r="Y899" s="44">
        <v>2.11</v>
      </c>
      <c r="Z899" s="45">
        <v>2.11</v>
      </c>
      <c r="AA899" s="42">
        <v>58656</v>
      </c>
      <c r="AB899" s="46">
        <v>61686.5600006061</v>
      </c>
      <c r="AC899" s="47">
        <v>1.88</v>
      </c>
      <c r="AD899" s="42">
        <v>83651.45999999999</v>
      </c>
      <c r="AE899" s="45">
        <v>2.55</v>
      </c>
      <c r="AF899" s="48">
        <v>0</v>
      </c>
      <c r="AG899" s="46">
        <v>0</v>
      </c>
      <c r="AH899" s="45">
        <v>0</v>
      </c>
      <c r="AI899" s="45">
        <v>9.7</v>
      </c>
      <c r="AJ899" s="45">
        <v>15.38</v>
      </c>
      <c r="AK899" s="45">
        <v>1.39</v>
      </c>
      <c r="AL899" s="45">
        <v>0.19</v>
      </c>
      <c r="AM899" s="45">
        <v>0</v>
      </c>
      <c r="AN899" s="49">
        <v>32834</v>
      </c>
      <c r="AO899" s="44">
        <v>254.49</v>
      </c>
      <c r="AP899" s="44">
        <v>254.29999999999998</v>
      </c>
      <c r="AQ899" s="49">
        <v>21664</v>
      </c>
      <c r="AR899" s="50">
        <v>21664</v>
      </c>
      <c r="AS899" s="51">
        <v>5513271.36</v>
      </c>
      <c r="AT899" s="5">
        <v>249.6928409822842</v>
      </c>
      <c r="AU899" s="5" t="e">
        <v>#N/A</v>
      </c>
      <c r="AV899" s="52">
        <v>249.6928409822842</v>
      </c>
      <c r="AW899" s="5">
        <v>15.95</v>
      </c>
      <c r="AX899" s="5">
        <v>3.059999999999999</v>
      </c>
      <c r="AY899" s="5">
        <v>0</v>
      </c>
      <c r="AZ899" s="5">
        <v>0</v>
      </c>
      <c r="BA899" s="5">
        <v>247.64284098228418</v>
      </c>
      <c r="BB899" s="53">
        <v>5364934.5070402045</v>
      </c>
      <c r="BC899" s="44">
        <v>254.3</v>
      </c>
      <c r="BD899" s="44">
        <v>251.6727117920771</v>
      </c>
      <c r="BE899" s="46">
        <v>5452237.628263558</v>
      </c>
      <c r="BF899" s="44">
        <v>254.29999999999998</v>
      </c>
      <c r="BG899" s="54">
        <v>251.6727117920771</v>
      </c>
      <c r="BH899" s="46">
        <v>5452237.628263558</v>
      </c>
      <c r="BI899" s="46">
        <v>0</v>
      </c>
      <c r="BJ899" s="55"/>
      <c r="BK899" s="1"/>
      <c r="BL899" s="57"/>
    </row>
    <row r="900" spans="1:64" ht="15">
      <c r="A900" s="37">
        <v>206190085</v>
      </c>
      <c r="B900" s="38">
        <v>1326032814</v>
      </c>
      <c r="C900" s="39" t="s">
        <v>1073</v>
      </c>
      <c r="D900" s="40">
        <v>42005</v>
      </c>
      <c r="E900" s="40">
        <v>42369</v>
      </c>
      <c r="F900" s="41">
        <v>5</v>
      </c>
      <c r="G900" s="42">
        <v>2962633</v>
      </c>
      <c r="H900" s="43">
        <v>3092612.5976090003</v>
      </c>
      <c r="I900" s="44">
        <v>96.77</v>
      </c>
      <c r="J900" s="45">
        <v>96.77</v>
      </c>
      <c r="K900" s="42">
        <v>798088</v>
      </c>
      <c r="L900" s="43">
        <v>833102.5148240001</v>
      </c>
      <c r="M900" s="44">
        <v>26.07</v>
      </c>
      <c r="N900" s="45">
        <v>26.07</v>
      </c>
      <c r="O900" s="42">
        <v>707824</v>
      </c>
      <c r="P900" s="43">
        <v>764265.177936</v>
      </c>
      <c r="Q900" s="5">
        <v>23.92</v>
      </c>
      <c r="R900" s="45">
        <v>23.92</v>
      </c>
      <c r="S900" s="42">
        <v>890213</v>
      </c>
      <c r="T900" s="46">
        <v>961197.694407</v>
      </c>
      <c r="U900" s="44">
        <v>30.08</v>
      </c>
      <c r="V900" s="45">
        <v>26.92</v>
      </c>
      <c r="W900" s="42">
        <v>136090</v>
      </c>
      <c r="X900" s="46">
        <v>146941.68051</v>
      </c>
      <c r="Y900" s="44">
        <v>4.6</v>
      </c>
      <c r="Z900" s="45">
        <v>4.05</v>
      </c>
      <c r="AA900" s="42">
        <v>55725</v>
      </c>
      <c r="AB900" s="46">
        <v>58604.1250005758</v>
      </c>
      <c r="AC900" s="47">
        <v>1.83</v>
      </c>
      <c r="AD900" s="42">
        <v>58798.49</v>
      </c>
      <c r="AE900" s="45">
        <v>1.84</v>
      </c>
      <c r="AF900" s="48">
        <v>0</v>
      </c>
      <c r="AG900" s="46">
        <v>0</v>
      </c>
      <c r="AH900" s="45">
        <v>0</v>
      </c>
      <c r="AI900" s="45">
        <v>8.52</v>
      </c>
      <c r="AJ900" s="45">
        <v>15.38</v>
      </c>
      <c r="AK900" s="45">
        <v>1.39</v>
      </c>
      <c r="AL900" s="45">
        <v>0.19</v>
      </c>
      <c r="AM900" s="45">
        <v>0</v>
      </c>
      <c r="AN900" s="49">
        <v>31957</v>
      </c>
      <c r="AO900" s="44">
        <v>207.43</v>
      </c>
      <c r="AP900" s="44">
        <v>206.69000000000003</v>
      </c>
      <c r="AQ900" s="49">
        <v>24275</v>
      </c>
      <c r="AR900" s="50">
        <v>24275</v>
      </c>
      <c r="AS900" s="51">
        <v>5035363.25</v>
      </c>
      <c r="AT900" s="5">
        <v>187.74436030696612</v>
      </c>
      <c r="AU900" s="5" t="e">
        <v>#N/A</v>
      </c>
      <c r="AV900" s="52">
        <v>187.74436030696612</v>
      </c>
      <c r="AW900" s="5">
        <v>15.95</v>
      </c>
      <c r="AX900" s="5">
        <v>3.059999999999999</v>
      </c>
      <c r="AY900" s="5">
        <v>0</v>
      </c>
      <c r="AZ900" s="5">
        <v>0</v>
      </c>
      <c r="BA900" s="5">
        <v>185.6943603069661</v>
      </c>
      <c r="BB900" s="53">
        <v>4507730.596451602</v>
      </c>
      <c r="BC900" s="44">
        <v>207.24</v>
      </c>
      <c r="BD900" s="44">
        <v>205.09890991659483</v>
      </c>
      <c r="BE900" s="46">
        <v>4978776.03822534</v>
      </c>
      <c r="BF900" s="44">
        <v>206.69000000000003</v>
      </c>
      <c r="BG900" s="54">
        <v>204.55459221511768</v>
      </c>
      <c r="BH900" s="46">
        <v>4965562.726021982</v>
      </c>
      <c r="BI900" s="46">
        <v>13213.312203357928</v>
      </c>
      <c r="BJ900" s="55"/>
      <c r="BL900" s="56"/>
    </row>
    <row r="901" spans="1:64" ht="15">
      <c r="A901" s="37">
        <v>206190027</v>
      </c>
      <c r="B901" s="38">
        <v>1912134263</v>
      </c>
      <c r="C901" s="39" t="s">
        <v>1074</v>
      </c>
      <c r="D901" s="40">
        <v>42005</v>
      </c>
      <c r="E901" s="40">
        <v>42369</v>
      </c>
      <c r="F901" s="41">
        <v>5</v>
      </c>
      <c r="G901" s="42">
        <v>3002944</v>
      </c>
      <c r="H901" s="43">
        <v>3134692.162112</v>
      </c>
      <c r="I901" s="44">
        <v>90.85</v>
      </c>
      <c r="J901" s="45">
        <v>90.85</v>
      </c>
      <c r="K901" s="42">
        <v>851901</v>
      </c>
      <c r="L901" s="43">
        <v>889276.452573</v>
      </c>
      <c r="M901" s="44">
        <v>25.77</v>
      </c>
      <c r="N901" s="45">
        <v>25.77</v>
      </c>
      <c r="O901" s="42">
        <v>764702</v>
      </c>
      <c r="P901" s="43">
        <v>825678.572778</v>
      </c>
      <c r="Q901" s="5">
        <v>23.93</v>
      </c>
      <c r="R901" s="45">
        <v>23.93</v>
      </c>
      <c r="S901" s="42">
        <v>809306</v>
      </c>
      <c r="T901" s="46">
        <v>873839.251134</v>
      </c>
      <c r="U901" s="44">
        <v>25.33</v>
      </c>
      <c r="V901" s="45">
        <v>25.33</v>
      </c>
      <c r="W901" s="42">
        <v>46432</v>
      </c>
      <c r="X901" s="46">
        <v>50134.441248</v>
      </c>
      <c r="Y901" s="44">
        <v>1.45</v>
      </c>
      <c r="Z901" s="45">
        <v>1.45</v>
      </c>
      <c r="AA901" s="42">
        <v>16569</v>
      </c>
      <c r="AB901" s="46">
        <v>17425.0650001712</v>
      </c>
      <c r="AC901" s="47">
        <v>0.51</v>
      </c>
      <c r="AD901" s="42">
        <v>60010.829999999994</v>
      </c>
      <c r="AE901" s="45">
        <v>1.74</v>
      </c>
      <c r="AF901" s="48">
        <v>0</v>
      </c>
      <c r="AG901" s="46">
        <v>0</v>
      </c>
      <c r="AH901" s="45">
        <v>0</v>
      </c>
      <c r="AI901" s="45">
        <v>8.05</v>
      </c>
      <c r="AJ901" s="45">
        <v>15.38</v>
      </c>
      <c r="AK901" s="45">
        <v>1.39</v>
      </c>
      <c r="AL901" s="45">
        <v>0.19</v>
      </c>
      <c r="AM901" s="45">
        <v>0</v>
      </c>
      <c r="AN901" s="49">
        <v>34505</v>
      </c>
      <c r="AO901" s="44">
        <v>194.59</v>
      </c>
      <c r="AP901" s="44">
        <v>194.39999999999998</v>
      </c>
      <c r="AQ901" s="49">
        <v>27402</v>
      </c>
      <c r="AR901" s="50">
        <v>27402</v>
      </c>
      <c r="AS901" s="51">
        <v>5332155.18</v>
      </c>
      <c r="AT901" s="5">
        <v>206.16924411582988</v>
      </c>
      <c r="AU901" s="5" t="e">
        <v>#N/A</v>
      </c>
      <c r="AV901" s="52">
        <v>206.16924411582988</v>
      </c>
      <c r="AW901" s="5">
        <v>15.95</v>
      </c>
      <c r="AX901" s="5">
        <v>3.059999999999999</v>
      </c>
      <c r="AY901" s="5">
        <v>10.197607984326758</v>
      </c>
      <c r="AZ901" s="5">
        <v>6.954799874833487</v>
      </c>
      <c r="BA901" s="5">
        <v>186.9668362566696</v>
      </c>
      <c r="BB901" s="53">
        <v>5123265.24710526</v>
      </c>
      <c r="BC901" s="44">
        <v>194.4</v>
      </c>
      <c r="BD901" s="44">
        <v>192.39156575847343</v>
      </c>
      <c r="BE901" s="46">
        <v>5271913.684913689</v>
      </c>
      <c r="BF901" s="44">
        <v>194.39999999999998</v>
      </c>
      <c r="BG901" s="54">
        <v>192.3915657584734</v>
      </c>
      <c r="BH901" s="46">
        <v>5271913.684913688</v>
      </c>
      <c r="BI901" s="46">
        <v>0</v>
      </c>
      <c r="BJ901" s="55"/>
      <c r="BL901" s="56"/>
    </row>
    <row r="902" spans="1:64" ht="15">
      <c r="A902" s="37">
        <v>206190086</v>
      </c>
      <c r="B902" s="38">
        <v>1487734935</v>
      </c>
      <c r="C902" s="39" t="s">
        <v>1075</v>
      </c>
      <c r="D902" s="40">
        <v>42005</v>
      </c>
      <c r="E902" s="40">
        <v>42369</v>
      </c>
      <c r="F902" s="41">
        <v>5</v>
      </c>
      <c r="G902" s="42">
        <v>4550082</v>
      </c>
      <c r="H902" s="43">
        <v>4749707.747586</v>
      </c>
      <c r="I902" s="44">
        <v>94.42</v>
      </c>
      <c r="J902" s="45">
        <v>94.42</v>
      </c>
      <c r="K902" s="42">
        <v>1038651</v>
      </c>
      <c r="L902" s="43">
        <v>1084219.735323</v>
      </c>
      <c r="M902" s="44">
        <v>21.55</v>
      </c>
      <c r="N902" s="45">
        <v>21.55</v>
      </c>
      <c r="O902" s="42">
        <v>934094</v>
      </c>
      <c r="P902" s="43">
        <v>1008577.721466</v>
      </c>
      <c r="Q902" s="5">
        <v>20.05</v>
      </c>
      <c r="R902" s="45">
        <v>20.05</v>
      </c>
      <c r="S902" s="42">
        <v>1041467</v>
      </c>
      <c r="T902" s="46">
        <v>1124512.537113</v>
      </c>
      <c r="U902" s="44">
        <v>22.35</v>
      </c>
      <c r="V902" s="45">
        <v>22.35</v>
      </c>
      <c r="W902" s="42">
        <v>138586</v>
      </c>
      <c r="X902" s="46">
        <v>149636.709054</v>
      </c>
      <c r="Y902" s="44">
        <v>2.97</v>
      </c>
      <c r="Z902" s="45">
        <v>2.97</v>
      </c>
      <c r="AA902" s="42">
        <v>58801</v>
      </c>
      <c r="AB902" s="46">
        <v>61839.0516672743</v>
      </c>
      <c r="AC902" s="47">
        <v>1.23</v>
      </c>
      <c r="AD902" s="42">
        <v>87894.65</v>
      </c>
      <c r="AE902" s="45">
        <v>1.75</v>
      </c>
      <c r="AF902" s="48">
        <v>0</v>
      </c>
      <c r="AG902" s="46">
        <v>0</v>
      </c>
      <c r="AH902" s="45">
        <v>0</v>
      </c>
      <c r="AI902" s="45">
        <v>8.16</v>
      </c>
      <c r="AJ902" s="45">
        <v>15.38</v>
      </c>
      <c r="AK902" s="45">
        <v>1.39</v>
      </c>
      <c r="AL902" s="45">
        <v>0.19</v>
      </c>
      <c r="AM902" s="45">
        <v>0</v>
      </c>
      <c r="AN902" s="49">
        <v>50303</v>
      </c>
      <c r="AO902" s="44">
        <v>189.44</v>
      </c>
      <c r="AP902" s="44">
        <v>189.24999999999997</v>
      </c>
      <c r="AQ902" s="49">
        <v>33016</v>
      </c>
      <c r="AR902" s="50">
        <v>33016</v>
      </c>
      <c r="AS902" s="51">
        <v>6254551.04</v>
      </c>
      <c r="AT902" s="5">
        <v>183.52588534446755</v>
      </c>
      <c r="AU902" s="5" t="e">
        <v>#N/A</v>
      </c>
      <c r="AV902" s="52">
        <v>183.52588534446755</v>
      </c>
      <c r="AW902" s="5">
        <v>15.95</v>
      </c>
      <c r="AX902" s="5">
        <v>3.059999999999999</v>
      </c>
      <c r="AY902" s="5">
        <v>0.4269068353598423</v>
      </c>
      <c r="AZ902" s="5">
        <v>0</v>
      </c>
      <c r="BA902" s="5">
        <v>181.0489785091077</v>
      </c>
      <c r="BB902" s="53">
        <v>5977513.0744567</v>
      </c>
      <c r="BC902" s="44">
        <v>189.25</v>
      </c>
      <c r="BD902" s="44">
        <v>187.2947727355509</v>
      </c>
      <c r="BE902" s="46">
        <v>6183724.216636949</v>
      </c>
      <c r="BF902" s="44">
        <v>189.24999999999997</v>
      </c>
      <c r="BG902" s="54">
        <v>187.29477273555088</v>
      </c>
      <c r="BH902" s="46">
        <v>6183724.216636947</v>
      </c>
      <c r="BI902" s="46">
        <v>0</v>
      </c>
      <c r="BJ902" s="55"/>
      <c r="BL902" s="56"/>
    </row>
    <row r="903" spans="1:64" ht="15">
      <c r="A903" s="37">
        <v>206190855</v>
      </c>
      <c r="B903" s="38">
        <v>1205919339</v>
      </c>
      <c r="C903" s="39" t="s">
        <v>1076</v>
      </c>
      <c r="D903" s="40">
        <v>42005</v>
      </c>
      <c r="E903" s="40">
        <v>42369</v>
      </c>
      <c r="F903" s="41">
        <v>5</v>
      </c>
      <c r="G903" s="42">
        <v>2420503</v>
      </c>
      <c r="H903" s="43">
        <v>2526697.7281190003</v>
      </c>
      <c r="I903" s="44">
        <v>85.59</v>
      </c>
      <c r="J903" s="45">
        <v>85.59</v>
      </c>
      <c r="K903" s="42">
        <v>497380</v>
      </c>
      <c r="L903" s="43">
        <v>519201.55274</v>
      </c>
      <c r="M903" s="44">
        <v>17.59</v>
      </c>
      <c r="N903" s="45">
        <v>17.59</v>
      </c>
      <c r="O903" s="42">
        <v>525198</v>
      </c>
      <c r="P903" s="43">
        <v>567076.763322</v>
      </c>
      <c r="Q903" s="5">
        <v>19.21</v>
      </c>
      <c r="R903" s="45">
        <v>19.21</v>
      </c>
      <c r="S903" s="42">
        <v>507507</v>
      </c>
      <c r="T903" s="46">
        <v>547975.100673</v>
      </c>
      <c r="U903" s="44">
        <v>18.56</v>
      </c>
      <c r="V903" s="45">
        <v>18.56</v>
      </c>
      <c r="W903" s="42">
        <v>60858</v>
      </c>
      <c r="X903" s="46">
        <v>65710.756062</v>
      </c>
      <c r="Y903" s="44">
        <v>2.23</v>
      </c>
      <c r="Z903" s="45">
        <v>2.23</v>
      </c>
      <c r="AA903" s="42">
        <v>29686</v>
      </c>
      <c r="AB903" s="46">
        <v>31219.7766669734</v>
      </c>
      <c r="AC903" s="47">
        <v>1.06</v>
      </c>
      <c r="AD903" s="42">
        <v>78195.93</v>
      </c>
      <c r="AE903" s="45">
        <v>1.73</v>
      </c>
      <c r="AF903" s="48">
        <v>0</v>
      </c>
      <c r="AG903" s="46">
        <v>0</v>
      </c>
      <c r="AH903" s="45">
        <v>0</v>
      </c>
      <c r="AI903" s="45">
        <v>8.14</v>
      </c>
      <c r="AJ903" s="45">
        <v>15.38</v>
      </c>
      <c r="AK903" s="45">
        <v>1.39</v>
      </c>
      <c r="AL903" s="45">
        <v>0.19</v>
      </c>
      <c r="AM903" s="45">
        <v>0</v>
      </c>
      <c r="AN903" s="49">
        <v>29522</v>
      </c>
      <c r="AO903" s="44">
        <v>171.07</v>
      </c>
      <c r="AP903" s="44">
        <v>170.88</v>
      </c>
      <c r="AQ903" s="49">
        <v>26169</v>
      </c>
      <c r="AR903" s="50">
        <v>26169</v>
      </c>
      <c r="AS903" s="51">
        <v>4476730.83</v>
      </c>
      <c r="AT903" s="5">
        <v>193.66978070216587</v>
      </c>
      <c r="AU903" s="5" t="e">
        <v>#N/A</v>
      </c>
      <c r="AV903" s="52">
        <v>193.66978070216587</v>
      </c>
      <c r="AW903" s="5">
        <v>15.95</v>
      </c>
      <c r="AX903" s="5">
        <v>3.059999999999999</v>
      </c>
      <c r="AY903" s="5">
        <v>0</v>
      </c>
      <c r="AZ903" s="5">
        <v>0</v>
      </c>
      <c r="BA903" s="5">
        <v>191.61978070216585</v>
      </c>
      <c r="BB903" s="53">
        <v>5014498.041194978</v>
      </c>
      <c r="BC903" s="44">
        <v>170.88</v>
      </c>
      <c r="BD903" s="44">
        <v>169.11456150621368</v>
      </c>
      <c r="BE903" s="46">
        <v>4425558.960056106</v>
      </c>
      <c r="BF903" s="44">
        <v>170.88</v>
      </c>
      <c r="BG903" s="54">
        <v>169.11456150621368</v>
      </c>
      <c r="BH903" s="46">
        <v>4425558.960056106</v>
      </c>
      <c r="BI903" s="46">
        <v>0</v>
      </c>
      <c r="BJ903" s="55"/>
      <c r="BL903" s="56"/>
    </row>
    <row r="904" spans="1:64" ht="15">
      <c r="A904" s="37">
        <v>206361131</v>
      </c>
      <c r="B904" s="38">
        <v>1396718300</v>
      </c>
      <c r="C904" s="39" t="s">
        <v>1077</v>
      </c>
      <c r="D904" s="40">
        <v>42005</v>
      </c>
      <c r="E904" s="40">
        <v>42369</v>
      </c>
      <c r="F904" s="41">
        <v>6</v>
      </c>
      <c r="G904" s="42">
        <v>2379834</v>
      </c>
      <c r="H904" s="43">
        <v>2484244.457082</v>
      </c>
      <c r="I904" s="44">
        <v>80.68</v>
      </c>
      <c r="J904" s="45">
        <v>80.68</v>
      </c>
      <c r="K904" s="42">
        <v>742851</v>
      </c>
      <c r="L904" s="43">
        <v>775442.1019230001</v>
      </c>
      <c r="M904" s="44">
        <v>25.18</v>
      </c>
      <c r="N904" s="45">
        <v>25.18</v>
      </c>
      <c r="O904" s="42">
        <v>698033</v>
      </c>
      <c r="P904" s="43">
        <v>753693.453387</v>
      </c>
      <c r="Q904" s="5">
        <v>24.48</v>
      </c>
      <c r="R904" s="45">
        <v>24.48</v>
      </c>
      <c r="S904" s="42">
        <v>839702</v>
      </c>
      <c r="T904" s="46">
        <v>906658.997778</v>
      </c>
      <c r="U904" s="44">
        <v>29.45</v>
      </c>
      <c r="V904" s="45">
        <v>29.45</v>
      </c>
      <c r="W904" s="42">
        <v>114720</v>
      </c>
      <c r="X904" s="46">
        <v>123867.65808</v>
      </c>
      <c r="Y904" s="44">
        <v>4.02</v>
      </c>
      <c r="Z904" s="45">
        <v>4.02</v>
      </c>
      <c r="AA904" s="42">
        <v>39281</v>
      </c>
      <c r="AB904" s="46">
        <v>41310.5183337392</v>
      </c>
      <c r="AC904" s="47">
        <v>1.34</v>
      </c>
      <c r="AD904" s="42">
        <v>60010.829999999994</v>
      </c>
      <c r="AE904" s="45">
        <v>1.95</v>
      </c>
      <c r="AF904" s="48">
        <v>0</v>
      </c>
      <c r="AG904" s="46">
        <v>0</v>
      </c>
      <c r="AH904" s="45">
        <v>0</v>
      </c>
      <c r="AI904" s="45">
        <v>8.39</v>
      </c>
      <c r="AJ904" s="45">
        <v>15.38</v>
      </c>
      <c r="AK904" s="45">
        <v>1.39</v>
      </c>
      <c r="AL904" s="45">
        <v>0.19</v>
      </c>
      <c r="AM904" s="45">
        <v>0</v>
      </c>
      <c r="AN904" s="49">
        <v>30790</v>
      </c>
      <c r="AO904" s="44">
        <v>192.45</v>
      </c>
      <c r="AP904" s="44">
        <v>192.26</v>
      </c>
      <c r="AQ904" s="49">
        <v>28292</v>
      </c>
      <c r="AR904" s="50">
        <v>28292</v>
      </c>
      <c r="AS904" s="51">
        <v>5444795.399999999</v>
      </c>
      <c r="AT904" s="5">
        <v>180.3475267934953</v>
      </c>
      <c r="AU904" s="5" t="e">
        <v>#N/A</v>
      </c>
      <c r="AV904" s="52">
        <v>180.3475267934953</v>
      </c>
      <c r="AW904" s="5">
        <v>15.95</v>
      </c>
      <c r="AX904" s="5">
        <v>3.059999999999999</v>
      </c>
      <c r="AY904" s="5">
        <v>0</v>
      </c>
      <c r="AZ904" s="5">
        <v>0</v>
      </c>
      <c r="BA904" s="5">
        <v>178.29752679349528</v>
      </c>
      <c r="BB904" s="53">
        <v>5044393.628041568</v>
      </c>
      <c r="BC904" s="44">
        <v>192.26</v>
      </c>
      <c r="BD904" s="44">
        <v>190.27367506545318</v>
      </c>
      <c r="BE904" s="46">
        <v>5383222.814951802</v>
      </c>
      <c r="BF904" s="44">
        <v>192.26</v>
      </c>
      <c r="BG904" s="54">
        <v>190.27367506545318</v>
      </c>
      <c r="BH904" s="46">
        <v>5383222.814951802</v>
      </c>
      <c r="BI904" s="46">
        <v>0</v>
      </c>
      <c r="BJ904" s="55"/>
      <c r="BL904" s="56"/>
    </row>
    <row r="905" spans="1:64" ht="15">
      <c r="A905" s="37">
        <v>206090863</v>
      </c>
      <c r="B905" s="38">
        <v>1043518277</v>
      </c>
      <c r="C905" s="39" t="s">
        <v>1078</v>
      </c>
      <c r="D905" s="40">
        <v>42005</v>
      </c>
      <c r="E905" s="40">
        <v>42369</v>
      </c>
      <c r="F905" s="41">
        <v>4</v>
      </c>
      <c r="G905" s="42">
        <v>3906209</v>
      </c>
      <c r="H905" s="43">
        <v>4077586.1074570003</v>
      </c>
      <c r="I905" s="44">
        <v>116.7</v>
      </c>
      <c r="J905" s="45">
        <v>116.7</v>
      </c>
      <c r="K905" s="42">
        <v>1135100</v>
      </c>
      <c r="L905" s="43">
        <v>1184900.2423</v>
      </c>
      <c r="M905" s="44">
        <v>33.91</v>
      </c>
      <c r="N905" s="45">
        <v>33.91</v>
      </c>
      <c r="O905" s="42">
        <v>1159711</v>
      </c>
      <c r="P905" s="43">
        <v>1252185.195429</v>
      </c>
      <c r="Q905" s="5">
        <v>35.84</v>
      </c>
      <c r="R905" s="45">
        <v>32.49</v>
      </c>
      <c r="S905" s="42">
        <v>1148274</v>
      </c>
      <c r="T905" s="46">
        <v>1239836.220486</v>
      </c>
      <c r="U905" s="44">
        <v>35.48</v>
      </c>
      <c r="V905" s="45">
        <v>29.56</v>
      </c>
      <c r="W905" s="42">
        <v>127948</v>
      </c>
      <c r="X905" s="46">
        <v>138150.445572</v>
      </c>
      <c r="Y905" s="44">
        <v>3.95</v>
      </c>
      <c r="Z905" s="45">
        <v>3.95</v>
      </c>
      <c r="AA905" s="42">
        <v>35778</v>
      </c>
      <c r="AB905" s="46">
        <v>37626.5300003697</v>
      </c>
      <c r="AC905" s="47">
        <v>1.08</v>
      </c>
      <c r="AD905" s="42">
        <v>60010.829999999994</v>
      </c>
      <c r="AE905" s="45">
        <v>1.72</v>
      </c>
      <c r="AF905" s="48">
        <v>0</v>
      </c>
      <c r="AG905" s="46">
        <v>0</v>
      </c>
      <c r="AH905" s="45">
        <v>0</v>
      </c>
      <c r="AI905" s="45">
        <v>8.06</v>
      </c>
      <c r="AJ905" s="45">
        <v>15.38</v>
      </c>
      <c r="AK905" s="45">
        <v>1.39</v>
      </c>
      <c r="AL905" s="45">
        <v>0.19</v>
      </c>
      <c r="AM905" s="45">
        <v>0</v>
      </c>
      <c r="AN905" s="49">
        <v>34942</v>
      </c>
      <c r="AO905" s="44">
        <v>244.43</v>
      </c>
      <c r="AP905" s="44">
        <v>244.24</v>
      </c>
      <c r="AQ905" s="49">
        <v>22837</v>
      </c>
      <c r="AR905" s="50">
        <v>22837</v>
      </c>
      <c r="AS905" s="51">
        <v>5582047.91</v>
      </c>
      <c r="AT905" s="5">
        <v>235.31485465315419</v>
      </c>
      <c r="AU905" s="5" t="e">
        <v>#N/A</v>
      </c>
      <c r="AV905" s="52">
        <v>235.31485465315419</v>
      </c>
      <c r="AW905" s="5">
        <v>15.95</v>
      </c>
      <c r="AX905" s="5">
        <v>3.059999999999999</v>
      </c>
      <c r="AY905" s="5">
        <v>0.7947642803214925</v>
      </c>
      <c r="AZ905" s="5">
        <v>0.16334224946401912</v>
      </c>
      <c r="BA905" s="5">
        <v>232.30674812336866</v>
      </c>
      <c r="BB905" s="53">
        <v>5305189.2068933705</v>
      </c>
      <c r="BC905" s="44">
        <v>244.24</v>
      </c>
      <c r="BD905" s="44">
        <v>241.71664619778576</v>
      </c>
      <c r="BE905" s="46">
        <v>5520083.049218833</v>
      </c>
      <c r="BF905" s="44">
        <v>244.24</v>
      </c>
      <c r="BG905" s="54">
        <v>241.71664619778576</v>
      </c>
      <c r="BH905" s="46">
        <v>5520083.049218833</v>
      </c>
      <c r="BI905" s="46">
        <v>0</v>
      </c>
      <c r="BJ905" s="55"/>
      <c r="BL905" s="56"/>
    </row>
    <row r="906" spans="1:64" ht="15">
      <c r="A906" s="37">
        <v>206540075</v>
      </c>
      <c r="B906" s="38">
        <v>1134427289</v>
      </c>
      <c r="C906" s="39" t="s">
        <v>1079</v>
      </c>
      <c r="D906" s="40">
        <v>42005</v>
      </c>
      <c r="E906" s="40">
        <v>42369</v>
      </c>
      <c r="F906" s="41">
        <v>1</v>
      </c>
      <c r="G906" s="42">
        <v>3777190</v>
      </c>
      <c r="H906" s="43">
        <v>3942906.65687</v>
      </c>
      <c r="I906" s="44">
        <v>79.56</v>
      </c>
      <c r="J906" s="45">
        <v>79.56</v>
      </c>
      <c r="K906" s="42">
        <v>921073</v>
      </c>
      <c r="L906" s="43">
        <v>961483.2357290001</v>
      </c>
      <c r="M906" s="44">
        <v>19.4</v>
      </c>
      <c r="N906" s="45">
        <v>19.4</v>
      </c>
      <c r="O906" s="42">
        <v>1108630</v>
      </c>
      <c r="P906" s="43">
        <v>1197031.04757</v>
      </c>
      <c r="Q906" s="5">
        <v>24.15</v>
      </c>
      <c r="R906" s="45">
        <v>24.15</v>
      </c>
      <c r="S906" s="42">
        <v>1049252</v>
      </c>
      <c r="T906" s="46">
        <v>1132918.305228</v>
      </c>
      <c r="U906" s="44">
        <v>22.86</v>
      </c>
      <c r="V906" s="45">
        <v>22.86</v>
      </c>
      <c r="W906" s="42">
        <v>171099</v>
      </c>
      <c r="X906" s="46">
        <v>184742.263161</v>
      </c>
      <c r="Y906" s="44">
        <v>3.73</v>
      </c>
      <c r="Z906" s="45">
        <v>3.63</v>
      </c>
      <c r="AA906" s="42">
        <v>47410</v>
      </c>
      <c r="AB906" s="46">
        <v>49859.5166671566</v>
      </c>
      <c r="AC906" s="47">
        <v>1.01</v>
      </c>
      <c r="AD906" s="42">
        <v>84863.79999999999</v>
      </c>
      <c r="AE906" s="45">
        <v>1.71</v>
      </c>
      <c r="AF906" s="48">
        <v>0</v>
      </c>
      <c r="AG906" s="46">
        <v>0</v>
      </c>
      <c r="AH906" s="45">
        <v>0</v>
      </c>
      <c r="AI906" s="45">
        <v>8.52</v>
      </c>
      <c r="AJ906" s="45">
        <v>15.38</v>
      </c>
      <c r="AK906" s="45">
        <v>1.39</v>
      </c>
      <c r="AL906" s="45">
        <v>0.19</v>
      </c>
      <c r="AM906" s="45">
        <v>0</v>
      </c>
      <c r="AN906" s="49">
        <v>49561</v>
      </c>
      <c r="AO906" s="44">
        <v>177.9</v>
      </c>
      <c r="AP906" s="44">
        <v>177.61</v>
      </c>
      <c r="AQ906" s="49">
        <v>34487</v>
      </c>
      <c r="AR906" s="50">
        <v>34487</v>
      </c>
      <c r="AS906" s="51">
        <v>6135237.3</v>
      </c>
      <c r="AT906" s="5">
        <v>173.45166308155</v>
      </c>
      <c r="AU906" s="5" t="e">
        <v>#N/A</v>
      </c>
      <c r="AV906" s="52">
        <v>173.45166308155</v>
      </c>
      <c r="AW906" s="5">
        <v>15.95</v>
      </c>
      <c r="AX906" s="5">
        <v>3.059999999999999</v>
      </c>
      <c r="AY906" s="5">
        <v>0.8838933641756117</v>
      </c>
      <c r="AZ906" s="5">
        <v>0</v>
      </c>
      <c r="BA906" s="5">
        <v>170.5177697173744</v>
      </c>
      <c r="BB906" s="53">
        <v>5880646.324243091</v>
      </c>
      <c r="BC906" s="44">
        <v>177.71</v>
      </c>
      <c r="BD906" s="44">
        <v>175.8739976900119</v>
      </c>
      <c r="BE906" s="46">
        <v>6065366.55833544</v>
      </c>
      <c r="BF906" s="44">
        <v>177.61</v>
      </c>
      <c r="BG906" s="54">
        <v>175.77503083519787</v>
      </c>
      <c r="BH906" s="46">
        <v>6061953.488413469</v>
      </c>
      <c r="BI906" s="46">
        <v>3413.0699219712988</v>
      </c>
      <c r="BJ906" s="55"/>
      <c r="BL906" s="56"/>
    </row>
    <row r="907" spans="1:64" ht="15">
      <c r="A907" s="37">
        <v>206190868</v>
      </c>
      <c r="B907" s="38">
        <v>1730266883</v>
      </c>
      <c r="C907" s="39" t="s">
        <v>1080</v>
      </c>
      <c r="D907" s="40">
        <v>42005</v>
      </c>
      <c r="E907" s="40">
        <v>42369</v>
      </c>
      <c r="F907" s="41">
        <v>5</v>
      </c>
      <c r="G907" s="42">
        <v>1646765</v>
      </c>
      <c r="H907" s="43">
        <v>1719013.5208450002</v>
      </c>
      <c r="I907" s="44">
        <v>89.23</v>
      </c>
      <c r="J907" s="45">
        <v>89.23</v>
      </c>
      <c r="K907" s="42">
        <v>479910</v>
      </c>
      <c r="L907" s="43">
        <v>500965.09143000003</v>
      </c>
      <c r="M907" s="44">
        <v>26</v>
      </c>
      <c r="N907" s="45">
        <v>26</v>
      </c>
      <c r="O907" s="42">
        <v>405042</v>
      </c>
      <c r="P907" s="43">
        <v>437339.644038</v>
      </c>
      <c r="Q907" s="5">
        <v>22.7</v>
      </c>
      <c r="R907" s="45">
        <v>22.7</v>
      </c>
      <c r="S907" s="42">
        <v>312525</v>
      </c>
      <c r="T907" s="46">
        <v>337445.430975</v>
      </c>
      <c r="U907" s="44">
        <v>17.52</v>
      </c>
      <c r="V907" s="45">
        <v>17.52</v>
      </c>
      <c r="W907" s="42">
        <v>38319</v>
      </c>
      <c r="X907" s="46">
        <v>41374.518741</v>
      </c>
      <c r="Y907" s="44">
        <v>2.15</v>
      </c>
      <c r="Z907" s="45">
        <v>2.15</v>
      </c>
      <c r="AA907" s="42">
        <v>9508</v>
      </c>
      <c r="AB907" s="46">
        <v>9999.24666676492</v>
      </c>
      <c r="AC907" s="47">
        <v>0.52</v>
      </c>
      <c r="AD907" s="42">
        <v>69103.37999999999</v>
      </c>
      <c r="AE907" s="45">
        <v>1.87</v>
      </c>
      <c r="AF907" s="48">
        <v>0</v>
      </c>
      <c r="AG907" s="46">
        <v>0</v>
      </c>
      <c r="AH907" s="45">
        <v>0</v>
      </c>
      <c r="AI907" s="45">
        <v>8.75</v>
      </c>
      <c r="AJ907" s="45">
        <v>15.38</v>
      </c>
      <c r="AK907" s="45">
        <v>1.39</v>
      </c>
      <c r="AL907" s="45">
        <v>0.19</v>
      </c>
      <c r="AM907" s="45">
        <v>0</v>
      </c>
      <c r="AN907" s="49">
        <v>19266</v>
      </c>
      <c r="AO907" s="44">
        <v>185.7</v>
      </c>
      <c r="AP907" s="44">
        <v>185.51000000000002</v>
      </c>
      <c r="AQ907" s="49">
        <v>17451</v>
      </c>
      <c r="AR907" s="50">
        <v>17451</v>
      </c>
      <c r="AS907" s="51">
        <v>3240650.6999999997</v>
      </c>
      <c r="AT907" s="5">
        <v>204.56729120384597</v>
      </c>
      <c r="AU907" s="5" t="e">
        <v>#N/A</v>
      </c>
      <c r="AV907" s="52">
        <v>204.56729120384597</v>
      </c>
      <c r="AW907" s="5">
        <v>15.95</v>
      </c>
      <c r="AX907" s="5">
        <v>3.059999999999999</v>
      </c>
      <c r="AY907" s="5">
        <v>6.216376904291197</v>
      </c>
      <c r="AZ907" s="5">
        <v>4.244729356224908</v>
      </c>
      <c r="BA907" s="5">
        <v>192.05618494332987</v>
      </c>
      <c r="BB907" s="53">
        <v>3351572.4834460495</v>
      </c>
      <c r="BC907" s="44">
        <v>185.51</v>
      </c>
      <c r="BD907" s="44">
        <v>183.5934123655062</v>
      </c>
      <c r="BE907" s="46">
        <v>3203888.6391904484</v>
      </c>
      <c r="BF907" s="44">
        <v>185.51000000000002</v>
      </c>
      <c r="BG907" s="54">
        <v>183.59341236550623</v>
      </c>
      <c r="BH907" s="46">
        <v>3203888.639190449</v>
      </c>
      <c r="BI907" s="46">
        <v>0</v>
      </c>
      <c r="BJ907" s="55"/>
      <c r="BL907" s="56"/>
    </row>
    <row r="908" spans="1:64" ht="15">
      <c r="A908" s="37">
        <v>206190368</v>
      </c>
      <c r="B908" s="38">
        <v>1740492701</v>
      </c>
      <c r="C908" s="39" t="s">
        <v>1081</v>
      </c>
      <c r="D908" s="40">
        <v>42005</v>
      </c>
      <c r="E908" s="40">
        <v>42369</v>
      </c>
      <c r="F908" s="41">
        <v>5</v>
      </c>
      <c r="G908" s="42">
        <v>3472662</v>
      </c>
      <c r="H908" s="43">
        <v>3625018.099926</v>
      </c>
      <c r="I908" s="44">
        <v>95.96</v>
      </c>
      <c r="J908" s="45">
        <v>95.96</v>
      </c>
      <c r="K908" s="42">
        <v>769355</v>
      </c>
      <c r="L908" s="43">
        <v>803108.9119150001</v>
      </c>
      <c r="M908" s="44">
        <v>21.26</v>
      </c>
      <c r="N908" s="45">
        <v>21.26</v>
      </c>
      <c r="O908" s="42">
        <v>646115</v>
      </c>
      <c r="P908" s="43">
        <v>697635.563985</v>
      </c>
      <c r="Q908" s="5">
        <v>18.47</v>
      </c>
      <c r="R908" s="45">
        <v>18.47</v>
      </c>
      <c r="S908" s="42">
        <v>692877</v>
      </c>
      <c r="T908" s="46">
        <v>748126.319103</v>
      </c>
      <c r="U908" s="44">
        <v>19.8</v>
      </c>
      <c r="V908" s="45">
        <v>19.8</v>
      </c>
      <c r="W908" s="42">
        <v>144588</v>
      </c>
      <c r="X908" s="46">
        <v>156117.302532</v>
      </c>
      <c r="Y908" s="44">
        <v>4.13</v>
      </c>
      <c r="Z908" s="45">
        <v>4.05</v>
      </c>
      <c r="AA908" s="42">
        <v>57389</v>
      </c>
      <c r="AB908" s="46">
        <v>60354.0983339264</v>
      </c>
      <c r="AC908" s="47">
        <v>1.6</v>
      </c>
      <c r="AD908" s="42">
        <v>72740.4</v>
      </c>
      <c r="AE908" s="45">
        <v>1.93</v>
      </c>
      <c r="AF908" s="48">
        <v>0</v>
      </c>
      <c r="AG908" s="46">
        <v>0</v>
      </c>
      <c r="AH908" s="45">
        <v>0</v>
      </c>
      <c r="AI908" s="45">
        <v>8.75</v>
      </c>
      <c r="AJ908" s="45">
        <v>15.38</v>
      </c>
      <c r="AK908" s="45">
        <v>1.39</v>
      </c>
      <c r="AL908" s="45">
        <v>0.19</v>
      </c>
      <c r="AM908" s="45">
        <v>0</v>
      </c>
      <c r="AN908" s="49">
        <v>37777</v>
      </c>
      <c r="AO908" s="44">
        <v>188.86</v>
      </c>
      <c r="AP908" s="44">
        <v>188.59</v>
      </c>
      <c r="AQ908" s="49">
        <v>24846</v>
      </c>
      <c r="AR908" s="50">
        <v>24846</v>
      </c>
      <c r="AS908" s="51">
        <v>4692415.5600000005</v>
      </c>
      <c r="AT908" s="5">
        <v>174.3624545151224</v>
      </c>
      <c r="AU908" s="5" t="e">
        <v>#N/A</v>
      </c>
      <c r="AV908" s="52">
        <v>174.3624545151224</v>
      </c>
      <c r="AW908" s="5">
        <v>15.95</v>
      </c>
      <c r="AX908" s="5">
        <v>3.059999999999999</v>
      </c>
      <c r="AY908" s="5">
        <v>0</v>
      </c>
      <c r="AZ908" s="5">
        <v>0</v>
      </c>
      <c r="BA908" s="5">
        <v>172.3124545151224</v>
      </c>
      <c r="BB908" s="53">
        <v>4281275.244882731</v>
      </c>
      <c r="BC908" s="44">
        <v>188.67000000000002</v>
      </c>
      <c r="BD908" s="44">
        <v>186.72076497762956</v>
      </c>
      <c r="BE908" s="46">
        <v>4639264.126634184</v>
      </c>
      <c r="BF908" s="44">
        <v>188.59</v>
      </c>
      <c r="BG908" s="54">
        <v>186.6415914937783</v>
      </c>
      <c r="BH908" s="46">
        <v>4637296.982254416</v>
      </c>
      <c r="BI908" s="46">
        <v>1967.1443797685206</v>
      </c>
      <c r="BJ908" s="55"/>
      <c r="BL908" s="56"/>
    </row>
    <row r="909" spans="1:64" ht="15">
      <c r="A909" s="37">
        <v>206310904</v>
      </c>
      <c r="B909" s="38">
        <v>1417255647</v>
      </c>
      <c r="C909" s="39" t="s">
        <v>1082</v>
      </c>
      <c r="D909" s="40">
        <v>42005</v>
      </c>
      <c r="E909" s="40">
        <v>42369</v>
      </c>
      <c r="F909" s="41">
        <v>4</v>
      </c>
      <c r="G909" s="42">
        <v>6846918</v>
      </c>
      <c r="H909" s="43">
        <v>7147312.833414</v>
      </c>
      <c r="I909" s="44">
        <v>119.41</v>
      </c>
      <c r="J909" s="45">
        <v>119.41</v>
      </c>
      <c r="K909" s="42">
        <v>1742609</v>
      </c>
      <c r="L909" s="43">
        <v>1819062.484657</v>
      </c>
      <c r="M909" s="44">
        <v>30.39</v>
      </c>
      <c r="N909" s="45">
        <v>30.39</v>
      </c>
      <c r="O909" s="42">
        <v>1801007</v>
      </c>
      <c r="P909" s="43">
        <v>1944617.497173</v>
      </c>
      <c r="Q909" s="5">
        <v>32.49</v>
      </c>
      <c r="R909" s="45">
        <v>32.49</v>
      </c>
      <c r="S909" s="42">
        <v>1641754</v>
      </c>
      <c r="T909" s="46">
        <v>1772665.822206</v>
      </c>
      <c r="U909" s="44">
        <v>29.62</v>
      </c>
      <c r="V909" s="45">
        <v>29.56</v>
      </c>
      <c r="W909" s="42">
        <v>231349</v>
      </c>
      <c r="X909" s="46">
        <v>249796.537911</v>
      </c>
      <c r="Y909" s="44">
        <v>4.17</v>
      </c>
      <c r="Z909" s="45">
        <v>4.08</v>
      </c>
      <c r="AA909" s="42">
        <v>156843</v>
      </c>
      <c r="AB909" s="46">
        <v>164946.555001621</v>
      </c>
      <c r="AC909" s="47">
        <v>2.76</v>
      </c>
      <c r="AD909" s="42">
        <v>124264.84999999999</v>
      </c>
      <c r="AE909" s="45">
        <v>2.08</v>
      </c>
      <c r="AF909" s="48">
        <v>0</v>
      </c>
      <c r="AG909" s="46">
        <v>0</v>
      </c>
      <c r="AH909" s="45">
        <v>0</v>
      </c>
      <c r="AI909" s="45">
        <v>8.75</v>
      </c>
      <c r="AJ909" s="45">
        <v>15.38</v>
      </c>
      <c r="AK909" s="45">
        <v>1.39</v>
      </c>
      <c r="AL909" s="45">
        <v>0.19</v>
      </c>
      <c r="AM909" s="45">
        <v>0</v>
      </c>
      <c r="AN909" s="49">
        <v>59857</v>
      </c>
      <c r="AO909" s="44">
        <v>246.57</v>
      </c>
      <c r="AP909" s="44">
        <v>246.29000000000002</v>
      </c>
      <c r="AQ909" s="49">
        <v>48728</v>
      </c>
      <c r="AR909" s="50">
        <v>48728</v>
      </c>
      <c r="AS909" s="51">
        <v>12014862.959999999</v>
      </c>
      <c r="AT909" s="5">
        <v>230.73961256099645</v>
      </c>
      <c r="AU909" s="5" t="e">
        <v>#N/A</v>
      </c>
      <c r="AV909" s="52">
        <v>230.73961256099645</v>
      </c>
      <c r="AW909" s="5">
        <v>15.95</v>
      </c>
      <c r="AX909" s="5">
        <v>3.059999999999999</v>
      </c>
      <c r="AY909" s="5">
        <v>0.8462569362308096</v>
      </c>
      <c r="AZ909" s="5">
        <v>0.1699072754449928</v>
      </c>
      <c r="BA909" s="5">
        <v>227.67344834932064</v>
      </c>
      <c r="BB909" s="53">
        <v>11094071.791165696</v>
      </c>
      <c r="BC909" s="44">
        <v>246.38</v>
      </c>
      <c r="BD909" s="44">
        <v>243.83453689080596</v>
      </c>
      <c r="BE909" s="46">
        <v>11881569.313615194</v>
      </c>
      <c r="BF909" s="44">
        <v>246.29000000000002</v>
      </c>
      <c r="BG909" s="54">
        <v>243.74546672147338</v>
      </c>
      <c r="BH909" s="46">
        <v>11877229.102403956</v>
      </c>
      <c r="BI909" s="46">
        <v>4340.211211238056</v>
      </c>
      <c r="BJ909" s="55"/>
      <c r="BL909" s="56"/>
    </row>
    <row r="910" spans="1:64" ht="15">
      <c r="A910" s="37">
        <v>206431532</v>
      </c>
      <c r="B910" s="38">
        <v>1720024391</v>
      </c>
      <c r="C910" s="39" t="s">
        <v>1083</v>
      </c>
      <c r="D910" s="40">
        <v>42005</v>
      </c>
      <c r="E910" s="40">
        <v>42369</v>
      </c>
      <c r="F910" s="41">
        <v>7</v>
      </c>
      <c r="G910" s="42">
        <v>6280148</v>
      </c>
      <c r="H910" s="43">
        <v>6555676.933204</v>
      </c>
      <c r="I910" s="44">
        <v>121.04</v>
      </c>
      <c r="J910" s="45">
        <v>121.04</v>
      </c>
      <c r="K910" s="42">
        <v>1579859</v>
      </c>
      <c r="L910" s="43">
        <v>1649172.153907</v>
      </c>
      <c r="M910" s="44">
        <v>30.45</v>
      </c>
      <c r="N910" s="45">
        <v>30.45</v>
      </c>
      <c r="O910" s="42">
        <v>1445248</v>
      </c>
      <c r="P910" s="43">
        <v>1560490.630272</v>
      </c>
      <c r="Q910" s="5">
        <v>28.81</v>
      </c>
      <c r="R910" s="45">
        <v>28.81</v>
      </c>
      <c r="S910" s="42">
        <v>2391682</v>
      </c>
      <c r="T910" s="46">
        <v>2582392.330998</v>
      </c>
      <c r="U910" s="44">
        <v>47.68</v>
      </c>
      <c r="V910" s="45">
        <v>32.99</v>
      </c>
      <c r="W910" s="42">
        <v>194592</v>
      </c>
      <c r="X910" s="46">
        <v>210108.571488</v>
      </c>
      <c r="Y910" s="44">
        <v>3.88</v>
      </c>
      <c r="Z910" s="45">
        <v>3.88</v>
      </c>
      <c r="AA910" s="42">
        <v>163114</v>
      </c>
      <c r="AB910" s="46">
        <v>171541.556668352</v>
      </c>
      <c r="AC910" s="47">
        <v>3.17</v>
      </c>
      <c r="AD910" s="42">
        <v>92744.01</v>
      </c>
      <c r="AE910" s="45">
        <v>1.71</v>
      </c>
      <c r="AF910" s="48">
        <v>0</v>
      </c>
      <c r="AG910" s="46">
        <v>0</v>
      </c>
      <c r="AH910" s="45">
        <v>0</v>
      </c>
      <c r="AI910" s="45">
        <v>8.73</v>
      </c>
      <c r="AJ910" s="45">
        <v>15.38</v>
      </c>
      <c r="AK910" s="45">
        <v>1.39</v>
      </c>
      <c r="AL910" s="45">
        <v>0.19</v>
      </c>
      <c r="AM910" s="45">
        <v>0</v>
      </c>
      <c r="AN910" s="49">
        <v>54163</v>
      </c>
      <c r="AO910" s="44">
        <v>247.74</v>
      </c>
      <c r="AP910" s="44">
        <v>247.54999999999998</v>
      </c>
      <c r="AQ910" s="49">
        <v>34471</v>
      </c>
      <c r="AR910" s="50">
        <v>34471</v>
      </c>
      <c r="AS910" s="51">
        <v>8539845.540000001</v>
      </c>
      <c r="AT910" s="5">
        <v>253.2935486929394</v>
      </c>
      <c r="AU910" s="5" t="e">
        <v>#N/A</v>
      </c>
      <c r="AV910" s="52">
        <v>253.2935486929394</v>
      </c>
      <c r="AW910" s="5">
        <v>15.95</v>
      </c>
      <c r="AX910" s="5">
        <v>3.059999999999999</v>
      </c>
      <c r="AY910" s="5">
        <v>0.9817207428675087</v>
      </c>
      <c r="AZ910" s="5">
        <v>0</v>
      </c>
      <c r="BA910" s="5">
        <v>250.26182795007188</v>
      </c>
      <c r="BB910" s="53">
        <v>8626775.471266927</v>
      </c>
      <c r="BC910" s="44">
        <v>247.55</v>
      </c>
      <c r="BD910" s="44">
        <v>244.99244909213013</v>
      </c>
      <c r="BE910" s="46">
        <v>8445134.712654818</v>
      </c>
      <c r="BF910" s="44">
        <v>247.54999999999998</v>
      </c>
      <c r="BG910" s="54">
        <v>244.9924490921301</v>
      </c>
      <c r="BH910" s="46">
        <v>8445134.712654816</v>
      </c>
      <c r="BI910" s="46">
        <v>0</v>
      </c>
      <c r="BJ910" s="55"/>
      <c r="BL910" s="56"/>
    </row>
    <row r="911" spans="1:64" ht="15">
      <c r="A911" s="37">
        <v>206341076</v>
      </c>
      <c r="B911" s="38">
        <v>1134427362</v>
      </c>
      <c r="C911" s="39" t="s">
        <v>1084</v>
      </c>
      <c r="D911" s="40">
        <v>42005</v>
      </c>
      <c r="E911" s="40">
        <v>42369</v>
      </c>
      <c r="F911" s="41">
        <v>7</v>
      </c>
      <c r="G911" s="42">
        <v>5012125</v>
      </c>
      <c r="H911" s="43">
        <v>5232021.960125</v>
      </c>
      <c r="I911" s="44">
        <v>121.43</v>
      </c>
      <c r="J911" s="45">
        <v>121.43</v>
      </c>
      <c r="K911" s="42">
        <v>1187258</v>
      </c>
      <c r="L911" s="43">
        <v>1239346.570234</v>
      </c>
      <c r="M911" s="44">
        <v>28.77</v>
      </c>
      <c r="N911" s="45">
        <v>28.77</v>
      </c>
      <c r="O911" s="42">
        <v>1210901</v>
      </c>
      <c r="P911" s="43">
        <v>1307457.034839</v>
      </c>
      <c r="Q911" s="5">
        <v>30.35</v>
      </c>
      <c r="R911" s="45">
        <v>30.35</v>
      </c>
      <c r="S911" s="42">
        <v>1262426</v>
      </c>
      <c r="T911" s="46">
        <v>1363090.586814</v>
      </c>
      <c r="U911" s="44">
        <v>31.64</v>
      </c>
      <c r="V911" s="45">
        <v>31.64</v>
      </c>
      <c r="W911" s="42">
        <v>146441</v>
      </c>
      <c r="X911" s="46">
        <v>158118.058899</v>
      </c>
      <c r="Y911" s="44">
        <v>3.67</v>
      </c>
      <c r="Z911" s="45">
        <v>3.67</v>
      </c>
      <c r="AA911" s="42">
        <v>33391</v>
      </c>
      <c r="AB911" s="46">
        <v>35116.2016670117</v>
      </c>
      <c r="AC911" s="47">
        <v>0.82</v>
      </c>
      <c r="AD911" s="42">
        <v>76377.42</v>
      </c>
      <c r="AE911" s="45">
        <v>1.77</v>
      </c>
      <c r="AF911" s="48">
        <v>0</v>
      </c>
      <c r="AG911" s="46">
        <v>0</v>
      </c>
      <c r="AH911" s="45">
        <v>0</v>
      </c>
      <c r="AI911" s="45">
        <v>8.32</v>
      </c>
      <c r="AJ911" s="45">
        <v>15.38</v>
      </c>
      <c r="AK911" s="45">
        <v>1.39</v>
      </c>
      <c r="AL911" s="45">
        <v>0.19</v>
      </c>
      <c r="AM911" s="45">
        <v>0</v>
      </c>
      <c r="AN911" s="49">
        <v>43085</v>
      </c>
      <c r="AO911" s="44">
        <v>243.73</v>
      </c>
      <c r="AP911" s="44">
        <v>243.53999999999996</v>
      </c>
      <c r="AQ911" s="49">
        <v>22159</v>
      </c>
      <c r="AR911" s="50">
        <v>22159</v>
      </c>
      <c r="AS911" s="51">
        <v>5400813.069999999</v>
      </c>
      <c r="AT911" s="5">
        <v>228.9752835661571</v>
      </c>
      <c r="AU911" s="5" t="e">
        <v>#N/A</v>
      </c>
      <c r="AV911" s="52">
        <v>228.9752835661571</v>
      </c>
      <c r="AW911" s="5">
        <v>15.95</v>
      </c>
      <c r="AX911" s="5">
        <v>3.059999999999999</v>
      </c>
      <c r="AY911" s="5">
        <v>0.9012697154931704</v>
      </c>
      <c r="AZ911" s="5">
        <v>0.1902692193395948</v>
      </c>
      <c r="BA911" s="5">
        <v>225.83374463132432</v>
      </c>
      <c r="BB911" s="53">
        <v>5004249.947285515</v>
      </c>
      <c r="BC911" s="44">
        <v>243.54</v>
      </c>
      <c r="BD911" s="44">
        <v>241.02387821408752</v>
      </c>
      <c r="BE911" s="46">
        <v>5340848.1173459655</v>
      </c>
      <c r="BF911" s="44">
        <v>243.53999999999996</v>
      </c>
      <c r="BG911" s="54">
        <v>241.0238782140875</v>
      </c>
      <c r="BH911" s="46">
        <v>5340848.117345965</v>
      </c>
      <c r="BI911" s="46">
        <v>0</v>
      </c>
      <c r="BJ911" s="55"/>
      <c r="BL911" s="56"/>
    </row>
    <row r="912" spans="1:64" ht="15">
      <c r="A912" s="37">
        <v>206190088</v>
      </c>
      <c r="B912" s="38">
        <v>1255326039</v>
      </c>
      <c r="C912" s="39" t="s">
        <v>1085</v>
      </c>
      <c r="D912" s="40">
        <v>42005</v>
      </c>
      <c r="E912" s="40">
        <v>42369</v>
      </c>
      <c r="F912" s="41">
        <v>5</v>
      </c>
      <c r="G912" s="42">
        <v>5398314</v>
      </c>
      <c r="H912" s="43">
        <v>5635154.230122</v>
      </c>
      <c r="I912" s="44">
        <v>100.3</v>
      </c>
      <c r="J912" s="45">
        <v>100.3</v>
      </c>
      <c r="K912" s="42">
        <v>1113703</v>
      </c>
      <c r="L912" s="43">
        <v>1162564.491719</v>
      </c>
      <c r="M912" s="44">
        <v>20.69</v>
      </c>
      <c r="N912" s="45">
        <v>20.69</v>
      </c>
      <c r="O912" s="42">
        <v>1194568</v>
      </c>
      <c r="P912" s="43">
        <v>1289821.657752</v>
      </c>
      <c r="Q912" s="5">
        <v>22.96</v>
      </c>
      <c r="R912" s="45">
        <v>22.96</v>
      </c>
      <c r="S912" s="42">
        <v>1465154</v>
      </c>
      <c r="T912" s="46">
        <v>1581983.914806</v>
      </c>
      <c r="U912" s="44">
        <v>28.16</v>
      </c>
      <c r="V912" s="45">
        <v>26.92</v>
      </c>
      <c r="W912" s="42">
        <v>188198</v>
      </c>
      <c r="X912" s="46">
        <v>203204.720322</v>
      </c>
      <c r="Y912" s="44">
        <v>3.62</v>
      </c>
      <c r="Z912" s="45">
        <v>3.62</v>
      </c>
      <c r="AA912" s="42">
        <v>99941</v>
      </c>
      <c r="AB912" s="46">
        <v>105104.618334366</v>
      </c>
      <c r="AC912" s="47">
        <v>1.87</v>
      </c>
      <c r="AD912" s="42">
        <v>96987.2</v>
      </c>
      <c r="AE912" s="45">
        <v>1.73</v>
      </c>
      <c r="AF912" s="48">
        <v>0</v>
      </c>
      <c r="AG912" s="46">
        <v>0</v>
      </c>
      <c r="AH912" s="45">
        <v>0</v>
      </c>
      <c r="AI912" s="45">
        <v>7.97</v>
      </c>
      <c r="AJ912" s="45">
        <v>15.38</v>
      </c>
      <c r="AK912" s="45">
        <v>1.39</v>
      </c>
      <c r="AL912" s="45">
        <v>0.19</v>
      </c>
      <c r="AM912" s="45">
        <v>0.34949186991869924</v>
      </c>
      <c r="AN912" s="49">
        <v>56181</v>
      </c>
      <c r="AO912" s="44">
        <v>203.02</v>
      </c>
      <c r="AP912" s="44">
        <v>203.17949186991868</v>
      </c>
      <c r="AQ912" s="49">
        <v>42325</v>
      </c>
      <c r="AR912" s="50">
        <v>42325</v>
      </c>
      <c r="AS912" s="51">
        <v>8592821.5</v>
      </c>
      <c r="AT912" s="5">
        <v>199.67471360235837</v>
      </c>
      <c r="AU912" s="5" t="e">
        <v>#N/A</v>
      </c>
      <c r="AV912" s="52">
        <v>199.67471360235837</v>
      </c>
      <c r="AW912" s="5">
        <v>15.95</v>
      </c>
      <c r="AX912" s="5">
        <v>3.059999999999999</v>
      </c>
      <c r="AY912" s="5">
        <v>2.351442166612325</v>
      </c>
      <c r="AZ912" s="5">
        <v>0.3485343579463192</v>
      </c>
      <c r="BA912" s="5">
        <v>194.92473707779973</v>
      </c>
      <c r="BB912" s="53">
        <v>8250189.496817874</v>
      </c>
      <c r="BC912" s="44">
        <v>203.1794918699187</v>
      </c>
      <c r="BD912" s="44">
        <v>201.0803527307854</v>
      </c>
      <c r="BE912" s="46">
        <v>8510725.929330492</v>
      </c>
      <c r="BF912" s="44">
        <v>203.17949186991868</v>
      </c>
      <c r="BG912" s="54">
        <v>201.08035273078536</v>
      </c>
      <c r="BH912" s="46">
        <v>8510725.92933049</v>
      </c>
      <c r="BI912" s="46">
        <v>0</v>
      </c>
      <c r="BJ912" s="55"/>
      <c r="BL912" s="56"/>
    </row>
    <row r="913" spans="1:64" ht="15">
      <c r="A913" s="37">
        <v>206190238</v>
      </c>
      <c r="B913" s="38">
        <v>1407241318</v>
      </c>
      <c r="C913" s="39" t="s">
        <v>1086</v>
      </c>
      <c r="D913" s="40">
        <v>42095</v>
      </c>
      <c r="E913" s="40">
        <v>42369</v>
      </c>
      <c r="F913" s="41">
        <v>5</v>
      </c>
      <c r="G913" s="42">
        <v>659527</v>
      </c>
      <c r="H913" s="43">
        <v>686949.4731330001</v>
      </c>
      <c r="I913" s="44">
        <v>77.62</v>
      </c>
      <c r="J913" s="45">
        <v>77.62</v>
      </c>
      <c r="K913" s="42">
        <v>166439</v>
      </c>
      <c r="L913" s="43">
        <v>173359.367181</v>
      </c>
      <c r="M913" s="44">
        <v>19.59</v>
      </c>
      <c r="N913" s="45">
        <v>19.59</v>
      </c>
      <c r="O913" s="42">
        <v>204339</v>
      </c>
      <c r="P913" s="43">
        <v>220259.868846</v>
      </c>
      <c r="Q913" s="5">
        <v>24.89</v>
      </c>
      <c r="R913" s="45">
        <v>24.89</v>
      </c>
      <c r="S913" s="42">
        <v>286013</v>
      </c>
      <c r="T913" s="46">
        <v>308297.416882</v>
      </c>
      <c r="U913" s="44">
        <v>34.84</v>
      </c>
      <c r="V913" s="45">
        <v>26.92</v>
      </c>
      <c r="W913" s="42">
        <v>15452</v>
      </c>
      <c r="X913" s="46">
        <v>16655.927128</v>
      </c>
      <c r="Y913" s="44">
        <v>1.88</v>
      </c>
      <c r="Z913" s="45">
        <v>1.88</v>
      </c>
      <c r="AA913" s="42">
        <v>7489</v>
      </c>
      <c r="AB913" s="46">
        <v>7863.45000007489</v>
      </c>
      <c r="AC913" s="47">
        <v>0.89</v>
      </c>
      <c r="AD913" s="42">
        <v>21822.12</v>
      </c>
      <c r="AE913" s="45">
        <v>1.86</v>
      </c>
      <c r="AF913" s="48">
        <v>0</v>
      </c>
      <c r="AG913" s="46">
        <v>0</v>
      </c>
      <c r="AH913" s="45">
        <v>0</v>
      </c>
      <c r="AI913" s="45">
        <v>8.58</v>
      </c>
      <c r="AJ913" s="45">
        <v>15.38</v>
      </c>
      <c r="AK913" s="45">
        <v>1.39</v>
      </c>
      <c r="AL913" s="45">
        <v>0.19</v>
      </c>
      <c r="AM913" s="45">
        <v>0</v>
      </c>
      <c r="AN913" s="49">
        <v>8850</v>
      </c>
      <c r="AO913" s="44">
        <v>179.19</v>
      </c>
      <c r="AP913" s="44">
        <v>179</v>
      </c>
      <c r="AQ913" s="49">
        <v>6252</v>
      </c>
      <c r="AR913" s="50">
        <v>8298.10909090909</v>
      </c>
      <c r="AS913" s="51">
        <v>1486938.168</v>
      </c>
      <c r="AT913" s="5">
        <v>168.38732421727843</v>
      </c>
      <c r="AU913" s="5" t="e">
        <v>#N/A</v>
      </c>
      <c r="AV913" s="52">
        <v>168.38732421727843</v>
      </c>
      <c r="AW913" s="5">
        <v>15.95</v>
      </c>
      <c r="AX913" s="5">
        <v>3.059999999999999</v>
      </c>
      <c r="AY913" s="5">
        <v>0</v>
      </c>
      <c r="AZ913" s="5">
        <v>0</v>
      </c>
      <c r="BA913" s="5">
        <v>166.33732421727842</v>
      </c>
      <c r="BB913" s="53">
        <v>1380285.262244891</v>
      </c>
      <c r="BC913" s="44">
        <v>179</v>
      </c>
      <c r="BD913" s="44">
        <v>177.15067011711287</v>
      </c>
      <c r="BE913" s="46">
        <v>1470015.5861594516</v>
      </c>
      <c r="BF913" s="44">
        <v>179</v>
      </c>
      <c r="BG913" s="54">
        <v>177.15067011711287</v>
      </c>
      <c r="BH913" s="46">
        <v>1470015.5861594516</v>
      </c>
      <c r="BI913" s="46">
        <v>0</v>
      </c>
      <c r="BJ913" s="55"/>
      <c r="BL913" s="56"/>
    </row>
    <row r="914" spans="1:64" ht="15">
      <c r="A914" s="37">
        <v>206104078</v>
      </c>
      <c r="B914" s="38">
        <v>1003861089</v>
      </c>
      <c r="C914" s="39" t="s">
        <v>1087</v>
      </c>
      <c r="D914" s="40">
        <v>42005</v>
      </c>
      <c r="E914" s="40">
        <v>42369</v>
      </c>
      <c r="F914" s="41">
        <v>6</v>
      </c>
      <c r="G914" s="42">
        <v>4583592</v>
      </c>
      <c r="H914" s="43">
        <v>4784687.9318160005</v>
      </c>
      <c r="I914" s="44">
        <v>90.48</v>
      </c>
      <c r="J914" s="45">
        <v>90.48</v>
      </c>
      <c r="K914" s="42">
        <v>915671</v>
      </c>
      <c r="L914" s="43">
        <v>955844.233783</v>
      </c>
      <c r="M914" s="44">
        <v>18.07</v>
      </c>
      <c r="N914" s="45">
        <v>18.07</v>
      </c>
      <c r="O914" s="42">
        <v>983912</v>
      </c>
      <c r="P914" s="43">
        <v>1062368.158968</v>
      </c>
      <c r="Q914" s="5">
        <v>20.09</v>
      </c>
      <c r="R914" s="45">
        <v>20.09</v>
      </c>
      <c r="S914" s="42">
        <v>1578677</v>
      </c>
      <c r="T914" s="46">
        <v>1704559.125303</v>
      </c>
      <c r="U914" s="44">
        <v>32.23</v>
      </c>
      <c r="V914" s="45">
        <v>29.6</v>
      </c>
      <c r="W914" s="42">
        <v>239064</v>
      </c>
      <c r="X914" s="46">
        <v>258126.724296</v>
      </c>
      <c r="Y914" s="44">
        <v>4.88</v>
      </c>
      <c r="Z914" s="45">
        <v>4.25</v>
      </c>
      <c r="AA914" s="42">
        <v>113027</v>
      </c>
      <c r="AB914" s="46">
        <v>118866.728334501</v>
      </c>
      <c r="AC914" s="47">
        <v>2.25</v>
      </c>
      <c r="AD914" s="42">
        <v>96381.03</v>
      </c>
      <c r="AE914" s="45">
        <v>1.82</v>
      </c>
      <c r="AF914" s="48">
        <v>0</v>
      </c>
      <c r="AG914" s="46">
        <v>0</v>
      </c>
      <c r="AH914" s="45">
        <v>0</v>
      </c>
      <c r="AI914" s="45">
        <v>12.59</v>
      </c>
      <c r="AJ914" s="45">
        <v>15.38</v>
      </c>
      <c r="AK914" s="45">
        <v>1.39</v>
      </c>
      <c r="AL914" s="45">
        <v>0.19</v>
      </c>
      <c r="AM914" s="45">
        <v>0</v>
      </c>
      <c r="AN914" s="49">
        <v>52883</v>
      </c>
      <c r="AO914" s="44">
        <v>196.74</v>
      </c>
      <c r="AP914" s="44">
        <v>195.92</v>
      </c>
      <c r="AQ914" s="49">
        <v>36933</v>
      </c>
      <c r="AR914" s="50">
        <v>36933</v>
      </c>
      <c r="AS914" s="51">
        <v>7266198.42</v>
      </c>
      <c r="AT914" s="5">
        <v>192.536394921876</v>
      </c>
      <c r="AU914" s="5" t="e">
        <v>#N/A</v>
      </c>
      <c r="AV914" s="52">
        <v>192.536394921876</v>
      </c>
      <c r="AW914" s="5">
        <v>15.95</v>
      </c>
      <c r="AX914" s="5">
        <v>3.059999999999999</v>
      </c>
      <c r="AY914" s="5">
        <v>0</v>
      </c>
      <c r="AZ914" s="5">
        <v>0</v>
      </c>
      <c r="BA914" s="5">
        <v>190.48639492187598</v>
      </c>
      <c r="BB914" s="53">
        <v>7035234.023649646</v>
      </c>
      <c r="BC914" s="44">
        <v>196.55</v>
      </c>
      <c r="BD914" s="44">
        <v>194.51935313697507</v>
      </c>
      <c r="BE914" s="46">
        <v>7184183.2694079</v>
      </c>
      <c r="BF914" s="44">
        <v>195.92</v>
      </c>
      <c r="BG914" s="54">
        <v>193.89586195164665</v>
      </c>
      <c r="BH914" s="46">
        <v>7161155.8694601655</v>
      </c>
      <c r="BI914" s="46">
        <v>23027.39994773455</v>
      </c>
      <c r="BJ914" s="55"/>
      <c r="BL914" s="56"/>
    </row>
    <row r="915" spans="1:64" ht="15">
      <c r="A915" s="37">
        <v>206430926</v>
      </c>
      <c r="B915" s="38">
        <v>1083788079</v>
      </c>
      <c r="C915" s="39" t="s">
        <v>1088</v>
      </c>
      <c r="D915" s="40">
        <v>42005</v>
      </c>
      <c r="E915" s="40">
        <v>42369</v>
      </c>
      <c r="F915" s="41">
        <v>7</v>
      </c>
      <c r="G915" s="42">
        <v>4873020</v>
      </c>
      <c r="H915" s="43">
        <v>5086814.00646</v>
      </c>
      <c r="I915" s="44">
        <v>109.5</v>
      </c>
      <c r="J915" s="45">
        <v>109.5</v>
      </c>
      <c r="K915" s="42">
        <v>1038702</v>
      </c>
      <c r="L915" s="43">
        <v>1084272.972846</v>
      </c>
      <c r="M915" s="44">
        <v>23.34</v>
      </c>
      <c r="N915" s="45">
        <v>23.34</v>
      </c>
      <c r="O915" s="42">
        <v>1535718</v>
      </c>
      <c r="P915" s="43">
        <v>1658174.617602</v>
      </c>
      <c r="Q915" s="5">
        <v>35.69</v>
      </c>
      <c r="R915" s="45">
        <v>30.55</v>
      </c>
      <c r="S915" s="42">
        <v>1287181</v>
      </c>
      <c r="T915" s="46">
        <v>1389819.525759</v>
      </c>
      <c r="U915" s="44">
        <v>29.92</v>
      </c>
      <c r="V915" s="45">
        <v>29.92</v>
      </c>
      <c r="W915" s="42">
        <v>96293</v>
      </c>
      <c r="X915" s="46">
        <v>103971.307527</v>
      </c>
      <c r="Y915" s="44">
        <v>2.24</v>
      </c>
      <c r="Z915" s="45">
        <v>2.24</v>
      </c>
      <c r="AA915" s="42">
        <v>38686</v>
      </c>
      <c r="AB915" s="46">
        <v>40684.7766670664</v>
      </c>
      <c r="AC915" s="47">
        <v>0.88</v>
      </c>
      <c r="AD915" s="42">
        <v>92137.84</v>
      </c>
      <c r="AE915" s="45">
        <v>1.98</v>
      </c>
      <c r="AF915" s="48">
        <v>0</v>
      </c>
      <c r="AG915" s="46">
        <v>0</v>
      </c>
      <c r="AH915" s="45">
        <v>0</v>
      </c>
      <c r="AI915" s="45">
        <v>9.5</v>
      </c>
      <c r="AJ915" s="45">
        <v>15.38</v>
      </c>
      <c r="AK915" s="45">
        <v>1.39</v>
      </c>
      <c r="AL915" s="45">
        <v>0.19</v>
      </c>
      <c r="AM915" s="45">
        <v>0</v>
      </c>
      <c r="AN915" s="49">
        <v>46454</v>
      </c>
      <c r="AO915" s="44">
        <v>224.87</v>
      </c>
      <c r="AP915" s="44">
        <v>224.67999999999998</v>
      </c>
      <c r="AQ915" s="49">
        <v>32099</v>
      </c>
      <c r="AR915" s="50">
        <v>32099</v>
      </c>
      <c r="AS915" s="51">
        <v>7218102.13</v>
      </c>
      <c r="AT915" s="5">
        <v>227.94918772847882</v>
      </c>
      <c r="AU915" s="5" t="e">
        <v>#N/A</v>
      </c>
      <c r="AV915" s="52">
        <v>227.94918772847882</v>
      </c>
      <c r="AW915" s="5">
        <v>15.95</v>
      </c>
      <c r="AX915" s="5">
        <v>3.059999999999999</v>
      </c>
      <c r="AY915" s="5">
        <v>1.8194550007515817</v>
      </c>
      <c r="AZ915" s="5">
        <v>0</v>
      </c>
      <c r="BA915" s="5">
        <v>224.07973272772722</v>
      </c>
      <c r="BB915" s="53">
        <v>7192735.340827316</v>
      </c>
      <c r="BC915" s="44">
        <v>224.68</v>
      </c>
      <c r="BD915" s="44">
        <v>222.35872939616158</v>
      </c>
      <c r="BE915" s="46">
        <v>7137492.8548873905</v>
      </c>
      <c r="BF915" s="44">
        <v>224.67999999999998</v>
      </c>
      <c r="BG915" s="54">
        <v>222.35872939616155</v>
      </c>
      <c r="BH915" s="46">
        <v>7137492.85488739</v>
      </c>
      <c r="BI915" s="46">
        <v>0</v>
      </c>
      <c r="BJ915" s="55"/>
      <c r="BL915" s="56"/>
    </row>
    <row r="916" spans="1:64" ht="15">
      <c r="A916" s="37">
        <v>206070962</v>
      </c>
      <c r="B916" s="38">
        <v>1699840231</v>
      </c>
      <c r="C916" s="39" t="s">
        <v>1089</v>
      </c>
      <c r="D916" s="40">
        <v>42005</v>
      </c>
      <c r="E916" s="40">
        <v>42369</v>
      </c>
      <c r="F916" s="41">
        <v>7</v>
      </c>
      <c r="G916" s="42">
        <v>3187225</v>
      </c>
      <c r="H916" s="43">
        <v>3327058.122425</v>
      </c>
      <c r="I916" s="44">
        <v>117.52</v>
      </c>
      <c r="J916" s="45">
        <v>117.52</v>
      </c>
      <c r="K916" s="42">
        <v>648754</v>
      </c>
      <c r="L916" s="43">
        <v>677216.7842420001</v>
      </c>
      <c r="M916" s="44">
        <v>23.92</v>
      </c>
      <c r="N916" s="45">
        <v>23.92</v>
      </c>
      <c r="O916" s="42">
        <v>578082</v>
      </c>
      <c r="P916" s="43">
        <v>624177.680598</v>
      </c>
      <c r="Q916" s="5">
        <v>22.05</v>
      </c>
      <c r="R916" s="45">
        <v>22.05</v>
      </c>
      <c r="S916" s="42">
        <v>631619</v>
      </c>
      <c r="T916" s="46">
        <v>681983.667441</v>
      </c>
      <c r="U916" s="44">
        <v>24.09</v>
      </c>
      <c r="V916" s="45">
        <v>24.09</v>
      </c>
      <c r="W916" s="42">
        <v>197747</v>
      </c>
      <c r="X916" s="46">
        <v>213515.148033</v>
      </c>
      <c r="Y916" s="44">
        <v>7.54</v>
      </c>
      <c r="Z916" s="45">
        <v>4.01</v>
      </c>
      <c r="AA916" s="42">
        <v>42782</v>
      </c>
      <c r="AB916" s="46">
        <v>44992.4033337754</v>
      </c>
      <c r="AC916" s="47">
        <v>1.59</v>
      </c>
      <c r="AD916" s="42">
        <v>50312.10999999999</v>
      </c>
      <c r="AE916" s="45">
        <v>1.78</v>
      </c>
      <c r="AF916" s="48">
        <v>0</v>
      </c>
      <c r="AG916" s="46">
        <v>0</v>
      </c>
      <c r="AH916" s="45">
        <v>0</v>
      </c>
      <c r="AI916" s="45">
        <v>8.66</v>
      </c>
      <c r="AJ916" s="45">
        <v>15.38</v>
      </c>
      <c r="AK916" s="45">
        <v>1.39</v>
      </c>
      <c r="AL916" s="45">
        <v>0.19</v>
      </c>
      <c r="AM916" s="45">
        <v>0</v>
      </c>
      <c r="AN916" s="49">
        <v>28310</v>
      </c>
      <c r="AO916" s="44">
        <v>224.11</v>
      </c>
      <c r="AP916" s="44">
        <v>220.39</v>
      </c>
      <c r="AQ916" s="49">
        <v>21022</v>
      </c>
      <c r="AR916" s="50">
        <v>21022</v>
      </c>
      <c r="AS916" s="51">
        <v>4711240.42</v>
      </c>
      <c r="AT916" s="5">
        <v>214.91579309233677</v>
      </c>
      <c r="AU916" s="5" t="e">
        <v>#N/A</v>
      </c>
      <c r="AV916" s="52">
        <v>214.91579309233677</v>
      </c>
      <c r="AW916" s="5">
        <v>15.95</v>
      </c>
      <c r="AX916" s="5">
        <v>3.059999999999999</v>
      </c>
      <c r="AY916" s="5">
        <v>0</v>
      </c>
      <c r="AZ916" s="5">
        <v>0</v>
      </c>
      <c r="BA916" s="5">
        <v>212.86579309233676</v>
      </c>
      <c r="BB916" s="53">
        <v>4474864.702387103</v>
      </c>
      <c r="BC916" s="44">
        <v>223.92000000000002</v>
      </c>
      <c r="BD916" s="44">
        <v>221.60658129957494</v>
      </c>
      <c r="BE916" s="46">
        <v>4658613.552079665</v>
      </c>
      <c r="BF916" s="44">
        <v>220.39</v>
      </c>
      <c r="BG916" s="54">
        <v>218.11305132463968</v>
      </c>
      <c r="BH916" s="46">
        <v>4585172.564946575</v>
      </c>
      <c r="BI916" s="46">
        <v>73440.98713308945</v>
      </c>
      <c r="BJ916" s="55"/>
      <c r="BL916" s="56"/>
    </row>
    <row r="917" spans="1:64" ht="15">
      <c r="A917" s="37">
        <v>206010995</v>
      </c>
      <c r="B917" s="38">
        <v>1346382298</v>
      </c>
      <c r="C917" s="39" t="s">
        <v>1090</v>
      </c>
      <c r="D917" s="40">
        <v>42005</v>
      </c>
      <c r="E917" s="40">
        <v>42247</v>
      </c>
      <c r="F917" s="41">
        <v>7</v>
      </c>
      <c r="G917" s="42">
        <v>1955471</v>
      </c>
      <c r="H917" s="43">
        <v>2047033.974104</v>
      </c>
      <c r="I917" s="44">
        <v>130.78</v>
      </c>
      <c r="J917" s="45">
        <v>130.78</v>
      </c>
      <c r="K917" s="42">
        <v>546602</v>
      </c>
      <c r="L917" s="43">
        <v>572196.092048</v>
      </c>
      <c r="M917" s="44">
        <v>36.56</v>
      </c>
      <c r="N917" s="45">
        <v>36.56</v>
      </c>
      <c r="O917" s="42">
        <v>458503</v>
      </c>
      <c r="P917" s="43">
        <v>497658.697697</v>
      </c>
      <c r="Q917" s="5">
        <v>31.8</v>
      </c>
      <c r="R917" s="45">
        <v>30.55</v>
      </c>
      <c r="S917" s="42">
        <v>916921</v>
      </c>
      <c r="T917" s="46">
        <v>995225.136479</v>
      </c>
      <c r="U917" s="44">
        <v>63.58</v>
      </c>
      <c r="V917" s="45">
        <v>32.99</v>
      </c>
      <c r="W917" s="42">
        <v>87874</v>
      </c>
      <c r="X917" s="46">
        <v>95378.351726</v>
      </c>
      <c r="Y917" s="44">
        <v>6.09</v>
      </c>
      <c r="Z917" s="45">
        <v>4.01</v>
      </c>
      <c r="AA917" s="42">
        <v>11089</v>
      </c>
      <c r="AB917" s="46">
        <v>11698.895000122</v>
      </c>
      <c r="AC917" s="47">
        <v>0.75</v>
      </c>
      <c r="AD917" s="42">
        <v>49705.939999999995</v>
      </c>
      <c r="AE917" s="45">
        <v>2.11</v>
      </c>
      <c r="AF917" s="48">
        <v>0</v>
      </c>
      <c r="AG917" s="46">
        <v>0</v>
      </c>
      <c r="AH917" s="45">
        <v>0</v>
      </c>
      <c r="AI917" s="45">
        <v>9.47</v>
      </c>
      <c r="AJ917" s="45">
        <v>15.38</v>
      </c>
      <c r="AK917" s="45">
        <v>1.39</v>
      </c>
      <c r="AL917" s="45">
        <v>0.19</v>
      </c>
      <c r="AM917" s="45">
        <v>0</v>
      </c>
      <c r="AN917" s="49">
        <v>15652</v>
      </c>
      <c r="AO917" s="44">
        <v>266.26</v>
      </c>
      <c r="AP917" s="44">
        <v>263.99</v>
      </c>
      <c r="AQ917" s="49">
        <v>13826</v>
      </c>
      <c r="AR917" s="50">
        <v>20767.448559670782</v>
      </c>
      <c r="AS917" s="51">
        <v>5529540.853497942</v>
      </c>
      <c r="AT917" s="5">
        <v>252.8421559217549</v>
      </c>
      <c r="AU917" s="5" t="e">
        <v>#N/A</v>
      </c>
      <c r="AV917" s="52">
        <v>252.8421559217549</v>
      </c>
      <c r="AW917" s="5">
        <v>15.95</v>
      </c>
      <c r="AX917" s="5">
        <v>3.059999999999999</v>
      </c>
      <c r="AY917" s="5">
        <v>0.11747864103590976</v>
      </c>
      <c r="AZ917" s="5">
        <v>0.04021508993570749</v>
      </c>
      <c r="BA917" s="5">
        <v>250.63446219078327</v>
      </c>
      <c r="BB917" s="53">
        <v>5205038.300827843</v>
      </c>
      <c r="BC917" s="44">
        <v>266.07</v>
      </c>
      <c r="BD917" s="44">
        <v>263.3211106036884</v>
      </c>
      <c r="BE917" s="46">
        <v>5468507.619137479</v>
      </c>
      <c r="BF917" s="44">
        <v>263.99</v>
      </c>
      <c r="BG917" s="54">
        <v>261.26260002355656</v>
      </c>
      <c r="BH917" s="46">
        <v>5425757.606555053</v>
      </c>
      <c r="BI917" s="46">
        <v>42750.01258242596</v>
      </c>
      <c r="BJ917" s="55"/>
      <c r="BL917" s="56"/>
    </row>
    <row r="918" spans="1:64" ht="15">
      <c r="A918" s="37">
        <v>206112227</v>
      </c>
      <c r="B918" s="38">
        <v>1588611297</v>
      </c>
      <c r="C918" s="39" t="s">
        <v>1091</v>
      </c>
      <c r="D918" s="40">
        <v>42005</v>
      </c>
      <c r="E918" s="40">
        <v>42369</v>
      </c>
      <c r="F918" s="41">
        <v>3</v>
      </c>
      <c r="G918" s="42">
        <v>2039318</v>
      </c>
      <c r="H918" s="43">
        <v>2128788.998614</v>
      </c>
      <c r="I918" s="44">
        <v>93.84</v>
      </c>
      <c r="J918" s="45">
        <v>93.84</v>
      </c>
      <c r="K918" s="42">
        <v>558408</v>
      </c>
      <c r="L918" s="43">
        <v>582907.034184</v>
      </c>
      <c r="M918" s="44">
        <v>25.69</v>
      </c>
      <c r="N918" s="45">
        <v>25.69</v>
      </c>
      <c r="O918" s="42">
        <v>391118</v>
      </c>
      <c r="P918" s="43">
        <v>422305.358202</v>
      </c>
      <c r="Q918" s="5">
        <v>18.62</v>
      </c>
      <c r="R918" s="45">
        <v>18.62</v>
      </c>
      <c r="S918" s="42">
        <v>481389</v>
      </c>
      <c r="T918" s="46">
        <v>519774.477471</v>
      </c>
      <c r="U918" s="44">
        <v>22.91</v>
      </c>
      <c r="V918" s="45">
        <v>22.91</v>
      </c>
      <c r="W918" s="42">
        <v>127599</v>
      </c>
      <c r="X918" s="46">
        <v>137773.616661</v>
      </c>
      <c r="Y918" s="44">
        <v>6.07</v>
      </c>
      <c r="Z918" s="45">
        <v>3.63</v>
      </c>
      <c r="AA918" s="42">
        <v>26574</v>
      </c>
      <c r="AB918" s="46">
        <v>27946.9900002746</v>
      </c>
      <c r="AC918" s="47">
        <v>1.23</v>
      </c>
      <c r="AD918" s="42">
        <v>46068.92</v>
      </c>
      <c r="AE918" s="45">
        <v>1.76</v>
      </c>
      <c r="AF918" s="48">
        <v>0</v>
      </c>
      <c r="AG918" s="46">
        <v>0</v>
      </c>
      <c r="AH918" s="45">
        <v>0</v>
      </c>
      <c r="AI918" s="45">
        <v>8.34</v>
      </c>
      <c r="AJ918" s="45">
        <v>15.38</v>
      </c>
      <c r="AK918" s="45">
        <v>1.39</v>
      </c>
      <c r="AL918" s="45">
        <v>0.19</v>
      </c>
      <c r="AM918" s="45">
        <v>0</v>
      </c>
      <c r="AN918" s="49">
        <v>22686</v>
      </c>
      <c r="AO918" s="44">
        <v>195.42</v>
      </c>
      <c r="AP918" s="44">
        <v>192.78999999999996</v>
      </c>
      <c r="AQ918" s="49">
        <v>18708</v>
      </c>
      <c r="AR918" s="50">
        <v>18708</v>
      </c>
      <c r="AS918" s="51">
        <v>3655917.36</v>
      </c>
      <c r="AT918" s="5">
        <v>192.0392958954331</v>
      </c>
      <c r="AU918" s="5" t="e">
        <v>#N/A</v>
      </c>
      <c r="AV918" s="52">
        <v>192.0392958954331</v>
      </c>
      <c r="AW918" s="5">
        <v>15.95</v>
      </c>
      <c r="AX918" s="5">
        <v>3.059999999999999</v>
      </c>
      <c r="AY918" s="5">
        <v>0</v>
      </c>
      <c r="AZ918" s="5">
        <v>0</v>
      </c>
      <c r="BA918" s="5">
        <v>189.9892958954331</v>
      </c>
      <c r="BB918" s="53">
        <v>3554319.747611762</v>
      </c>
      <c r="BC918" s="44">
        <v>195.23</v>
      </c>
      <c r="BD918" s="44">
        <v>193.21299065342984</v>
      </c>
      <c r="BE918" s="46">
        <v>3614628.6291443654</v>
      </c>
      <c r="BF918" s="44">
        <v>192.78999999999996</v>
      </c>
      <c r="BG918" s="54">
        <v>190.79819939596752</v>
      </c>
      <c r="BH918" s="46">
        <v>3569452.7142997603</v>
      </c>
      <c r="BI918" s="46">
        <v>45175.91484460514</v>
      </c>
      <c r="BJ918" s="55"/>
      <c r="BL918" s="56"/>
    </row>
    <row r="919" spans="1:64" ht="15">
      <c r="A919" s="37">
        <v>206490931</v>
      </c>
      <c r="B919" s="38">
        <v>1255622817</v>
      </c>
      <c r="C919" s="39" t="s">
        <v>1092</v>
      </c>
      <c r="D919" s="40">
        <v>42005</v>
      </c>
      <c r="E919" s="40">
        <v>42369</v>
      </c>
      <c r="F919" s="41">
        <v>7</v>
      </c>
      <c r="G919" s="42">
        <v>3458411</v>
      </c>
      <c r="H919" s="43">
        <v>3610141.865803</v>
      </c>
      <c r="I919" s="44">
        <v>141.77</v>
      </c>
      <c r="J919" s="45">
        <v>141.77</v>
      </c>
      <c r="K919" s="42">
        <v>989646</v>
      </c>
      <c r="L919" s="43">
        <v>1033064.7389580001</v>
      </c>
      <c r="M919" s="44">
        <v>40.57</v>
      </c>
      <c r="N919" s="45">
        <v>40.57</v>
      </c>
      <c r="O919" s="42">
        <v>633205</v>
      </c>
      <c r="P919" s="43">
        <v>683696.133495</v>
      </c>
      <c r="Q919" s="5">
        <v>26.85</v>
      </c>
      <c r="R919" s="45">
        <v>26.85</v>
      </c>
      <c r="S919" s="42">
        <v>1060456</v>
      </c>
      <c r="T919" s="46">
        <v>1145015.700984</v>
      </c>
      <c r="U919" s="44">
        <v>44.97</v>
      </c>
      <c r="V919" s="45">
        <v>32.99</v>
      </c>
      <c r="W919" s="42">
        <v>106407</v>
      </c>
      <c r="X919" s="46">
        <v>114891.787773</v>
      </c>
      <c r="Y919" s="44">
        <v>4.51</v>
      </c>
      <c r="Z919" s="45">
        <v>4.01</v>
      </c>
      <c r="AA919" s="42">
        <v>71495</v>
      </c>
      <c r="AB919" s="46">
        <v>75188.9083340721</v>
      </c>
      <c r="AC919" s="47">
        <v>2.95</v>
      </c>
      <c r="AD919" s="42">
        <v>47887.43</v>
      </c>
      <c r="AE919" s="45">
        <v>1.88</v>
      </c>
      <c r="AF919" s="48">
        <v>0</v>
      </c>
      <c r="AG919" s="46">
        <v>0</v>
      </c>
      <c r="AH919" s="45">
        <v>0</v>
      </c>
      <c r="AI919" s="45">
        <v>9.54</v>
      </c>
      <c r="AJ919" s="45">
        <v>15.38</v>
      </c>
      <c r="AK919" s="45">
        <v>1.39</v>
      </c>
      <c r="AL919" s="45">
        <v>0.19</v>
      </c>
      <c r="AM919" s="45">
        <v>0</v>
      </c>
      <c r="AN919" s="49">
        <v>25464</v>
      </c>
      <c r="AO919" s="44">
        <v>278.02</v>
      </c>
      <c r="AP919" s="44">
        <v>277.33</v>
      </c>
      <c r="AQ919" s="49">
        <v>19698</v>
      </c>
      <c r="AR919" s="50">
        <v>19698</v>
      </c>
      <c r="AS919" s="51">
        <v>5476437.96</v>
      </c>
      <c r="AT919" s="5">
        <v>266.7333956087479</v>
      </c>
      <c r="AU919" s="5" t="e">
        <v>#N/A</v>
      </c>
      <c r="AV919" s="52">
        <v>266.7333956087479</v>
      </c>
      <c r="AW919" s="5">
        <v>15.95</v>
      </c>
      <c r="AX919" s="5">
        <v>3.059999999999999</v>
      </c>
      <c r="AY919" s="5">
        <v>0</v>
      </c>
      <c r="AZ919" s="5">
        <v>0</v>
      </c>
      <c r="BA919" s="5">
        <v>264.6833956087479</v>
      </c>
      <c r="BB919" s="53">
        <v>5213733.526701116</v>
      </c>
      <c r="BC919" s="44">
        <v>277.83</v>
      </c>
      <c r="BD919" s="44">
        <v>274.9596127298182</v>
      </c>
      <c r="BE919" s="46">
        <v>5416154.451551959</v>
      </c>
      <c r="BF919" s="44">
        <v>277.33</v>
      </c>
      <c r="BG919" s="54">
        <v>274.4647784557481</v>
      </c>
      <c r="BH919" s="46">
        <v>5406407.206021327</v>
      </c>
      <c r="BI919" s="46">
        <v>9747.245530632325</v>
      </c>
      <c r="BJ919" s="55"/>
      <c r="BL919" s="56"/>
    </row>
    <row r="920" spans="1:64" ht="15">
      <c r="A920" s="37">
        <v>206340890</v>
      </c>
      <c r="B920" s="38">
        <v>1033437579</v>
      </c>
      <c r="C920" s="39" t="s">
        <v>1093</v>
      </c>
      <c r="D920" s="40">
        <v>42005</v>
      </c>
      <c r="E920" s="40">
        <v>42369</v>
      </c>
      <c r="F920" s="41">
        <v>7</v>
      </c>
      <c r="G920" s="42">
        <v>4126138</v>
      </c>
      <c r="H920" s="43">
        <v>4307164.0524740005</v>
      </c>
      <c r="I920" s="44">
        <v>98.19</v>
      </c>
      <c r="J920" s="45">
        <v>98.19</v>
      </c>
      <c r="K920" s="42">
        <v>861098</v>
      </c>
      <c r="L920" s="43">
        <v>898876.9525540001</v>
      </c>
      <c r="M920" s="44">
        <v>20.49</v>
      </c>
      <c r="N920" s="45">
        <v>20.49</v>
      </c>
      <c r="O920" s="42">
        <v>928783</v>
      </c>
      <c r="P920" s="43">
        <v>1002843.227637</v>
      </c>
      <c r="Q920" s="5">
        <v>22.86</v>
      </c>
      <c r="R920" s="45">
        <v>22.86</v>
      </c>
      <c r="S920" s="42">
        <v>1221010</v>
      </c>
      <c r="T920" s="46">
        <v>1318372.11639</v>
      </c>
      <c r="U920" s="44">
        <v>30.06</v>
      </c>
      <c r="V920" s="45">
        <v>30.06</v>
      </c>
      <c r="W920" s="42">
        <v>169028</v>
      </c>
      <c r="X920" s="46">
        <v>182506.123692</v>
      </c>
      <c r="Y920" s="44">
        <v>4.16</v>
      </c>
      <c r="Z920" s="45">
        <v>4.01</v>
      </c>
      <c r="AA920" s="42">
        <v>52058</v>
      </c>
      <c r="AB920" s="46">
        <v>54747.6633338713</v>
      </c>
      <c r="AC920" s="47">
        <v>1.25</v>
      </c>
      <c r="AD920" s="42">
        <v>77589.76</v>
      </c>
      <c r="AE920" s="45">
        <v>1.77</v>
      </c>
      <c r="AF920" s="48">
        <v>0</v>
      </c>
      <c r="AG920" s="46">
        <v>0</v>
      </c>
      <c r="AH920" s="45">
        <v>0</v>
      </c>
      <c r="AI920" s="45">
        <v>8.3</v>
      </c>
      <c r="AJ920" s="45">
        <v>15.38</v>
      </c>
      <c r="AK920" s="45">
        <v>1.39</v>
      </c>
      <c r="AL920" s="45">
        <v>0.19</v>
      </c>
      <c r="AM920" s="45">
        <v>0</v>
      </c>
      <c r="AN920" s="49">
        <v>43864</v>
      </c>
      <c r="AO920" s="44">
        <v>204.04</v>
      </c>
      <c r="AP920" s="44">
        <v>203.7</v>
      </c>
      <c r="AQ920" s="49">
        <v>39587</v>
      </c>
      <c r="AR920" s="50">
        <v>39587</v>
      </c>
      <c r="AS920" s="51">
        <v>8077331.4799999995</v>
      </c>
      <c r="AT920" s="5">
        <v>197.53721112789188</v>
      </c>
      <c r="AU920" s="5" t="e">
        <v>#N/A</v>
      </c>
      <c r="AV920" s="52">
        <v>197.53721112789188</v>
      </c>
      <c r="AW920" s="5">
        <v>15.95</v>
      </c>
      <c r="AX920" s="5">
        <v>3.059999999999999</v>
      </c>
      <c r="AY920" s="5">
        <v>0</v>
      </c>
      <c r="AZ920" s="5">
        <v>0</v>
      </c>
      <c r="BA920" s="5">
        <v>195.48721112789187</v>
      </c>
      <c r="BB920" s="53">
        <v>7738752.226919855</v>
      </c>
      <c r="BC920" s="44">
        <v>203.85</v>
      </c>
      <c r="BD920" s="44">
        <v>201.7439335383992</v>
      </c>
      <c r="BE920" s="46">
        <v>7986437.096984609</v>
      </c>
      <c r="BF920" s="44">
        <v>203.7</v>
      </c>
      <c r="BG920" s="54">
        <v>201.59548325617814</v>
      </c>
      <c r="BH920" s="46">
        <v>7980560.3956623245</v>
      </c>
      <c r="BI920" s="46">
        <v>5876.701322284527</v>
      </c>
      <c r="BJ920" s="55"/>
      <c r="BL920" s="56"/>
    </row>
    <row r="921" spans="1:64" ht="15">
      <c r="A921" s="37">
        <v>206190334</v>
      </c>
      <c r="B921" s="38">
        <v>1942389531</v>
      </c>
      <c r="C921" s="39" t="s">
        <v>1094</v>
      </c>
      <c r="D921" s="40">
        <v>42005</v>
      </c>
      <c r="E921" s="40">
        <v>42369</v>
      </c>
      <c r="F921" s="41">
        <v>5</v>
      </c>
      <c r="G921" s="42">
        <v>4123281</v>
      </c>
      <c r="H921" s="43">
        <v>4304181.707313</v>
      </c>
      <c r="I921" s="44">
        <v>100.49</v>
      </c>
      <c r="J921" s="45">
        <v>100.49</v>
      </c>
      <c r="K921" s="42">
        <v>1131020</v>
      </c>
      <c r="L921" s="43">
        <v>1180641.24046</v>
      </c>
      <c r="M921" s="44">
        <v>27.56</v>
      </c>
      <c r="N921" s="45">
        <v>27.56</v>
      </c>
      <c r="O921" s="42">
        <v>903762</v>
      </c>
      <c r="P921" s="43">
        <v>975827.078118</v>
      </c>
      <c r="Q921" s="5">
        <v>22.78</v>
      </c>
      <c r="R921" s="45">
        <v>22.78</v>
      </c>
      <c r="S921" s="42">
        <v>1430861</v>
      </c>
      <c r="T921" s="46">
        <v>1544956.425279</v>
      </c>
      <c r="U921" s="44">
        <v>36.07</v>
      </c>
      <c r="V921" s="45">
        <v>26.92</v>
      </c>
      <c r="W921" s="42">
        <v>145522</v>
      </c>
      <c r="X921" s="46">
        <v>157125.778758</v>
      </c>
      <c r="Y921" s="44">
        <v>3.67</v>
      </c>
      <c r="Z921" s="45">
        <v>3.67</v>
      </c>
      <c r="AA921" s="42">
        <v>33162</v>
      </c>
      <c r="AB921" s="46">
        <v>34875.3700003427</v>
      </c>
      <c r="AC921" s="47">
        <v>0.81</v>
      </c>
      <c r="AD921" s="42">
        <v>72740.4</v>
      </c>
      <c r="AE921" s="45">
        <v>1.7</v>
      </c>
      <c r="AF921" s="48">
        <v>0</v>
      </c>
      <c r="AG921" s="46">
        <v>0</v>
      </c>
      <c r="AH921" s="45">
        <v>0</v>
      </c>
      <c r="AI921" s="45">
        <v>7.84</v>
      </c>
      <c r="AJ921" s="45">
        <v>15.38</v>
      </c>
      <c r="AK921" s="45">
        <v>1.39</v>
      </c>
      <c r="AL921" s="45">
        <v>0.19</v>
      </c>
      <c r="AM921" s="45">
        <v>0</v>
      </c>
      <c r="AN921" s="49">
        <v>42834</v>
      </c>
      <c r="AO921" s="44">
        <v>208.73</v>
      </c>
      <c r="AP921" s="44">
        <v>208.53999999999996</v>
      </c>
      <c r="AQ921" s="49">
        <v>30089</v>
      </c>
      <c r="AR921" s="50">
        <v>30089</v>
      </c>
      <c r="AS921" s="51">
        <v>6280476.97</v>
      </c>
      <c r="AT921" s="5">
        <v>205.62004129785393</v>
      </c>
      <c r="AU921" s="5" t="e">
        <v>#N/A</v>
      </c>
      <c r="AV921" s="52">
        <v>205.62004129785393</v>
      </c>
      <c r="AW921" s="5">
        <v>15.95</v>
      </c>
      <c r="AX921" s="5">
        <v>3.059999999999999</v>
      </c>
      <c r="AY921" s="5">
        <v>0</v>
      </c>
      <c r="AZ921" s="5">
        <v>0</v>
      </c>
      <c r="BA921" s="5">
        <v>203.57004129785392</v>
      </c>
      <c r="BB921" s="53">
        <v>6125218.9726111265</v>
      </c>
      <c r="BC921" s="44">
        <v>208.54</v>
      </c>
      <c r="BD921" s="44">
        <v>206.3854790291772</v>
      </c>
      <c r="BE921" s="46">
        <v>6209932.678508912</v>
      </c>
      <c r="BF921" s="44">
        <v>208.53999999999996</v>
      </c>
      <c r="BG921" s="54">
        <v>206.38547902917716</v>
      </c>
      <c r="BH921" s="46">
        <v>6209932.678508911</v>
      </c>
      <c r="BI921" s="46">
        <v>0</v>
      </c>
      <c r="BJ921" s="55"/>
      <c r="BL921" s="56"/>
    </row>
    <row r="922" spans="1:64" ht="15">
      <c r="A922" s="37">
        <v>206013570</v>
      </c>
      <c r="B922" s="38">
        <v>1841336534</v>
      </c>
      <c r="C922" s="39" t="s">
        <v>1095</v>
      </c>
      <c r="D922" s="40">
        <v>42005</v>
      </c>
      <c r="E922" s="40">
        <v>42369</v>
      </c>
      <c r="F922" s="41">
        <v>7</v>
      </c>
      <c r="G922" s="42">
        <v>5417014</v>
      </c>
      <c r="H922" s="43">
        <v>5654674.655222001</v>
      </c>
      <c r="I922" s="44">
        <v>135.42</v>
      </c>
      <c r="J922" s="45">
        <v>135.42</v>
      </c>
      <c r="K922" s="42">
        <v>1496027</v>
      </c>
      <c r="L922" s="43">
        <v>1561662.192571</v>
      </c>
      <c r="M922" s="44">
        <v>37.4</v>
      </c>
      <c r="N922" s="45">
        <v>37.4</v>
      </c>
      <c r="O922" s="42">
        <v>978683</v>
      </c>
      <c r="P922" s="43">
        <v>1056722.203737</v>
      </c>
      <c r="Q922" s="5">
        <v>25.31</v>
      </c>
      <c r="R922" s="45">
        <v>25.31</v>
      </c>
      <c r="S922" s="42">
        <v>1290004</v>
      </c>
      <c r="T922" s="46">
        <v>1392867.628956</v>
      </c>
      <c r="U922" s="44">
        <v>33.36</v>
      </c>
      <c r="V922" s="45">
        <v>32.99</v>
      </c>
      <c r="W922" s="42">
        <v>146143</v>
      </c>
      <c r="X922" s="46">
        <v>157796.296677</v>
      </c>
      <c r="Y922" s="44">
        <v>3.78</v>
      </c>
      <c r="Z922" s="45">
        <v>3.78</v>
      </c>
      <c r="AA922" s="42">
        <v>38033</v>
      </c>
      <c r="AB922" s="46">
        <v>39998.0383337263</v>
      </c>
      <c r="AC922" s="47">
        <v>0.96</v>
      </c>
      <c r="AD922" s="42">
        <v>76377.42</v>
      </c>
      <c r="AE922" s="45">
        <v>1.83</v>
      </c>
      <c r="AF922" s="48">
        <v>0</v>
      </c>
      <c r="AG922" s="46">
        <v>0</v>
      </c>
      <c r="AH922" s="45">
        <v>0</v>
      </c>
      <c r="AI922" s="45">
        <v>8.91</v>
      </c>
      <c r="AJ922" s="45">
        <v>15.38</v>
      </c>
      <c r="AK922" s="45">
        <v>1.39</v>
      </c>
      <c r="AL922" s="45">
        <v>0.19</v>
      </c>
      <c r="AM922" s="45">
        <v>0</v>
      </c>
      <c r="AN922" s="49">
        <v>41757</v>
      </c>
      <c r="AO922" s="44">
        <v>263.56</v>
      </c>
      <c r="AP922" s="44">
        <v>263.37</v>
      </c>
      <c r="AQ922" s="49">
        <v>23396</v>
      </c>
      <c r="AR922" s="50">
        <v>23396</v>
      </c>
      <c r="AS922" s="51">
        <v>6166249.76</v>
      </c>
      <c r="AT922" s="5">
        <v>254.72348312988663</v>
      </c>
      <c r="AU922" s="5" t="e">
        <v>#N/A</v>
      </c>
      <c r="AV922" s="52">
        <v>254.72348312988663</v>
      </c>
      <c r="AW922" s="5">
        <v>15.95</v>
      </c>
      <c r="AX922" s="5">
        <v>3.059999999999999</v>
      </c>
      <c r="AY922" s="5">
        <v>0</v>
      </c>
      <c r="AZ922" s="5">
        <v>0</v>
      </c>
      <c r="BA922" s="5">
        <v>252.67348312988662</v>
      </c>
      <c r="BB922" s="53">
        <v>5911548.811306828</v>
      </c>
      <c r="BC922" s="44">
        <v>263.37</v>
      </c>
      <c r="BD922" s="44">
        <v>260.6490055237096</v>
      </c>
      <c r="BE922" s="46">
        <v>6098144.13323271</v>
      </c>
      <c r="BF922" s="44">
        <v>263.37</v>
      </c>
      <c r="BG922" s="54">
        <v>260.6490055237096</v>
      </c>
      <c r="BH922" s="46">
        <v>6098144.13323271</v>
      </c>
      <c r="BI922" s="46">
        <v>0</v>
      </c>
      <c r="BJ922" s="55"/>
      <c r="BL922" s="56"/>
    </row>
    <row r="923" spans="1:64" ht="15">
      <c r="A923" s="37">
        <v>206340862</v>
      </c>
      <c r="B923" s="38">
        <v>1316083025</v>
      </c>
      <c r="C923" s="39" t="s">
        <v>1096</v>
      </c>
      <c r="D923" s="40">
        <v>42005</v>
      </c>
      <c r="E923" s="40">
        <v>42369</v>
      </c>
      <c r="F923" s="41">
        <v>7</v>
      </c>
      <c r="G923" s="42">
        <v>6816326</v>
      </c>
      <c r="H923" s="43">
        <v>7115378.670598</v>
      </c>
      <c r="I923" s="44">
        <v>119.3</v>
      </c>
      <c r="J923" s="45">
        <v>119.3</v>
      </c>
      <c r="K923" s="42">
        <v>1417641</v>
      </c>
      <c r="L923" s="43">
        <v>1479837.163593</v>
      </c>
      <c r="M923" s="44">
        <v>24.81</v>
      </c>
      <c r="N923" s="45">
        <v>24.81</v>
      </c>
      <c r="O923" s="42">
        <v>1380138</v>
      </c>
      <c r="P923" s="43">
        <v>1490188.8239820001</v>
      </c>
      <c r="Q923" s="5">
        <v>24.99</v>
      </c>
      <c r="R923" s="45">
        <v>24.99</v>
      </c>
      <c r="S923" s="42">
        <v>1639369</v>
      </c>
      <c r="T923" s="46">
        <v>1770090.644691</v>
      </c>
      <c r="U923" s="44">
        <v>29.68</v>
      </c>
      <c r="V923" s="45">
        <v>29.68</v>
      </c>
      <c r="W923" s="42">
        <v>217579</v>
      </c>
      <c r="X923" s="46">
        <v>234928.531881</v>
      </c>
      <c r="Y923" s="44">
        <v>3.94</v>
      </c>
      <c r="Z923" s="45">
        <v>3.94</v>
      </c>
      <c r="AA923" s="42">
        <v>32138</v>
      </c>
      <c r="AB923" s="46">
        <v>33798.4633336654</v>
      </c>
      <c r="AC923" s="47">
        <v>0.57</v>
      </c>
      <c r="AD923" s="42">
        <v>107898.26</v>
      </c>
      <c r="AE923" s="45">
        <v>1.81</v>
      </c>
      <c r="AF923" s="48">
        <v>0</v>
      </c>
      <c r="AG923" s="46">
        <v>0</v>
      </c>
      <c r="AH923" s="45">
        <v>0</v>
      </c>
      <c r="AI923" s="45">
        <v>8.49</v>
      </c>
      <c r="AJ923" s="45">
        <v>15.38</v>
      </c>
      <c r="AK923" s="45">
        <v>1.39</v>
      </c>
      <c r="AL923" s="45">
        <v>0.19</v>
      </c>
      <c r="AM923" s="45">
        <v>0</v>
      </c>
      <c r="AN923" s="49">
        <v>59643</v>
      </c>
      <c r="AO923" s="44">
        <v>230.55</v>
      </c>
      <c r="AP923" s="44">
        <v>230.35999999999999</v>
      </c>
      <c r="AQ923" s="49">
        <v>42228</v>
      </c>
      <c r="AR923" s="50">
        <v>42228</v>
      </c>
      <c r="AS923" s="51">
        <v>9735665.4</v>
      </c>
      <c r="AT923" s="5">
        <v>233.78567213611038</v>
      </c>
      <c r="AU923" s="5" t="e">
        <v>#N/A</v>
      </c>
      <c r="AV923" s="52">
        <v>233.78567213611038</v>
      </c>
      <c r="AW923" s="5">
        <v>15.95</v>
      </c>
      <c r="AX923" s="5">
        <v>3.059999999999999</v>
      </c>
      <c r="AY923" s="5">
        <v>0</v>
      </c>
      <c r="AZ923" s="5">
        <v>0</v>
      </c>
      <c r="BA923" s="5">
        <v>231.73567213611037</v>
      </c>
      <c r="BB923" s="53">
        <v>9785733.962963669</v>
      </c>
      <c r="BC923" s="44">
        <v>230.36</v>
      </c>
      <c r="BD923" s="44">
        <v>227.98004674959844</v>
      </c>
      <c r="BE923" s="46">
        <v>9627141.414142042</v>
      </c>
      <c r="BF923" s="44">
        <v>230.35999999999999</v>
      </c>
      <c r="BG923" s="54">
        <v>227.98004674959842</v>
      </c>
      <c r="BH923" s="46">
        <v>9627141.414142042</v>
      </c>
      <c r="BI923" s="46">
        <v>0</v>
      </c>
      <c r="BJ923" s="55"/>
      <c r="BL923" s="56"/>
    </row>
    <row r="924" spans="1:64" ht="15">
      <c r="A924" s="37">
        <v>206340864</v>
      </c>
      <c r="B924" s="38">
        <v>1235275975</v>
      </c>
      <c r="C924" s="39" t="s">
        <v>1097</v>
      </c>
      <c r="D924" s="40">
        <v>42005</v>
      </c>
      <c r="E924" s="40">
        <v>42369</v>
      </c>
      <c r="F924" s="41">
        <v>7</v>
      </c>
      <c r="G924" s="42">
        <v>5691005</v>
      </c>
      <c r="H924" s="43">
        <v>5940686.4623650005</v>
      </c>
      <c r="I924" s="44">
        <v>130.87</v>
      </c>
      <c r="J924" s="45">
        <v>130.87</v>
      </c>
      <c r="K924" s="42">
        <v>1171655</v>
      </c>
      <c r="L924" s="43">
        <v>1223059.019815</v>
      </c>
      <c r="M924" s="44">
        <v>26.94</v>
      </c>
      <c r="N924" s="45">
        <v>26.94</v>
      </c>
      <c r="O924" s="42">
        <v>1128576</v>
      </c>
      <c r="P924" s="43">
        <v>1218567.521664</v>
      </c>
      <c r="Q924" s="5">
        <v>26.84</v>
      </c>
      <c r="R924" s="45">
        <v>26.84</v>
      </c>
      <c r="S924" s="42">
        <v>1246003</v>
      </c>
      <c r="T924" s="46">
        <v>1345358.033217</v>
      </c>
      <c r="U924" s="44">
        <v>29.64</v>
      </c>
      <c r="V924" s="45">
        <v>29.64</v>
      </c>
      <c r="W924" s="42">
        <v>159390</v>
      </c>
      <c r="X924" s="46">
        <v>172099.59921000001</v>
      </c>
      <c r="Y924" s="44">
        <v>3.79</v>
      </c>
      <c r="Z924" s="45">
        <v>3.79</v>
      </c>
      <c r="AA924" s="42">
        <v>48595</v>
      </c>
      <c r="AB924" s="46">
        <v>51105.7416671688</v>
      </c>
      <c r="AC924" s="47">
        <v>1.13</v>
      </c>
      <c r="AD924" s="42">
        <v>82439.12</v>
      </c>
      <c r="AE924" s="45">
        <v>1.82</v>
      </c>
      <c r="AF924" s="48">
        <v>0</v>
      </c>
      <c r="AG924" s="46">
        <v>0</v>
      </c>
      <c r="AH924" s="45">
        <v>0</v>
      </c>
      <c r="AI924" s="45">
        <v>8.52</v>
      </c>
      <c r="AJ924" s="45">
        <v>15.38</v>
      </c>
      <c r="AK924" s="45">
        <v>1.39</v>
      </c>
      <c r="AL924" s="45">
        <v>0.19</v>
      </c>
      <c r="AM924" s="45">
        <v>0</v>
      </c>
      <c r="AN924" s="49">
        <v>45393</v>
      </c>
      <c r="AO924" s="44">
        <v>246.51</v>
      </c>
      <c r="AP924" s="44">
        <v>246.32</v>
      </c>
      <c r="AQ924" s="49">
        <v>28953</v>
      </c>
      <c r="AR924" s="50">
        <v>28953</v>
      </c>
      <c r="AS924" s="51">
        <v>7137204.029999999</v>
      </c>
      <c r="AT924" s="5">
        <v>245.05987805583607</v>
      </c>
      <c r="AU924" s="5" t="e">
        <v>#N/A</v>
      </c>
      <c r="AV924" s="52">
        <v>245.05987805583607</v>
      </c>
      <c r="AW924" s="5">
        <v>15.95</v>
      </c>
      <c r="AX924" s="5">
        <v>3.059999999999999</v>
      </c>
      <c r="AY924" s="5">
        <v>0</v>
      </c>
      <c r="AZ924" s="5">
        <v>0</v>
      </c>
      <c r="BA924" s="5">
        <v>243.00987805583605</v>
      </c>
      <c r="BB924" s="53">
        <v>7035864.999350621</v>
      </c>
      <c r="BC924" s="44">
        <v>246.32</v>
      </c>
      <c r="BD924" s="44">
        <v>243.77515677791754</v>
      </c>
      <c r="BE924" s="46">
        <v>7058022.114191047</v>
      </c>
      <c r="BF924" s="44">
        <v>246.32</v>
      </c>
      <c r="BG924" s="54">
        <v>243.77515677791754</v>
      </c>
      <c r="BH924" s="46">
        <v>7058022.114191047</v>
      </c>
      <c r="BI924" s="46">
        <v>0</v>
      </c>
      <c r="BJ924" s="55"/>
      <c r="BL924" s="56"/>
    </row>
    <row r="925" spans="1:64" ht="15">
      <c r="A925" s="37">
        <v>206390865</v>
      </c>
      <c r="B925" s="38">
        <v>1396881033</v>
      </c>
      <c r="C925" s="39" t="s">
        <v>1098</v>
      </c>
      <c r="D925" s="40">
        <v>42005</v>
      </c>
      <c r="E925" s="40">
        <v>42369</v>
      </c>
      <c r="F925" s="41">
        <v>3</v>
      </c>
      <c r="G925" s="42">
        <v>3859662</v>
      </c>
      <c r="H925" s="43">
        <v>4028996.9509260003</v>
      </c>
      <c r="I925" s="44">
        <v>124.23</v>
      </c>
      <c r="J925" s="45">
        <v>124.23</v>
      </c>
      <c r="K925" s="42">
        <v>915781</v>
      </c>
      <c r="L925" s="43">
        <v>955959.059813</v>
      </c>
      <c r="M925" s="44">
        <v>29.48</v>
      </c>
      <c r="N925" s="45">
        <v>29.48</v>
      </c>
      <c r="O925" s="42">
        <v>1264878</v>
      </c>
      <c r="P925" s="43">
        <v>1365738.106842</v>
      </c>
      <c r="Q925" s="5">
        <v>42.11</v>
      </c>
      <c r="R925" s="45">
        <v>28.77</v>
      </c>
      <c r="S925" s="42">
        <v>988858</v>
      </c>
      <c r="T925" s="46">
        <v>1067708.548062</v>
      </c>
      <c r="U925" s="44">
        <v>32.92</v>
      </c>
      <c r="V925" s="45">
        <v>29.305</v>
      </c>
      <c r="W925" s="42">
        <v>94603</v>
      </c>
      <c r="X925" s="46">
        <v>102146.54861700001</v>
      </c>
      <c r="Y925" s="44">
        <v>3.15</v>
      </c>
      <c r="Z925" s="45">
        <v>3.15</v>
      </c>
      <c r="AA925" s="42">
        <v>24970</v>
      </c>
      <c r="AB925" s="46">
        <v>26260.1166669247</v>
      </c>
      <c r="AC925" s="47">
        <v>0.81</v>
      </c>
      <c r="AD925" s="42">
        <v>77589.76</v>
      </c>
      <c r="AE925" s="45">
        <v>1.74</v>
      </c>
      <c r="AF925" s="48">
        <v>0</v>
      </c>
      <c r="AG925" s="46">
        <v>0</v>
      </c>
      <c r="AH925" s="45">
        <v>0</v>
      </c>
      <c r="AI925" s="45">
        <v>8.17</v>
      </c>
      <c r="AJ925" s="45">
        <v>15.38</v>
      </c>
      <c r="AK925" s="45">
        <v>1.39</v>
      </c>
      <c r="AL925" s="45">
        <v>0.19</v>
      </c>
      <c r="AM925" s="45">
        <v>0</v>
      </c>
      <c r="AN925" s="49">
        <v>32432</v>
      </c>
      <c r="AO925" s="44">
        <v>242.62</v>
      </c>
      <c r="AP925" s="44">
        <v>242.425</v>
      </c>
      <c r="AQ925" s="49">
        <v>19229</v>
      </c>
      <c r="AR925" s="50">
        <v>19229</v>
      </c>
      <c r="AS925" s="51">
        <v>4665339.98</v>
      </c>
      <c r="AT925" s="5">
        <v>224.59928212744504</v>
      </c>
      <c r="AU925" s="5" t="e">
        <v>#N/A</v>
      </c>
      <c r="AV925" s="52">
        <v>224.59928212744504</v>
      </c>
      <c r="AW925" s="5">
        <v>15.95</v>
      </c>
      <c r="AX925" s="5">
        <v>3.059999999999999</v>
      </c>
      <c r="AY925" s="5">
        <v>0</v>
      </c>
      <c r="AZ925" s="5">
        <v>0</v>
      </c>
      <c r="BA925" s="5">
        <v>222.54928212744503</v>
      </c>
      <c r="BB925" s="53">
        <v>4279400.146028641</v>
      </c>
      <c r="BC925" s="44">
        <v>242.43</v>
      </c>
      <c r="BD925" s="44">
        <v>239.9253461256518</v>
      </c>
      <c r="BE925" s="46">
        <v>4613524.480650159</v>
      </c>
      <c r="BF925" s="44">
        <v>242.425</v>
      </c>
      <c r="BG925" s="54">
        <v>239.92039778291112</v>
      </c>
      <c r="BH925" s="46">
        <v>4613429.328967598</v>
      </c>
      <c r="BI925" s="46">
        <v>95.15168256033212</v>
      </c>
      <c r="BJ925" s="55"/>
      <c r="BL925" s="56"/>
    </row>
    <row r="926" spans="1:64" ht="15">
      <c r="A926" s="37">
        <v>206301381</v>
      </c>
      <c r="B926" s="38">
        <v>1578656427</v>
      </c>
      <c r="C926" s="39" t="s">
        <v>1099</v>
      </c>
      <c r="D926" s="40">
        <v>42005</v>
      </c>
      <c r="E926" s="40">
        <v>42369</v>
      </c>
      <c r="F926" s="41">
        <v>6</v>
      </c>
      <c r="G926" s="42">
        <v>3713101</v>
      </c>
      <c r="H926" s="43">
        <v>3876005.880173</v>
      </c>
      <c r="I926" s="44">
        <v>114.57</v>
      </c>
      <c r="J926" s="45">
        <v>114.57</v>
      </c>
      <c r="K926" s="42">
        <v>811523</v>
      </c>
      <c r="L926" s="43">
        <v>847126.9485790001</v>
      </c>
      <c r="M926" s="44">
        <v>25.04</v>
      </c>
      <c r="N926" s="45">
        <v>25.04</v>
      </c>
      <c r="O926" s="42">
        <v>863452</v>
      </c>
      <c r="P926" s="43">
        <v>932302.799028</v>
      </c>
      <c r="Q926" s="5">
        <v>27.56</v>
      </c>
      <c r="R926" s="45">
        <v>27.56</v>
      </c>
      <c r="S926" s="42">
        <v>1256151</v>
      </c>
      <c r="T926" s="46">
        <v>1356315.224589</v>
      </c>
      <c r="U926" s="44">
        <v>40.09</v>
      </c>
      <c r="V926" s="45">
        <v>29.6</v>
      </c>
      <c r="W926" s="42">
        <v>109955</v>
      </c>
      <c r="X926" s="46">
        <v>118722.701745</v>
      </c>
      <c r="Y926" s="44">
        <v>3.51</v>
      </c>
      <c r="Z926" s="45">
        <v>3.51</v>
      </c>
      <c r="AA926" s="42">
        <v>73489</v>
      </c>
      <c r="AB926" s="46">
        <v>77285.9316674261</v>
      </c>
      <c r="AC926" s="47">
        <v>2.28</v>
      </c>
      <c r="AD926" s="42">
        <v>60010.829999999994</v>
      </c>
      <c r="AE926" s="45">
        <v>1.77</v>
      </c>
      <c r="AF926" s="48">
        <v>0</v>
      </c>
      <c r="AG926" s="46">
        <v>0</v>
      </c>
      <c r="AH926" s="45">
        <v>0</v>
      </c>
      <c r="AI926" s="45">
        <v>8.19</v>
      </c>
      <c r="AJ926" s="45">
        <v>15.38</v>
      </c>
      <c r="AK926" s="45">
        <v>1.39</v>
      </c>
      <c r="AL926" s="45">
        <v>0.19</v>
      </c>
      <c r="AM926" s="45">
        <v>0</v>
      </c>
      <c r="AN926" s="49">
        <v>33832</v>
      </c>
      <c r="AO926" s="44">
        <v>229.48</v>
      </c>
      <c r="AP926" s="44">
        <v>229.28999999999996</v>
      </c>
      <c r="AQ926" s="49">
        <v>17045</v>
      </c>
      <c r="AR926" s="50">
        <v>17045</v>
      </c>
      <c r="AS926" s="51">
        <v>3911486.5999999996</v>
      </c>
      <c r="AT926" s="5">
        <v>227.10466122071742</v>
      </c>
      <c r="AU926" s="5" t="e">
        <v>#N/A</v>
      </c>
      <c r="AV926" s="52">
        <v>227.10466122071742</v>
      </c>
      <c r="AW926" s="5">
        <v>15.95</v>
      </c>
      <c r="AX926" s="5">
        <v>3.059999999999999</v>
      </c>
      <c r="AY926" s="5">
        <v>0</v>
      </c>
      <c r="AZ926" s="5">
        <v>0</v>
      </c>
      <c r="BA926" s="5">
        <v>225.0546612207174</v>
      </c>
      <c r="BB926" s="53">
        <v>3836056.700507128</v>
      </c>
      <c r="BC926" s="44">
        <v>229.29</v>
      </c>
      <c r="BD926" s="44">
        <v>226.92110140308833</v>
      </c>
      <c r="BE926" s="46">
        <v>3867870.1734156404</v>
      </c>
      <c r="BF926" s="44">
        <v>229.28999999999996</v>
      </c>
      <c r="BG926" s="54">
        <v>226.9211014030883</v>
      </c>
      <c r="BH926" s="46">
        <v>3867870.17341564</v>
      </c>
      <c r="BI926" s="46">
        <v>0</v>
      </c>
      <c r="BJ926" s="55"/>
      <c r="BL926" s="56"/>
    </row>
    <row r="927" spans="1:64" ht="15">
      <c r="A927" s="37">
        <v>206010876</v>
      </c>
      <c r="B927" s="38">
        <v>1124104872</v>
      </c>
      <c r="C927" s="39" t="s">
        <v>1100</v>
      </c>
      <c r="D927" s="40">
        <v>42005</v>
      </c>
      <c r="E927" s="40">
        <v>42369</v>
      </c>
      <c r="F927" s="41">
        <v>7</v>
      </c>
      <c r="G927" s="42">
        <v>3376225</v>
      </c>
      <c r="H927" s="43">
        <v>3524350.119425</v>
      </c>
      <c r="I927" s="44">
        <v>139.05</v>
      </c>
      <c r="J927" s="45">
        <v>139.05</v>
      </c>
      <c r="K927" s="42">
        <v>914368</v>
      </c>
      <c r="L927" s="43">
        <v>954484.0672640001</v>
      </c>
      <c r="M927" s="44">
        <v>37.66</v>
      </c>
      <c r="N927" s="45">
        <v>37.66</v>
      </c>
      <c r="O927" s="42">
        <v>615263</v>
      </c>
      <c r="P927" s="43">
        <v>664323.456357</v>
      </c>
      <c r="Q927" s="5">
        <v>26.21</v>
      </c>
      <c r="R927" s="45">
        <v>26.21</v>
      </c>
      <c r="S927" s="42">
        <v>1084557</v>
      </c>
      <c r="T927" s="46">
        <v>1171038.490623</v>
      </c>
      <c r="U927" s="44">
        <v>46.2</v>
      </c>
      <c r="V927" s="45">
        <v>32.99</v>
      </c>
      <c r="W927" s="42">
        <v>92232</v>
      </c>
      <c r="X927" s="46">
        <v>99586.487448</v>
      </c>
      <c r="Y927" s="44">
        <v>3.93</v>
      </c>
      <c r="Z927" s="45">
        <v>3.93</v>
      </c>
      <c r="AA927" s="42">
        <v>73421</v>
      </c>
      <c r="AB927" s="46">
        <v>77214.418334092</v>
      </c>
      <c r="AC927" s="47">
        <v>3.05</v>
      </c>
      <c r="AD927" s="42">
        <v>45462.75</v>
      </c>
      <c r="AE927" s="45">
        <v>1.79</v>
      </c>
      <c r="AF927" s="48">
        <v>0</v>
      </c>
      <c r="AG927" s="46">
        <v>0</v>
      </c>
      <c r="AH927" s="45">
        <v>0</v>
      </c>
      <c r="AI927" s="45">
        <v>8.74</v>
      </c>
      <c r="AJ927" s="45">
        <v>15.38</v>
      </c>
      <c r="AK927" s="45">
        <v>1.39</v>
      </c>
      <c r="AL927" s="45">
        <v>0.19</v>
      </c>
      <c r="AM927" s="45">
        <v>0</v>
      </c>
      <c r="AN927" s="49">
        <v>25346</v>
      </c>
      <c r="AO927" s="44">
        <v>270.38</v>
      </c>
      <c r="AP927" s="44">
        <v>270.19000000000005</v>
      </c>
      <c r="AQ927" s="49">
        <v>17477</v>
      </c>
      <c r="AR927" s="50">
        <v>17477</v>
      </c>
      <c r="AS927" s="51">
        <v>4725431.26</v>
      </c>
      <c r="AT927" s="5">
        <v>263.75080145009036</v>
      </c>
      <c r="AU927" s="5" t="e">
        <v>#N/A</v>
      </c>
      <c r="AV927" s="52">
        <v>263.75080145009036</v>
      </c>
      <c r="AW927" s="5">
        <v>15.95</v>
      </c>
      <c r="AX927" s="5">
        <v>3.059999999999999</v>
      </c>
      <c r="AY927" s="5">
        <v>0</v>
      </c>
      <c r="AZ927" s="5">
        <v>0</v>
      </c>
      <c r="BA927" s="5">
        <v>261.70080145009035</v>
      </c>
      <c r="BB927" s="53">
        <v>4573744.906943229</v>
      </c>
      <c r="BC927" s="44">
        <v>270.19</v>
      </c>
      <c r="BD927" s="44">
        <v>267.3985450220264</v>
      </c>
      <c r="BE927" s="46">
        <v>4673324.371349955</v>
      </c>
      <c r="BF927" s="44">
        <v>270.19000000000005</v>
      </c>
      <c r="BG927" s="54">
        <v>267.39854502202644</v>
      </c>
      <c r="BH927" s="46">
        <v>4673324.371349956</v>
      </c>
      <c r="BI927" s="46">
        <v>0</v>
      </c>
      <c r="BJ927" s="55"/>
      <c r="BL927" s="56"/>
    </row>
    <row r="928" spans="1:64" ht="15">
      <c r="A928" s="37">
        <v>206370713</v>
      </c>
      <c r="B928" s="38">
        <v>1811963028</v>
      </c>
      <c r="C928" s="39" t="s">
        <v>1101</v>
      </c>
      <c r="D928" s="40">
        <v>42005</v>
      </c>
      <c r="E928" s="40">
        <v>42369</v>
      </c>
      <c r="F928" s="41">
        <v>6</v>
      </c>
      <c r="G928" s="42">
        <v>2380896</v>
      </c>
      <c r="H928" s="43">
        <v>2485353.050208</v>
      </c>
      <c r="I928" s="44">
        <v>113.42</v>
      </c>
      <c r="J928" s="45">
        <v>113.42</v>
      </c>
      <c r="K928" s="42">
        <v>573235</v>
      </c>
      <c r="L928" s="43">
        <v>598384.539155</v>
      </c>
      <c r="M928" s="44">
        <v>27.31</v>
      </c>
      <c r="N928" s="45">
        <v>27.31</v>
      </c>
      <c r="O928" s="42">
        <v>783611</v>
      </c>
      <c r="P928" s="43">
        <v>846095.357529</v>
      </c>
      <c r="Q928" s="5">
        <v>38.61</v>
      </c>
      <c r="R928" s="45">
        <v>29.22</v>
      </c>
      <c r="S928" s="42">
        <v>774925</v>
      </c>
      <c r="T928" s="46">
        <v>836716.744575</v>
      </c>
      <c r="U928" s="44">
        <v>38.18</v>
      </c>
      <c r="V928" s="45">
        <v>29.6</v>
      </c>
      <c r="W928" s="42">
        <v>64062</v>
      </c>
      <c r="X928" s="46">
        <v>69170.239818</v>
      </c>
      <c r="Y928" s="44">
        <v>3.16</v>
      </c>
      <c r="Z928" s="45">
        <v>3.16</v>
      </c>
      <c r="AA928" s="42">
        <v>45556</v>
      </c>
      <c r="AB928" s="46">
        <v>47909.7266671374</v>
      </c>
      <c r="AC928" s="47">
        <v>2.19</v>
      </c>
      <c r="AD928" s="42">
        <v>60010.829999999994</v>
      </c>
      <c r="AE928" s="45">
        <v>1.84</v>
      </c>
      <c r="AF928" s="48">
        <v>0</v>
      </c>
      <c r="AG928" s="46">
        <v>0</v>
      </c>
      <c r="AH928" s="45">
        <v>0</v>
      </c>
      <c r="AI928" s="45">
        <v>8.33</v>
      </c>
      <c r="AJ928" s="45">
        <v>15.38</v>
      </c>
      <c r="AK928" s="45">
        <v>1.39</v>
      </c>
      <c r="AL928" s="45">
        <v>0.19</v>
      </c>
      <c r="AM928" s="45">
        <v>0</v>
      </c>
      <c r="AN928" s="49">
        <v>21913</v>
      </c>
      <c r="AO928" s="44">
        <v>232.03</v>
      </c>
      <c r="AP928" s="44">
        <v>231.83999999999997</v>
      </c>
      <c r="AQ928" s="49">
        <v>12726</v>
      </c>
      <c r="AR928" s="50">
        <v>12726</v>
      </c>
      <c r="AS928" s="51">
        <v>2952813.78</v>
      </c>
      <c r="AT928" s="5">
        <v>216.2778444247904</v>
      </c>
      <c r="AU928" s="5" t="e">
        <v>#N/A</v>
      </c>
      <c r="AV928" s="52">
        <v>216.2778444247904</v>
      </c>
      <c r="AW928" s="5">
        <v>15.95</v>
      </c>
      <c r="AX928" s="5">
        <v>3.059999999999999</v>
      </c>
      <c r="AY928" s="5">
        <v>0</v>
      </c>
      <c r="AZ928" s="5">
        <v>0</v>
      </c>
      <c r="BA928" s="5">
        <v>214.2278444247904</v>
      </c>
      <c r="BB928" s="53">
        <v>2726263.5481498824</v>
      </c>
      <c r="BC928" s="44">
        <v>231.84</v>
      </c>
      <c r="BD928" s="44">
        <v>229.4447562008461</v>
      </c>
      <c r="BE928" s="46">
        <v>2919913.9674119675</v>
      </c>
      <c r="BF928" s="44">
        <v>231.83999999999997</v>
      </c>
      <c r="BG928" s="54">
        <v>229.44475620084606</v>
      </c>
      <c r="BH928" s="46">
        <v>2919913.967411967</v>
      </c>
      <c r="BI928" s="46">
        <v>0</v>
      </c>
      <c r="BJ928" s="55"/>
      <c r="BL928" s="56"/>
    </row>
    <row r="929" spans="1:64" ht="15">
      <c r="A929" s="37">
        <v>206190744</v>
      </c>
      <c r="B929" s="38">
        <v>1114915121</v>
      </c>
      <c r="C929" s="39" t="s">
        <v>1102</v>
      </c>
      <c r="D929" s="40">
        <v>42005</v>
      </c>
      <c r="E929" s="40">
        <v>42369</v>
      </c>
      <c r="F929" s="41">
        <v>5</v>
      </c>
      <c r="G929" s="42">
        <v>3261097</v>
      </c>
      <c r="H929" s="43">
        <v>3404171.1086810003</v>
      </c>
      <c r="I929" s="44">
        <v>99.08</v>
      </c>
      <c r="J929" s="45">
        <v>99.08</v>
      </c>
      <c r="K929" s="42">
        <v>767444</v>
      </c>
      <c r="L929" s="43">
        <v>801114.0706120001</v>
      </c>
      <c r="M929" s="44">
        <v>23.32</v>
      </c>
      <c r="N929" s="45">
        <v>23.32</v>
      </c>
      <c r="O929" s="42">
        <v>777415</v>
      </c>
      <c r="P929" s="43">
        <v>839405.294685</v>
      </c>
      <c r="Q929" s="5">
        <v>24.43</v>
      </c>
      <c r="R929" s="45">
        <v>24.43</v>
      </c>
      <c r="S929" s="42">
        <v>1350144</v>
      </c>
      <c r="T929" s="46">
        <v>1457803.132416</v>
      </c>
      <c r="U929" s="44">
        <v>42.43</v>
      </c>
      <c r="V929" s="45">
        <v>26.92</v>
      </c>
      <c r="W929" s="42">
        <v>114901</v>
      </c>
      <c r="X929" s="46">
        <v>124063.090839</v>
      </c>
      <c r="Y929" s="44">
        <v>3.61</v>
      </c>
      <c r="Z929" s="45">
        <v>3.61</v>
      </c>
      <c r="AA929" s="42">
        <v>98461</v>
      </c>
      <c r="AB929" s="46">
        <v>103548.151667684</v>
      </c>
      <c r="AC929" s="47">
        <v>3.01</v>
      </c>
      <c r="AD929" s="42">
        <v>60010.829999999994</v>
      </c>
      <c r="AE929" s="45">
        <v>1.75</v>
      </c>
      <c r="AF929" s="48">
        <v>0</v>
      </c>
      <c r="AG929" s="46">
        <v>0</v>
      </c>
      <c r="AH929" s="45">
        <v>0</v>
      </c>
      <c r="AI929" s="45">
        <v>8.2</v>
      </c>
      <c r="AJ929" s="45">
        <v>15.38</v>
      </c>
      <c r="AK929" s="45">
        <v>1.39</v>
      </c>
      <c r="AL929" s="45">
        <v>0.19</v>
      </c>
      <c r="AM929" s="45">
        <v>0</v>
      </c>
      <c r="AN929" s="49">
        <v>34359</v>
      </c>
      <c r="AO929" s="44">
        <v>207.28</v>
      </c>
      <c r="AP929" s="44">
        <v>207.08999999999997</v>
      </c>
      <c r="AQ929" s="49">
        <v>22078</v>
      </c>
      <c r="AR929" s="50">
        <v>22078</v>
      </c>
      <c r="AS929" s="51">
        <v>4576327.84</v>
      </c>
      <c r="AT929" s="5">
        <v>210.69045136757182</v>
      </c>
      <c r="AU929" s="5" t="e">
        <v>#N/A</v>
      </c>
      <c r="AV929" s="52">
        <v>210.69045136757182</v>
      </c>
      <c r="AW929" s="5">
        <v>15.95</v>
      </c>
      <c r="AX929" s="5">
        <v>3.059999999999999</v>
      </c>
      <c r="AY929" s="5">
        <v>0</v>
      </c>
      <c r="AZ929" s="5">
        <v>0</v>
      </c>
      <c r="BA929" s="5">
        <v>208.6404513675718</v>
      </c>
      <c r="BB929" s="53">
        <v>4606363.885293251</v>
      </c>
      <c r="BC929" s="44">
        <v>207.09</v>
      </c>
      <c r="BD929" s="44">
        <v>204.95045963437377</v>
      </c>
      <c r="BE929" s="46">
        <v>4524896.247807704</v>
      </c>
      <c r="BF929" s="44">
        <v>207.08999999999997</v>
      </c>
      <c r="BG929" s="54">
        <v>204.95045963437374</v>
      </c>
      <c r="BH929" s="46">
        <v>4524896.247807704</v>
      </c>
      <c r="BI929" s="46">
        <v>0</v>
      </c>
      <c r="BJ929" s="55"/>
      <c r="BL929" s="56"/>
    </row>
    <row r="930" spans="1:64" ht="15">
      <c r="A930" s="37">
        <v>206370687</v>
      </c>
      <c r="B930" s="38">
        <v>1730176538</v>
      </c>
      <c r="C930" s="39" t="s">
        <v>1103</v>
      </c>
      <c r="D930" s="40">
        <v>42005</v>
      </c>
      <c r="E930" s="40">
        <v>42369</v>
      </c>
      <c r="F930" s="41">
        <v>6</v>
      </c>
      <c r="G930" s="42">
        <v>2837194</v>
      </c>
      <c r="H930" s="43">
        <v>2961670.2123620003</v>
      </c>
      <c r="I930" s="44">
        <v>92.19</v>
      </c>
      <c r="J930" s="45">
        <v>92.19</v>
      </c>
      <c r="K930" s="42">
        <v>751191</v>
      </c>
      <c r="L930" s="43">
        <v>784148.002743</v>
      </c>
      <c r="M930" s="44">
        <v>24.41</v>
      </c>
      <c r="N930" s="45">
        <v>24.41</v>
      </c>
      <c r="O930" s="42">
        <v>739272</v>
      </c>
      <c r="P930" s="43">
        <v>798220.810008</v>
      </c>
      <c r="Q930" s="5">
        <v>24.85</v>
      </c>
      <c r="R930" s="45">
        <v>24.85</v>
      </c>
      <c r="S930" s="42">
        <v>1162741</v>
      </c>
      <c r="T930" s="46">
        <v>1255456.804599</v>
      </c>
      <c r="U930" s="44">
        <v>39.08</v>
      </c>
      <c r="V930" s="45">
        <v>29.6</v>
      </c>
      <c r="W930" s="42">
        <v>116228</v>
      </c>
      <c r="X930" s="46">
        <v>125495.904492</v>
      </c>
      <c r="Y930" s="44">
        <v>3.91</v>
      </c>
      <c r="Z930" s="45">
        <v>3.91</v>
      </c>
      <c r="AA930" s="42">
        <v>46821</v>
      </c>
      <c r="AB930" s="46">
        <v>49240.0850004838</v>
      </c>
      <c r="AC930" s="47">
        <v>1.53</v>
      </c>
      <c r="AD930" s="42">
        <v>59404.659999999996</v>
      </c>
      <c r="AE930" s="45">
        <v>1.85</v>
      </c>
      <c r="AF930" s="48">
        <v>0</v>
      </c>
      <c r="AG930" s="46">
        <v>0</v>
      </c>
      <c r="AH930" s="45">
        <v>0</v>
      </c>
      <c r="AI930" s="45">
        <v>8.37</v>
      </c>
      <c r="AJ930" s="45">
        <v>15.38</v>
      </c>
      <c r="AK930" s="45">
        <v>1.39</v>
      </c>
      <c r="AL930" s="45">
        <v>0.19</v>
      </c>
      <c r="AM930" s="45">
        <v>0</v>
      </c>
      <c r="AN930" s="49">
        <v>32124</v>
      </c>
      <c r="AO930" s="44">
        <v>203.67</v>
      </c>
      <c r="AP930" s="44">
        <v>203.47999999999996</v>
      </c>
      <c r="AQ930" s="49">
        <v>21073</v>
      </c>
      <c r="AR930" s="50">
        <v>21073</v>
      </c>
      <c r="AS930" s="51">
        <v>4291937.91</v>
      </c>
      <c r="AT930" s="5">
        <v>197.90506440745966</v>
      </c>
      <c r="AU930" s="5" t="e">
        <v>#N/A</v>
      </c>
      <c r="AV930" s="52">
        <v>197.90506440745966</v>
      </c>
      <c r="AW930" s="5">
        <v>15.95</v>
      </c>
      <c r="AX930" s="5">
        <v>3.059999999999999</v>
      </c>
      <c r="AY930" s="5">
        <v>0</v>
      </c>
      <c r="AZ930" s="5">
        <v>0</v>
      </c>
      <c r="BA930" s="5">
        <v>195.85506440745965</v>
      </c>
      <c r="BB930" s="53">
        <v>4127253.772258397</v>
      </c>
      <c r="BC930" s="44">
        <v>203.48</v>
      </c>
      <c r="BD930" s="44">
        <v>201.37775617558728</v>
      </c>
      <c r="BE930" s="46">
        <v>4243633.455888151</v>
      </c>
      <c r="BF930" s="44">
        <v>203.47999999999996</v>
      </c>
      <c r="BG930" s="54">
        <v>201.37775617558725</v>
      </c>
      <c r="BH930" s="46">
        <v>4243633.45588815</v>
      </c>
      <c r="BI930" s="46">
        <v>0</v>
      </c>
      <c r="BJ930" s="55"/>
      <c r="BL930" s="56"/>
    </row>
    <row r="931" spans="1:64" ht="15">
      <c r="A931" s="37">
        <v>206190824</v>
      </c>
      <c r="B931" s="38">
        <v>1689653289</v>
      </c>
      <c r="C931" s="39" t="s">
        <v>1104</v>
      </c>
      <c r="D931" s="40">
        <v>42005</v>
      </c>
      <c r="E931" s="40">
        <v>42369</v>
      </c>
      <c r="F931" s="41">
        <v>5</v>
      </c>
      <c r="G931" s="42">
        <v>3568412</v>
      </c>
      <c r="H931" s="43">
        <v>3724968.9396760003</v>
      </c>
      <c r="I931" s="44">
        <v>109.28</v>
      </c>
      <c r="J931" s="45">
        <v>109.28</v>
      </c>
      <c r="K931" s="42">
        <v>840116</v>
      </c>
      <c r="L931" s="43">
        <v>876974.409268</v>
      </c>
      <c r="M931" s="44">
        <v>25.73</v>
      </c>
      <c r="N931" s="45">
        <v>25.73</v>
      </c>
      <c r="O931" s="42">
        <v>818032</v>
      </c>
      <c r="P931" s="43">
        <v>883261.053648</v>
      </c>
      <c r="Q931" s="5">
        <v>25.91</v>
      </c>
      <c r="R931" s="45">
        <v>25.91</v>
      </c>
      <c r="S931" s="42">
        <v>1385611</v>
      </c>
      <c r="T931" s="46">
        <v>1496098.235529</v>
      </c>
      <c r="U931" s="44">
        <v>43.89</v>
      </c>
      <c r="V931" s="45">
        <v>26.92</v>
      </c>
      <c r="W931" s="42">
        <v>105975</v>
      </c>
      <c r="X931" s="46">
        <v>114425.340525</v>
      </c>
      <c r="Y931" s="44">
        <v>3.36</v>
      </c>
      <c r="Z931" s="45">
        <v>3.36</v>
      </c>
      <c r="AA931" s="42">
        <v>55712</v>
      </c>
      <c r="AB931" s="46">
        <v>58590.453333909</v>
      </c>
      <c r="AC931" s="47">
        <v>1.72</v>
      </c>
      <c r="AD931" s="42">
        <v>60010.829999999994</v>
      </c>
      <c r="AE931" s="45">
        <v>1.76</v>
      </c>
      <c r="AF931" s="48">
        <v>0</v>
      </c>
      <c r="AG931" s="46">
        <v>0</v>
      </c>
      <c r="AH931" s="45">
        <v>0</v>
      </c>
      <c r="AI931" s="45">
        <v>8.18</v>
      </c>
      <c r="AJ931" s="45">
        <v>15.38</v>
      </c>
      <c r="AK931" s="45">
        <v>1.39</v>
      </c>
      <c r="AL931" s="45">
        <v>0.19</v>
      </c>
      <c r="AM931" s="45">
        <v>0</v>
      </c>
      <c r="AN931" s="49">
        <v>34085</v>
      </c>
      <c r="AO931" s="44">
        <v>219.82</v>
      </c>
      <c r="AP931" s="44">
        <v>219.62999999999997</v>
      </c>
      <c r="AQ931" s="49">
        <v>18763</v>
      </c>
      <c r="AR931" s="50">
        <v>18763</v>
      </c>
      <c r="AS931" s="51">
        <v>4124482.6599999997</v>
      </c>
      <c r="AT931" s="5">
        <v>220.05579702575662</v>
      </c>
      <c r="AU931" s="5" t="e">
        <v>#N/A</v>
      </c>
      <c r="AV931" s="52">
        <v>220.05579702575662</v>
      </c>
      <c r="AW931" s="5">
        <v>15.95</v>
      </c>
      <c r="AX931" s="5">
        <v>3.059999999999999</v>
      </c>
      <c r="AY931" s="5">
        <v>0</v>
      </c>
      <c r="AZ931" s="5">
        <v>0</v>
      </c>
      <c r="BA931" s="5">
        <v>218.0057970257566</v>
      </c>
      <c r="BB931" s="53">
        <v>4090442.769594271</v>
      </c>
      <c r="BC931" s="44">
        <v>219.63</v>
      </c>
      <c r="BD931" s="44">
        <v>217.36090322805308</v>
      </c>
      <c r="BE931" s="46">
        <v>4078342.62726796</v>
      </c>
      <c r="BF931" s="44">
        <v>219.62999999999997</v>
      </c>
      <c r="BG931" s="54">
        <v>217.36090322805305</v>
      </c>
      <c r="BH931" s="46">
        <v>4078342.6272679595</v>
      </c>
      <c r="BI931" s="46">
        <v>0</v>
      </c>
      <c r="BJ931" s="55"/>
      <c r="BL931" s="56"/>
    </row>
    <row r="932" spans="1:64" ht="15">
      <c r="A932" s="37">
        <v>206190885</v>
      </c>
      <c r="B932" s="38">
        <v>1891872644</v>
      </c>
      <c r="C932" s="39" t="s">
        <v>1105</v>
      </c>
      <c r="D932" s="40">
        <v>42005</v>
      </c>
      <c r="E932" s="40">
        <v>42369</v>
      </c>
      <c r="F932" s="41">
        <v>5</v>
      </c>
      <c r="G932" s="42">
        <v>3267714</v>
      </c>
      <c r="H932" s="43">
        <v>3411078.4163220003</v>
      </c>
      <c r="I932" s="44">
        <v>102.27</v>
      </c>
      <c r="J932" s="45">
        <v>102.27</v>
      </c>
      <c r="K932" s="42">
        <v>833717</v>
      </c>
      <c r="L932" s="43">
        <v>870294.665941</v>
      </c>
      <c r="M932" s="44">
        <v>26.09</v>
      </c>
      <c r="N932" s="45">
        <v>26.09</v>
      </c>
      <c r="O932" s="42">
        <v>726847</v>
      </c>
      <c r="P932" s="43">
        <v>784805.052933</v>
      </c>
      <c r="Q932" s="5">
        <v>23.53</v>
      </c>
      <c r="R932" s="45">
        <v>23.53</v>
      </c>
      <c r="S932" s="42">
        <v>1087105</v>
      </c>
      <c r="T932" s="46">
        <v>1173789.665595</v>
      </c>
      <c r="U932" s="44">
        <v>35.19</v>
      </c>
      <c r="V932" s="45">
        <v>26.92</v>
      </c>
      <c r="W932" s="42">
        <v>105995</v>
      </c>
      <c r="X932" s="46">
        <v>114446.935305</v>
      </c>
      <c r="Y932" s="44">
        <v>3.43</v>
      </c>
      <c r="Z932" s="45">
        <v>3.43</v>
      </c>
      <c r="AA932" s="42">
        <v>42468</v>
      </c>
      <c r="AB932" s="46">
        <v>44662.1800004388</v>
      </c>
      <c r="AC932" s="47">
        <v>1.34</v>
      </c>
      <c r="AD932" s="42">
        <v>60010.829999999994</v>
      </c>
      <c r="AE932" s="45">
        <v>1.8</v>
      </c>
      <c r="AF932" s="48">
        <v>0</v>
      </c>
      <c r="AG932" s="46">
        <v>0</v>
      </c>
      <c r="AH932" s="45">
        <v>0</v>
      </c>
      <c r="AI932" s="45">
        <v>8.45</v>
      </c>
      <c r="AJ932" s="45">
        <v>15.38</v>
      </c>
      <c r="AK932" s="45">
        <v>1.39</v>
      </c>
      <c r="AL932" s="45">
        <v>0.19</v>
      </c>
      <c r="AM932" s="45">
        <v>0</v>
      </c>
      <c r="AN932" s="49">
        <v>33355</v>
      </c>
      <c r="AO932" s="44">
        <v>210.79</v>
      </c>
      <c r="AP932" s="44">
        <v>210.6</v>
      </c>
      <c r="AQ932" s="49">
        <v>17545</v>
      </c>
      <c r="AR932" s="50">
        <v>17545</v>
      </c>
      <c r="AS932" s="51">
        <v>3698310.55</v>
      </c>
      <c r="AT932" s="5">
        <v>214.61753367647097</v>
      </c>
      <c r="AU932" s="5" t="e">
        <v>#N/A</v>
      </c>
      <c r="AV932" s="52">
        <v>214.61753367647097</v>
      </c>
      <c r="AW932" s="5">
        <v>15.95</v>
      </c>
      <c r="AX932" s="5">
        <v>3.059999999999999</v>
      </c>
      <c r="AY932" s="5">
        <v>0</v>
      </c>
      <c r="AZ932" s="5">
        <v>0</v>
      </c>
      <c r="BA932" s="5">
        <v>212.56753367647096</v>
      </c>
      <c r="BB932" s="53">
        <v>3729497.378353683</v>
      </c>
      <c r="BC932" s="44">
        <v>210.6</v>
      </c>
      <c r="BD932" s="44">
        <v>208.4241962383462</v>
      </c>
      <c r="BE932" s="46">
        <v>3656802.5230017845</v>
      </c>
      <c r="BF932" s="44">
        <v>210.6</v>
      </c>
      <c r="BG932" s="54">
        <v>208.4241962383462</v>
      </c>
      <c r="BH932" s="46">
        <v>3656802.5230017845</v>
      </c>
      <c r="BI932" s="46">
        <v>0</v>
      </c>
      <c r="BJ932" s="55"/>
      <c r="BL932" s="56"/>
    </row>
    <row r="933" spans="1:64" ht="15">
      <c r="A933" s="37">
        <v>206190637</v>
      </c>
      <c r="B933" s="38">
        <v>1811224413</v>
      </c>
      <c r="C933" s="39" t="s">
        <v>1106</v>
      </c>
      <c r="D933" s="40">
        <v>42005</v>
      </c>
      <c r="E933" s="40">
        <v>42369</v>
      </c>
      <c r="F933" s="41">
        <v>5</v>
      </c>
      <c r="G933" s="42">
        <v>3358502</v>
      </c>
      <c r="H933" s="43">
        <v>3505849.558246</v>
      </c>
      <c r="I933" s="44">
        <v>107.07</v>
      </c>
      <c r="J933" s="45">
        <v>107.07</v>
      </c>
      <c r="K933" s="42">
        <v>815307</v>
      </c>
      <c r="L933" s="43">
        <v>851076.964011</v>
      </c>
      <c r="M933" s="44">
        <v>25.99</v>
      </c>
      <c r="N933" s="45">
        <v>25.99</v>
      </c>
      <c r="O933" s="42">
        <v>975213</v>
      </c>
      <c r="P933" s="43">
        <v>1052975.509407</v>
      </c>
      <c r="Q933" s="5">
        <v>32.16</v>
      </c>
      <c r="R933" s="45">
        <v>27.41</v>
      </c>
      <c r="S933" s="42">
        <v>1219103</v>
      </c>
      <c r="T933" s="46">
        <v>1316313.054117</v>
      </c>
      <c r="U933" s="44">
        <v>40.2</v>
      </c>
      <c r="V933" s="45">
        <v>26.92</v>
      </c>
      <c r="W933" s="42">
        <v>106203</v>
      </c>
      <c r="X933" s="46">
        <v>114671.521017</v>
      </c>
      <c r="Y933" s="44">
        <v>3.5</v>
      </c>
      <c r="Z933" s="45">
        <v>3.5</v>
      </c>
      <c r="AA933" s="42">
        <v>25733</v>
      </c>
      <c r="AB933" s="46">
        <v>27062.5383335992</v>
      </c>
      <c r="AC933" s="47">
        <v>0.83</v>
      </c>
      <c r="AD933" s="42">
        <v>60010.829999999994</v>
      </c>
      <c r="AE933" s="45">
        <v>1.83</v>
      </c>
      <c r="AF933" s="48">
        <v>0</v>
      </c>
      <c r="AG933" s="46">
        <v>0</v>
      </c>
      <c r="AH933" s="45">
        <v>0</v>
      </c>
      <c r="AI933" s="45">
        <v>8.61</v>
      </c>
      <c r="AJ933" s="45">
        <v>15.38</v>
      </c>
      <c r="AK933" s="45">
        <v>1.39</v>
      </c>
      <c r="AL933" s="45">
        <v>0.19</v>
      </c>
      <c r="AM933" s="45">
        <v>0</v>
      </c>
      <c r="AN933" s="49">
        <v>32743</v>
      </c>
      <c r="AO933" s="44">
        <v>219.12</v>
      </c>
      <c r="AP933" s="44">
        <v>218.93</v>
      </c>
      <c r="AQ933" s="49">
        <v>18669</v>
      </c>
      <c r="AR933" s="50">
        <v>18669</v>
      </c>
      <c r="AS933" s="51">
        <v>4090751.2800000003</v>
      </c>
      <c r="AT933" s="5">
        <v>209.5968335093974</v>
      </c>
      <c r="AU933" s="5" t="e">
        <v>#N/A</v>
      </c>
      <c r="AV933" s="52">
        <v>209.5968335093974</v>
      </c>
      <c r="AW933" s="5">
        <v>15.95</v>
      </c>
      <c r="AX933" s="5">
        <v>3.059999999999999</v>
      </c>
      <c r="AY933" s="5">
        <v>0</v>
      </c>
      <c r="AZ933" s="5">
        <v>0</v>
      </c>
      <c r="BA933" s="5">
        <v>207.5468335093974</v>
      </c>
      <c r="BB933" s="53">
        <v>3874691.83478694</v>
      </c>
      <c r="BC933" s="44">
        <v>218.93</v>
      </c>
      <c r="BD933" s="44">
        <v>216.66813524435486</v>
      </c>
      <c r="BE933" s="46">
        <v>4044977.416876861</v>
      </c>
      <c r="BF933" s="44">
        <v>218.93</v>
      </c>
      <c r="BG933" s="54">
        <v>216.66813524435486</v>
      </c>
      <c r="BH933" s="46">
        <v>4044977.416876861</v>
      </c>
      <c r="BI933" s="46">
        <v>0</v>
      </c>
      <c r="BJ933" s="55"/>
      <c r="BL933" s="56"/>
    </row>
    <row r="934" spans="1:64" s="2" customFormat="1" ht="15">
      <c r="A934" s="37">
        <v>206190287</v>
      </c>
      <c r="B934" s="38">
        <v>1619121092</v>
      </c>
      <c r="C934" s="39" t="s">
        <v>1107</v>
      </c>
      <c r="D934" s="40">
        <v>42005</v>
      </c>
      <c r="E934" s="40">
        <v>42369</v>
      </c>
      <c r="F934" s="41">
        <v>5</v>
      </c>
      <c r="G934" s="42">
        <v>5951651</v>
      </c>
      <c r="H934" s="43">
        <v>6212767.784323</v>
      </c>
      <c r="I934" s="44">
        <v>91.53</v>
      </c>
      <c r="J934" s="45">
        <v>91.53</v>
      </c>
      <c r="K934" s="42">
        <v>1419317</v>
      </c>
      <c r="L934" s="43">
        <v>1481586.6947410002</v>
      </c>
      <c r="M934" s="44">
        <v>21.83</v>
      </c>
      <c r="N934" s="45">
        <v>21.83</v>
      </c>
      <c r="O934" s="42">
        <v>1494823</v>
      </c>
      <c r="P934" s="43">
        <v>1614018.691197</v>
      </c>
      <c r="Q934" s="5">
        <v>23.78</v>
      </c>
      <c r="R934" s="45">
        <v>23.78</v>
      </c>
      <c r="S934" s="42">
        <v>1913868</v>
      </c>
      <c r="T934" s="46">
        <v>2066477.920452</v>
      </c>
      <c r="U934" s="44">
        <v>30.44</v>
      </c>
      <c r="V934" s="45">
        <v>26.92</v>
      </c>
      <c r="W934" s="42">
        <v>240470</v>
      </c>
      <c r="X934" s="46">
        <v>259644.83733</v>
      </c>
      <c r="Y934" s="44">
        <v>3.83</v>
      </c>
      <c r="Z934" s="45">
        <v>3.83</v>
      </c>
      <c r="AA934" s="42">
        <v>108978</v>
      </c>
      <c r="AB934" s="46">
        <v>114608.530001126</v>
      </c>
      <c r="AC934" s="47">
        <v>1.69</v>
      </c>
      <c r="AD934" s="42">
        <v>121233.99999999999</v>
      </c>
      <c r="AE934" s="45">
        <v>1.79</v>
      </c>
      <c r="AF934" s="48">
        <v>0</v>
      </c>
      <c r="AG934" s="46">
        <v>0</v>
      </c>
      <c r="AH934" s="45">
        <v>0</v>
      </c>
      <c r="AI934" s="45">
        <v>8.25</v>
      </c>
      <c r="AJ934" s="45">
        <v>15.38</v>
      </c>
      <c r="AK934" s="45">
        <v>1.39</v>
      </c>
      <c r="AL934" s="45">
        <v>0.19</v>
      </c>
      <c r="AM934" s="45">
        <v>0</v>
      </c>
      <c r="AN934" s="49">
        <v>67877</v>
      </c>
      <c r="AO934" s="44">
        <v>196.58</v>
      </c>
      <c r="AP934" s="44">
        <v>196.39</v>
      </c>
      <c r="AQ934" s="49">
        <v>47707</v>
      </c>
      <c r="AR934" s="50">
        <v>47707</v>
      </c>
      <c r="AS934" s="51">
        <v>9378242.06</v>
      </c>
      <c r="AT934" s="5">
        <v>195.3996853141873</v>
      </c>
      <c r="AU934" s="5" t="e">
        <v>#N/A</v>
      </c>
      <c r="AV934" s="52">
        <v>195.3996853141873</v>
      </c>
      <c r="AW934" s="5">
        <v>15.95</v>
      </c>
      <c r="AX934" s="5">
        <v>3.059999999999999</v>
      </c>
      <c r="AY934" s="5">
        <v>0</v>
      </c>
      <c r="AZ934" s="5">
        <v>0</v>
      </c>
      <c r="BA934" s="5">
        <v>193.3496853141873</v>
      </c>
      <c r="BB934" s="53">
        <v>9224133.437283933</v>
      </c>
      <c r="BC934" s="44">
        <v>196.39000000000001</v>
      </c>
      <c r="BD934" s="44">
        <v>194.36100616927263</v>
      </c>
      <c r="BE934" s="46">
        <v>9272380.52131749</v>
      </c>
      <c r="BF934" s="44">
        <v>196.39</v>
      </c>
      <c r="BG934" s="54">
        <v>194.3610061692726</v>
      </c>
      <c r="BH934" s="46">
        <v>9272380.521317488</v>
      </c>
      <c r="BI934" s="46">
        <v>0</v>
      </c>
      <c r="BJ934" s="55"/>
      <c r="BK934" s="1"/>
      <c r="BL934" s="57"/>
    </row>
    <row r="935" spans="1:64" ht="15">
      <c r="A935" s="37">
        <v>206270871</v>
      </c>
      <c r="B935" s="38">
        <v>1295781284</v>
      </c>
      <c r="C935" s="39" t="s">
        <v>1108</v>
      </c>
      <c r="D935" s="40">
        <v>42005</v>
      </c>
      <c r="E935" s="40">
        <v>42369</v>
      </c>
      <c r="F935" s="41">
        <v>7</v>
      </c>
      <c r="G935" s="42">
        <v>3152427</v>
      </c>
      <c r="H935" s="43">
        <v>3290733.429771</v>
      </c>
      <c r="I935" s="44">
        <v>126.22</v>
      </c>
      <c r="J935" s="45">
        <v>126.22</v>
      </c>
      <c r="K935" s="42">
        <v>797101</v>
      </c>
      <c r="L935" s="43">
        <v>832072.2121730001</v>
      </c>
      <c r="M935" s="44">
        <v>31.92</v>
      </c>
      <c r="N935" s="45">
        <v>31.92</v>
      </c>
      <c r="O935" s="42">
        <v>766076</v>
      </c>
      <c r="P935" s="43">
        <v>827162.134164</v>
      </c>
      <c r="Q935" s="5">
        <v>31.73</v>
      </c>
      <c r="R935" s="45">
        <v>30.55</v>
      </c>
      <c r="S935" s="42">
        <v>857066</v>
      </c>
      <c r="T935" s="46">
        <v>925407.585774</v>
      </c>
      <c r="U935" s="44">
        <v>35.5</v>
      </c>
      <c r="V935" s="45">
        <v>32.99</v>
      </c>
      <c r="W935" s="42">
        <v>75184</v>
      </c>
      <c r="X935" s="46">
        <v>81179.096976</v>
      </c>
      <c r="Y935" s="44">
        <v>3.11</v>
      </c>
      <c r="Z935" s="45">
        <v>3.11</v>
      </c>
      <c r="AA935" s="42">
        <v>23996</v>
      </c>
      <c r="AB935" s="46">
        <v>25235.7933335813</v>
      </c>
      <c r="AC935" s="47">
        <v>0.97</v>
      </c>
      <c r="AD935" s="42">
        <v>60010.829999999994</v>
      </c>
      <c r="AE935" s="45">
        <v>1.71</v>
      </c>
      <c r="AF935" s="48">
        <v>0</v>
      </c>
      <c r="AG935" s="46">
        <v>0</v>
      </c>
      <c r="AH935" s="45">
        <v>0</v>
      </c>
      <c r="AI935" s="45">
        <v>8.13</v>
      </c>
      <c r="AJ935" s="45">
        <v>15.38</v>
      </c>
      <c r="AK935" s="45">
        <v>1.39</v>
      </c>
      <c r="AL935" s="45">
        <v>0.19</v>
      </c>
      <c r="AM935" s="45">
        <v>0</v>
      </c>
      <c r="AN935" s="49">
        <v>26071</v>
      </c>
      <c r="AO935" s="44">
        <v>252.56</v>
      </c>
      <c r="AP935" s="44">
        <v>252.37</v>
      </c>
      <c r="AQ935" s="49">
        <v>18898</v>
      </c>
      <c r="AR935" s="50">
        <v>18898</v>
      </c>
      <c r="AS935" s="51">
        <v>4772878.88</v>
      </c>
      <c r="AT935" s="5">
        <v>237.18582947698005</v>
      </c>
      <c r="AU935" s="5" t="e">
        <v>#N/A</v>
      </c>
      <c r="AV935" s="52">
        <v>237.18582947698005</v>
      </c>
      <c r="AW935" s="5">
        <v>15.95</v>
      </c>
      <c r="AX935" s="5">
        <v>3.059999999999999</v>
      </c>
      <c r="AY935" s="5">
        <v>0</v>
      </c>
      <c r="AZ935" s="5">
        <v>0</v>
      </c>
      <c r="BA935" s="5">
        <v>235.13582947698004</v>
      </c>
      <c r="BB935" s="53">
        <v>4443596.905455968</v>
      </c>
      <c r="BC935" s="44">
        <v>252.37</v>
      </c>
      <c r="BD935" s="44">
        <v>249.76265149416633</v>
      </c>
      <c r="BE935" s="46">
        <v>4720014.587936755</v>
      </c>
      <c r="BF935" s="44">
        <v>252.37</v>
      </c>
      <c r="BG935" s="54">
        <v>249.76265149416633</v>
      </c>
      <c r="BH935" s="46">
        <v>4720014.587936755</v>
      </c>
      <c r="BI935" s="46">
        <v>0</v>
      </c>
      <c r="BJ935" s="55"/>
      <c r="BL935" s="56"/>
    </row>
    <row r="936" spans="1:64" ht="15">
      <c r="A936" s="37">
        <v>206392202</v>
      </c>
      <c r="B936" s="38">
        <v>1629114178</v>
      </c>
      <c r="C936" s="39" t="s">
        <v>1109</v>
      </c>
      <c r="D936" s="40">
        <v>42005</v>
      </c>
      <c r="E936" s="40">
        <v>42369</v>
      </c>
      <c r="F936" s="41">
        <v>3</v>
      </c>
      <c r="G936" s="42">
        <v>4321077</v>
      </c>
      <c r="H936" s="43">
        <v>4510655.611221001</v>
      </c>
      <c r="I936" s="44">
        <v>115.32</v>
      </c>
      <c r="J936" s="45">
        <v>115.32</v>
      </c>
      <c r="K936" s="42">
        <v>1123044</v>
      </c>
      <c r="L936" s="43">
        <v>1172315.309412</v>
      </c>
      <c r="M936" s="44">
        <v>29.97</v>
      </c>
      <c r="N936" s="45">
        <v>29.97</v>
      </c>
      <c r="O936" s="42">
        <v>975850</v>
      </c>
      <c r="P936" s="43">
        <v>1053663.30315</v>
      </c>
      <c r="Q936" s="5">
        <v>26.94</v>
      </c>
      <c r="R936" s="45">
        <v>26.94</v>
      </c>
      <c r="S936" s="42">
        <v>1281590</v>
      </c>
      <c r="T936" s="46">
        <v>1383782.70501</v>
      </c>
      <c r="U936" s="44">
        <v>35.38</v>
      </c>
      <c r="V936" s="45">
        <v>29.305</v>
      </c>
      <c r="W936" s="42">
        <v>134976</v>
      </c>
      <c r="X936" s="46">
        <v>145738.851264</v>
      </c>
      <c r="Y936" s="44">
        <v>3.73</v>
      </c>
      <c r="Z936" s="45">
        <v>3.63</v>
      </c>
      <c r="AA936" s="42">
        <v>35104</v>
      </c>
      <c r="AB936" s="46">
        <v>36917.7066670294</v>
      </c>
      <c r="AC936" s="47">
        <v>0.94</v>
      </c>
      <c r="AD936" s="42">
        <v>72740.4</v>
      </c>
      <c r="AE936" s="45">
        <v>1.86</v>
      </c>
      <c r="AF936" s="48">
        <v>0</v>
      </c>
      <c r="AG936" s="46">
        <v>0</v>
      </c>
      <c r="AH936" s="45">
        <v>0</v>
      </c>
      <c r="AI936" s="45">
        <v>8.73</v>
      </c>
      <c r="AJ936" s="45">
        <v>15.38</v>
      </c>
      <c r="AK936" s="45">
        <v>1.39</v>
      </c>
      <c r="AL936" s="45">
        <v>0.19</v>
      </c>
      <c r="AM936" s="45">
        <v>0</v>
      </c>
      <c r="AN936" s="49">
        <v>39113</v>
      </c>
      <c r="AO936" s="44">
        <v>233.76</v>
      </c>
      <c r="AP936" s="44">
        <v>233.46499999999997</v>
      </c>
      <c r="AQ936" s="49">
        <v>23480</v>
      </c>
      <c r="AR936" s="50">
        <v>23480</v>
      </c>
      <c r="AS936" s="51">
        <v>5488684.8</v>
      </c>
      <c r="AT936" s="5">
        <v>225.89173959619666</v>
      </c>
      <c r="AU936" s="5" t="e">
        <v>#N/A</v>
      </c>
      <c r="AV936" s="52">
        <v>225.89173959619666</v>
      </c>
      <c r="AW936" s="5">
        <v>15.95</v>
      </c>
      <c r="AX936" s="5">
        <v>3.059999999999999</v>
      </c>
      <c r="AY936" s="5">
        <v>0</v>
      </c>
      <c r="AZ936" s="5">
        <v>0</v>
      </c>
      <c r="BA936" s="5">
        <v>223.84173959619665</v>
      </c>
      <c r="BB936" s="53">
        <v>5255804.045718697</v>
      </c>
      <c r="BC936" s="44">
        <v>233.57</v>
      </c>
      <c r="BD936" s="44">
        <v>231.1568827891288</v>
      </c>
      <c r="BE936" s="46">
        <v>5427563.607888744</v>
      </c>
      <c r="BF936" s="44">
        <v>233.46499999999997</v>
      </c>
      <c r="BG936" s="54">
        <v>231.05296759157403</v>
      </c>
      <c r="BH936" s="46">
        <v>5425123.679050159</v>
      </c>
      <c r="BI936" s="46">
        <v>2439.9288385855034</v>
      </c>
      <c r="BJ936" s="55"/>
      <c r="BL936" s="56"/>
    </row>
    <row r="937" spans="1:64" ht="15">
      <c r="A937" s="37">
        <v>206190888</v>
      </c>
      <c r="B937" s="38">
        <v>1972588846</v>
      </c>
      <c r="C937" s="39" t="s">
        <v>1110</v>
      </c>
      <c r="D937" s="40">
        <v>42005</v>
      </c>
      <c r="E937" s="40">
        <v>42369</v>
      </c>
      <c r="F937" s="41">
        <v>5</v>
      </c>
      <c r="G937" s="42">
        <v>1218533</v>
      </c>
      <c r="H937" s="43">
        <v>1271993.698309</v>
      </c>
      <c r="I937" s="44">
        <v>141.92</v>
      </c>
      <c r="J937" s="45">
        <v>118.02</v>
      </c>
      <c r="K937" s="42">
        <v>353229</v>
      </c>
      <c r="L937" s="43">
        <v>368726.215917</v>
      </c>
      <c r="M937" s="44">
        <v>41.14</v>
      </c>
      <c r="N937" s="45">
        <v>34.39</v>
      </c>
      <c r="O937" s="42">
        <v>425825</v>
      </c>
      <c r="P937" s="43">
        <v>459779.859675</v>
      </c>
      <c r="Q937" s="5">
        <v>51.3</v>
      </c>
      <c r="R937" s="45">
        <v>27.41</v>
      </c>
      <c r="S937" s="42">
        <v>567972</v>
      </c>
      <c r="T937" s="46">
        <v>613261.519308</v>
      </c>
      <c r="U937" s="44">
        <v>68.42</v>
      </c>
      <c r="V937" s="45">
        <v>26.92</v>
      </c>
      <c r="W937" s="42">
        <v>48211</v>
      </c>
      <c r="X937" s="46">
        <v>52055.296929000004</v>
      </c>
      <c r="Y937" s="44">
        <v>5.81</v>
      </c>
      <c r="Z937" s="45">
        <v>4.05</v>
      </c>
      <c r="AA937" s="42">
        <v>620</v>
      </c>
      <c r="AB937" s="46">
        <v>652.03333333974</v>
      </c>
      <c r="AC937" s="47">
        <v>0.07</v>
      </c>
      <c r="AD937" s="42">
        <v>16972.76</v>
      </c>
      <c r="AE937" s="45">
        <v>1.89</v>
      </c>
      <c r="AF937" s="48">
        <v>0</v>
      </c>
      <c r="AG937" s="46">
        <v>0</v>
      </c>
      <c r="AH937" s="45">
        <v>0</v>
      </c>
      <c r="AI937" s="45">
        <v>8.53</v>
      </c>
      <c r="AJ937" s="45">
        <v>0</v>
      </c>
      <c r="AK937" s="45">
        <v>1.39</v>
      </c>
      <c r="AL937" s="45">
        <v>0.19</v>
      </c>
      <c r="AM937" s="45">
        <v>0</v>
      </c>
      <c r="AN937" s="49">
        <v>8963</v>
      </c>
      <c r="AO937" s="44">
        <v>224.62</v>
      </c>
      <c r="AP937" s="44">
        <v>222.67</v>
      </c>
      <c r="AQ937" s="49">
        <v>3693</v>
      </c>
      <c r="AR937" s="50">
        <v>3693</v>
      </c>
      <c r="AS937" s="51">
        <v>829521.66</v>
      </c>
      <c r="AT937" s="5">
        <v>214.7865473454616</v>
      </c>
      <c r="AU937" s="5" t="e">
        <v>#N/A</v>
      </c>
      <c r="AV937" s="52">
        <v>214.7865473454616</v>
      </c>
      <c r="AW937" s="5">
        <v>0</v>
      </c>
      <c r="AX937" s="5">
        <v>3.059999999999999</v>
      </c>
      <c r="AY937" s="5">
        <v>0</v>
      </c>
      <c r="AZ937" s="5">
        <v>0</v>
      </c>
      <c r="BA937" s="5">
        <v>213.30654734546158</v>
      </c>
      <c r="BB937" s="53">
        <v>787741.0793467896</v>
      </c>
      <c r="BC937" s="44">
        <v>224.43</v>
      </c>
      <c r="BD937" s="44">
        <v>222.1113122591265</v>
      </c>
      <c r="BE937" s="46">
        <v>820257.0761729542</v>
      </c>
      <c r="BF937" s="44">
        <v>222.67</v>
      </c>
      <c r="BG937" s="54">
        <v>220.36949561439957</v>
      </c>
      <c r="BH937" s="46">
        <v>813824.5473039777</v>
      </c>
      <c r="BI937" s="46">
        <v>6432.528868976515</v>
      </c>
      <c r="BJ937" s="55"/>
      <c r="BL937" s="56"/>
    </row>
    <row r="938" spans="1:64" ht="15">
      <c r="A938" s="37">
        <v>206071095</v>
      </c>
      <c r="B938" s="38">
        <v>1568593473</v>
      </c>
      <c r="C938" s="39" t="s">
        <v>1111</v>
      </c>
      <c r="D938" s="40">
        <v>42005</v>
      </c>
      <c r="E938" s="40">
        <v>42369</v>
      </c>
      <c r="F938" s="41">
        <v>7</v>
      </c>
      <c r="G938" s="42">
        <v>8552456</v>
      </c>
      <c r="H938" s="43">
        <v>8927677.902088</v>
      </c>
      <c r="I938" s="44">
        <v>149.92</v>
      </c>
      <c r="J938" s="45">
        <v>149.92</v>
      </c>
      <c r="K938" s="42">
        <v>2380777</v>
      </c>
      <c r="L938" s="43">
        <v>2485228.8293210003</v>
      </c>
      <c r="M938" s="44">
        <v>41.73</v>
      </c>
      <c r="N938" s="45">
        <v>41.73</v>
      </c>
      <c r="O938" s="42">
        <v>1805026</v>
      </c>
      <c r="P938" s="43">
        <v>1948956.968214</v>
      </c>
      <c r="Q938" s="5">
        <v>32.73</v>
      </c>
      <c r="R938" s="45">
        <v>30.55</v>
      </c>
      <c r="S938" s="42">
        <v>2115848</v>
      </c>
      <c r="T938" s="46">
        <v>2284563.603672</v>
      </c>
      <c r="U938" s="44">
        <v>38.36</v>
      </c>
      <c r="V938" s="45">
        <v>32.99</v>
      </c>
      <c r="W938" s="42">
        <v>243906</v>
      </c>
      <c r="X938" s="46">
        <v>263354.820534</v>
      </c>
      <c r="Y938" s="44">
        <v>4.42</v>
      </c>
      <c r="Z938" s="45">
        <v>4.01</v>
      </c>
      <c r="AA938" s="42">
        <v>109290</v>
      </c>
      <c r="AB938" s="46">
        <v>114936.650001129</v>
      </c>
      <c r="AC938" s="47">
        <v>1.93</v>
      </c>
      <c r="AD938" s="42">
        <v>115172.29999999999</v>
      </c>
      <c r="AE938" s="45">
        <v>1.93</v>
      </c>
      <c r="AF938" s="48">
        <v>0</v>
      </c>
      <c r="AG938" s="46">
        <v>0</v>
      </c>
      <c r="AH938" s="45">
        <v>0</v>
      </c>
      <c r="AI938" s="45">
        <v>9.08</v>
      </c>
      <c r="AJ938" s="45">
        <v>15.38</v>
      </c>
      <c r="AK938" s="45">
        <v>1.39</v>
      </c>
      <c r="AL938" s="45">
        <v>0.19</v>
      </c>
      <c r="AM938" s="45">
        <v>0</v>
      </c>
      <c r="AN938" s="49">
        <v>59549</v>
      </c>
      <c r="AO938" s="44">
        <v>289.51</v>
      </c>
      <c r="AP938" s="44">
        <v>288.90999999999997</v>
      </c>
      <c r="AQ938" s="49">
        <v>40424</v>
      </c>
      <c r="AR938" s="50">
        <v>40424</v>
      </c>
      <c r="AS938" s="51">
        <v>11703152.24</v>
      </c>
      <c r="AT938" s="5">
        <v>270.76983970346447</v>
      </c>
      <c r="AU938" s="5" t="e">
        <v>#N/A</v>
      </c>
      <c r="AV938" s="52">
        <v>270.76983970346447</v>
      </c>
      <c r="AW938" s="5">
        <v>15.95</v>
      </c>
      <c r="AX938" s="5">
        <v>3.059999999999999</v>
      </c>
      <c r="AY938" s="5">
        <v>0</v>
      </c>
      <c r="AZ938" s="5">
        <v>0</v>
      </c>
      <c r="BA938" s="5">
        <v>268.71983970346446</v>
      </c>
      <c r="BB938" s="53">
        <v>10862730.800172847</v>
      </c>
      <c r="BC938" s="44">
        <v>289.32</v>
      </c>
      <c r="BD938" s="44">
        <v>286.33090434795025</v>
      </c>
      <c r="BE938" s="46">
        <v>11574640.477361541</v>
      </c>
      <c r="BF938" s="44">
        <v>288.90999999999997</v>
      </c>
      <c r="BG938" s="54">
        <v>285.9251402432127</v>
      </c>
      <c r="BH938" s="46">
        <v>11558237.86919163</v>
      </c>
      <c r="BI938" s="46">
        <v>16402.60816991143</v>
      </c>
      <c r="BJ938" s="55"/>
      <c r="BL938" s="56"/>
    </row>
    <row r="939" spans="1:64" ht="15">
      <c r="A939" s="37">
        <v>206270756</v>
      </c>
      <c r="B939" s="38">
        <v>1912043654</v>
      </c>
      <c r="C939" s="39" t="s">
        <v>1112</v>
      </c>
      <c r="D939" s="40">
        <v>42005</v>
      </c>
      <c r="E939" s="40">
        <v>42369</v>
      </c>
      <c r="F939" s="41">
        <v>7</v>
      </c>
      <c r="G939" s="42">
        <v>3181783</v>
      </c>
      <c r="H939" s="43">
        <v>3321377.365559</v>
      </c>
      <c r="I939" s="44">
        <v>123.6</v>
      </c>
      <c r="J939" s="45">
        <v>123.6</v>
      </c>
      <c r="K939" s="42">
        <v>949470</v>
      </c>
      <c r="L939" s="43">
        <v>991126.0973100001</v>
      </c>
      <c r="M939" s="44">
        <v>36.88</v>
      </c>
      <c r="N939" s="45">
        <v>36.88</v>
      </c>
      <c r="O939" s="42">
        <v>696097</v>
      </c>
      <c r="P939" s="43">
        <v>751603.078683</v>
      </c>
      <c r="Q939" s="5">
        <v>27.97</v>
      </c>
      <c r="R939" s="45">
        <v>27.97</v>
      </c>
      <c r="S939" s="42">
        <v>1021390</v>
      </c>
      <c r="T939" s="46">
        <v>1102834.61721</v>
      </c>
      <c r="U939" s="44">
        <v>41.04</v>
      </c>
      <c r="V939" s="45">
        <v>32.99</v>
      </c>
      <c r="W939" s="42">
        <v>97098</v>
      </c>
      <c r="X939" s="46">
        <v>104840.497422</v>
      </c>
      <c r="Y939" s="44">
        <v>3.9</v>
      </c>
      <c r="Z939" s="45">
        <v>3.9</v>
      </c>
      <c r="AA939" s="42">
        <v>29647</v>
      </c>
      <c r="AB939" s="46">
        <v>31178.761666973</v>
      </c>
      <c r="AC939" s="47">
        <v>1.16</v>
      </c>
      <c r="AD939" s="42">
        <v>47281.259999999995</v>
      </c>
      <c r="AE939" s="45">
        <v>1.76</v>
      </c>
      <c r="AF939" s="48">
        <v>0</v>
      </c>
      <c r="AG939" s="46">
        <v>0</v>
      </c>
      <c r="AH939" s="45">
        <v>0</v>
      </c>
      <c r="AI939" s="45">
        <v>8.36</v>
      </c>
      <c r="AJ939" s="45">
        <v>15.38</v>
      </c>
      <c r="AK939" s="45">
        <v>1.39</v>
      </c>
      <c r="AL939" s="45">
        <v>0.19</v>
      </c>
      <c r="AM939" s="45">
        <v>0</v>
      </c>
      <c r="AN939" s="49">
        <v>26872</v>
      </c>
      <c r="AO939" s="44">
        <v>253.58</v>
      </c>
      <c r="AP939" s="44">
        <v>253.39</v>
      </c>
      <c r="AQ939" s="49">
        <v>18437</v>
      </c>
      <c r="AR939" s="50">
        <v>18437</v>
      </c>
      <c r="AS939" s="51">
        <v>4675254.46</v>
      </c>
      <c r="AT939" s="5">
        <v>251.39291965271903</v>
      </c>
      <c r="AU939" s="5" t="e">
        <v>#N/A</v>
      </c>
      <c r="AV939" s="52">
        <v>251.39291965271903</v>
      </c>
      <c r="AW939" s="5">
        <v>15.95</v>
      </c>
      <c r="AX939" s="5">
        <v>3.059999999999999</v>
      </c>
      <c r="AY939" s="5">
        <v>0</v>
      </c>
      <c r="AZ939" s="5">
        <v>0</v>
      </c>
      <c r="BA939" s="5">
        <v>249.34291965271902</v>
      </c>
      <c r="BB939" s="53">
        <v>4597135.40963718</v>
      </c>
      <c r="BC939" s="44">
        <v>253.39000000000001</v>
      </c>
      <c r="BD939" s="44">
        <v>250.77211341326947</v>
      </c>
      <c r="BE939" s="46">
        <v>4623485.455000449</v>
      </c>
      <c r="BF939" s="44">
        <v>253.39</v>
      </c>
      <c r="BG939" s="54">
        <v>250.77211341326944</v>
      </c>
      <c r="BH939" s="46">
        <v>4623485.455000449</v>
      </c>
      <c r="BI939" s="46">
        <v>0</v>
      </c>
      <c r="BJ939" s="55"/>
      <c r="BL939" s="56"/>
    </row>
    <row r="940" spans="1:64" ht="15">
      <c r="A940" s="37">
        <v>206190795</v>
      </c>
      <c r="B940" s="38">
        <v>1467481630</v>
      </c>
      <c r="C940" s="39" t="s">
        <v>1113</v>
      </c>
      <c r="D940" s="40">
        <v>42005</v>
      </c>
      <c r="E940" s="40">
        <v>42369</v>
      </c>
      <c r="F940" s="41">
        <v>5</v>
      </c>
      <c r="G940" s="42">
        <v>8691949</v>
      </c>
      <c r="H940" s="43">
        <v>9073290.878477</v>
      </c>
      <c r="I940" s="44">
        <v>85.23</v>
      </c>
      <c r="J940" s="45">
        <v>85.23</v>
      </c>
      <c r="K940" s="42">
        <v>2316987</v>
      </c>
      <c r="L940" s="43">
        <v>2418640.170651</v>
      </c>
      <c r="M940" s="44">
        <v>22.72</v>
      </c>
      <c r="N940" s="45">
        <v>22.72</v>
      </c>
      <c r="O940" s="42">
        <v>2075814</v>
      </c>
      <c r="P940" s="43">
        <v>2241337.332546</v>
      </c>
      <c r="Q940" s="5">
        <v>21.05</v>
      </c>
      <c r="R940" s="45">
        <v>21.05</v>
      </c>
      <c r="S940" s="42">
        <v>2084220</v>
      </c>
      <c r="T940" s="46">
        <v>2250413.61858</v>
      </c>
      <c r="U940" s="44">
        <v>21.14</v>
      </c>
      <c r="V940" s="45">
        <v>21.14</v>
      </c>
      <c r="W940" s="42">
        <v>411967</v>
      </c>
      <c r="X940" s="46">
        <v>444816.836613</v>
      </c>
      <c r="Y940" s="44">
        <v>4.18</v>
      </c>
      <c r="Z940" s="45">
        <v>4.05</v>
      </c>
      <c r="AA940" s="42">
        <v>166437</v>
      </c>
      <c r="AB940" s="46">
        <v>175036.24500172</v>
      </c>
      <c r="AC940" s="47">
        <v>1.64</v>
      </c>
      <c r="AD940" s="42">
        <v>179426.31999999998</v>
      </c>
      <c r="AE940" s="45">
        <v>1.69</v>
      </c>
      <c r="AF940" s="48">
        <v>0</v>
      </c>
      <c r="AG940" s="46">
        <v>0</v>
      </c>
      <c r="AH940" s="45">
        <v>0</v>
      </c>
      <c r="AI940" s="45">
        <v>7.78</v>
      </c>
      <c r="AJ940" s="45">
        <v>14.28</v>
      </c>
      <c r="AK940" s="45">
        <v>1.39</v>
      </c>
      <c r="AL940" s="45">
        <v>0.19</v>
      </c>
      <c r="AM940" s="45">
        <v>0</v>
      </c>
      <c r="AN940" s="49">
        <v>106461</v>
      </c>
      <c r="AO940" s="44">
        <v>181.29</v>
      </c>
      <c r="AP940" s="44">
        <v>180.96999999999997</v>
      </c>
      <c r="AQ940" s="49">
        <v>82209</v>
      </c>
      <c r="AR940" s="50">
        <v>82209</v>
      </c>
      <c r="AS940" s="51">
        <v>14903669.61</v>
      </c>
      <c r="AT940" s="5">
        <v>179.27379289637864</v>
      </c>
      <c r="AU940" s="5" t="e">
        <v>#N/A</v>
      </c>
      <c r="AV940" s="52">
        <v>179.27379289637864</v>
      </c>
      <c r="AW940" s="5">
        <v>14.85</v>
      </c>
      <c r="AX940" s="5">
        <v>3.059999999999999</v>
      </c>
      <c r="AY940" s="5">
        <v>0</v>
      </c>
      <c r="AZ940" s="5">
        <v>0</v>
      </c>
      <c r="BA940" s="5">
        <v>177.22379289637863</v>
      </c>
      <c r="BB940" s="53">
        <v>14569390.79021839</v>
      </c>
      <c r="BC940" s="44">
        <v>181.1</v>
      </c>
      <c r="BD940" s="44">
        <v>179.2289740682075</v>
      </c>
      <c r="BE940" s="46">
        <v>14734234.72917327</v>
      </c>
      <c r="BF940" s="44">
        <v>180.96999999999997</v>
      </c>
      <c r="BG940" s="54">
        <v>179.10031715694922</v>
      </c>
      <c r="BH940" s="46">
        <v>14723657.973155638</v>
      </c>
      <c r="BI940" s="46">
        <v>10576.75601763092</v>
      </c>
      <c r="BJ940" s="55"/>
      <c r="BL940" s="56"/>
    </row>
    <row r="941" spans="1:64" ht="15">
      <c r="A941" s="37">
        <v>206010915</v>
      </c>
      <c r="B941" s="38">
        <v>1285781013</v>
      </c>
      <c r="C941" s="39" t="s">
        <v>1114</v>
      </c>
      <c r="D941" s="40">
        <v>42005</v>
      </c>
      <c r="E941" s="40">
        <v>42369</v>
      </c>
      <c r="F941" s="41">
        <v>7</v>
      </c>
      <c r="G941" s="42">
        <v>3721925</v>
      </c>
      <c r="H941" s="43">
        <v>3885217.015525</v>
      </c>
      <c r="I941" s="44">
        <v>140.27</v>
      </c>
      <c r="J941" s="45">
        <v>140.27</v>
      </c>
      <c r="K941" s="42">
        <v>1047299</v>
      </c>
      <c r="L941" s="43">
        <v>1093247.149027</v>
      </c>
      <c r="M941" s="44">
        <v>39.47</v>
      </c>
      <c r="N941" s="45">
        <v>39.47</v>
      </c>
      <c r="O941" s="42">
        <v>663979</v>
      </c>
      <c r="P941" s="43">
        <v>716924.021481</v>
      </c>
      <c r="Q941" s="5">
        <v>25.88</v>
      </c>
      <c r="R941" s="45">
        <v>25.88</v>
      </c>
      <c r="S941" s="42">
        <v>1022807</v>
      </c>
      <c r="T941" s="46">
        <v>1104364.607373</v>
      </c>
      <c r="U941" s="44">
        <v>39.87</v>
      </c>
      <c r="V941" s="45">
        <v>32.99</v>
      </c>
      <c r="W941" s="42">
        <v>102338</v>
      </c>
      <c r="X941" s="46">
        <v>110498.329782</v>
      </c>
      <c r="Y941" s="44">
        <v>3.99</v>
      </c>
      <c r="Z941" s="45">
        <v>3.99</v>
      </c>
      <c r="AA941" s="42">
        <v>165222</v>
      </c>
      <c r="AB941" s="46">
        <v>173758.470001707</v>
      </c>
      <c r="AC941" s="47">
        <v>6.27</v>
      </c>
      <c r="AD941" s="42">
        <v>51524.45</v>
      </c>
      <c r="AE941" s="45">
        <v>1.86</v>
      </c>
      <c r="AF941" s="48">
        <v>0</v>
      </c>
      <c r="AG941" s="46">
        <v>0</v>
      </c>
      <c r="AH941" s="45">
        <v>0</v>
      </c>
      <c r="AI941" s="45">
        <v>9.07</v>
      </c>
      <c r="AJ941" s="45">
        <v>15.38</v>
      </c>
      <c r="AK941" s="45">
        <v>1.39</v>
      </c>
      <c r="AL941" s="45">
        <v>0.19</v>
      </c>
      <c r="AM941" s="45">
        <v>0</v>
      </c>
      <c r="AN941" s="49">
        <v>27699</v>
      </c>
      <c r="AO941" s="44">
        <v>276.76</v>
      </c>
      <c r="AP941" s="44">
        <v>276.57000000000005</v>
      </c>
      <c r="AQ941" s="49">
        <v>16274</v>
      </c>
      <c r="AR941" s="50">
        <v>16274</v>
      </c>
      <c r="AS941" s="51">
        <v>4503992.24</v>
      </c>
      <c r="AT941" s="5">
        <v>257.1095584568127</v>
      </c>
      <c r="AU941" s="5" t="e">
        <v>#N/A</v>
      </c>
      <c r="AV941" s="52">
        <v>257.1095584568127</v>
      </c>
      <c r="AW941" s="5">
        <v>15.95</v>
      </c>
      <c r="AX941" s="5">
        <v>3.059999999999999</v>
      </c>
      <c r="AY941" s="5">
        <v>0</v>
      </c>
      <c r="AZ941" s="5">
        <v>0</v>
      </c>
      <c r="BA941" s="5">
        <v>255.05955845681268</v>
      </c>
      <c r="BB941" s="53">
        <v>4150839.2543261694</v>
      </c>
      <c r="BC941" s="44">
        <v>276.57</v>
      </c>
      <c r="BD941" s="44">
        <v>273.7126303591615</v>
      </c>
      <c r="BE941" s="46">
        <v>4454399.346464994</v>
      </c>
      <c r="BF941" s="44">
        <v>276.57000000000005</v>
      </c>
      <c r="BG941" s="54">
        <v>273.71263035916155</v>
      </c>
      <c r="BH941" s="46">
        <v>4454399.346464995</v>
      </c>
      <c r="BI941" s="46">
        <v>0</v>
      </c>
      <c r="BJ941" s="55"/>
      <c r="BL941" s="56"/>
    </row>
    <row r="942" spans="1:64" ht="15">
      <c r="A942" s="37">
        <v>206010824</v>
      </c>
      <c r="B942" s="38">
        <v>1417275959</v>
      </c>
      <c r="C942" s="39" t="s">
        <v>1115</v>
      </c>
      <c r="D942" s="40">
        <v>42005</v>
      </c>
      <c r="E942" s="40">
        <v>42369</v>
      </c>
      <c r="F942" s="41">
        <v>7</v>
      </c>
      <c r="G942" s="42">
        <v>3998985</v>
      </c>
      <c r="H942" s="43">
        <v>4174432.468905</v>
      </c>
      <c r="I942" s="44">
        <v>128.46</v>
      </c>
      <c r="J942" s="45">
        <v>128.46</v>
      </c>
      <c r="K942" s="42">
        <v>928766</v>
      </c>
      <c r="L942" s="43">
        <v>969513.750718</v>
      </c>
      <c r="M942" s="44">
        <v>29.83</v>
      </c>
      <c r="N942" s="45">
        <v>29.83</v>
      </c>
      <c r="O942" s="42">
        <v>753878</v>
      </c>
      <c r="P942" s="43">
        <v>813991.477842</v>
      </c>
      <c r="Q942" s="5">
        <v>25.05</v>
      </c>
      <c r="R942" s="45">
        <v>25.05</v>
      </c>
      <c r="S942" s="42">
        <v>1020990</v>
      </c>
      <c r="T942" s="46">
        <v>1102402.72161</v>
      </c>
      <c r="U942" s="44">
        <v>33.92</v>
      </c>
      <c r="V942" s="45">
        <v>32.99</v>
      </c>
      <c r="W942" s="42">
        <v>118936</v>
      </c>
      <c r="X942" s="46">
        <v>128419.837704</v>
      </c>
      <c r="Y942" s="44">
        <v>3.95</v>
      </c>
      <c r="Z942" s="45">
        <v>3.95</v>
      </c>
      <c r="AA942" s="42">
        <v>60403</v>
      </c>
      <c r="AB942" s="46">
        <v>63523.8216672908</v>
      </c>
      <c r="AC942" s="47">
        <v>1.95</v>
      </c>
      <c r="AD942" s="42">
        <v>60010.829999999994</v>
      </c>
      <c r="AE942" s="45">
        <v>1.85</v>
      </c>
      <c r="AF942" s="48">
        <v>0</v>
      </c>
      <c r="AG942" s="46">
        <v>0</v>
      </c>
      <c r="AH942" s="45">
        <v>0</v>
      </c>
      <c r="AI942" s="45">
        <v>9</v>
      </c>
      <c r="AJ942" s="45">
        <v>15.38</v>
      </c>
      <c r="AK942" s="45">
        <v>1.39</v>
      </c>
      <c r="AL942" s="45">
        <v>0.19</v>
      </c>
      <c r="AM942" s="45">
        <v>0</v>
      </c>
      <c r="AN942" s="49">
        <v>32496</v>
      </c>
      <c r="AO942" s="44">
        <v>250.04</v>
      </c>
      <c r="AP942" s="44">
        <v>249.85</v>
      </c>
      <c r="AQ942" s="49">
        <v>19897</v>
      </c>
      <c r="AR942" s="50">
        <v>19897</v>
      </c>
      <c r="AS942" s="51">
        <v>4975045.88</v>
      </c>
      <c r="AT942" s="5">
        <v>240.18830759669535</v>
      </c>
      <c r="AU942" s="5" t="e">
        <v>#N/A</v>
      </c>
      <c r="AV942" s="52">
        <v>240.18830759669535</v>
      </c>
      <c r="AW942" s="5">
        <v>15.95</v>
      </c>
      <c r="AX942" s="5">
        <v>3.059999999999999</v>
      </c>
      <c r="AY942" s="5">
        <v>0</v>
      </c>
      <c r="AZ942" s="5">
        <v>0</v>
      </c>
      <c r="BA942" s="5">
        <v>238.13830759669534</v>
      </c>
      <c r="BB942" s="53">
        <v>4738237.906251447</v>
      </c>
      <c r="BC942" s="44">
        <v>249.85</v>
      </c>
      <c r="BD942" s="44">
        <v>247.2686867528528</v>
      </c>
      <c r="BE942" s="46">
        <v>4919905.060321513</v>
      </c>
      <c r="BF942" s="44">
        <v>249.85</v>
      </c>
      <c r="BG942" s="54">
        <v>247.2686867528528</v>
      </c>
      <c r="BH942" s="46">
        <v>4919905.060321513</v>
      </c>
      <c r="BI942" s="46">
        <v>0</v>
      </c>
      <c r="BJ942" s="55"/>
      <c r="BL942" s="56"/>
    </row>
    <row r="943" spans="1:64" ht="15">
      <c r="A943" s="37">
        <v>206071044</v>
      </c>
      <c r="B943" s="38">
        <v>1831235290</v>
      </c>
      <c r="C943" s="39" t="s">
        <v>1116</v>
      </c>
      <c r="D943" s="40">
        <v>42005</v>
      </c>
      <c r="E943" s="40">
        <v>42369</v>
      </c>
      <c r="F943" s="41">
        <v>7</v>
      </c>
      <c r="G943" s="42">
        <v>3358330</v>
      </c>
      <c r="H943" s="43">
        <v>3505670.0120900003</v>
      </c>
      <c r="I943" s="44">
        <v>131.54</v>
      </c>
      <c r="J943" s="45">
        <v>131.54</v>
      </c>
      <c r="K943" s="42">
        <v>747606</v>
      </c>
      <c r="L943" s="43">
        <v>780405.718038</v>
      </c>
      <c r="M943" s="44">
        <v>29.28</v>
      </c>
      <c r="N943" s="45">
        <v>29.28</v>
      </c>
      <c r="O943" s="42">
        <v>778820</v>
      </c>
      <c r="P943" s="43">
        <v>840922.3279800001</v>
      </c>
      <c r="Q943" s="5">
        <v>31.55</v>
      </c>
      <c r="R943" s="45">
        <v>30.55</v>
      </c>
      <c r="S943" s="42">
        <v>863412</v>
      </c>
      <c r="T943" s="46">
        <v>932259.609468</v>
      </c>
      <c r="U943" s="44">
        <v>34.98</v>
      </c>
      <c r="V943" s="45">
        <v>32.99</v>
      </c>
      <c r="W943" s="42">
        <v>87989</v>
      </c>
      <c r="X943" s="46">
        <v>95005.154871</v>
      </c>
      <c r="Y943" s="44">
        <v>3.56</v>
      </c>
      <c r="Z943" s="45">
        <v>3.56</v>
      </c>
      <c r="AA943" s="42">
        <v>54985</v>
      </c>
      <c r="AB943" s="46">
        <v>57825.8916672348</v>
      </c>
      <c r="AC943" s="47">
        <v>2.17</v>
      </c>
      <c r="AD943" s="42">
        <v>68497.20999999999</v>
      </c>
      <c r="AE943" s="45">
        <v>1.91</v>
      </c>
      <c r="AF943" s="48">
        <v>0</v>
      </c>
      <c r="AG943" s="46">
        <v>0</v>
      </c>
      <c r="AH943" s="45">
        <v>0</v>
      </c>
      <c r="AI943" s="45">
        <v>9.08</v>
      </c>
      <c r="AJ943" s="45">
        <v>15.38</v>
      </c>
      <c r="AK943" s="45">
        <v>1.39</v>
      </c>
      <c r="AL943" s="45">
        <v>0.19</v>
      </c>
      <c r="AM943" s="45">
        <v>0</v>
      </c>
      <c r="AN943" s="49">
        <v>26651</v>
      </c>
      <c r="AO943" s="44">
        <v>258.04</v>
      </c>
      <c r="AP943" s="44">
        <v>257.85</v>
      </c>
      <c r="AQ943" s="49">
        <v>18228</v>
      </c>
      <c r="AR943" s="50">
        <v>18228</v>
      </c>
      <c r="AS943" s="51">
        <v>4703553.12</v>
      </c>
      <c r="AT943" s="5">
        <v>252.1882780950277</v>
      </c>
      <c r="AU943" s="5" t="e">
        <v>#N/A</v>
      </c>
      <c r="AV943" s="52">
        <v>252.1882780950277</v>
      </c>
      <c r="AW943" s="5">
        <v>15.95</v>
      </c>
      <c r="AX943" s="5">
        <v>3.059999999999999</v>
      </c>
      <c r="AY943" s="5">
        <v>0</v>
      </c>
      <c r="AZ943" s="5">
        <v>0</v>
      </c>
      <c r="BA943" s="5">
        <v>250.1382780950277</v>
      </c>
      <c r="BB943" s="53">
        <v>4559520.533116165</v>
      </c>
      <c r="BC943" s="44">
        <v>257.85</v>
      </c>
      <c r="BD943" s="44">
        <v>255.18603513797518</v>
      </c>
      <c r="BE943" s="46">
        <v>4651531.048495011</v>
      </c>
      <c r="BF943" s="44">
        <v>257.85</v>
      </c>
      <c r="BG943" s="54">
        <v>255.18603513797518</v>
      </c>
      <c r="BH943" s="46">
        <v>4651531.048495011</v>
      </c>
      <c r="BI943" s="46">
        <v>0</v>
      </c>
      <c r="BJ943" s="55"/>
      <c r="BL943" s="56"/>
    </row>
    <row r="944" spans="1:64" ht="15">
      <c r="A944" s="37">
        <v>206270897</v>
      </c>
      <c r="B944" s="38">
        <v>1689710048</v>
      </c>
      <c r="C944" s="39" t="s">
        <v>1117</v>
      </c>
      <c r="D944" s="40">
        <v>42005</v>
      </c>
      <c r="E944" s="40">
        <v>42369</v>
      </c>
      <c r="F944" s="41">
        <v>7</v>
      </c>
      <c r="G944" s="42">
        <v>3505538</v>
      </c>
      <c r="H944" s="43">
        <v>3659336.4686740004</v>
      </c>
      <c r="I944" s="44">
        <v>128.66</v>
      </c>
      <c r="J944" s="45">
        <v>128.66</v>
      </c>
      <c r="K944" s="42">
        <v>963058</v>
      </c>
      <c r="L944" s="43">
        <v>1005310.2436340001</v>
      </c>
      <c r="M944" s="44">
        <v>35.35</v>
      </c>
      <c r="N944" s="45">
        <v>35.35</v>
      </c>
      <c r="O944" s="42">
        <v>686761</v>
      </c>
      <c r="P944" s="43">
        <v>741522.635379</v>
      </c>
      <c r="Q944" s="5">
        <v>26.07</v>
      </c>
      <c r="R944" s="45">
        <v>26.07</v>
      </c>
      <c r="S944" s="42">
        <v>963862</v>
      </c>
      <c r="T944" s="46">
        <v>1040719.392018</v>
      </c>
      <c r="U944" s="44">
        <v>36.59</v>
      </c>
      <c r="V944" s="45">
        <v>32.99</v>
      </c>
      <c r="W944" s="42">
        <v>103678</v>
      </c>
      <c r="X944" s="46">
        <v>111945.180042</v>
      </c>
      <c r="Y944" s="44">
        <v>3.94</v>
      </c>
      <c r="Z944" s="45">
        <v>3.94</v>
      </c>
      <c r="AA944" s="42">
        <v>30809</v>
      </c>
      <c r="AB944" s="46">
        <v>32400.7983336517</v>
      </c>
      <c r="AC944" s="47">
        <v>1.14</v>
      </c>
      <c r="AD944" s="42">
        <v>48493.6</v>
      </c>
      <c r="AE944" s="45">
        <v>1.71</v>
      </c>
      <c r="AF944" s="48">
        <v>0</v>
      </c>
      <c r="AG944" s="46">
        <v>0</v>
      </c>
      <c r="AH944" s="45">
        <v>0</v>
      </c>
      <c r="AI944" s="45">
        <v>8.1</v>
      </c>
      <c r="AJ944" s="45">
        <v>15.38</v>
      </c>
      <c r="AK944" s="45">
        <v>1.39</v>
      </c>
      <c r="AL944" s="45">
        <v>0.19</v>
      </c>
      <c r="AM944" s="45">
        <v>0</v>
      </c>
      <c r="AN944" s="49">
        <v>28441</v>
      </c>
      <c r="AO944" s="44">
        <v>254.92</v>
      </c>
      <c r="AP944" s="44">
        <v>254.72999999999996</v>
      </c>
      <c r="AQ944" s="49">
        <v>23378</v>
      </c>
      <c r="AR944" s="50">
        <v>23378</v>
      </c>
      <c r="AS944" s="51">
        <v>5959519.76</v>
      </c>
      <c r="AT944" s="5">
        <v>248.579339163052</v>
      </c>
      <c r="AU944" s="5" t="e">
        <v>#N/A</v>
      </c>
      <c r="AV944" s="52">
        <v>248.579339163052</v>
      </c>
      <c r="AW944" s="5">
        <v>15.95</v>
      </c>
      <c r="AX944" s="5">
        <v>3.059999999999999</v>
      </c>
      <c r="AY944" s="5">
        <v>0</v>
      </c>
      <c r="AZ944" s="5">
        <v>0</v>
      </c>
      <c r="BA944" s="5">
        <v>246.529339163052</v>
      </c>
      <c r="BB944" s="53">
        <v>5763362.8909538295</v>
      </c>
      <c r="BC944" s="44">
        <v>254.73</v>
      </c>
      <c r="BD944" s="44">
        <v>252.09826926777743</v>
      </c>
      <c r="BE944" s="46">
        <v>5893553.3389421</v>
      </c>
      <c r="BF944" s="44">
        <v>254.72999999999996</v>
      </c>
      <c r="BG944" s="54">
        <v>252.0982692677774</v>
      </c>
      <c r="BH944" s="46">
        <v>5893553.3389421</v>
      </c>
      <c r="BI944" s="46">
        <v>0</v>
      </c>
      <c r="BJ944" s="55"/>
      <c r="BL944" s="56"/>
    </row>
    <row r="945" spans="1:64" ht="15">
      <c r="A945" s="37">
        <v>206196069</v>
      </c>
      <c r="B945" s="38">
        <v>1780835611</v>
      </c>
      <c r="C945" s="39" t="s">
        <v>1118</v>
      </c>
      <c r="D945" s="40">
        <v>42005</v>
      </c>
      <c r="E945" s="40">
        <v>42369</v>
      </c>
      <c r="F945" s="41">
        <v>5</v>
      </c>
      <c r="G945" s="42">
        <v>5087362</v>
      </c>
      <c r="H945" s="43">
        <v>5310559.833026</v>
      </c>
      <c r="I945" s="44">
        <v>113.91</v>
      </c>
      <c r="J945" s="45">
        <v>113.91</v>
      </c>
      <c r="K945" s="42">
        <v>1216040</v>
      </c>
      <c r="L945" s="43">
        <v>1269391.32292</v>
      </c>
      <c r="M945" s="44">
        <v>27.23</v>
      </c>
      <c r="N945" s="45">
        <v>27.23</v>
      </c>
      <c r="O945" s="42">
        <v>1224667</v>
      </c>
      <c r="P945" s="43">
        <v>1322320.721913</v>
      </c>
      <c r="Q945" s="5">
        <v>28.36</v>
      </c>
      <c r="R945" s="45">
        <v>27.41</v>
      </c>
      <c r="S945" s="42">
        <v>1538729</v>
      </c>
      <c r="T945" s="46">
        <v>1661425.711731</v>
      </c>
      <c r="U945" s="44">
        <v>35.64</v>
      </c>
      <c r="V945" s="45">
        <v>26.92</v>
      </c>
      <c r="W945" s="42">
        <v>139044</v>
      </c>
      <c r="X945" s="46">
        <v>150131.229516</v>
      </c>
      <c r="Y945" s="44">
        <v>3.22</v>
      </c>
      <c r="Z945" s="45">
        <v>3.22</v>
      </c>
      <c r="AA945" s="42">
        <v>112828</v>
      </c>
      <c r="AB945" s="46">
        <v>118657.446667833</v>
      </c>
      <c r="AC945" s="47">
        <v>2.55</v>
      </c>
      <c r="AD945" s="42">
        <v>80620.61</v>
      </c>
      <c r="AE945" s="45">
        <v>1.73</v>
      </c>
      <c r="AF945" s="48">
        <v>0</v>
      </c>
      <c r="AG945" s="46">
        <v>0</v>
      </c>
      <c r="AH945" s="45">
        <v>0</v>
      </c>
      <c r="AI945" s="45">
        <v>12.61</v>
      </c>
      <c r="AJ945" s="45">
        <v>15.38</v>
      </c>
      <c r="AK945" s="45">
        <v>1.39</v>
      </c>
      <c r="AL945" s="45">
        <v>0.19</v>
      </c>
      <c r="AM945" s="45">
        <v>0</v>
      </c>
      <c r="AN945" s="49">
        <v>46620</v>
      </c>
      <c r="AO945" s="44">
        <v>232.54</v>
      </c>
      <c r="AP945" s="44">
        <v>232.34999999999997</v>
      </c>
      <c r="AQ945" s="49">
        <v>18555</v>
      </c>
      <c r="AR945" s="50">
        <v>18555</v>
      </c>
      <c r="AS945" s="51">
        <v>4314779.7</v>
      </c>
      <c r="AT945" s="5">
        <v>231.62826236134808</v>
      </c>
      <c r="AU945" s="5" t="e">
        <v>#N/A</v>
      </c>
      <c r="AV945" s="52">
        <v>231.62826236134808</v>
      </c>
      <c r="AW945" s="5">
        <v>15.95</v>
      </c>
      <c r="AX945" s="5">
        <v>3.059999999999999</v>
      </c>
      <c r="AY945" s="5">
        <v>0</v>
      </c>
      <c r="AZ945" s="5">
        <v>0</v>
      </c>
      <c r="BA945" s="5">
        <v>229.57826236134807</v>
      </c>
      <c r="BB945" s="53">
        <v>4259824.658114813</v>
      </c>
      <c r="BC945" s="44">
        <v>232.35</v>
      </c>
      <c r="BD945" s="44">
        <v>229.9494871603976</v>
      </c>
      <c r="BE945" s="46">
        <v>4266712.7342611775</v>
      </c>
      <c r="BF945" s="44">
        <v>232.34999999999997</v>
      </c>
      <c r="BG945" s="54">
        <v>229.94948716039758</v>
      </c>
      <c r="BH945" s="46">
        <v>4266712.7342611775</v>
      </c>
      <c r="BI945" s="46">
        <v>0</v>
      </c>
      <c r="BJ945" s="55"/>
      <c r="BL945" s="56"/>
    </row>
    <row r="946" spans="1:64" ht="15">
      <c r="A946" s="37">
        <v>206270757</v>
      </c>
      <c r="B946" s="38">
        <v>1073659447</v>
      </c>
      <c r="C946" s="39" t="s">
        <v>1119</v>
      </c>
      <c r="D946" s="40">
        <v>42005</v>
      </c>
      <c r="E946" s="40">
        <v>42369</v>
      </c>
      <c r="F946" s="41">
        <v>7</v>
      </c>
      <c r="G946" s="42">
        <v>4108414</v>
      </c>
      <c r="H946" s="43">
        <v>4288662.447422001</v>
      </c>
      <c r="I946" s="44">
        <v>119.45</v>
      </c>
      <c r="J946" s="45">
        <v>119.45</v>
      </c>
      <c r="K946" s="42">
        <v>1118450</v>
      </c>
      <c r="L946" s="43">
        <v>1167519.75685</v>
      </c>
      <c r="M946" s="44">
        <v>32.52</v>
      </c>
      <c r="N946" s="45">
        <v>32.52</v>
      </c>
      <c r="O946" s="42">
        <v>775739</v>
      </c>
      <c r="P946" s="43">
        <v>837595.652121</v>
      </c>
      <c r="Q946" s="5">
        <v>23.33</v>
      </c>
      <c r="R946" s="45">
        <v>23.33</v>
      </c>
      <c r="S946" s="42">
        <v>977845</v>
      </c>
      <c r="T946" s="46">
        <v>1055817.382455</v>
      </c>
      <c r="U946" s="44">
        <v>29.41</v>
      </c>
      <c r="V946" s="45">
        <v>29.41</v>
      </c>
      <c r="W946" s="42">
        <v>117817</v>
      </c>
      <c r="X946" s="46">
        <v>127211.609763</v>
      </c>
      <c r="Y946" s="44">
        <v>3.54</v>
      </c>
      <c r="Z946" s="45">
        <v>3.54</v>
      </c>
      <c r="AA946" s="42">
        <v>36679</v>
      </c>
      <c r="AB946" s="46">
        <v>38574.0816670457</v>
      </c>
      <c r="AC946" s="47">
        <v>1.07</v>
      </c>
      <c r="AD946" s="42">
        <v>62435.509999999995</v>
      </c>
      <c r="AE946" s="45">
        <v>1.74</v>
      </c>
      <c r="AF946" s="48">
        <v>0</v>
      </c>
      <c r="AG946" s="46">
        <v>0</v>
      </c>
      <c r="AH946" s="45">
        <v>0</v>
      </c>
      <c r="AI946" s="45">
        <v>8.26</v>
      </c>
      <c r="AJ946" s="45">
        <v>15.38</v>
      </c>
      <c r="AK946" s="45">
        <v>1.39</v>
      </c>
      <c r="AL946" s="45">
        <v>0.19</v>
      </c>
      <c r="AM946" s="45">
        <v>0</v>
      </c>
      <c r="AN946" s="49">
        <v>35904</v>
      </c>
      <c r="AO946" s="44">
        <v>236.28</v>
      </c>
      <c r="AP946" s="44">
        <v>236.08999999999997</v>
      </c>
      <c r="AQ946" s="49">
        <v>20035</v>
      </c>
      <c r="AR946" s="50">
        <v>20035</v>
      </c>
      <c r="AS946" s="51">
        <v>4733869.8</v>
      </c>
      <c r="AT946" s="5">
        <v>238.08060772457736</v>
      </c>
      <c r="AU946" s="5" t="e">
        <v>#N/A</v>
      </c>
      <c r="AV946" s="52">
        <v>238.08060772457736</v>
      </c>
      <c r="AW946" s="5">
        <v>15.95</v>
      </c>
      <c r="AX946" s="5">
        <v>3.059999999999999</v>
      </c>
      <c r="AY946" s="5">
        <v>0</v>
      </c>
      <c r="AZ946" s="5">
        <v>0</v>
      </c>
      <c r="BA946" s="5">
        <v>236.03060772457735</v>
      </c>
      <c r="BB946" s="53">
        <v>4728873.225761907</v>
      </c>
      <c r="BC946" s="44">
        <v>236.09</v>
      </c>
      <c r="BD946" s="44">
        <v>233.65084753044235</v>
      </c>
      <c r="BE946" s="46">
        <v>4681194.730272412</v>
      </c>
      <c r="BF946" s="44">
        <v>236.08999999999997</v>
      </c>
      <c r="BG946" s="54">
        <v>233.65084753044232</v>
      </c>
      <c r="BH946" s="46">
        <v>4681194.730272412</v>
      </c>
      <c r="BI946" s="46">
        <v>0</v>
      </c>
      <c r="BJ946" s="55"/>
      <c r="BL946" s="56"/>
    </row>
    <row r="947" spans="1:64" ht="15">
      <c r="A947" s="37">
        <v>206481011</v>
      </c>
      <c r="B947" s="38">
        <v>1285770669</v>
      </c>
      <c r="C947" s="39" t="s">
        <v>1120</v>
      </c>
      <c r="D947" s="40">
        <v>42005</v>
      </c>
      <c r="E947" s="40">
        <v>42369</v>
      </c>
      <c r="F947" s="41">
        <v>6</v>
      </c>
      <c r="G947" s="42">
        <v>6157541</v>
      </c>
      <c r="H947" s="43">
        <v>6427690.796293001</v>
      </c>
      <c r="I947" s="44">
        <v>120.33</v>
      </c>
      <c r="J947" s="45">
        <v>120.33</v>
      </c>
      <c r="K947" s="42">
        <v>1351242</v>
      </c>
      <c r="L947" s="43">
        <v>1410525.040266</v>
      </c>
      <c r="M947" s="44">
        <v>26.41</v>
      </c>
      <c r="N947" s="45">
        <v>26.41</v>
      </c>
      <c r="O947" s="42">
        <v>1222859</v>
      </c>
      <c r="P947" s="43">
        <v>1320368.5538010001</v>
      </c>
      <c r="Q947" s="5">
        <v>24.72</v>
      </c>
      <c r="R947" s="45">
        <v>24.72</v>
      </c>
      <c r="S947" s="42">
        <v>1480586</v>
      </c>
      <c r="T947" s="46">
        <v>1598646.447054</v>
      </c>
      <c r="U947" s="44">
        <v>29.93</v>
      </c>
      <c r="V947" s="45">
        <v>29.6</v>
      </c>
      <c r="W947" s="42">
        <v>199033</v>
      </c>
      <c r="X947" s="46">
        <v>214903.692387</v>
      </c>
      <c r="Y947" s="44">
        <v>4.02</v>
      </c>
      <c r="Z947" s="45">
        <v>4.02</v>
      </c>
      <c r="AA947" s="42">
        <v>54638</v>
      </c>
      <c r="AB947" s="46">
        <v>57460.9633338979</v>
      </c>
      <c r="AC947" s="47">
        <v>1.08</v>
      </c>
      <c r="AD947" s="42">
        <v>100624.21999999999</v>
      </c>
      <c r="AE947" s="45">
        <v>1.88</v>
      </c>
      <c r="AF947" s="48">
        <v>0</v>
      </c>
      <c r="AG947" s="46">
        <v>0</v>
      </c>
      <c r="AH947" s="45">
        <v>0</v>
      </c>
      <c r="AI947" s="45">
        <v>9.08</v>
      </c>
      <c r="AJ947" s="45">
        <v>15.38</v>
      </c>
      <c r="AK947" s="45">
        <v>1.39</v>
      </c>
      <c r="AL947" s="45">
        <v>0.19</v>
      </c>
      <c r="AM947" s="45">
        <v>0</v>
      </c>
      <c r="AN947" s="49">
        <v>53415</v>
      </c>
      <c r="AO947" s="44">
        <v>234.08</v>
      </c>
      <c r="AP947" s="44">
        <v>233.89000000000001</v>
      </c>
      <c r="AQ947" s="49">
        <v>38925</v>
      </c>
      <c r="AR947" s="50">
        <v>38925</v>
      </c>
      <c r="AS947" s="51">
        <v>9111564</v>
      </c>
      <c r="AT947" s="5">
        <v>228.85444979379656</v>
      </c>
      <c r="AU947" s="5" t="e">
        <v>#N/A</v>
      </c>
      <c r="AV947" s="52">
        <v>228.85444979379656</v>
      </c>
      <c r="AW947" s="5">
        <v>15.95</v>
      </c>
      <c r="AX947" s="5">
        <v>3.059999999999999</v>
      </c>
      <c r="AY947" s="5">
        <v>0</v>
      </c>
      <c r="AZ947" s="5">
        <v>0</v>
      </c>
      <c r="BA947" s="5">
        <v>226.80444979379655</v>
      </c>
      <c r="BB947" s="53">
        <v>8828363.208223531</v>
      </c>
      <c r="BC947" s="44">
        <v>233.89000000000001</v>
      </c>
      <c r="BD947" s="44">
        <v>231.4735767245337</v>
      </c>
      <c r="BE947" s="46">
        <v>9010108.974002475</v>
      </c>
      <c r="BF947" s="44">
        <v>233.89000000000001</v>
      </c>
      <c r="BG947" s="54">
        <v>231.4735767245337</v>
      </c>
      <c r="BH947" s="46">
        <v>9010108.974002475</v>
      </c>
      <c r="BI947" s="46">
        <v>0</v>
      </c>
      <c r="BJ947" s="55"/>
      <c r="BL947" s="56"/>
    </row>
    <row r="948" spans="1:64" ht="15">
      <c r="A948" s="37">
        <v>206390894</v>
      </c>
      <c r="B948" s="38">
        <v>1053311225</v>
      </c>
      <c r="C948" s="39" t="s">
        <v>1121</v>
      </c>
      <c r="D948" s="40">
        <v>42005</v>
      </c>
      <c r="E948" s="40">
        <v>42369</v>
      </c>
      <c r="F948" s="41">
        <v>3</v>
      </c>
      <c r="G948" s="42">
        <v>2633200</v>
      </c>
      <c r="H948" s="43">
        <v>2748726.3836000003</v>
      </c>
      <c r="I948" s="44">
        <v>91.38</v>
      </c>
      <c r="J948" s="45">
        <v>91.38</v>
      </c>
      <c r="K948" s="42">
        <v>778267</v>
      </c>
      <c r="L948" s="43">
        <v>812411.908091</v>
      </c>
      <c r="M948" s="44">
        <v>27.01</v>
      </c>
      <c r="N948" s="45">
        <v>27.01</v>
      </c>
      <c r="O948" s="42">
        <v>655109</v>
      </c>
      <c r="P948" s="43">
        <v>707346.736551</v>
      </c>
      <c r="Q948" s="5">
        <v>23.52</v>
      </c>
      <c r="R948" s="45">
        <v>23.52</v>
      </c>
      <c r="S948" s="42">
        <v>530405</v>
      </c>
      <c r="T948" s="46">
        <v>572698.964295</v>
      </c>
      <c r="U948" s="44">
        <v>19.04</v>
      </c>
      <c r="V948" s="45">
        <v>19.04</v>
      </c>
      <c r="W948" s="42">
        <v>30669</v>
      </c>
      <c r="X948" s="46">
        <v>33114.515391</v>
      </c>
      <c r="Y948" s="44">
        <v>1.1</v>
      </c>
      <c r="Z948" s="45">
        <v>1.1</v>
      </c>
      <c r="AA948" s="42">
        <v>13737</v>
      </c>
      <c r="AB948" s="46">
        <v>14446.7450001419</v>
      </c>
      <c r="AC948" s="47">
        <v>0.48</v>
      </c>
      <c r="AD948" s="42">
        <v>52130.619999999995</v>
      </c>
      <c r="AE948" s="45">
        <v>1.73</v>
      </c>
      <c r="AF948" s="48">
        <v>0</v>
      </c>
      <c r="AG948" s="46">
        <v>0</v>
      </c>
      <c r="AH948" s="45">
        <v>0</v>
      </c>
      <c r="AI948" s="45">
        <v>8.13</v>
      </c>
      <c r="AJ948" s="45">
        <v>15.38</v>
      </c>
      <c r="AK948" s="45">
        <v>1.39</v>
      </c>
      <c r="AL948" s="45">
        <v>0.19</v>
      </c>
      <c r="AM948" s="45">
        <v>0</v>
      </c>
      <c r="AN948" s="49">
        <v>30080</v>
      </c>
      <c r="AO948" s="44">
        <v>189.35</v>
      </c>
      <c r="AP948" s="44">
        <v>189.15999999999994</v>
      </c>
      <c r="AQ948" s="49">
        <v>24015</v>
      </c>
      <c r="AR948" s="50">
        <v>24015</v>
      </c>
      <c r="AS948" s="51">
        <v>4547240.25</v>
      </c>
      <c r="AT948" s="5">
        <v>194.2896443494316</v>
      </c>
      <c r="AU948" s="5" t="e">
        <v>#N/A</v>
      </c>
      <c r="AV948" s="52">
        <v>194.2896443494316</v>
      </c>
      <c r="AW948" s="5">
        <v>15.95</v>
      </c>
      <c r="AX948" s="5">
        <v>3.059999999999999</v>
      </c>
      <c r="AY948" s="5">
        <v>1.2846511836945655</v>
      </c>
      <c r="AZ948" s="5">
        <v>0.3588298676577259</v>
      </c>
      <c r="BA948" s="5">
        <v>190.5961632980793</v>
      </c>
      <c r="BB948" s="53">
        <v>4577166.861603375</v>
      </c>
      <c r="BC948" s="44">
        <v>189.16</v>
      </c>
      <c r="BD948" s="44">
        <v>187.20570256621826</v>
      </c>
      <c r="BE948" s="46">
        <v>4495744.9471277315</v>
      </c>
      <c r="BF948" s="44">
        <v>189.15999999999994</v>
      </c>
      <c r="BG948" s="54">
        <v>187.2057025662182</v>
      </c>
      <c r="BH948" s="46">
        <v>4495744.947127731</v>
      </c>
      <c r="BI948" s="46">
        <v>0</v>
      </c>
      <c r="BJ948" s="55"/>
      <c r="BL948" s="56"/>
    </row>
    <row r="949" spans="1:64" ht="15">
      <c r="A949" s="37">
        <v>206010862</v>
      </c>
      <c r="B949" s="38">
        <v>1063640597</v>
      </c>
      <c r="C949" s="39" t="s">
        <v>1122</v>
      </c>
      <c r="D949" s="40">
        <v>42005</v>
      </c>
      <c r="E949" s="40">
        <v>42369</v>
      </c>
      <c r="F949" s="41">
        <v>7</v>
      </c>
      <c r="G949" s="42">
        <v>674993</v>
      </c>
      <c r="H949" s="43">
        <v>704606.9678890001</v>
      </c>
      <c r="I949" s="44">
        <v>91.69</v>
      </c>
      <c r="J949" s="45">
        <v>91.69</v>
      </c>
      <c r="K949" s="42">
        <v>204842</v>
      </c>
      <c r="L949" s="43">
        <v>213829.033066</v>
      </c>
      <c r="M949" s="44">
        <v>27.82</v>
      </c>
      <c r="N949" s="45">
        <v>27.82</v>
      </c>
      <c r="O949" s="42">
        <v>159488</v>
      </c>
      <c r="P949" s="43">
        <v>172205.413632</v>
      </c>
      <c r="Q949" s="5">
        <v>22.41</v>
      </c>
      <c r="R949" s="45">
        <v>22.41</v>
      </c>
      <c r="S949" s="42">
        <v>292469</v>
      </c>
      <c r="T949" s="46">
        <v>315790.185591</v>
      </c>
      <c r="U949" s="44">
        <v>41.09</v>
      </c>
      <c r="V949" s="45">
        <v>32.99</v>
      </c>
      <c r="W949" s="42">
        <v>27342</v>
      </c>
      <c r="X949" s="46">
        <v>29522.223738</v>
      </c>
      <c r="Y949" s="44">
        <v>3.84</v>
      </c>
      <c r="Z949" s="45">
        <v>3.84</v>
      </c>
      <c r="AA949" s="42">
        <v>17675</v>
      </c>
      <c r="AB949" s="46">
        <v>18588.208333516</v>
      </c>
      <c r="AC949" s="47">
        <v>2.42</v>
      </c>
      <c r="AD949" s="42">
        <v>13941.91</v>
      </c>
      <c r="AE949" s="45">
        <v>1.81</v>
      </c>
      <c r="AF949" s="48">
        <v>0</v>
      </c>
      <c r="AG949" s="46">
        <v>0</v>
      </c>
      <c r="AH949" s="45">
        <v>0</v>
      </c>
      <c r="AI949" s="45">
        <v>8.84</v>
      </c>
      <c r="AJ949" s="45">
        <v>15.38</v>
      </c>
      <c r="AK949" s="45">
        <v>1.39</v>
      </c>
      <c r="AL949" s="45">
        <v>0.19</v>
      </c>
      <c r="AM949" s="45">
        <v>0</v>
      </c>
      <c r="AN949" s="49">
        <v>7685</v>
      </c>
      <c r="AO949" s="44">
        <v>208.78</v>
      </c>
      <c r="AP949" s="44">
        <v>208.58999999999997</v>
      </c>
      <c r="AQ949" s="49">
        <v>7288</v>
      </c>
      <c r="AR949" s="50">
        <v>7288</v>
      </c>
      <c r="AS949" s="51">
        <v>1521588.64</v>
      </c>
      <c r="AT949" s="5">
        <v>199.00862424616295</v>
      </c>
      <c r="AU949" s="5" t="e">
        <v>#N/A</v>
      </c>
      <c r="AV949" s="52">
        <v>199.00862424616295</v>
      </c>
      <c r="AW949" s="5">
        <v>15.95</v>
      </c>
      <c r="AX949" s="5">
        <v>3.059999999999999</v>
      </c>
      <c r="AY949" s="5">
        <v>0</v>
      </c>
      <c r="AZ949" s="5">
        <v>0</v>
      </c>
      <c r="BA949" s="5">
        <v>196.95862424616294</v>
      </c>
      <c r="BB949" s="53">
        <v>1435434.4535060355</v>
      </c>
      <c r="BC949" s="44">
        <v>208.59</v>
      </c>
      <c r="BD949" s="44">
        <v>206.4349624565842</v>
      </c>
      <c r="BE949" s="46">
        <v>1504498.0063835857</v>
      </c>
      <c r="BF949" s="44">
        <v>208.58999999999997</v>
      </c>
      <c r="BG949" s="54">
        <v>206.43496245658417</v>
      </c>
      <c r="BH949" s="46">
        <v>1504498.0063835855</v>
      </c>
      <c r="BI949" s="46">
        <v>0</v>
      </c>
      <c r="BJ949" s="55"/>
      <c r="BL949" s="56"/>
    </row>
    <row r="950" spans="1:64" ht="15">
      <c r="A950" s="37">
        <v>206292214</v>
      </c>
      <c r="B950" s="38">
        <v>1225336423</v>
      </c>
      <c r="C950" s="39" t="s">
        <v>1123</v>
      </c>
      <c r="D950" s="40">
        <v>42005</v>
      </c>
      <c r="E950" s="40">
        <v>42369</v>
      </c>
      <c r="F950" s="41">
        <v>4</v>
      </c>
      <c r="G950" s="42">
        <v>2283669</v>
      </c>
      <c r="H950" s="43">
        <v>2383860.410037</v>
      </c>
      <c r="I950" s="44">
        <v>122.74</v>
      </c>
      <c r="J950" s="45">
        <v>122.74</v>
      </c>
      <c r="K950" s="42">
        <v>678860</v>
      </c>
      <c r="L950" s="43">
        <v>708643.6247800001</v>
      </c>
      <c r="M950" s="44">
        <v>36.49</v>
      </c>
      <c r="N950" s="45">
        <v>36.49</v>
      </c>
      <c r="O950" s="42">
        <v>528340</v>
      </c>
      <c r="P950" s="43">
        <v>570469.30326</v>
      </c>
      <c r="Q950" s="5">
        <v>29.37</v>
      </c>
      <c r="R950" s="45">
        <v>29.37</v>
      </c>
      <c r="S950" s="42">
        <v>689558</v>
      </c>
      <c r="T950" s="46">
        <v>744542.665362</v>
      </c>
      <c r="U950" s="44">
        <v>38.34</v>
      </c>
      <c r="V950" s="45">
        <v>29.56</v>
      </c>
      <c r="W950" s="42">
        <v>67083</v>
      </c>
      <c r="X950" s="46">
        <v>72432.131337</v>
      </c>
      <c r="Y950" s="44">
        <v>3.73</v>
      </c>
      <c r="Z950" s="45">
        <v>3.73</v>
      </c>
      <c r="AA950" s="42">
        <v>49019</v>
      </c>
      <c r="AB950" s="46">
        <v>51551.6483338399</v>
      </c>
      <c r="AC950" s="47">
        <v>2.65</v>
      </c>
      <c r="AD950" s="42">
        <v>35764.03</v>
      </c>
      <c r="AE950" s="45">
        <v>1.84</v>
      </c>
      <c r="AF950" s="48">
        <v>0</v>
      </c>
      <c r="AG950" s="46">
        <v>0</v>
      </c>
      <c r="AH950" s="45">
        <v>0</v>
      </c>
      <c r="AI950" s="45">
        <v>8.72</v>
      </c>
      <c r="AJ950" s="45">
        <v>15.38</v>
      </c>
      <c r="AK950" s="45">
        <v>1.39</v>
      </c>
      <c r="AL950" s="45">
        <v>0.19</v>
      </c>
      <c r="AM950" s="45">
        <v>0</v>
      </c>
      <c r="AN950" s="49">
        <v>19422</v>
      </c>
      <c r="AO950" s="44">
        <v>252.06</v>
      </c>
      <c r="AP950" s="44">
        <v>251.86999999999998</v>
      </c>
      <c r="AQ950" s="49">
        <v>13650</v>
      </c>
      <c r="AR950" s="50">
        <v>13650</v>
      </c>
      <c r="AS950" s="51">
        <v>3440619</v>
      </c>
      <c r="AT950" s="5">
        <v>237.8778748489921</v>
      </c>
      <c r="AU950" s="5" t="e">
        <v>#N/A</v>
      </c>
      <c r="AV950" s="52">
        <v>237.8778748489921</v>
      </c>
      <c r="AW950" s="5">
        <v>15.95</v>
      </c>
      <c r="AX950" s="5">
        <v>3.059999999999999</v>
      </c>
      <c r="AY950" s="5">
        <v>0.8918339496390211</v>
      </c>
      <c r="AZ950" s="5">
        <v>0.18425006501304086</v>
      </c>
      <c r="BA950" s="5">
        <v>234.75179083434003</v>
      </c>
      <c r="BB950" s="53">
        <v>3204361.9448887412</v>
      </c>
      <c r="BC950" s="44">
        <v>251.87</v>
      </c>
      <c r="BD950" s="44">
        <v>249.2678172200962</v>
      </c>
      <c r="BE950" s="46">
        <v>3402505.705054313</v>
      </c>
      <c r="BF950" s="44">
        <v>251.86999999999998</v>
      </c>
      <c r="BG950" s="54">
        <v>249.26781722009616</v>
      </c>
      <c r="BH950" s="46">
        <v>3402505.7050543125</v>
      </c>
      <c r="BI950" s="46">
        <v>0</v>
      </c>
      <c r="BJ950" s="55"/>
      <c r="BL950" s="56"/>
    </row>
    <row r="951" spans="1:64" ht="15">
      <c r="A951" s="37">
        <v>206190210</v>
      </c>
      <c r="B951" s="38">
        <v>1427049816</v>
      </c>
      <c r="C951" s="39" t="s">
        <v>1124</v>
      </c>
      <c r="D951" s="40">
        <v>42005</v>
      </c>
      <c r="E951" s="40">
        <v>42369</v>
      </c>
      <c r="F951" s="41">
        <v>5</v>
      </c>
      <c r="G951" s="42">
        <v>4874105</v>
      </c>
      <c r="H951" s="43">
        <v>5087946.608665001</v>
      </c>
      <c r="I951" s="44">
        <v>99.89</v>
      </c>
      <c r="J951" s="45">
        <v>99.89</v>
      </c>
      <c r="K951" s="42">
        <v>1137803</v>
      </c>
      <c r="L951" s="43">
        <v>1187721.8310190002</v>
      </c>
      <c r="M951" s="44">
        <v>23.32</v>
      </c>
      <c r="N951" s="45">
        <v>23.32</v>
      </c>
      <c r="O951" s="42">
        <v>997960</v>
      </c>
      <c r="P951" s="43">
        <v>1077536.33244</v>
      </c>
      <c r="Q951" s="5">
        <v>21.16</v>
      </c>
      <c r="R951" s="45">
        <v>21.16</v>
      </c>
      <c r="S951" s="42">
        <v>1683575</v>
      </c>
      <c r="T951" s="46">
        <v>1817821.586925</v>
      </c>
      <c r="U951" s="44">
        <v>35.69</v>
      </c>
      <c r="V951" s="45">
        <v>26.92</v>
      </c>
      <c r="W951" s="42">
        <v>236720</v>
      </c>
      <c r="X951" s="46">
        <v>255595.81608</v>
      </c>
      <c r="Y951" s="44">
        <v>5.02</v>
      </c>
      <c r="Z951" s="45">
        <v>4.05</v>
      </c>
      <c r="AA951" s="42">
        <v>115167</v>
      </c>
      <c r="AB951" s="46">
        <v>121117.29500119</v>
      </c>
      <c r="AC951" s="47">
        <v>2.38</v>
      </c>
      <c r="AD951" s="42">
        <v>95168.68999999999</v>
      </c>
      <c r="AE951" s="45">
        <v>1.87</v>
      </c>
      <c r="AF951" s="48">
        <v>0</v>
      </c>
      <c r="AG951" s="46">
        <v>0</v>
      </c>
      <c r="AH951" s="45">
        <v>0</v>
      </c>
      <c r="AI951" s="45">
        <v>8.66</v>
      </c>
      <c r="AJ951" s="45">
        <v>15.38</v>
      </c>
      <c r="AK951" s="45">
        <v>1.39</v>
      </c>
      <c r="AL951" s="45">
        <v>0.19</v>
      </c>
      <c r="AM951" s="45">
        <v>0</v>
      </c>
      <c r="AN951" s="49">
        <v>50935</v>
      </c>
      <c r="AO951" s="44">
        <v>206.18</v>
      </c>
      <c r="AP951" s="44">
        <v>205.02</v>
      </c>
      <c r="AQ951" s="49">
        <v>33626</v>
      </c>
      <c r="AR951" s="50">
        <v>33626</v>
      </c>
      <c r="AS951" s="51">
        <v>6933008.680000001</v>
      </c>
      <c r="AT951" s="5">
        <v>197.53721112789188</v>
      </c>
      <c r="AU951" s="5" t="e">
        <v>#N/A</v>
      </c>
      <c r="AV951" s="52">
        <v>197.53721112789188</v>
      </c>
      <c r="AW951" s="5">
        <v>15.95</v>
      </c>
      <c r="AX951" s="5">
        <v>3.059999999999999</v>
      </c>
      <c r="AY951" s="5">
        <v>0</v>
      </c>
      <c r="AZ951" s="5">
        <v>0</v>
      </c>
      <c r="BA951" s="5">
        <v>195.48721112789187</v>
      </c>
      <c r="BB951" s="53">
        <v>6573452.961386492</v>
      </c>
      <c r="BC951" s="44">
        <v>205.99</v>
      </c>
      <c r="BD951" s="44">
        <v>203.86182423141946</v>
      </c>
      <c r="BE951" s="46">
        <v>6855057.701605711</v>
      </c>
      <c r="BF951" s="44">
        <v>205.02</v>
      </c>
      <c r="BG951" s="54">
        <v>202.90184573972337</v>
      </c>
      <c r="BH951" s="46">
        <v>6822777.464843938</v>
      </c>
      <c r="BI951" s="46">
        <v>32280.236761773005</v>
      </c>
      <c r="BJ951" s="55"/>
      <c r="BL951" s="56"/>
    </row>
    <row r="952" spans="1:64" ht="15">
      <c r="A952" s="37">
        <v>206571087</v>
      </c>
      <c r="B952" s="38">
        <v>1841275344</v>
      </c>
      <c r="C952" s="39" t="s">
        <v>1125</v>
      </c>
      <c r="D952" s="40">
        <v>42005</v>
      </c>
      <c r="E952" s="40">
        <v>42369</v>
      </c>
      <c r="F952" s="41">
        <v>2</v>
      </c>
      <c r="G952" s="42">
        <v>2848661</v>
      </c>
      <c r="H952" s="43">
        <v>2973640.304053</v>
      </c>
      <c r="I952" s="44">
        <v>105.22</v>
      </c>
      <c r="J952" s="45">
        <v>105.22</v>
      </c>
      <c r="K952" s="42">
        <v>807213</v>
      </c>
      <c r="L952" s="43">
        <v>842627.855949</v>
      </c>
      <c r="M952" s="44">
        <v>29.81</v>
      </c>
      <c r="N952" s="45">
        <v>29.81</v>
      </c>
      <c r="O952" s="42">
        <v>687644</v>
      </c>
      <c r="P952" s="43">
        <v>742476.044916</v>
      </c>
      <c r="Q952" s="5">
        <v>26.27</v>
      </c>
      <c r="R952" s="45">
        <v>26.27</v>
      </c>
      <c r="S952" s="42">
        <v>717058</v>
      </c>
      <c r="T952" s="46">
        <v>774235.487862</v>
      </c>
      <c r="U952" s="44">
        <v>27.39</v>
      </c>
      <c r="V952" s="45">
        <v>26.6</v>
      </c>
      <c r="W952" s="42">
        <v>113684</v>
      </c>
      <c r="X952" s="46">
        <v>122749.048476</v>
      </c>
      <c r="Y952" s="44">
        <v>4.34</v>
      </c>
      <c r="Z952" s="45">
        <v>3.73</v>
      </c>
      <c r="AA952" s="42">
        <v>36693</v>
      </c>
      <c r="AB952" s="46">
        <v>38588.8050003792</v>
      </c>
      <c r="AC952" s="47">
        <v>1.37</v>
      </c>
      <c r="AD952" s="42">
        <v>55161.469999999994</v>
      </c>
      <c r="AE952" s="45">
        <v>1.95</v>
      </c>
      <c r="AF952" s="48">
        <v>0</v>
      </c>
      <c r="AG952" s="46">
        <v>0</v>
      </c>
      <c r="AH952" s="45">
        <v>0</v>
      </c>
      <c r="AI952" s="45">
        <v>8.75</v>
      </c>
      <c r="AJ952" s="45">
        <v>15.38</v>
      </c>
      <c r="AK952" s="45">
        <v>1.39</v>
      </c>
      <c r="AL952" s="45">
        <v>0.19</v>
      </c>
      <c r="AM952" s="45">
        <v>0</v>
      </c>
      <c r="AN952" s="49">
        <v>28262</v>
      </c>
      <c r="AO952" s="44">
        <v>221.27</v>
      </c>
      <c r="AP952" s="44">
        <v>220.46999999999997</v>
      </c>
      <c r="AQ952" s="49">
        <v>19280</v>
      </c>
      <c r="AR952" s="50">
        <v>19280</v>
      </c>
      <c r="AS952" s="51">
        <v>4266085.600000001</v>
      </c>
      <c r="AT952" s="5">
        <v>214.56782377382672</v>
      </c>
      <c r="AU952" s="5" t="e">
        <v>#N/A</v>
      </c>
      <c r="AV952" s="52">
        <v>214.56782377382672</v>
      </c>
      <c r="AW952" s="5">
        <v>15.95</v>
      </c>
      <c r="AX952" s="5">
        <v>3.059999999999999</v>
      </c>
      <c r="AY952" s="5">
        <v>0</v>
      </c>
      <c r="AZ952" s="5">
        <v>0</v>
      </c>
      <c r="BA952" s="5">
        <v>212.5178237738267</v>
      </c>
      <c r="BB952" s="53">
        <v>4097343.6423593787</v>
      </c>
      <c r="BC952" s="44">
        <v>221.08</v>
      </c>
      <c r="BD952" s="44">
        <v>218.79592262285652</v>
      </c>
      <c r="BE952" s="46">
        <v>4218385.388168674</v>
      </c>
      <c r="BF952" s="44">
        <v>220.46999999999997</v>
      </c>
      <c r="BG952" s="54">
        <v>218.1922248084909</v>
      </c>
      <c r="BH952" s="46">
        <v>4206746.094307705</v>
      </c>
      <c r="BI952" s="46">
        <v>11639.293860969134</v>
      </c>
      <c r="BJ952" s="55"/>
      <c r="BL952" s="56"/>
    </row>
    <row r="953" spans="1:64" ht="15">
      <c r="A953" s="37">
        <v>206430723</v>
      </c>
      <c r="B953" s="38">
        <v>1265765556</v>
      </c>
      <c r="C953" s="39" t="s">
        <v>1126</v>
      </c>
      <c r="D953" s="40">
        <v>42005</v>
      </c>
      <c r="E953" s="40">
        <v>42369</v>
      </c>
      <c r="F953" s="41">
        <v>7</v>
      </c>
      <c r="G953" s="42">
        <v>2557996</v>
      </c>
      <c r="H953" s="43">
        <v>2670222.9585080002</v>
      </c>
      <c r="I953" s="44">
        <v>133.32</v>
      </c>
      <c r="J953" s="45">
        <v>133.32</v>
      </c>
      <c r="K953" s="42">
        <v>682144</v>
      </c>
      <c r="L953" s="43">
        <v>712071.703712</v>
      </c>
      <c r="M953" s="44">
        <v>35.55</v>
      </c>
      <c r="N953" s="45">
        <v>35.55</v>
      </c>
      <c r="O953" s="42">
        <v>538741</v>
      </c>
      <c r="P953" s="43">
        <v>581699.668599</v>
      </c>
      <c r="Q953" s="5">
        <v>29.04</v>
      </c>
      <c r="R953" s="45">
        <v>29.04</v>
      </c>
      <c r="S953" s="42">
        <v>747429</v>
      </c>
      <c r="T953" s="46">
        <v>807028.241031</v>
      </c>
      <c r="U953" s="44">
        <v>40.29</v>
      </c>
      <c r="V953" s="45">
        <v>32.99</v>
      </c>
      <c r="W953" s="42">
        <v>20066</v>
      </c>
      <c r="X953" s="46">
        <v>21666.042774</v>
      </c>
      <c r="Y953" s="44">
        <v>1.08</v>
      </c>
      <c r="Z953" s="45">
        <v>1.08</v>
      </c>
      <c r="AA953" s="42">
        <v>30511</v>
      </c>
      <c r="AB953" s="46">
        <v>32087.4016669819</v>
      </c>
      <c r="AC953" s="47">
        <v>1.6</v>
      </c>
      <c r="AD953" s="42">
        <v>39401.049999999996</v>
      </c>
      <c r="AE953" s="45">
        <v>1.97</v>
      </c>
      <c r="AF953" s="48">
        <v>0</v>
      </c>
      <c r="AG953" s="46">
        <v>0</v>
      </c>
      <c r="AH953" s="45">
        <v>0</v>
      </c>
      <c r="AI953" s="45">
        <v>9.09</v>
      </c>
      <c r="AJ953" s="45">
        <v>15.38</v>
      </c>
      <c r="AK953" s="45">
        <v>1.39</v>
      </c>
      <c r="AL953" s="45">
        <v>0.19</v>
      </c>
      <c r="AM953" s="45">
        <v>0</v>
      </c>
      <c r="AN953" s="49">
        <v>20028</v>
      </c>
      <c r="AO953" s="44">
        <v>261.6</v>
      </c>
      <c r="AP953" s="44">
        <v>261.41</v>
      </c>
      <c r="AQ953" s="49">
        <v>12227</v>
      </c>
      <c r="AR953" s="50">
        <v>12227</v>
      </c>
      <c r="AS953" s="51">
        <v>3198583.2</v>
      </c>
      <c r="AT953" s="5">
        <v>252.51636345248005</v>
      </c>
      <c r="AU953" s="5" t="e">
        <v>#N/A</v>
      </c>
      <c r="AV953" s="52">
        <v>252.51636345248005</v>
      </c>
      <c r="AW953" s="5">
        <v>15.95</v>
      </c>
      <c r="AX953" s="5">
        <v>3.059999999999999</v>
      </c>
      <c r="AY953" s="5">
        <v>0</v>
      </c>
      <c r="AZ953" s="5">
        <v>0</v>
      </c>
      <c r="BA953" s="5">
        <v>250.46636345248004</v>
      </c>
      <c r="BB953" s="53">
        <v>3062452.2259334736</v>
      </c>
      <c r="BC953" s="44">
        <v>261.41</v>
      </c>
      <c r="BD953" s="44">
        <v>258.70925516935466</v>
      </c>
      <c r="BE953" s="46">
        <v>3163238.0629556994</v>
      </c>
      <c r="BF953" s="44">
        <v>261.41</v>
      </c>
      <c r="BG953" s="54">
        <v>258.70925516935466</v>
      </c>
      <c r="BH953" s="46">
        <v>3163238.0629556994</v>
      </c>
      <c r="BI953" s="46">
        <v>0</v>
      </c>
      <c r="BJ953" s="55"/>
      <c r="BL953" s="56"/>
    </row>
    <row r="954" spans="1:64" ht="15">
      <c r="A954" s="37">
        <v>206190892</v>
      </c>
      <c r="B954" s="38">
        <v>1932273976</v>
      </c>
      <c r="C954" s="39" t="s">
        <v>1127</v>
      </c>
      <c r="D954" s="40">
        <v>42005</v>
      </c>
      <c r="E954" s="40">
        <v>42369</v>
      </c>
      <c r="F954" s="41">
        <v>5</v>
      </c>
      <c r="G954" s="42">
        <v>3548245</v>
      </c>
      <c r="H954" s="43">
        <v>3703917.152885</v>
      </c>
      <c r="I954" s="44">
        <v>83.11</v>
      </c>
      <c r="J954" s="45">
        <v>83.11</v>
      </c>
      <c r="K954" s="42">
        <v>881795</v>
      </c>
      <c r="L954" s="43">
        <v>920481.992035</v>
      </c>
      <c r="M954" s="44">
        <v>20.65</v>
      </c>
      <c r="N954" s="45">
        <v>20.65</v>
      </c>
      <c r="O954" s="42">
        <v>844111</v>
      </c>
      <c r="P954" s="43">
        <v>911419.567029</v>
      </c>
      <c r="Q954" s="5">
        <v>20.45</v>
      </c>
      <c r="R954" s="45">
        <v>20.45</v>
      </c>
      <c r="S954" s="42">
        <v>691665</v>
      </c>
      <c r="T954" s="46">
        <v>746817.675435</v>
      </c>
      <c r="U954" s="44">
        <v>16.76</v>
      </c>
      <c r="V954" s="45">
        <v>16.76</v>
      </c>
      <c r="W954" s="42">
        <v>113677</v>
      </c>
      <c r="X954" s="46">
        <v>122741.490303</v>
      </c>
      <c r="Y954" s="44">
        <v>2.75</v>
      </c>
      <c r="Z954" s="45">
        <v>2.75</v>
      </c>
      <c r="AA954" s="42">
        <v>101418</v>
      </c>
      <c r="AB954" s="46">
        <v>106657.930001048</v>
      </c>
      <c r="AC954" s="47">
        <v>2.39</v>
      </c>
      <c r="AD954" s="42">
        <v>84863.79999999999</v>
      </c>
      <c r="AE954" s="45">
        <v>1.9</v>
      </c>
      <c r="AF954" s="48">
        <v>0</v>
      </c>
      <c r="AG954" s="46">
        <v>0</v>
      </c>
      <c r="AH954" s="45">
        <v>0</v>
      </c>
      <c r="AI954" s="45">
        <v>8.61</v>
      </c>
      <c r="AJ954" s="45">
        <v>15.38</v>
      </c>
      <c r="AK954" s="45">
        <v>1.39</v>
      </c>
      <c r="AL954" s="45">
        <v>0.19</v>
      </c>
      <c r="AM954" s="45">
        <v>0</v>
      </c>
      <c r="AN954" s="49">
        <v>44567</v>
      </c>
      <c r="AO954" s="44">
        <v>173.58</v>
      </c>
      <c r="AP954" s="44">
        <v>173.39</v>
      </c>
      <c r="AQ954" s="49">
        <v>29879</v>
      </c>
      <c r="AR954" s="50">
        <v>29879</v>
      </c>
      <c r="AS954" s="51">
        <v>5186396.82</v>
      </c>
      <c r="AT954" s="5">
        <v>167.56213983338313</v>
      </c>
      <c r="AU954" s="5" t="e">
        <v>#N/A</v>
      </c>
      <c r="AV954" s="52">
        <v>167.56213983338313</v>
      </c>
      <c r="AW954" s="5">
        <v>15.95</v>
      </c>
      <c r="AX954" s="5">
        <v>3.059999999999999</v>
      </c>
      <c r="AY954" s="5">
        <v>0</v>
      </c>
      <c r="AZ954" s="5">
        <v>0</v>
      </c>
      <c r="BA954" s="5">
        <v>165.51213983338312</v>
      </c>
      <c r="BB954" s="53">
        <v>4945337.226081654</v>
      </c>
      <c r="BC954" s="44">
        <v>173.39000000000001</v>
      </c>
      <c r="BD954" s="44">
        <v>171.59862956204583</v>
      </c>
      <c r="BE954" s="46">
        <v>5127195.452684367</v>
      </c>
      <c r="BF954" s="44">
        <v>173.39</v>
      </c>
      <c r="BG954" s="54">
        <v>171.5986295620458</v>
      </c>
      <c r="BH954" s="46">
        <v>5127195.452684366</v>
      </c>
      <c r="BI954" s="46">
        <v>0</v>
      </c>
      <c r="BJ954" s="55"/>
      <c r="BL954" s="56"/>
    </row>
    <row r="955" spans="1:64" ht="15">
      <c r="A955" s="37">
        <v>206190894</v>
      </c>
      <c r="B955" s="38">
        <v>1346236106</v>
      </c>
      <c r="C955" s="39" t="s">
        <v>1128</v>
      </c>
      <c r="D955" s="40">
        <v>41821</v>
      </c>
      <c r="E955" s="40">
        <v>42185</v>
      </c>
      <c r="F955" s="41">
        <v>5</v>
      </c>
      <c r="G955" s="42">
        <v>2525839</v>
      </c>
      <c r="H955" s="43">
        <v>2659145.204903</v>
      </c>
      <c r="I955" s="44">
        <v>114.49</v>
      </c>
      <c r="J955" s="45">
        <v>114.49</v>
      </c>
      <c r="K955" s="42">
        <v>629155</v>
      </c>
      <c r="L955" s="43">
        <v>662359.913435</v>
      </c>
      <c r="M955" s="44">
        <v>28.52</v>
      </c>
      <c r="N955" s="45">
        <v>28.52</v>
      </c>
      <c r="O955" s="42">
        <v>500720</v>
      </c>
      <c r="P955" s="43">
        <v>552347.73704</v>
      </c>
      <c r="Q955" s="5">
        <v>23.78</v>
      </c>
      <c r="R955" s="45">
        <v>23.78</v>
      </c>
      <c r="S955" s="42">
        <v>580569</v>
      </c>
      <c r="T955" s="46">
        <v>640429.727883</v>
      </c>
      <c r="U955" s="44">
        <v>27.57</v>
      </c>
      <c r="V955" s="45">
        <v>26.92</v>
      </c>
      <c r="W955" s="42">
        <v>52439</v>
      </c>
      <c r="X955" s="46">
        <v>57845.82797300001</v>
      </c>
      <c r="Y955" s="44">
        <v>2.49</v>
      </c>
      <c r="Z955" s="45">
        <v>2.49</v>
      </c>
      <c r="AA955" s="42">
        <v>4370</v>
      </c>
      <c r="AB955" s="46">
        <v>4639.48333338723</v>
      </c>
      <c r="AC955" s="47">
        <v>0.2</v>
      </c>
      <c r="AD955" s="42">
        <v>44856.579999999994</v>
      </c>
      <c r="AE955" s="45">
        <v>1.93</v>
      </c>
      <c r="AF955" s="48">
        <v>0</v>
      </c>
      <c r="AG955" s="46">
        <v>0</v>
      </c>
      <c r="AH955" s="45">
        <v>0</v>
      </c>
      <c r="AI955" s="45">
        <v>8.63</v>
      </c>
      <c r="AJ955" s="45">
        <v>0</v>
      </c>
      <c r="AK955" s="45">
        <v>1.39</v>
      </c>
      <c r="AL955" s="45">
        <v>0.19</v>
      </c>
      <c r="AM955" s="45">
        <v>0</v>
      </c>
      <c r="AN955" s="49">
        <v>23226</v>
      </c>
      <c r="AO955" s="44">
        <v>208.54</v>
      </c>
      <c r="AP955" s="44">
        <v>208.34999999999997</v>
      </c>
      <c r="AQ955" s="49">
        <v>8661</v>
      </c>
      <c r="AR955" s="50">
        <v>8661</v>
      </c>
      <c r="AS955" s="51">
        <v>1806164.94</v>
      </c>
      <c r="AT955" s="5">
        <v>207.69681293710113</v>
      </c>
      <c r="AU955" s="5" t="e">
        <v>#N/A</v>
      </c>
      <c r="AV955" s="52">
        <v>207.69681293710113</v>
      </c>
      <c r="AW955" s="5">
        <v>0</v>
      </c>
      <c r="AX955" s="5">
        <v>3.059999999999999</v>
      </c>
      <c r="AY955" s="5">
        <v>0.7768053948311017</v>
      </c>
      <c r="AZ955" s="5">
        <v>0.5520858811264009</v>
      </c>
      <c r="BA955" s="5">
        <v>204.8879216611436</v>
      </c>
      <c r="BB955" s="53">
        <v>1774534.2895071646</v>
      </c>
      <c r="BC955" s="44">
        <v>208.35</v>
      </c>
      <c r="BD955" s="44">
        <v>206.19744200503052</v>
      </c>
      <c r="BE955" s="46">
        <v>1785876.0452055694</v>
      </c>
      <c r="BF955" s="44">
        <v>208.34999999999997</v>
      </c>
      <c r="BG955" s="54">
        <v>206.1974420050305</v>
      </c>
      <c r="BH955" s="46">
        <v>1785876.0452055691</v>
      </c>
      <c r="BI955" s="46">
        <v>0</v>
      </c>
      <c r="BJ955" s="55"/>
      <c r="BL955" s="56"/>
    </row>
    <row r="956" spans="1:63" s="58" customFormat="1" ht="15">
      <c r="A956" s="37">
        <v>206340960</v>
      </c>
      <c r="B956" s="38">
        <v>1952491862</v>
      </c>
      <c r="C956" s="39" t="s">
        <v>1129</v>
      </c>
      <c r="D956" s="40">
        <v>42005</v>
      </c>
      <c r="E956" s="40">
        <v>42369</v>
      </c>
      <c r="F956" s="41">
        <v>7</v>
      </c>
      <c r="G956" s="42">
        <v>1785711</v>
      </c>
      <c r="H956" s="43">
        <v>1864055.4987030001</v>
      </c>
      <c r="I956" s="44">
        <v>94.32</v>
      </c>
      <c r="J956" s="45">
        <v>94.32</v>
      </c>
      <c r="K956" s="42">
        <v>606461</v>
      </c>
      <c r="L956" s="43">
        <v>633068.263453</v>
      </c>
      <c r="M956" s="44">
        <v>32.03</v>
      </c>
      <c r="N956" s="45">
        <v>32.03</v>
      </c>
      <c r="O956" s="42">
        <v>534028</v>
      </c>
      <c r="P956" s="43">
        <v>576610.858692</v>
      </c>
      <c r="Q956" s="5">
        <v>29.17</v>
      </c>
      <c r="R956" s="45">
        <v>29.17</v>
      </c>
      <c r="S956" s="42">
        <v>308833</v>
      </c>
      <c r="T956" s="46">
        <v>333459.034587</v>
      </c>
      <c r="U956" s="44">
        <v>16.87</v>
      </c>
      <c r="V956" s="45">
        <v>16.87</v>
      </c>
      <c r="W956" s="42">
        <v>43825</v>
      </c>
      <c r="X956" s="46">
        <v>47319.561675</v>
      </c>
      <c r="Y956" s="44">
        <v>2.39</v>
      </c>
      <c r="Z956" s="45">
        <v>2.39</v>
      </c>
      <c r="AA956" s="42">
        <v>19515</v>
      </c>
      <c r="AB956" s="46">
        <v>20523.2750002017</v>
      </c>
      <c r="AC956" s="47">
        <v>1.04</v>
      </c>
      <c r="AD956" s="42">
        <v>35157.86</v>
      </c>
      <c r="AE956" s="45">
        <v>1.78</v>
      </c>
      <c r="AF956" s="48">
        <v>0</v>
      </c>
      <c r="AG956" s="46">
        <v>0</v>
      </c>
      <c r="AH956" s="45">
        <v>0</v>
      </c>
      <c r="AI956" s="45">
        <v>8.35</v>
      </c>
      <c r="AJ956" s="45">
        <v>15.38</v>
      </c>
      <c r="AK956" s="45">
        <v>1.39</v>
      </c>
      <c r="AL956" s="45">
        <v>0.19</v>
      </c>
      <c r="AM956" s="45">
        <v>0</v>
      </c>
      <c r="AN956" s="49">
        <v>19764</v>
      </c>
      <c r="AO956" s="44">
        <v>202.91</v>
      </c>
      <c r="AP956" s="44">
        <v>202.71999999999994</v>
      </c>
      <c r="AQ956" s="49">
        <v>12609</v>
      </c>
      <c r="AR956" s="50">
        <v>12609</v>
      </c>
      <c r="AS956" s="51">
        <v>2558492.19</v>
      </c>
      <c r="AT956" s="5">
        <v>203.12460418511046</v>
      </c>
      <c r="AU956" s="5" t="e">
        <v>#N/A</v>
      </c>
      <c r="AV956" s="52">
        <v>203.12460418511046</v>
      </c>
      <c r="AW956" s="5">
        <v>15.95</v>
      </c>
      <c r="AX956" s="5">
        <v>3.059999999999999</v>
      </c>
      <c r="AY956" s="5">
        <v>0</v>
      </c>
      <c r="AZ956" s="5">
        <v>0</v>
      </c>
      <c r="BA956" s="5">
        <v>201.07460418511045</v>
      </c>
      <c r="BB956" s="53">
        <v>2535349.6841700575</v>
      </c>
      <c r="BC956" s="44">
        <v>202.72</v>
      </c>
      <c r="BD956" s="44">
        <v>200.62560807900067</v>
      </c>
      <c r="BE956" s="46">
        <v>2529688.2922681193</v>
      </c>
      <c r="BF956" s="44">
        <v>202.71999999999994</v>
      </c>
      <c r="BG956" s="54">
        <v>200.6256080790006</v>
      </c>
      <c r="BH956" s="46">
        <v>2529688.292268119</v>
      </c>
      <c r="BI956" s="46">
        <v>0</v>
      </c>
      <c r="BJ956" s="55"/>
      <c r="BK956" s="1"/>
    </row>
    <row r="957" spans="1:62" ht="15">
      <c r="A957" s="55">
        <v>206190896</v>
      </c>
      <c r="B957" s="38">
        <v>1891056347</v>
      </c>
      <c r="C957" s="39" t="s">
        <v>1130</v>
      </c>
      <c r="D957" s="40">
        <v>42005</v>
      </c>
      <c r="E957" s="40">
        <v>42369</v>
      </c>
      <c r="F957" s="41">
        <v>5</v>
      </c>
      <c r="G957" s="42">
        <v>2876208</v>
      </c>
      <c r="H957" s="43">
        <v>3002395.873584</v>
      </c>
      <c r="I957" s="44">
        <v>86.52</v>
      </c>
      <c r="J957" s="45">
        <v>86.52</v>
      </c>
      <c r="K957" s="42">
        <v>843210</v>
      </c>
      <c r="L957" s="43">
        <v>880204.1523300001</v>
      </c>
      <c r="M957" s="44">
        <v>25.36</v>
      </c>
      <c r="N957" s="45">
        <v>25.36</v>
      </c>
      <c r="O957" s="42">
        <v>551568</v>
      </c>
      <c r="P957" s="43">
        <v>595549.480752</v>
      </c>
      <c r="Q957" s="5">
        <v>17.16</v>
      </c>
      <c r="R957" s="45">
        <v>17.16</v>
      </c>
      <c r="S957" s="42">
        <v>1052645</v>
      </c>
      <c r="T957" s="46">
        <v>1136581.859655</v>
      </c>
      <c r="U957" s="44">
        <v>32.75</v>
      </c>
      <c r="V957" s="45">
        <v>26.92</v>
      </c>
      <c r="W957" s="42">
        <v>57536</v>
      </c>
      <c r="X957" s="46">
        <v>62123.863104000004</v>
      </c>
      <c r="Y957" s="44">
        <v>1.79</v>
      </c>
      <c r="Z957" s="45">
        <v>1.79</v>
      </c>
      <c r="AA957" s="42">
        <v>66274</v>
      </c>
      <c r="AB957" s="46">
        <v>69698.1566673515</v>
      </c>
      <c r="AC957" s="47">
        <v>2.01</v>
      </c>
      <c r="AD957" s="42">
        <v>64860.189999999995</v>
      </c>
      <c r="AE957" s="45">
        <v>1.87</v>
      </c>
      <c r="AF957" s="48">
        <v>0</v>
      </c>
      <c r="AG957" s="46">
        <v>0</v>
      </c>
      <c r="AH957" s="45">
        <v>0</v>
      </c>
      <c r="AI957" s="45">
        <v>8.75</v>
      </c>
      <c r="AJ957" s="45">
        <v>15.38</v>
      </c>
      <c r="AK957" s="45">
        <v>1.39</v>
      </c>
      <c r="AL957" s="45">
        <v>0.19</v>
      </c>
      <c r="AM957" s="45">
        <v>0</v>
      </c>
      <c r="AN957" s="49">
        <v>34703</v>
      </c>
      <c r="AO957" s="44">
        <v>187.34</v>
      </c>
      <c r="AP957" s="44">
        <v>187.14999999999995</v>
      </c>
      <c r="AQ957" s="49">
        <v>23801</v>
      </c>
      <c r="AR957" s="50">
        <v>23801</v>
      </c>
      <c r="AS957" s="51">
        <v>4458879.34</v>
      </c>
      <c r="AT957" s="5">
        <v>175.52840119515298</v>
      </c>
      <c r="AU957" s="5" t="e">
        <v>#N/A</v>
      </c>
      <c r="AV957" s="52">
        <v>175.52840119515298</v>
      </c>
      <c r="AW957" s="5">
        <v>15.95</v>
      </c>
      <c r="AX957" s="5">
        <v>3.059999999999999</v>
      </c>
      <c r="AY957" s="5">
        <v>3.920612895731695</v>
      </c>
      <c r="AZ957" s="5">
        <v>0.21213802310800545</v>
      </c>
      <c r="BA957" s="5">
        <v>169.34565027631328</v>
      </c>
      <c r="BB957" s="53">
        <v>4030595.8222265323</v>
      </c>
      <c r="BC957" s="44">
        <v>187.15</v>
      </c>
      <c r="BD957" s="44">
        <v>185.21646878445628</v>
      </c>
      <c r="BE957" s="46">
        <v>4408337.173538844</v>
      </c>
      <c r="BF957" s="44">
        <v>187.14999999999995</v>
      </c>
      <c r="BG957" s="54">
        <v>185.21646878445623</v>
      </c>
      <c r="BH957" s="46">
        <v>4408337.173538842</v>
      </c>
      <c r="BI957" s="46">
        <v>0</v>
      </c>
      <c r="BJ957" s="55"/>
    </row>
    <row r="958" spans="1:62" ht="15">
      <c r="A958" s="55">
        <v>206511095</v>
      </c>
      <c r="B958" s="38">
        <v>1033402722</v>
      </c>
      <c r="C958" s="39" t="s">
        <v>1131</v>
      </c>
      <c r="D958" s="40">
        <v>42005</v>
      </c>
      <c r="E958" s="40">
        <v>42369</v>
      </c>
      <c r="F958" s="41">
        <v>3</v>
      </c>
      <c r="G958" s="42">
        <v>3504496</v>
      </c>
      <c r="H958" s="43">
        <v>3658248.753008</v>
      </c>
      <c r="I958" s="44">
        <v>100.65</v>
      </c>
      <c r="J958" s="45">
        <v>100.65</v>
      </c>
      <c r="K958" s="42">
        <v>981543</v>
      </c>
      <c r="L958" s="43">
        <v>1024606.2360390001</v>
      </c>
      <c r="M958" s="44">
        <v>28.19</v>
      </c>
      <c r="N958" s="45">
        <v>28.19</v>
      </c>
      <c r="O958" s="42">
        <v>805668</v>
      </c>
      <c r="P958" s="43">
        <v>869911.160652</v>
      </c>
      <c r="Q958" s="5">
        <v>23.93</v>
      </c>
      <c r="R958" s="45">
        <v>23.93</v>
      </c>
      <c r="S958" s="42">
        <v>643739</v>
      </c>
      <c r="T958" s="46">
        <v>695070.104121</v>
      </c>
      <c r="U958" s="44">
        <v>19.12</v>
      </c>
      <c r="V958" s="45">
        <v>19.12</v>
      </c>
      <c r="W958" s="42">
        <v>227368</v>
      </c>
      <c r="X958" s="46">
        <v>245498.096952</v>
      </c>
      <c r="Y958" s="44">
        <v>6.75</v>
      </c>
      <c r="Z958" s="45">
        <v>3.63</v>
      </c>
      <c r="AA958" s="42">
        <v>63800</v>
      </c>
      <c r="AB958" s="46">
        <v>67096.3333339926</v>
      </c>
      <c r="AC958" s="47">
        <v>1.85</v>
      </c>
      <c r="AD958" s="42">
        <v>78802.09999999999</v>
      </c>
      <c r="AE958" s="45">
        <v>2.17</v>
      </c>
      <c r="AF958" s="48">
        <v>19770</v>
      </c>
      <c r="AG958" s="46">
        <v>21346.44003</v>
      </c>
      <c r="AH958" s="45">
        <v>0.5872796310663586</v>
      </c>
      <c r="AI958" s="45">
        <v>8.83</v>
      </c>
      <c r="AJ958" s="45">
        <v>15.38</v>
      </c>
      <c r="AK958" s="45">
        <v>1.39</v>
      </c>
      <c r="AL958" s="45">
        <v>0.19</v>
      </c>
      <c r="AM958" s="45">
        <v>0</v>
      </c>
      <c r="AN958" s="49">
        <v>36348</v>
      </c>
      <c r="AO958" s="44">
        <v>209.04</v>
      </c>
      <c r="AP958" s="44">
        <v>205.72727963106635</v>
      </c>
      <c r="AQ958" s="49">
        <v>28612</v>
      </c>
      <c r="AR958" s="50">
        <v>28612</v>
      </c>
      <c r="AS958" s="51">
        <v>5981052.4799999995</v>
      </c>
      <c r="AT958" s="5">
        <v>197.37813943943016</v>
      </c>
      <c r="AU958" s="5" t="e">
        <v>#N/A</v>
      </c>
      <c r="AV958" s="52">
        <v>197.37813943943016</v>
      </c>
      <c r="AW958" s="5">
        <v>15.95</v>
      </c>
      <c r="AX958" s="5">
        <v>3.059999999999999</v>
      </c>
      <c r="AY958" s="5">
        <v>0</v>
      </c>
      <c r="AZ958" s="5">
        <v>0</v>
      </c>
      <c r="BA958" s="5">
        <v>195.32813943943015</v>
      </c>
      <c r="BB958" s="53">
        <v>5588728.725640975</v>
      </c>
      <c r="BC958" s="44">
        <v>208.85</v>
      </c>
      <c r="BD958" s="44">
        <v>206.6922762791007</v>
      </c>
      <c r="BE958" s="46">
        <v>5913879.408897629</v>
      </c>
      <c r="BF958" s="44">
        <v>205.72727963106635</v>
      </c>
      <c r="BG958" s="54">
        <v>203.60181814533</v>
      </c>
      <c r="BH958" s="46">
        <v>5825455.220774181</v>
      </c>
      <c r="BI958" s="46">
        <v>88424.18812344782</v>
      </c>
      <c r="BJ958" s="55"/>
    </row>
    <row r="959" spans="1:15" ht="15">
      <c r="A959" s="58"/>
      <c r="B959" s="59"/>
      <c r="C959" s="39"/>
      <c r="O959" s="61"/>
    </row>
    <row r="960" spans="1:61" ht="15">
      <c r="A960" s="58"/>
      <c r="B960" s="59"/>
      <c r="C960" s="55"/>
      <c r="D960" s="40"/>
      <c r="BI960" s="40"/>
    </row>
    <row r="961" spans="1:61" ht="15">
      <c r="A961" s="62" t="s">
        <v>114</v>
      </c>
      <c r="B961" s="62"/>
      <c r="C961" s="62"/>
      <c r="D961" s="63"/>
      <c r="E961" s="63"/>
      <c r="F961" s="64"/>
      <c r="G961" s="65"/>
      <c r="H961" s="65"/>
      <c r="I961" s="65"/>
      <c r="J961" s="65"/>
      <c r="K961" s="65"/>
      <c r="L961" s="65"/>
      <c r="M961" s="65"/>
      <c r="N961" s="65"/>
      <c r="O961" s="65"/>
      <c r="P961" s="65"/>
      <c r="Q961" s="65"/>
      <c r="R961" s="65"/>
      <c r="S961" s="65"/>
      <c r="T961" s="65"/>
      <c r="U961" s="65"/>
      <c r="V961" s="65"/>
      <c r="W961" s="65"/>
      <c r="X961" s="65"/>
      <c r="Y961" s="65"/>
      <c r="Z961" s="65"/>
      <c r="AA961" s="65"/>
      <c r="AB961" s="65"/>
      <c r="AC961" s="65"/>
      <c r="AD961" s="65"/>
      <c r="AE961" s="65"/>
      <c r="AF961" s="65"/>
      <c r="AG961" s="65"/>
      <c r="AH961" s="65"/>
      <c r="AI961" s="48"/>
      <c r="AJ961" s="48"/>
      <c r="AK961" s="48"/>
      <c r="AL961" s="48"/>
      <c r="AM961" s="48"/>
      <c r="AN961" s="50"/>
      <c r="AO961" s="44"/>
      <c r="AP961" s="44"/>
      <c r="AQ961" s="50"/>
      <c r="AR961" s="66"/>
      <c r="AS961" s="42"/>
      <c r="AT961" s="44"/>
      <c r="AU961" s="44"/>
      <c r="AV961" s="44"/>
      <c r="AW961" s="44"/>
      <c r="AX961" s="44"/>
      <c r="AY961" s="44"/>
      <c r="AZ961" s="44"/>
      <c r="BA961" s="67"/>
      <c r="BB961" s="42"/>
      <c r="BC961" s="44"/>
      <c r="BD961" s="44"/>
      <c r="BE961" s="46"/>
      <c r="BF961" s="44"/>
      <c r="BG961" s="48"/>
      <c r="BH961" s="46"/>
      <c r="BI961" s="46"/>
    </row>
    <row r="962" spans="1:59" s="68" customFormat="1" ht="110.25">
      <c r="A962" s="68" t="s">
        <v>8</v>
      </c>
      <c r="B962" s="68" t="s">
        <v>9</v>
      </c>
      <c r="C962" s="68" t="s">
        <v>10</v>
      </c>
      <c r="D962" s="68" t="s">
        <v>11</v>
      </c>
      <c r="E962" s="68" t="s">
        <v>12</v>
      </c>
      <c r="F962" s="68" t="s">
        <v>13</v>
      </c>
      <c r="AJ962" s="68" t="s">
        <v>43</v>
      </c>
      <c r="AK962" s="68" t="s">
        <v>166</v>
      </c>
      <c r="AL962" s="68" t="s">
        <v>167</v>
      </c>
      <c r="AM962" s="68" t="s">
        <v>168</v>
      </c>
      <c r="AN962" s="68" t="s">
        <v>44</v>
      </c>
      <c r="AO962" s="68" t="s">
        <v>115</v>
      </c>
      <c r="AR962" s="68" t="s">
        <v>47</v>
      </c>
      <c r="AS962" s="68" t="s">
        <v>48</v>
      </c>
      <c r="AT962" s="68" t="s">
        <v>115</v>
      </c>
      <c r="AW962" s="68" t="s">
        <v>116</v>
      </c>
      <c r="AX962" s="68" t="s">
        <v>174</v>
      </c>
      <c r="AY962" s="68" t="s">
        <v>49</v>
      </c>
      <c r="AZ962" s="68" t="s">
        <v>175</v>
      </c>
      <c r="BA962" s="68" t="s">
        <v>1132</v>
      </c>
      <c r="BB962" s="68" t="s">
        <v>1133</v>
      </c>
      <c r="BC962" s="68" t="s">
        <v>1134</v>
      </c>
      <c r="BE962" s="68" t="s">
        <v>117</v>
      </c>
      <c r="BG962" s="68" t="s">
        <v>118</v>
      </c>
    </row>
    <row r="963" spans="1:61" ht="15">
      <c r="A963" s="55">
        <v>206190087</v>
      </c>
      <c r="B963" s="38">
        <v>1295119212</v>
      </c>
      <c r="C963" s="69" t="s">
        <v>1135</v>
      </c>
      <c r="D963" s="70">
        <v>20150101</v>
      </c>
      <c r="E963" s="70">
        <v>20151130</v>
      </c>
      <c r="F963" s="41">
        <v>5</v>
      </c>
      <c r="G963" s="71"/>
      <c r="H963" s="69"/>
      <c r="I963" s="44"/>
      <c r="J963" s="44"/>
      <c r="K963" s="46"/>
      <c r="L963" s="46"/>
      <c r="M963" s="44"/>
      <c r="N963" s="44"/>
      <c r="O963" s="46"/>
      <c r="P963" s="46"/>
      <c r="Q963" s="44"/>
      <c r="R963" s="44"/>
      <c r="S963" s="46"/>
      <c r="T963" s="46"/>
      <c r="U963" s="44"/>
      <c r="V963" s="44"/>
      <c r="W963" s="46"/>
      <c r="X963" s="46"/>
      <c r="Y963" s="44"/>
      <c r="Z963" s="44"/>
      <c r="AA963" s="46"/>
      <c r="AB963" s="46"/>
      <c r="AC963" s="44"/>
      <c r="AD963" s="46"/>
      <c r="AE963" s="44"/>
      <c r="AF963" s="46"/>
      <c r="AG963" s="46"/>
      <c r="AH963" s="44"/>
      <c r="AI963" s="44"/>
      <c r="AJ963" s="45">
        <v>15.38</v>
      </c>
      <c r="AK963" s="45">
        <v>1.39</v>
      </c>
      <c r="AL963" s="45">
        <v>0.19</v>
      </c>
      <c r="AM963" s="45">
        <v>0</v>
      </c>
      <c r="AN963" s="72">
        <v>58246</v>
      </c>
      <c r="AO963" s="48">
        <v>204.52642343967946</v>
      </c>
      <c r="AP963" s="48"/>
      <c r="AQ963" s="66"/>
      <c r="AR963" s="66">
        <v>43530</v>
      </c>
      <c r="AS963" s="42">
        <v>9133392.102194184</v>
      </c>
      <c r="AT963" s="44">
        <v>204.52642343967946</v>
      </c>
      <c r="AU963" s="44"/>
      <c r="AV963" s="44"/>
      <c r="AW963" s="5">
        <v>15.95</v>
      </c>
      <c r="AX963" s="5">
        <v>3.059999999999999</v>
      </c>
      <c r="AY963" s="5">
        <v>0</v>
      </c>
      <c r="AZ963" s="5">
        <v>0</v>
      </c>
      <c r="BA963" s="48">
        <v>209.81833453237272</v>
      </c>
      <c r="BB963" s="42">
        <v>8813798.712329246</v>
      </c>
      <c r="BC963" s="44">
        <v>209.62833453237272</v>
      </c>
      <c r="BD963" s="44"/>
      <c r="BE963" s="46">
        <v>9125121.402194185</v>
      </c>
      <c r="BF963" s="44"/>
      <c r="BG963" s="54">
        <v>209.62833453237272</v>
      </c>
      <c r="BH963" s="46">
        <v>9125121.402194185</v>
      </c>
      <c r="BI963" s="46">
        <v>0</v>
      </c>
    </row>
    <row r="964" spans="1:61" ht="15">
      <c r="A964" s="55">
        <v>206190147</v>
      </c>
      <c r="B964" s="38">
        <v>1740664762</v>
      </c>
      <c r="C964" s="69" t="s">
        <v>1136</v>
      </c>
      <c r="D964" s="70">
        <v>20150101</v>
      </c>
      <c r="E964" s="70">
        <v>20151130</v>
      </c>
      <c r="F964" s="41">
        <v>5</v>
      </c>
      <c r="G964" s="71"/>
      <c r="H964" s="69"/>
      <c r="I964" s="44"/>
      <c r="J964" s="44"/>
      <c r="K964" s="46"/>
      <c r="L964" s="46"/>
      <c r="M964" s="44"/>
      <c r="N964" s="44"/>
      <c r="O964" s="46"/>
      <c r="P964" s="46"/>
      <c r="Q964" s="44"/>
      <c r="R964" s="44"/>
      <c r="S964" s="46"/>
      <c r="T964" s="46"/>
      <c r="U964" s="44"/>
      <c r="V964" s="44"/>
      <c r="W964" s="46"/>
      <c r="X964" s="46"/>
      <c r="Y964" s="44"/>
      <c r="Z964" s="44"/>
      <c r="AA964" s="46"/>
      <c r="AB964" s="46"/>
      <c r="AC964" s="44"/>
      <c r="AD964" s="46"/>
      <c r="AE964" s="44"/>
      <c r="AF964" s="46"/>
      <c r="AG964" s="46"/>
      <c r="AH964" s="44"/>
      <c r="AI964" s="44"/>
      <c r="AJ964" s="45">
        <v>15.38</v>
      </c>
      <c r="AK964" s="45">
        <v>1.39</v>
      </c>
      <c r="AL964" s="45">
        <v>0.19</v>
      </c>
      <c r="AM964" s="45">
        <v>0.12562064095283856</v>
      </c>
      <c r="AN964" s="72">
        <v>22893</v>
      </c>
      <c r="AO964" s="48">
        <v>198.03500756787923</v>
      </c>
      <c r="AP964" s="48"/>
      <c r="AQ964" s="66"/>
      <c r="AR964" s="66">
        <v>11530</v>
      </c>
      <c r="AS964" s="42">
        <v>2337313.548727678</v>
      </c>
      <c r="AT964" s="44">
        <v>198.03500756787923</v>
      </c>
      <c r="AU964" s="44"/>
      <c r="AV964" s="44"/>
      <c r="AW964" s="5">
        <v>15.95</v>
      </c>
      <c r="AX964" s="5">
        <v>3.059999999999999</v>
      </c>
      <c r="AY964" s="5">
        <v>0.21542500870144218</v>
      </c>
      <c r="AZ964" s="5">
        <v>0.12527647481324175</v>
      </c>
      <c r="BA964" s="48">
        <v>202.7158325002323</v>
      </c>
      <c r="BB964" s="42">
        <v>2259707.1372576472</v>
      </c>
      <c r="BC964" s="44">
        <v>202.65145314118513</v>
      </c>
      <c r="BD964" s="44"/>
      <c r="BE964" s="46">
        <v>2336571.2547178646</v>
      </c>
      <c r="BF964" s="44"/>
      <c r="BG964" s="54">
        <v>202.65145314118513</v>
      </c>
      <c r="BH964" s="46">
        <v>2336571.2547178646</v>
      </c>
      <c r="BI964" s="46">
        <v>0</v>
      </c>
    </row>
    <row r="965" spans="1:61" ht="15">
      <c r="A965" s="55">
        <v>206190165</v>
      </c>
      <c r="B965" s="38">
        <v>1831573856</v>
      </c>
      <c r="C965" s="69" t="s">
        <v>1137</v>
      </c>
      <c r="D965" s="70">
        <v>20150101</v>
      </c>
      <c r="E965" s="70">
        <v>20151130</v>
      </c>
      <c r="F965" s="41">
        <v>5</v>
      </c>
      <c r="G965" s="71"/>
      <c r="H965" s="69"/>
      <c r="I965" s="44"/>
      <c r="J965" s="44"/>
      <c r="K965" s="46"/>
      <c r="L965" s="46"/>
      <c r="M965" s="44"/>
      <c r="N965" s="44"/>
      <c r="O965" s="46"/>
      <c r="P965" s="46"/>
      <c r="Q965" s="44"/>
      <c r="R965" s="44"/>
      <c r="S965" s="46"/>
      <c r="T965" s="46"/>
      <c r="U965" s="44"/>
      <c r="V965" s="44"/>
      <c r="W965" s="46"/>
      <c r="X965" s="46"/>
      <c r="Y965" s="44"/>
      <c r="Z965" s="44"/>
      <c r="AA965" s="46"/>
      <c r="AB965" s="46"/>
      <c r="AC965" s="44"/>
      <c r="AD965" s="46"/>
      <c r="AE965" s="44"/>
      <c r="AF965" s="46"/>
      <c r="AG965" s="46"/>
      <c r="AH965" s="44"/>
      <c r="AI965" s="44"/>
      <c r="AJ965" s="45">
        <v>15.38</v>
      </c>
      <c r="AK965" s="45">
        <v>1.39</v>
      </c>
      <c r="AL965" s="45">
        <v>0.19</v>
      </c>
      <c r="AM965" s="45">
        <v>0.12907845443457047</v>
      </c>
      <c r="AN965" s="72">
        <v>45912</v>
      </c>
      <c r="AO965" s="48">
        <v>171.8512257791027</v>
      </c>
      <c r="AP965" s="48"/>
      <c r="AQ965" s="66"/>
      <c r="AR965" s="66">
        <v>32189</v>
      </c>
      <c r="AS965" s="42">
        <v>5651597.509574214</v>
      </c>
      <c r="AT965" s="44">
        <v>171.8512257791027</v>
      </c>
      <c r="AU965" s="44"/>
      <c r="AV965" s="44"/>
      <c r="AW965" s="5">
        <v>15.95</v>
      </c>
      <c r="AX965" s="5">
        <v>3.059999999999999</v>
      </c>
      <c r="AY965" s="5">
        <v>0.13539140503812458</v>
      </c>
      <c r="AZ965" s="5">
        <v>0.12872481483337989</v>
      </c>
      <c r="BA965" s="48">
        <v>175.57542979198527</v>
      </c>
      <c r="BB965" s="42">
        <v>5465731.656603537</v>
      </c>
      <c r="BC965" s="44">
        <v>175.51450824641984</v>
      </c>
      <c r="BD965" s="44"/>
      <c r="BE965" s="46">
        <v>5649636.505944008</v>
      </c>
      <c r="BF965" s="44"/>
      <c r="BG965" s="54">
        <v>175.51450824641984</v>
      </c>
      <c r="BH965" s="46">
        <v>5649636.505944008</v>
      </c>
      <c r="BI965" s="46">
        <v>0</v>
      </c>
    </row>
    <row r="966" spans="1:61" ht="15">
      <c r="A966" s="55">
        <v>206010757</v>
      </c>
      <c r="B966" s="38">
        <v>1356746929</v>
      </c>
      <c r="C966" s="69" t="s">
        <v>1138</v>
      </c>
      <c r="D966" s="70">
        <v>20150101</v>
      </c>
      <c r="E966" s="70">
        <v>20151231</v>
      </c>
      <c r="F966" s="41">
        <v>7</v>
      </c>
      <c r="G966" s="71"/>
      <c r="H966" s="69"/>
      <c r="I966" s="44"/>
      <c r="J966" s="44"/>
      <c r="K966" s="46"/>
      <c r="L966" s="46"/>
      <c r="M966" s="44"/>
      <c r="N966" s="44"/>
      <c r="O966" s="46"/>
      <c r="P966" s="46"/>
      <c r="Q966" s="44"/>
      <c r="R966" s="44"/>
      <c r="S966" s="46"/>
      <c r="T966" s="46"/>
      <c r="U966" s="44"/>
      <c r="V966" s="44"/>
      <c r="W966" s="46"/>
      <c r="X966" s="46"/>
      <c r="Y966" s="44"/>
      <c r="Z966" s="44"/>
      <c r="AA966" s="46"/>
      <c r="AB966" s="46"/>
      <c r="AC966" s="44"/>
      <c r="AD966" s="46"/>
      <c r="AE966" s="44"/>
      <c r="AF966" s="46"/>
      <c r="AG966" s="46"/>
      <c r="AH966" s="44"/>
      <c r="AI966" s="44"/>
      <c r="AJ966" s="45">
        <v>15.38</v>
      </c>
      <c r="AK966" s="45">
        <v>1.39</v>
      </c>
      <c r="AL966" s="45">
        <v>0.19</v>
      </c>
      <c r="AM966" s="45">
        <v>0.2646060381960662</v>
      </c>
      <c r="AN966" s="72">
        <v>12846</v>
      </c>
      <c r="AO966" s="48">
        <v>253.5340485377221</v>
      </c>
      <c r="AP966" s="48"/>
      <c r="AQ966" s="66"/>
      <c r="AR966" s="66">
        <v>9575</v>
      </c>
      <c r="AS966" s="42">
        <v>2422735.947192949</v>
      </c>
      <c r="AT966" s="44">
        <v>253.5340485377221</v>
      </c>
      <c r="AU966" s="44"/>
      <c r="AV966" s="44"/>
      <c r="AW966" s="5">
        <v>15.95</v>
      </c>
      <c r="AX966" s="5">
        <v>3.059999999999999</v>
      </c>
      <c r="AY966" s="5">
        <v>7.443624098124097</v>
      </c>
      <c r="AZ966" s="5">
        <v>0</v>
      </c>
      <c r="BA966" s="48">
        <v>253.02725297054297</v>
      </c>
      <c r="BB966" s="42">
        <v>2407959.764748689</v>
      </c>
      <c r="BC966" s="44">
        <v>253.10185900873904</v>
      </c>
      <c r="BD966" s="44"/>
      <c r="BE966" s="46">
        <v>2423450.3000086765</v>
      </c>
      <c r="BF966" s="44"/>
      <c r="BG966" s="54">
        <v>253.10185900873904</v>
      </c>
      <c r="BH966" s="46">
        <v>2423450.3000086765</v>
      </c>
      <c r="BI966" s="46">
        <v>0</v>
      </c>
    </row>
    <row r="967" spans="1:61" ht="15">
      <c r="A967" s="55">
        <v>206190067</v>
      </c>
      <c r="B967" s="38">
        <v>1154791895</v>
      </c>
      <c r="C967" s="69" t="s">
        <v>1139</v>
      </c>
      <c r="D967" s="70">
        <v>20140501</v>
      </c>
      <c r="E967" s="70">
        <v>20150430</v>
      </c>
      <c r="F967" s="41">
        <v>5</v>
      </c>
      <c r="G967" s="71"/>
      <c r="H967" s="69"/>
      <c r="I967" s="44"/>
      <c r="J967" s="44"/>
      <c r="K967" s="46"/>
      <c r="L967" s="46"/>
      <c r="M967" s="44"/>
      <c r="N967" s="44"/>
      <c r="O967" s="46"/>
      <c r="P967" s="46"/>
      <c r="Q967" s="44"/>
      <c r="R967" s="44"/>
      <c r="S967" s="46"/>
      <c r="T967" s="46"/>
      <c r="U967" s="44"/>
      <c r="V967" s="44"/>
      <c r="W967" s="46"/>
      <c r="X967" s="46"/>
      <c r="Y967" s="44"/>
      <c r="Z967" s="44"/>
      <c r="AA967" s="46"/>
      <c r="AB967" s="46"/>
      <c r="AC967" s="44"/>
      <c r="AD967" s="46"/>
      <c r="AE967" s="44"/>
      <c r="AF967" s="46"/>
      <c r="AG967" s="46"/>
      <c r="AH967" s="44"/>
      <c r="AI967" s="44"/>
      <c r="AJ967" s="45">
        <v>15.38</v>
      </c>
      <c r="AK967" s="45">
        <v>1.39</v>
      </c>
      <c r="AL967" s="45">
        <v>0.19</v>
      </c>
      <c r="AM967" s="45">
        <v>0.09227596816196237</v>
      </c>
      <c r="AN967" s="72">
        <v>15872</v>
      </c>
      <c r="AO967" s="48">
        <v>137.13155943894907</v>
      </c>
      <c r="AP967" s="48"/>
      <c r="AQ967" s="66"/>
      <c r="AR967" s="66">
        <v>12148</v>
      </c>
      <c r="AS967" s="42">
        <v>1694831.5657933615</v>
      </c>
      <c r="AT967" s="44">
        <v>137.13155943894907</v>
      </c>
      <c r="AU967" s="44"/>
      <c r="AV967" s="44"/>
      <c r="AW967" s="5">
        <v>15.95</v>
      </c>
      <c r="AX967" s="5">
        <v>3.059999999999999</v>
      </c>
      <c r="AY967" s="5">
        <v>0.1398094799763626</v>
      </c>
      <c r="AZ967" s="5">
        <v>0.09202315729028576</v>
      </c>
      <c r="BA967" s="48">
        <v>139.51527541927572</v>
      </c>
      <c r="BB967" s="42">
        <v>1640970.7840643532</v>
      </c>
      <c r="BC967" s="44">
        <v>139.4175513874377</v>
      </c>
      <c r="BD967" s="44"/>
      <c r="BE967" s="46">
        <v>1693644.4142545932</v>
      </c>
      <c r="BF967" s="44"/>
      <c r="BG967" s="54">
        <v>139.4175513874377</v>
      </c>
      <c r="BH967" s="46">
        <v>1693644.4142545932</v>
      </c>
      <c r="BI967" s="46">
        <v>0</v>
      </c>
    </row>
    <row r="968" spans="1:61" ht="15">
      <c r="A968" s="55">
        <v>206190187</v>
      </c>
      <c r="B968" s="38">
        <v>1194195164</v>
      </c>
      <c r="C968" s="69" t="s">
        <v>1140</v>
      </c>
      <c r="D968" s="70">
        <v>20150715</v>
      </c>
      <c r="E968" s="70">
        <v>20151231</v>
      </c>
      <c r="F968" s="41">
        <v>5</v>
      </c>
      <c r="G968" s="71"/>
      <c r="H968" s="69"/>
      <c r="I968" s="44"/>
      <c r="J968" s="44"/>
      <c r="K968" s="46"/>
      <c r="L968" s="46"/>
      <c r="M968" s="44"/>
      <c r="N968" s="44"/>
      <c r="O968" s="46"/>
      <c r="P968" s="46"/>
      <c r="Q968" s="44"/>
      <c r="R968" s="44"/>
      <c r="S968" s="46"/>
      <c r="T968" s="46"/>
      <c r="U968" s="44"/>
      <c r="V968" s="44"/>
      <c r="W968" s="46"/>
      <c r="X968" s="46"/>
      <c r="Y968" s="44"/>
      <c r="Z968" s="44"/>
      <c r="AA968" s="46"/>
      <c r="AB968" s="46"/>
      <c r="AC968" s="44"/>
      <c r="AD968" s="46"/>
      <c r="AE968" s="44"/>
      <c r="AF968" s="46"/>
      <c r="AG968" s="46"/>
      <c r="AH968" s="44"/>
      <c r="AI968" s="44"/>
      <c r="AJ968" s="45">
        <v>15.38</v>
      </c>
      <c r="AK968" s="45">
        <v>1.39</v>
      </c>
      <c r="AL968" s="45">
        <v>0.19</v>
      </c>
      <c r="AM968" s="45">
        <v>0</v>
      </c>
      <c r="AN968" s="72">
        <v>17215</v>
      </c>
      <c r="AO968" s="48">
        <v>208.14530435218404</v>
      </c>
      <c r="AP968" s="48"/>
      <c r="AQ968" s="66"/>
      <c r="AR968" s="66">
        <v>12136</v>
      </c>
      <c r="AS968" s="42">
        <v>2592012.1540758694</v>
      </c>
      <c r="AT968" s="44">
        <v>208.14530435218404</v>
      </c>
      <c r="AU968" s="44"/>
      <c r="AV968" s="44"/>
      <c r="AW968" s="5">
        <v>15.95</v>
      </c>
      <c r="AX968" s="5">
        <v>3.059999999999999</v>
      </c>
      <c r="AY968" s="5">
        <v>0</v>
      </c>
      <c r="AZ968" s="5">
        <v>0</v>
      </c>
      <c r="BA968" s="48">
        <v>213.58043458107034</v>
      </c>
      <c r="BB968" s="42">
        <v>2501172.613618105</v>
      </c>
      <c r="BC968" s="44">
        <v>213.39043458107034</v>
      </c>
      <c r="BD968" s="44"/>
      <c r="BE968" s="46">
        <v>2589706.3140758695</v>
      </c>
      <c r="BF968" s="44"/>
      <c r="BG968" s="54">
        <v>213.39043458107034</v>
      </c>
      <c r="BH968" s="46">
        <v>2589706.3140758695</v>
      </c>
      <c r="BI968" s="46">
        <v>0</v>
      </c>
    </row>
    <row r="969" spans="1:61" ht="15">
      <c r="A969" s="55">
        <v>206190310</v>
      </c>
      <c r="B969" s="38">
        <v>1245604925</v>
      </c>
      <c r="C969" s="69" t="s">
        <v>1141</v>
      </c>
      <c r="D969" s="70">
        <v>20150101</v>
      </c>
      <c r="E969" s="70">
        <v>20151231</v>
      </c>
      <c r="F969" s="41">
        <v>5</v>
      </c>
      <c r="G969" s="71"/>
      <c r="H969" s="69"/>
      <c r="I969" s="44"/>
      <c r="J969" s="44"/>
      <c r="K969" s="46"/>
      <c r="L969" s="46"/>
      <c r="M969" s="44"/>
      <c r="N969" s="44"/>
      <c r="O969" s="46"/>
      <c r="P969" s="46"/>
      <c r="Q969" s="44"/>
      <c r="R969" s="44"/>
      <c r="S969" s="46"/>
      <c r="T969" s="46"/>
      <c r="U969" s="44"/>
      <c r="V969" s="44"/>
      <c r="W969" s="46"/>
      <c r="X969" s="46"/>
      <c r="Y969" s="44"/>
      <c r="Z969" s="44"/>
      <c r="AA969" s="46"/>
      <c r="AB969" s="46"/>
      <c r="AC969" s="44"/>
      <c r="AD969" s="46"/>
      <c r="AE969" s="44"/>
      <c r="AF969" s="46"/>
      <c r="AG969" s="46"/>
      <c r="AH969" s="44"/>
      <c r="AI969" s="44"/>
      <c r="AJ969" s="45">
        <v>15.38</v>
      </c>
      <c r="AK969" s="45">
        <v>1.39</v>
      </c>
      <c r="AL969" s="45">
        <v>0.19</v>
      </c>
      <c r="AM969" s="45">
        <v>0.12248686995658237</v>
      </c>
      <c r="AN969" s="72">
        <v>46141</v>
      </c>
      <c r="AO969" s="48">
        <v>180.07243691131197</v>
      </c>
      <c r="AP969" s="48"/>
      <c r="AQ969" s="66"/>
      <c r="AR969" s="66">
        <v>34751</v>
      </c>
      <c r="AS969" s="42">
        <v>6384002.412268992</v>
      </c>
      <c r="AT969" s="44">
        <v>180.07243691131197</v>
      </c>
      <c r="AU969" s="44"/>
      <c r="AV969" s="44"/>
      <c r="AW969" s="5">
        <v>15.95</v>
      </c>
      <c r="AX969" s="5">
        <v>3.059999999999999</v>
      </c>
      <c r="AY969" s="5">
        <v>0.5411534570986553</v>
      </c>
      <c r="AZ969" s="5">
        <v>0.12215128949094789</v>
      </c>
      <c r="BA969" s="48">
        <v>183.70701310088893</v>
      </c>
      <c r="BB969" s="42">
        <v>6186457.705105002</v>
      </c>
      <c r="BC969" s="44">
        <v>183.63949997084552</v>
      </c>
      <c r="BD969" s="44"/>
      <c r="BE969" s="46">
        <v>6381656.263486853</v>
      </c>
      <c r="BF969" s="44"/>
      <c r="BG969" s="54">
        <v>183.63949997084552</v>
      </c>
      <c r="BH969" s="46">
        <v>6381656.263486853</v>
      </c>
      <c r="BI969" s="46">
        <v>0</v>
      </c>
    </row>
    <row r="970" spans="1:61" ht="15">
      <c r="A970" s="55">
        <v>206190341</v>
      </c>
      <c r="B970" s="38">
        <v>1720464993</v>
      </c>
      <c r="C970" s="69" t="s">
        <v>1142</v>
      </c>
      <c r="D970" s="70">
        <v>20150801</v>
      </c>
      <c r="E970" s="70">
        <v>20151231</v>
      </c>
      <c r="F970" s="41">
        <v>5</v>
      </c>
      <c r="G970" s="71"/>
      <c r="H970" s="69"/>
      <c r="I970" s="44"/>
      <c r="J970" s="44"/>
      <c r="K970" s="46"/>
      <c r="L970" s="46"/>
      <c r="M970" s="44"/>
      <c r="N970" s="44"/>
      <c r="O970" s="46"/>
      <c r="P970" s="46"/>
      <c r="Q970" s="44"/>
      <c r="R970" s="44"/>
      <c r="S970" s="46"/>
      <c r="T970" s="46"/>
      <c r="U970" s="44"/>
      <c r="V970" s="44"/>
      <c r="W970" s="46"/>
      <c r="X970" s="46"/>
      <c r="Y970" s="44"/>
      <c r="Z970" s="44"/>
      <c r="AA970" s="46"/>
      <c r="AB970" s="46"/>
      <c r="AC970" s="44"/>
      <c r="AD970" s="46"/>
      <c r="AE970" s="44"/>
      <c r="AF970" s="46"/>
      <c r="AG970" s="46"/>
      <c r="AH970" s="44"/>
      <c r="AI970" s="44"/>
      <c r="AJ970" s="45">
        <v>15.38</v>
      </c>
      <c r="AK970" s="45">
        <v>1.39</v>
      </c>
      <c r="AL970" s="45">
        <v>0.19</v>
      </c>
      <c r="AM970" s="45">
        <v>0.667429096927245</v>
      </c>
      <c r="AN970" s="72">
        <v>22936</v>
      </c>
      <c r="AO970" s="48">
        <v>178.55046593314944</v>
      </c>
      <c r="AP970" s="48"/>
      <c r="AQ970" s="66"/>
      <c r="AR970" s="66">
        <v>15997.4285714286</v>
      </c>
      <c r="AS970" s="42">
        <v>2904063.4072060212</v>
      </c>
      <c r="AT970" s="44">
        <v>178.55046593314944</v>
      </c>
      <c r="AU970" s="44"/>
      <c r="AV970" s="44"/>
      <c r="AW970" s="5">
        <v>15.95</v>
      </c>
      <c r="AX970" s="5">
        <v>3.059999999999999</v>
      </c>
      <c r="AY970" s="5">
        <v>0.8835374086900571</v>
      </c>
      <c r="AZ970" s="5">
        <v>0.34891443213834644</v>
      </c>
      <c r="BA970" s="48">
        <v>181.5331379189701</v>
      </c>
      <c r="BB970" s="42">
        <v>2823553.596589425</v>
      </c>
      <c r="BC970" s="44">
        <v>182.01056701589735</v>
      </c>
      <c r="BD970" s="44"/>
      <c r="BE970" s="46">
        <v>2911701.0450820364</v>
      </c>
      <c r="BF970" s="44"/>
      <c r="BG970" s="54">
        <v>182.01056701589735</v>
      </c>
      <c r="BH970" s="46">
        <v>2911701.0450820364</v>
      </c>
      <c r="BI970" s="46">
        <v>0</v>
      </c>
    </row>
    <row r="971" spans="1:61" ht="15">
      <c r="A971" s="55">
        <v>206190389</v>
      </c>
      <c r="B971" s="38">
        <v>1467853937</v>
      </c>
      <c r="C971" s="69" t="s">
        <v>1143</v>
      </c>
      <c r="D971" s="70">
        <v>20150401</v>
      </c>
      <c r="E971" s="70">
        <v>20151231</v>
      </c>
      <c r="F971" s="41">
        <v>5</v>
      </c>
      <c r="G971" s="71"/>
      <c r="H971" s="69"/>
      <c r="I971" s="44"/>
      <c r="J971" s="44"/>
      <c r="K971" s="46"/>
      <c r="L971" s="46"/>
      <c r="M971" s="44"/>
      <c r="N971" s="44"/>
      <c r="O971" s="46"/>
      <c r="P971" s="46"/>
      <c r="Q971" s="44"/>
      <c r="R971" s="44"/>
      <c r="S971" s="46"/>
      <c r="T971" s="46"/>
      <c r="U971" s="44"/>
      <c r="V971" s="44"/>
      <c r="W971" s="46"/>
      <c r="X971" s="46"/>
      <c r="Y971" s="44"/>
      <c r="Z971" s="44"/>
      <c r="AA971" s="46"/>
      <c r="AB971" s="46"/>
      <c r="AC971" s="44"/>
      <c r="AD971" s="46"/>
      <c r="AE971" s="44"/>
      <c r="AF971" s="46"/>
      <c r="AG971" s="46"/>
      <c r="AH971" s="44"/>
      <c r="AI971" s="44"/>
      <c r="AJ971" s="45">
        <v>15.38</v>
      </c>
      <c r="AK971" s="45">
        <v>1.39</v>
      </c>
      <c r="AL971" s="45">
        <v>0.19</v>
      </c>
      <c r="AM971" s="45">
        <v>0</v>
      </c>
      <c r="AN971" s="72">
        <v>16503</v>
      </c>
      <c r="AO971" s="48">
        <v>163.38650801126252</v>
      </c>
      <c r="AP971" s="48"/>
      <c r="AQ971" s="66"/>
      <c r="AR971" s="66">
        <v>15497</v>
      </c>
      <c r="AS971" s="42">
        <v>2588778.2678487045</v>
      </c>
      <c r="AT971" s="44">
        <v>163.38650801126252</v>
      </c>
      <c r="AU971" s="44"/>
      <c r="AV971" s="44"/>
      <c r="AW971" s="5">
        <v>15.95</v>
      </c>
      <c r="AX971" s="5">
        <v>3.059999999999999</v>
      </c>
      <c r="AY971" s="5">
        <v>0</v>
      </c>
      <c r="AZ971" s="5">
        <v>0</v>
      </c>
      <c r="BA971" s="48">
        <v>167.05028507767338</v>
      </c>
      <c r="BB971" s="42">
        <v>2500231.864650535</v>
      </c>
      <c r="BC971" s="44">
        <v>166.86028507767338</v>
      </c>
      <c r="BD971" s="44"/>
      <c r="BE971" s="46">
        <v>2585833.8378487043</v>
      </c>
      <c r="BF971" s="44"/>
      <c r="BG971" s="54">
        <v>166.86028507767338</v>
      </c>
      <c r="BH971" s="46">
        <v>2585833.8378487043</v>
      </c>
      <c r="BI971" s="46">
        <v>0</v>
      </c>
    </row>
    <row r="972" spans="1:61" ht="15">
      <c r="A972" s="55">
        <v>206190560</v>
      </c>
      <c r="B972" s="38">
        <v>1134513948</v>
      </c>
      <c r="C972" s="69" t="s">
        <v>1144</v>
      </c>
      <c r="D972" s="70">
        <v>20150101</v>
      </c>
      <c r="E972" s="70">
        <v>20151231</v>
      </c>
      <c r="F972" s="41">
        <v>5</v>
      </c>
      <c r="G972" s="71"/>
      <c r="H972" s="69"/>
      <c r="I972" s="44"/>
      <c r="J972" s="44"/>
      <c r="K972" s="46"/>
      <c r="L972" s="46"/>
      <c r="M972" s="44"/>
      <c r="N972" s="44"/>
      <c r="O972" s="46"/>
      <c r="P972" s="46"/>
      <c r="Q972" s="44"/>
      <c r="R972" s="44"/>
      <c r="S972" s="46"/>
      <c r="T972" s="46"/>
      <c r="U972" s="44"/>
      <c r="V972" s="44"/>
      <c r="W972" s="46"/>
      <c r="X972" s="46"/>
      <c r="Y972" s="44"/>
      <c r="Z972" s="44"/>
      <c r="AA972" s="46"/>
      <c r="AB972" s="46"/>
      <c r="AC972" s="44"/>
      <c r="AD972" s="46"/>
      <c r="AE972" s="44"/>
      <c r="AF972" s="46"/>
      <c r="AG972" s="46"/>
      <c r="AH972" s="44"/>
      <c r="AI972" s="44"/>
      <c r="AJ972" s="45">
        <v>15.38</v>
      </c>
      <c r="AK972" s="45">
        <v>1.39</v>
      </c>
      <c r="AL972" s="45">
        <v>0.19</v>
      </c>
      <c r="AM972" s="45">
        <v>0</v>
      </c>
      <c r="AN972" s="72">
        <v>32101</v>
      </c>
      <c r="AO972" s="48">
        <v>189.1660635225929</v>
      </c>
      <c r="AP972" s="48"/>
      <c r="AQ972" s="66"/>
      <c r="AR972" s="66">
        <v>22782</v>
      </c>
      <c r="AS972" s="42">
        <v>4416292.527225673</v>
      </c>
      <c r="AT972" s="44">
        <v>189.1660635225929</v>
      </c>
      <c r="AU972" s="44"/>
      <c r="AV972" s="44"/>
      <c r="AW972" s="5">
        <v>15.95</v>
      </c>
      <c r="AX972" s="5">
        <v>3.059999999999999</v>
      </c>
      <c r="AY972" s="5">
        <v>0</v>
      </c>
      <c r="AZ972" s="5">
        <v>0</v>
      </c>
      <c r="BA972" s="48">
        <v>193.85008020479648</v>
      </c>
      <c r="BB972" s="42">
        <v>4262878.159171712</v>
      </c>
      <c r="BC972" s="44">
        <v>193.6600802047965</v>
      </c>
      <c r="BD972" s="44"/>
      <c r="BE972" s="46">
        <v>4411963.947225673</v>
      </c>
      <c r="BF972" s="44"/>
      <c r="BG972" s="54">
        <v>193.6600802047965</v>
      </c>
      <c r="BH972" s="46">
        <v>4411963.947225673</v>
      </c>
      <c r="BI972" s="46">
        <v>0</v>
      </c>
    </row>
    <row r="973" spans="1:61" ht="15">
      <c r="A973" s="55">
        <v>206190612</v>
      </c>
      <c r="B973" s="38">
        <v>1215338736</v>
      </c>
      <c r="C973" s="69" t="s">
        <v>1145</v>
      </c>
      <c r="D973" s="70">
        <v>20150401</v>
      </c>
      <c r="E973" s="70">
        <v>20151231</v>
      </c>
      <c r="F973" s="41">
        <v>5</v>
      </c>
      <c r="G973" s="71"/>
      <c r="H973" s="69"/>
      <c r="I973" s="44"/>
      <c r="J973" s="44"/>
      <c r="K973" s="46"/>
      <c r="L973" s="46"/>
      <c r="M973" s="44"/>
      <c r="N973" s="44"/>
      <c r="O973" s="46"/>
      <c r="P973" s="46"/>
      <c r="Q973" s="44"/>
      <c r="R973" s="44"/>
      <c r="S973" s="46"/>
      <c r="T973" s="46"/>
      <c r="U973" s="44"/>
      <c r="V973" s="44"/>
      <c r="W973" s="46"/>
      <c r="X973" s="46"/>
      <c r="Y973" s="44"/>
      <c r="Z973" s="44"/>
      <c r="AA973" s="46"/>
      <c r="AB973" s="46"/>
      <c r="AC973" s="44"/>
      <c r="AD973" s="46"/>
      <c r="AE973" s="44"/>
      <c r="AF973" s="46"/>
      <c r="AG973" s="46"/>
      <c r="AH973" s="44"/>
      <c r="AI973" s="44"/>
      <c r="AJ973" s="45">
        <v>15.38</v>
      </c>
      <c r="AK973" s="45">
        <v>1.39</v>
      </c>
      <c r="AL973" s="45">
        <v>0.19</v>
      </c>
      <c r="AM973" s="45">
        <v>0</v>
      </c>
      <c r="AN973" s="72">
        <v>19006</v>
      </c>
      <c r="AO973" s="48">
        <v>163.704651388186</v>
      </c>
      <c r="AP973" s="48"/>
      <c r="AQ973" s="66"/>
      <c r="AR973" s="66">
        <v>16181</v>
      </c>
      <c r="AS973" s="42">
        <v>2708392.2708319845</v>
      </c>
      <c r="AT973" s="44">
        <v>163.704651388186</v>
      </c>
      <c r="AU973" s="44"/>
      <c r="AV973" s="44"/>
      <c r="AW973" s="5">
        <v>15.95</v>
      </c>
      <c r="AX973" s="5">
        <v>3.059999999999999</v>
      </c>
      <c r="AY973" s="5">
        <v>0</v>
      </c>
      <c r="AZ973" s="5">
        <v>0</v>
      </c>
      <c r="BA973" s="48">
        <v>167.38101914788854</v>
      </c>
      <c r="BB973" s="42">
        <v>2615733.9141122373</v>
      </c>
      <c r="BC973" s="44">
        <v>167.19101914788854</v>
      </c>
      <c r="BD973" s="44"/>
      <c r="BE973" s="46">
        <v>2705317.8808319843</v>
      </c>
      <c r="BF973" s="44"/>
      <c r="BG973" s="54">
        <v>167.19101914788854</v>
      </c>
      <c r="BH973" s="46">
        <v>2705317.8808319843</v>
      </c>
      <c r="BI973" s="46">
        <v>0</v>
      </c>
    </row>
    <row r="974" spans="1:61" ht="15">
      <c r="A974" s="55">
        <v>206190910</v>
      </c>
      <c r="B974" s="38">
        <v>1184097719</v>
      </c>
      <c r="C974" s="69" t="s">
        <v>1146</v>
      </c>
      <c r="D974" s="70">
        <v>20151030</v>
      </c>
      <c r="E974" s="70">
        <v>20151231</v>
      </c>
      <c r="F974" s="41">
        <v>5</v>
      </c>
      <c r="G974" s="71"/>
      <c r="H974" s="69"/>
      <c r="I974" s="44"/>
      <c r="J974" s="44"/>
      <c r="K974" s="46"/>
      <c r="L974" s="46"/>
      <c r="M974" s="44"/>
      <c r="N974" s="44"/>
      <c r="O974" s="46"/>
      <c r="P974" s="46"/>
      <c r="Q974" s="44"/>
      <c r="R974" s="44"/>
      <c r="S974" s="46"/>
      <c r="T974" s="46"/>
      <c r="U974" s="44"/>
      <c r="V974" s="44"/>
      <c r="W974" s="46"/>
      <c r="X974" s="46"/>
      <c r="Y974" s="44"/>
      <c r="Z974" s="44"/>
      <c r="AA974" s="46"/>
      <c r="AB974" s="46"/>
      <c r="AC974" s="44"/>
      <c r="AD974" s="46"/>
      <c r="AE974" s="44"/>
      <c r="AF974" s="46"/>
      <c r="AG974" s="46"/>
      <c r="AH974" s="44"/>
      <c r="AI974" s="44"/>
      <c r="AJ974" s="45">
        <v>15.38</v>
      </c>
      <c r="AK974" s="45">
        <v>1.39</v>
      </c>
      <c r="AL974" s="45">
        <v>0.19</v>
      </c>
      <c r="AM974" s="45">
        <v>0</v>
      </c>
      <c r="AN974" s="72">
        <v>46671</v>
      </c>
      <c r="AO974" s="48">
        <v>181.98795358075702</v>
      </c>
      <c r="AP974" s="48"/>
      <c r="AQ974" s="66"/>
      <c r="AR974" s="66">
        <v>29634</v>
      </c>
      <c r="AS974" s="42">
        <v>5523418.8136221245</v>
      </c>
      <c r="AT974" s="44">
        <v>181.98795358075702</v>
      </c>
      <c r="AU974" s="44"/>
      <c r="AV974" s="44"/>
      <c r="AW974" s="5">
        <v>15.95</v>
      </c>
      <c r="AX974" s="5">
        <v>3.059999999999999</v>
      </c>
      <c r="AY974" s="5">
        <v>0</v>
      </c>
      <c r="AZ974" s="5">
        <v>0</v>
      </c>
      <c r="BA974" s="48">
        <v>186.38789274556672</v>
      </c>
      <c r="BB974" s="42">
        <v>5332281.316412154</v>
      </c>
      <c r="BC974" s="44">
        <v>186.19789274556672</v>
      </c>
      <c r="BD974" s="44"/>
      <c r="BE974" s="46">
        <v>5517788.3536221245</v>
      </c>
      <c r="BF974" s="44"/>
      <c r="BG974" s="54">
        <v>186.19789274556672</v>
      </c>
      <c r="BH974" s="46">
        <v>5517788.3536221245</v>
      </c>
      <c r="BI974" s="46">
        <v>0</v>
      </c>
    </row>
    <row r="975" spans="1:61" ht="15">
      <c r="A975" s="55">
        <v>206331154</v>
      </c>
      <c r="B975" s="38">
        <v>1952789091</v>
      </c>
      <c r="C975" s="69" t="s">
        <v>1147</v>
      </c>
      <c r="D975" s="70">
        <v>20150501</v>
      </c>
      <c r="E975" s="70">
        <v>20151231</v>
      </c>
      <c r="F975" s="41">
        <v>6</v>
      </c>
      <c r="G975" s="71"/>
      <c r="H975" s="69"/>
      <c r="I975" s="44"/>
      <c r="J975" s="44"/>
      <c r="K975" s="46"/>
      <c r="L975" s="46"/>
      <c r="M975" s="44"/>
      <c r="N975" s="44"/>
      <c r="O975" s="46"/>
      <c r="P975" s="46"/>
      <c r="Q975" s="44"/>
      <c r="R975" s="44"/>
      <c r="S975" s="46"/>
      <c r="T975" s="46"/>
      <c r="U975" s="44"/>
      <c r="V975" s="44"/>
      <c r="W975" s="46"/>
      <c r="X975" s="46"/>
      <c r="Y975" s="44"/>
      <c r="Z975" s="44"/>
      <c r="AA975" s="46"/>
      <c r="AB975" s="46"/>
      <c r="AC975" s="44"/>
      <c r="AD975" s="46"/>
      <c r="AE975" s="44"/>
      <c r="AF975" s="46"/>
      <c r="AG975" s="46"/>
      <c r="AH975" s="44"/>
      <c r="AI975" s="44"/>
      <c r="AJ975" s="45">
        <v>15.38</v>
      </c>
      <c r="AK975" s="45">
        <v>1.39</v>
      </c>
      <c r="AL975" s="45">
        <v>0.19</v>
      </c>
      <c r="AM975" s="45">
        <v>0.39854703870316466</v>
      </c>
      <c r="AN975" s="72">
        <v>34011</v>
      </c>
      <c r="AO975" s="48">
        <v>191.05969784805652</v>
      </c>
      <c r="AP975" s="48"/>
      <c r="AQ975" s="66"/>
      <c r="AR975" s="66">
        <v>22624</v>
      </c>
      <c r="AS975" s="42">
        <v>4397634.370447268</v>
      </c>
      <c r="AT975" s="44">
        <v>191.05969784805652</v>
      </c>
      <c r="AU975" s="44"/>
      <c r="AV975" s="44"/>
      <c r="AW975" s="5">
        <v>15.95</v>
      </c>
      <c r="AX975" s="5">
        <v>3.059999999999999</v>
      </c>
      <c r="AY975" s="5">
        <v>0.98723007930325</v>
      </c>
      <c r="AZ975" s="5">
        <v>0.39745512900808755</v>
      </c>
      <c r="BA975" s="48">
        <v>194.3791712538573</v>
      </c>
      <c r="BB975" s="42">
        <v>4276155.404114431</v>
      </c>
      <c r="BC975" s="44">
        <v>194.58771829256045</v>
      </c>
      <c r="BD975" s="44"/>
      <c r="BE975" s="46">
        <v>4402352.538650888</v>
      </c>
      <c r="BF975" s="44"/>
      <c r="BG975" s="54">
        <v>194.58771829256045</v>
      </c>
      <c r="BH975" s="46">
        <v>4402352.538650888</v>
      </c>
      <c r="BI975" s="46">
        <v>0</v>
      </c>
    </row>
    <row r="976" spans="1:61" ht="15">
      <c r="A976" s="55">
        <v>206391887</v>
      </c>
      <c r="B976" s="38">
        <v>1861868721</v>
      </c>
      <c r="C976" s="69" t="s">
        <v>1148</v>
      </c>
      <c r="D976" s="70">
        <v>20141101</v>
      </c>
      <c r="E976" s="70">
        <v>20151031</v>
      </c>
      <c r="F976" s="41">
        <v>3</v>
      </c>
      <c r="G976" s="71"/>
      <c r="H976" s="69"/>
      <c r="I976" s="44"/>
      <c r="J976" s="44"/>
      <c r="K976" s="46"/>
      <c r="L976" s="46"/>
      <c r="M976" s="44"/>
      <c r="N976" s="44"/>
      <c r="O976" s="46"/>
      <c r="P976" s="46"/>
      <c r="Q976" s="44"/>
      <c r="R976" s="44"/>
      <c r="S976" s="46"/>
      <c r="T976" s="46"/>
      <c r="U976" s="44"/>
      <c r="V976" s="44"/>
      <c r="W976" s="46"/>
      <c r="X976" s="46"/>
      <c r="Y976" s="44"/>
      <c r="Z976" s="44"/>
      <c r="AA976" s="46"/>
      <c r="AB976" s="46"/>
      <c r="AC976" s="44"/>
      <c r="AD976" s="46"/>
      <c r="AE976" s="44"/>
      <c r="AF976" s="46"/>
      <c r="AG976" s="46"/>
      <c r="AH976" s="44"/>
      <c r="AI976" s="44"/>
      <c r="AJ976" s="45">
        <v>15.38</v>
      </c>
      <c r="AK976" s="45">
        <v>1.39</v>
      </c>
      <c r="AL976" s="45">
        <v>0.19</v>
      </c>
      <c r="AM976" s="45">
        <v>1.5559526510853947</v>
      </c>
      <c r="AN976" s="72">
        <v>22035</v>
      </c>
      <c r="AO976" s="48">
        <v>202.76669288607152</v>
      </c>
      <c r="AP976" s="48"/>
      <c r="AQ976" s="66"/>
      <c r="AR976" s="66">
        <v>13982</v>
      </c>
      <c r="AS976" s="42">
        <v>2908101.6625802144</v>
      </c>
      <c r="AT976" s="44">
        <v>202.76669288607152</v>
      </c>
      <c r="AU976" s="44"/>
      <c r="AV976" s="44"/>
      <c r="AW976" s="5">
        <v>15.95</v>
      </c>
      <c r="AX976" s="5">
        <v>3.059999999999999</v>
      </c>
      <c r="AY976" s="5">
        <v>0</v>
      </c>
      <c r="AZ976" s="5">
        <v>0</v>
      </c>
      <c r="BA976" s="48">
        <v>207.9889617064951</v>
      </c>
      <c r="BB976" s="42">
        <v>2806420.7999330517</v>
      </c>
      <c r="BC976" s="44">
        <v>209.3549143575805</v>
      </c>
      <c r="BD976" s="44"/>
      <c r="BE976" s="46">
        <v>2927200.4125476903</v>
      </c>
      <c r="BF976" s="44"/>
      <c r="BG976" s="54">
        <v>209.3549143575805</v>
      </c>
      <c r="BH976" s="46">
        <v>2927200.4125476903</v>
      </c>
      <c r="BI976" s="46">
        <v>0</v>
      </c>
    </row>
    <row r="977" spans="1:61" ht="15">
      <c r="A977" s="55">
        <v>206410896</v>
      </c>
      <c r="B977" s="38">
        <v>1598148983</v>
      </c>
      <c r="C977" s="69" t="s">
        <v>1149</v>
      </c>
      <c r="D977" s="70">
        <v>20150101</v>
      </c>
      <c r="E977" s="70">
        <v>20151201</v>
      </c>
      <c r="F977" s="41">
        <v>7</v>
      </c>
      <c r="G977" s="71"/>
      <c r="H977" s="69"/>
      <c r="I977" s="44"/>
      <c r="J977" s="44"/>
      <c r="K977" s="46"/>
      <c r="L977" s="46"/>
      <c r="M977" s="44"/>
      <c r="N977" s="44"/>
      <c r="O977" s="46"/>
      <c r="P977" s="46"/>
      <c r="Q977" s="44"/>
      <c r="R977" s="44"/>
      <c r="S977" s="46"/>
      <c r="T977" s="46"/>
      <c r="U977" s="44"/>
      <c r="V977" s="44"/>
      <c r="W977" s="46"/>
      <c r="X977" s="46"/>
      <c r="Y977" s="44"/>
      <c r="Z977" s="44"/>
      <c r="AA977" s="46"/>
      <c r="AB977" s="46"/>
      <c r="AC977" s="44"/>
      <c r="AD977" s="46"/>
      <c r="AE977" s="44"/>
      <c r="AF977" s="46"/>
      <c r="AG977" s="46"/>
      <c r="AH977" s="44"/>
      <c r="AI977" s="44"/>
      <c r="AJ977" s="45">
        <v>15.38</v>
      </c>
      <c r="AK977" s="45">
        <v>1.39</v>
      </c>
      <c r="AL977" s="45">
        <v>0.19</v>
      </c>
      <c r="AM977" s="45">
        <v>0</v>
      </c>
      <c r="AN977" s="72">
        <v>39911</v>
      </c>
      <c r="AO977" s="48">
        <v>171.64829383074402</v>
      </c>
      <c r="AP977" s="48"/>
      <c r="AQ977" s="66"/>
      <c r="AR977" s="66">
        <v>35243</v>
      </c>
      <c r="AS977" s="42">
        <v>6190046.5268427245</v>
      </c>
      <c r="AT977" s="44">
        <v>171.64829383074402</v>
      </c>
      <c r="AU977" s="44"/>
      <c r="AV977" s="44"/>
      <c r="AW977" s="5">
        <v>15.95</v>
      </c>
      <c r="AX977" s="5">
        <v>3.059999999999999</v>
      </c>
      <c r="AY977" s="5">
        <v>0</v>
      </c>
      <c r="AZ977" s="5">
        <v>0</v>
      </c>
      <c r="BA977" s="48">
        <v>175.6390354635736</v>
      </c>
      <c r="BB977" s="42">
        <v>5977152.669476911</v>
      </c>
      <c r="BC977" s="44">
        <v>175.4490354635736</v>
      </c>
      <c r="BD977" s="44"/>
      <c r="BE977" s="46">
        <v>6183350.356842725</v>
      </c>
      <c r="BF977" s="44"/>
      <c r="BG977" s="54">
        <v>175.4490354635736</v>
      </c>
      <c r="BH977" s="46">
        <v>6183350.356842725</v>
      </c>
      <c r="BI977" s="46">
        <v>0</v>
      </c>
    </row>
    <row r="978" spans="1:61" ht="15">
      <c r="A978" s="55">
        <v>206430909</v>
      </c>
      <c r="B978" s="38">
        <v>1679953004</v>
      </c>
      <c r="C978" s="69" t="s">
        <v>1150</v>
      </c>
      <c r="D978" s="70">
        <v>20150101</v>
      </c>
      <c r="E978" s="70">
        <v>20151130</v>
      </c>
      <c r="F978" s="41">
        <v>7</v>
      </c>
      <c r="G978" s="71"/>
      <c r="H978" s="69"/>
      <c r="I978" s="44"/>
      <c r="J978" s="44"/>
      <c r="K978" s="46"/>
      <c r="L978" s="46"/>
      <c r="M978" s="44"/>
      <c r="N978" s="44"/>
      <c r="O978" s="46"/>
      <c r="P978" s="46"/>
      <c r="Q978" s="44"/>
      <c r="R978" s="44"/>
      <c r="S978" s="46"/>
      <c r="T978" s="46"/>
      <c r="U978" s="44"/>
      <c r="V978" s="44"/>
      <c r="W978" s="46"/>
      <c r="X978" s="46"/>
      <c r="Y978" s="44"/>
      <c r="Z978" s="44"/>
      <c r="AA978" s="46"/>
      <c r="AB978" s="46"/>
      <c r="AC978" s="44"/>
      <c r="AD978" s="46"/>
      <c r="AE978" s="44"/>
      <c r="AF978" s="46"/>
      <c r="AG978" s="46"/>
      <c r="AH978" s="44"/>
      <c r="AI978" s="44"/>
      <c r="AJ978" s="45">
        <v>15.38</v>
      </c>
      <c r="AK978" s="45">
        <v>1.39</v>
      </c>
      <c r="AL978" s="45">
        <v>0.19</v>
      </c>
      <c r="AM978" s="45">
        <v>0.13777107086966242</v>
      </c>
      <c r="AN978" s="72">
        <v>31311</v>
      </c>
      <c r="AO978" s="48">
        <v>244.95964775778538</v>
      </c>
      <c r="AP978" s="48"/>
      <c r="AQ978" s="66"/>
      <c r="AR978" s="66">
        <v>20103</v>
      </c>
      <c r="AS978" s="42">
        <v>5058185.593713543</v>
      </c>
      <c r="AT978" s="44">
        <v>244.95964775778538</v>
      </c>
      <c r="AU978" s="44"/>
      <c r="AV978" s="44"/>
      <c r="AW978" s="5">
        <v>15.95</v>
      </c>
      <c r="AX978" s="5">
        <v>3.059999999999999</v>
      </c>
      <c r="AY978" s="5">
        <v>0.22918477735921955</v>
      </c>
      <c r="AZ978" s="5">
        <v>0</v>
      </c>
      <c r="BA978" s="48">
        <v>251.61347031356232</v>
      </c>
      <c r="BB978" s="42">
        <v>4883212.648874759</v>
      </c>
      <c r="BC978" s="44">
        <v>251.56124138443198</v>
      </c>
      <c r="BD978" s="44"/>
      <c r="BE978" s="46">
        <v>5057135.635551236</v>
      </c>
      <c r="BF978" s="44"/>
      <c r="BG978" s="54">
        <v>251.56124138443198</v>
      </c>
      <c r="BH978" s="46">
        <v>5057135.635551236</v>
      </c>
      <c r="BI978" s="46">
        <v>0</v>
      </c>
    </row>
    <row r="979" spans="1:61" ht="15">
      <c r="A979" s="55">
        <v>206431865</v>
      </c>
      <c r="B979" s="38">
        <v>1093105447</v>
      </c>
      <c r="C979" s="69" t="s">
        <v>1151</v>
      </c>
      <c r="D979" s="70">
        <v>20140401</v>
      </c>
      <c r="E979" s="70">
        <v>20150331</v>
      </c>
      <c r="F979" s="41">
        <v>7</v>
      </c>
      <c r="G979" s="71"/>
      <c r="H979" s="69"/>
      <c r="I979" s="44"/>
      <c r="J979" s="44"/>
      <c r="K979" s="46"/>
      <c r="L979" s="46"/>
      <c r="M979" s="44"/>
      <c r="N979" s="44"/>
      <c r="O979" s="46"/>
      <c r="P979" s="46"/>
      <c r="Q979" s="44"/>
      <c r="R979" s="44"/>
      <c r="S979" s="46"/>
      <c r="T979" s="46"/>
      <c r="U979" s="44"/>
      <c r="V979" s="44"/>
      <c r="W979" s="46"/>
      <c r="X979" s="46"/>
      <c r="Y979" s="44"/>
      <c r="Z979" s="44"/>
      <c r="AA979" s="46"/>
      <c r="AB979" s="46"/>
      <c r="AC979" s="44"/>
      <c r="AD979" s="46"/>
      <c r="AE979" s="44"/>
      <c r="AF979" s="46"/>
      <c r="AG979" s="46"/>
      <c r="AH979" s="44"/>
      <c r="AI979" s="44"/>
      <c r="AJ979" s="45">
        <v>0</v>
      </c>
      <c r="AK979" s="45">
        <v>1.39</v>
      </c>
      <c r="AL979" s="45">
        <v>0.19</v>
      </c>
      <c r="AM979" s="45">
        <v>0</v>
      </c>
      <c r="AN979" s="72">
        <v>47689</v>
      </c>
      <c r="AO979" s="48">
        <v>260.26116628446096</v>
      </c>
      <c r="AP979" s="48"/>
      <c r="AQ979" s="66"/>
      <c r="AR979" s="66">
        <v>25947</v>
      </c>
      <c r="AS979" s="42">
        <v>6978706.136823051</v>
      </c>
      <c r="AT979" s="44">
        <v>260.26116628446096</v>
      </c>
      <c r="AU979" s="44"/>
      <c r="AV979" s="44"/>
      <c r="AW979" s="5">
        <v>0</v>
      </c>
      <c r="AX979" s="5">
        <v>3.059999999999999</v>
      </c>
      <c r="AY979" s="5">
        <v>0</v>
      </c>
      <c r="AZ979" s="5">
        <v>0</v>
      </c>
      <c r="BA979" s="48">
        <v>268.96003918846304</v>
      </c>
      <c r="BB979" s="42">
        <v>6714594.921582908</v>
      </c>
      <c r="BC979" s="44">
        <v>268.77003918846304</v>
      </c>
      <c r="BD979" s="44"/>
      <c r="BE979" s="46">
        <v>6973776.206823051</v>
      </c>
      <c r="BF979" s="44"/>
      <c r="BG979" s="54">
        <v>268.77003918846304</v>
      </c>
      <c r="BH979" s="46">
        <v>6973776.206823051</v>
      </c>
      <c r="BI979" s="46">
        <v>0</v>
      </c>
    </row>
    <row r="980" spans="1:61" ht="15">
      <c r="A980" s="55">
        <v>206510856</v>
      </c>
      <c r="B980" s="38">
        <v>1275923773</v>
      </c>
      <c r="C980" s="69" t="s">
        <v>1152</v>
      </c>
      <c r="D980" s="70">
        <v>20150101</v>
      </c>
      <c r="E980" s="70">
        <v>20151215</v>
      </c>
      <c r="F980" s="41">
        <v>3</v>
      </c>
      <c r="G980" s="71"/>
      <c r="H980" s="69"/>
      <c r="I980" s="44"/>
      <c r="J980" s="44"/>
      <c r="K980" s="46"/>
      <c r="L980" s="46"/>
      <c r="M980" s="44"/>
      <c r="N980" s="44"/>
      <c r="O980" s="46"/>
      <c r="P980" s="46"/>
      <c r="Q980" s="44"/>
      <c r="R980" s="44"/>
      <c r="S980" s="46"/>
      <c r="T980" s="46"/>
      <c r="U980" s="44"/>
      <c r="V980" s="44"/>
      <c r="W980" s="46"/>
      <c r="X980" s="46"/>
      <c r="Y980" s="44"/>
      <c r="Z980" s="44"/>
      <c r="AA980" s="46"/>
      <c r="AB980" s="46"/>
      <c r="AC980" s="44"/>
      <c r="AD980" s="46"/>
      <c r="AE980" s="44"/>
      <c r="AF980" s="46"/>
      <c r="AG980" s="46"/>
      <c r="AH980" s="44"/>
      <c r="AI980" s="44"/>
      <c r="AJ980" s="45">
        <v>15.38</v>
      </c>
      <c r="AK980" s="45">
        <v>1.39</v>
      </c>
      <c r="AL980" s="45">
        <v>0.19</v>
      </c>
      <c r="AM980" s="45">
        <v>0</v>
      </c>
      <c r="AN980" s="72">
        <v>19456</v>
      </c>
      <c r="AO980" s="48">
        <v>200.68316415134146</v>
      </c>
      <c r="AP980" s="48"/>
      <c r="AQ980" s="66"/>
      <c r="AR980" s="66">
        <v>14337</v>
      </c>
      <c r="AS980" s="42">
        <v>2946646.508891511</v>
      </c>
      <c r="AT980" s="44">
        <v>200.68316415134146</v>
      </c>
      <c r="AU980" s="44"/>
      <c r="AV980" s="44"/>
      <c r="AW980" s="5">
        <v>15.95</v>
      </c>
      <c r="AX980" s="5">
        <v>3.059999999999999</v>
      </c>
      <c r="AY980" s="5">
        <v>0.28431219546029934</v>
      </c>
      <c r="AZ980" s="5">
        <v>0</v>
      </c>
      <c r="BA980" s="48">
        <v>205.52741221256267</v>
      </c>
      <c r="BB980" s="42">
        <v>2847803.6744377823</v>
      </c>
      <c r="BC980" s="44">
        <v>205.33741221256267</v>
      </c>
      <c r="BD980" s="44"/>
      <c r="BE980" s="46">
        <v>2943922.478891511</v>
      </c>
      <c r="BF980" s="44"/>
      <c r="BG980" s="54">
        <v>205.33741221256267</v>
      </c>
      <c r="BH980" s="46">
        <v>2943922.478891511</v>
      </c>
      <c r="BI980" s="46">
        <v>0</v>
      </c>
    </row>
    <row r="981" spans="1:61" ht="15">
      <c r="A981" s="55">
        <v>206564120</v>
      </c>
      <c r="B981" s="38">
        <v>1982089348</v>
      </c>
      <c r="C981" s="69" t="s">
        <v>1153</v>
      </c>
      <c r="D981" s="70">
        <v>20150101</v>
      </c>
      <c r="E981" s="70">
        <v>20151021</v>
      </c>
      <c r="F981" s="41">
        <v>3</v>
      </c>
      <c r="G981" s="71"/>
      <c r="H981" s="69"/>
      <c r="I981" s="44"/>
      <c r="J981" s="44"/>
      <c r="K981" s="46"/>
      <c r="L981" s="46"/>
      <c r="M981" s="44"/>
      <c r="N981" s="44"/>
      <c r="O981" s="46"/>
      <c r="P981" s="46"/>
      <c r="Q981" s="44"/>
      <c r="R981" s="44"/>
      <c r="S981" s="46"/>
      <c r="T981" s="46"/>
      <c r="U981" s="44"/>
      <c r="V981" s="44"/>
      <c r="W981" s="46"/>
      <c r="X981" s="46"/>
      <c r="Y981" s="44"/>
      <c r="Z981" s="44"/>
      <c r="AA981" s="46"/>
      <c r="AB981" s="46"/>
      <c r="AC981" s="44"/>
      <c r="AD981" s="46"/>
      <c r="AE981" s="44"/>
      <c r="AF981" s="46"/>
      <c r="AG981" s="46"/>
      <c r="AH981" s="44"/>
      <c r="AI981" s="44"/>
      <c r="AJ981" s="45">
        <v>15.38</v>
      </c>
      <c r="AK981" s="45">
        <v>1.39</v>
      </c>
      <c r="AL981" s="45">
        <v>0.19</v>
      </c>
      <c r="AM981" s="45">
        <v>0</v>
      </c>
      <c r="AN981" s="72">
        <v>27363</v>
      </c>
      <c r="AO981" s="48">
        <v>210.54132165963895</v>
      </c>
      <c r="AP981" s="48"/>
      <c r="AQ981" s="66"/>
      <c r="AR981" s="66">
        <v>16905</v>
      </c>
      <c r="AS981" s="42">
        <v>3652684.913128431</v>
      </c>
      <c r="AT981" s="44">
        <v>210.54132165963895</v>
      </c>
      <c r="AU981" s="44"/>
      <c r="AV981" s="44"/>
      <c r="AW981" s="5">
        <v>15.95</v>
      </c>
      <c r="AX981" s="5">
        <v>3.059999999999999</v>
      </c>
      <c r="AY981" s="5">
        <v>0</v>
      </c>
      <c r="AZ981" s="5">
        <v>0</v>
      </c>
      <c r="BA981" s="48">
        <v>216.07127554737835</v>
      </c>
      <c r="BB981" s="42">
        <v>3524545.7926561963</v>
      </c>
      <c r="BC981" s="44">
        <v>215.88127554737835</v>
      </c>
      <c r="BD981" s="44"/>
      <c r="BE981" s="46">
        <v>3649472.9631284312</v>
      </c>
      <c r="BF981" s="44"/>
      <c r="BG981" s="54">
        <v>215.88127554737835</v>
      </c>
      <c r="BH981" s="46">
        <v>3649472.9631284312</v>
      </c>
      <c r="BI981" s="46">
        <v>0</v>
      </c>
    </row>
    <row r="982" spans="1:61" ht="15">
      <c r="A982" s="55">
        <v>206010774</v>
      </c>
      <c r="B982" s="38">
        <v>1811366586</v>
      </c>
      <c r="C982" s="69" t="s">
        <v>1154</v>
      </c>
      <c r="D982" s="70">
        <v>20150101</v>
      </c>
      <c r="E982" s="70">
        <v>20151102</v>
      </c>
      <c r="F982" s="41">
        <v>7</v>
      </c>
      <c r="G982" s="71"/>
      <c r="H982" s="69"/>
      <c r="I982" s="44"/>
      <c r="J982" s="44"/>
      <c r="K982" s="46"/>
      <c r="L982" s="46"/>
      <c r="M982" s="44"/>
      <c r="N982" s="44"/>
      <c r="O982" s="46"/>
      <c r="P982" s="46"/>
      <c r="Q982" s="44"/>
      <c r="R982" s="44"/>
      <c r="S982" s="46"/>
      <c r="T982" s="46"/>
      <c r="U982" s="44"/>
      <c r="V982" s="44"/>
      <c r="W982" s="46"/>
      <c r="X982" s="46"/>
      <c r="Y982" s="44"/>
      <c r="Z982" s="44"/>
      <c r="AA982" s="46"/>
      <c r="AB982" s="46"/>
      <c r="AC982" s="44"/>
      <c r="AD982" s="46"/>
      <c r="AE982" s="44"/>
      <c r="AF982" s="46"/>
      <c r="AG982" s="46"/>
      <c r="AH982" s="44"/>
      <c r="AI982" s="44"/>
      <c r="AJ982" s="45">
        <v>15.38</v>
      </c>
      <c r="AK982" s="45">
        <v>1.39</v>
      </c>
      <c r="AL982" s="45">
        <v>0.19</v>
      </c>
      <c r="AM982" s="45">
        <v>0.17643608567320063</v>
      </c>
      <c r="AN982" s="72">
        <v>26426</v>
      </c>
      <c r="AO982" s="48">
        <v>205.09342922741598</v>
      </c>
      <c r="AP982" s="48"/>
      <c r="AQ982" s="66"/>
      <c r="AR982" s="66">
        <v>23065</v>
      </c>
      <c r="AS982" s="42">
        <v>4840819.2135331975</v>
      </c>
      <c r="AT982" s="44">
        <v>205.09342922741598</v>
      </c>
      <c r="AU982" s="44"/>
      <c r="AV982" s="44"/>
      <c r="AW982" s="5">
        <v>15.95</v>
      </c>
      <c r="AX982" s="5">
        <v>3.059999999999999</v>
      </c>
      <c r="AY982" s="5">
        <v>0.3343620244641454</v>
      </c>
      <c r="AZ982" s="5">
        <v>0.17595269913710967</v>
      </c>
      <c r="BA982" s="48">
        <v>209.87726917551257</v>
      </c>
      <c r="BB982" s="42">
        <v>4683196.695130349</v>
      </c>
      <c r="BC982" s="44">
        <v>209.86370526118577</v>
      </c>
      <c r="BD982" s="44"/>
      <c r="BE982" s="46">
        <v>4840506.36184925</v>
      </c>
      <c r="BF982" s="44"/>
      <c r="BG982" s="54">
        <v>209.86370526118577</v>
      </c>
      <c r="BH982" s="46">
        <v>4840506.36184925</v>
      </c>
      <c r="BI982" s="46">
        <v>0</v>
      </c>
    </row>
    <row r="983" spans="1:61" ht="15">
      <c r="A983" s="55">
        <v>206190277</v>
      </c>
      <c r="B983" s="38">
        <v>1831574243</v>
      </c>
      <c r="C983" s="69" t="s">
        <v>1155</v>
      </c>
      <c r="D983" s="70">
        <v>20140701</v>
      </c>
      <c r="E983" s="70">
        <v>20150630</v>
      </c>
      <c r="F983" s="41">
        <v>5</v>
      </c>
      <c r="G983" s="71"/>
      <c r="H983" s="69"/>
      <c r="I983" s="44"/>
      <c r="J983" s="44"/>
      <c r="K983" s="46"/>
      <c r="L983" s="46"/>
      <c r="M983" s="44"/>
      <c r="N983" s="44"/>
      <c r="O983" s="46"/>
      <c r="P983" s="46"/>
      <c r="Q983" s="44"/>
      <c r="R983" s="44"/>
      <c r="S983" s="46"/>
      <c r="T983" s="46"/>
      <c r="U983" s="44"/>
      <c r="V983" s="44"/>
      <c r="W983" s="46"/>
      <c r="X983" s="46"/>
      <c r="Y983" s="44"/>
      <c r="Z983" s="44"/>
      <c r="AA983" s="46"/>
      <c r="AB983" s="46"/>
      <c r="AC983" s="44"/>
      <c r="AD983" s="46"/>
      <c r="AE983" s="44"/>
      <c r="AF983" s="46"/>
      <c r="AG983" s="46"/>
      <c r="AH983" s="44"/>
      <c r="AI983" s="44"/>
      <c r="AJ983" s="45">
        <v>15.38</v>
      </c>
      <c r="AK983" s="45">
        <v>1.39</v>
      </c>
      <c r="AL983" s="45">
        <v>0.19</v>
      </c>
      <c r="AM983" s="45">
        <v>0</v>
      </c>
      <c r="AN983" s="72">
        <v>17497</v>
      </c>
      <c r="AO983" s="48">
        <v>191.32347329735524</v>
      </c>
      <c r="AP983" s="48"/>
      <c r="AQ983" s="66"/>
      <c r="AR983" s="66">
        <v>10569</v>
      </c>
      <c r="AS983" s="42">
        <v>2072505.5495663255</v>
      </c>
      <c r="AT983" s="44">
        <v>191.32347329735524</v>
      </c>
      <c r="AU983" s="44"/>
      <c r="AV983" s="44"/>
      <c r="AW983" s="5">
        <v>15.95</v>
      </c>
      <c r="AX983" s="5">
        <v>3.059999999999999</v>
      </c>
      <c r="AY983" s="5">
        <v>0</v>
      </c>
      <c r="AZ983" s="5">
        <v>0</v>
      </c>
      <c r="BA983" s="48">
        <v>196.09287061844313</v>
      </c>
      <c r="BB983" s="42">
        <v>2000431.3392797473</v>
      </c>
      <c r="BC983" s="44">
        <v>195.90287061844313</v>
      </c>
      <c r="BD983" s="44"/>
      <c r="BE983" s="46">
        <v>2070497.4395663254</v>
      </c>
      <c r="BF983" s="44"/>
      <c r="BG983" s="54">
        <v>195.90287061844313</v>
      </c>
      <c r="BH983" s="46">
        <v>2070497.4395663254</v>
      </c>
      <c r="BI983" s="46">
        <v>0</v>
      </c>
    </row>
    <row r="984" spans="1:61" ht="15">
      <c r="A984" s="55">
        <v>206190507</v>
      </c>
      <c r="B984" s="38">
        <v>1265804397</v>
      </c>
      <c r="C984" s="69" t="s">
        <v>1156</v>
      </c>
      <c r="D984" s="70">
        <v>20151101</v>
      </c>
      <c r="E984" s="70">
        <v>20151231</v>
      </c>
      <c r="F984" s="41">
        <v>5</v>
      </c>
      <c r="G984" s="71"/>
      <c r="H984" s="69"/>
      <c r="I984" s="44"/>
      <c r="J984" s="44"/>
      <c r="K984" s="46"/>
      <c r="L984" s="46"/>
      <c r="M984" s="44"/>
      <c r="N984" s="44"/>
      <c r="O984" s="46"/>
      <c r="P984" s="46"/>
      <c r="Q984" s="44"/>
      <c r="R984" s="44"/>
      <c r="S984" s="46"/>
      <c r="T984" s="46"/>
      <c r="U984" s="44"/>
      <c r="V984" s="44"/>
      <c r="W984" s="46"/>
      <c r="X984" s="46"/>
      <c r="Y984" s="44"/>
      <c r="Z984" s="44"/>
      <c r="AA984" s="46"/>
      <c r="AB984" s="46"/>
      <c r="AC984" s="44"/>
      <c r="AD984" s="46"/>
      <c r="AE984" s="44"/>
      <c r="AF984" s="46"/>
      <c r="AG984" s="46"/>
      <c r="AH984" s="44"/>
      <c r="AI984" s="44"/>
      <c r="AJ984" s="45">
        <v>15.38</v>
      </c>
      <c r="AK984" s="45">
        <v>1.39</v>
      </c>
      <c r="AL984" s="45">
        <v>0.19</v>
      </c>
      <c r="AM984" s="45">
        <v>0</v>
      </c>
      <c r="AN984" s="72">
        <v>37765</v>
      </c>
      <c r="AO984" s="48">
        <v>183.34006293268178</v>
      </c>
      <c r="AP984" s="48"/>
      <c r="AQ984" s="66"/>
      <c r="AR984" s="66">
        <v>29288</v>
      </c>
      <c r="AS984" s="42">
        <v>5500096.395388121</v>
      </c>
      <c r="AT984" s="44">
        <v>183.34006293268178</v>
      </c>
      <c r="AU984" s="44"/>
      <c r="AV984" s="44"/>
      <c r="AW984" s="5">
        <v>15.95</v>
      </c>
      <c r="AX984" s="5">
        <v>3.059999999999999</v>
      </c>
      <c r="AY984" s="5">
        <v>0</v>
      </c>
      <c r="AZ984" s="5">
        <v>0</v>
      </c>
      <c r="BA984" s="48">
        <v>187.79351254398117</v>
      </c>
      <c r="BB984" s="42">
        <v>5309623.363172383</v>
      </c>
      <c r="BC984" s="44">
        <v>187.60351254398117</v>
      </c>
      <c r="BD984" s="44"/>
      <c r="BE984" s="46">
        <v>5494531.67538812</v>
      </c>
      <c r="BF984" s="44"/>
      <c r="BG984" s="54">
        <v>187.60351254398117</v>
      </c>
      <c r="BH984" s="46">
        <v>5494531.67538812</v>
      </c>
      <c r="BI984" s="46">
        <v>0</v>
      </c>
    </row>
    <row r="985" spans="1:61" ht="15">
      <c r="A985" s="55">
        <v>206212623</v>
      </c>
      <c r="B985" s="38">
        <v>1689053274</v>
      </c>
      <c r="C985" s="69" t="s">
        <v>1157</v>
      </c>
      <c r="D985" s="70">
        <v>20150416</v>
      </c>
      <c r="E985" s="70">
        <v>20151231</v>
      </c>
      <c r="F985" s="41">
        <v>7</v>
      </c>
      <c r="G985" s="71"/>
      <c r="H985" s="69"/>
      <c r="I985" s="44"/>
      <c r="J985" s="44"/>
      <c r="K985" s="46"/>
      <c r="L985" s="46"/>
      <c r="M985" s="44"/>
      <c r="N985" s="44"/>
      <c r="O985" s="46"/>
      <c r="P985" s="46"/>
      <c r="Q985" s="44"/>
      <c r="R985" s="44"/>
      <c r="S985" s="46"/>
      <c r="T985" s="46"/>
      <c r="U985" s="44"/>
      <c r="V985" s="44"/>
      <c r="W985" s="46"/>
      <c r="X985" s="46"/>
      <c r="Y985" s="44"/>
      <c r="Z985" s="44"/>
      <c r="AA985" s="46"/>
      <c r="AB985" s="46"/>
      <c r="AC985" s="44"/>
      <c r="AD985" s="46"/>
      <c r="AE985" s="44"/>
      <c r="AF985" s="46"/>
      <c r="AG985" s="46"/>
      <c r="AH985" s="44"/>
      <c r="AI985" s="44"/>
      <c r="AJ985" s="45">
        <v>15.38</v>
      </c>
      <c r="AK985" s="45">
        <v>1.39</v>
      </c>
      <c r="AL985" s="45">
        <v>0.19</v>
      </c>
      <c r="AM985" s="45">
        <v>0</v>
      </c>
      <c r="AN985" s="72">
        <v>16010</v>
      </c>
      <c r="AO985" s="48">
        <v>231.75750810822325</v>
      </c>
      <c r="AP985" s="48"/>
      <c r="AQ985" s="66"/>
      <c r="AR985" s="66">
        <v>14724</v>
      </c>
      <c r="AS985" s="42">
        <v>3506183.4771588496</v>
      </c>
      <c r="AT985" s="44">
        <v>231.75750810822325</v>
      </c>
      <c r="AU985" s="44"/>
      <c r="AV985" s="44"/>
      <c r="AW985" s="5">
        <v>15.95</v>
      </c>
      <c r="AX985" s="5">
        <v>3.059999999999999</v>
      </c>
      <c r="AY985" s="5">
        <v>0</v>
      </c>
      <c r="AZ985" s="5">
        <v>0</v>
      </c>
      <c r="BA985" s="48">
        <v>238.1271038548526</v>
      </c>
      <c r="BB985" s="42">
        <v>3382213.349385479</v>
      </c>
      <c r="BC985" s="44">
        <v>237.9371038548526</v>
      </c>
      <c r="BD985" s="44"/>
      <c r="BE985" s="46">
        <v>3503385.91715885</v>
      </c>
      <c r="BF985" s="44"/>
      <c r="BG985" s="54">
        <v>237.9371038548526</v>
      </c>
      <c r="BH985" s="46">
        <v>3503385.91715885</v>
      </c>
      <c r="BI985" s="46">
        <v>0</v>
      </c>
    </row>
    <row r="986" spans="1:61" ht="15">
      <c r="A986" s="55">
        <v>206430716</v>
      </c>
      <c r="B986" s="38">
        <v>1639548308</v>
      </c>
      <c r="C986" s="69" t="s">
        <v>1158</v>
      </c>
      <c r="D986" s="70">
        <v>20150101</v>
      </c>
      <c r="E986" s="70">
        <v>20151102</v>
      </c>
      <c r="F986" s="41">
        <v>7</v>
      </c>
      <c r="G986" s="71"/>
      <c r="H986" s="69"/>
      <c r="I986" s="44"/>
      <c r="J986" s="44"/>
      <c r="K986" s="46"/>
      <c r="L986" s="46"/>
      <c r="M986" s="44"/>
      <c r="N986" s="44"/>
      <c r="O986" s="46"/>
      <c r="P986" s="46"/>
      <c r="Q986" s="44"/>
      <c r="R986" s="44"/>
      <c r="S986" s="46"/>
      <c r="T986" s="46"/>
      <c r="U986" s="44"/>
      <c r="V986" s="44"/>
      <c r="W986" s="46"/>
      <c r="X986" s="46"/>
      <c r="Y986" s="44"/>
      <c r="Z986" s="44"/>
      <c r="AA986" s="46"/>
      <c r="AB986" s="46"/>
      <c r="AC986" s="44"/>
      <c r="AD986" s="46"/>
      <c r="AE986" s="44"/>
      <c r="AF986" s="46"/>
      <c r="AG986" s="46"/>
      <c r="AH986" s="44"/>
      <c r="AI986" s="44"/>
      <c r="AJ986" s="45">
        <v>15.38</v>
      </c>
      <c r="AK986" s="45">
        <v>1.39</v>
      </c>
      <c r="AL986" s="45">
        <v>0.19</v>
      </c>
      <c r="AM986" s="45">
        <v>0.1384926848679349</v>
      </c>
      <c r="AN986" s="72">
        <v>64501</v>
      </c>
      <c r="AO986" s="48">
        <v>205.0282144680349</v>
      </c>
      <c r="AP986" s="48"/>
      <c r="AQ986" s="66"/>
      <c r="AR986" s="66">
        <v>54961</v>
      </c>
      <c r="AS986" s="42">
        <v>11544799.474891465</v>
      </c>
      <c r="AT986" s="44">
        <v>205.0282144680349</v>
      </c>
      <c r="AU986" s="44"/>
      <c r="AV986" s="44"/>
      <c r="AW986" s="5">
        <v>15.95</v>
      </c>
      <c r="AX986" s="5">
        <v>3.059999999999999</v>
      </c>
      <c r="AY986" s="5">
        <v>0.27471938352611514</v>
      </c>
      <c r="AZ986" s="5">
        <v>0</v>
      </c>
      <c r="BA986" s="48">
        <v>210.05439265827525</v>
      </c>
      <c r="BB986" s="42">
        <v>11155885.645377666</v>
      </c>
      <c r="BC986" s="44">
        <v>210.0028853431432</v>
      </c>
      <c r="BD986" s="44"/>
      <c r="BE986" s="46">
        <v>11541968.581344493</v>
      </c>
      <c r="BF986" s="44"/>
      <c r="BG986" s="54">
        <v>210.0028853431432</v>
      </c>
      <c r="BH986" s="46">
        <v>11541968.581344493</v>
      </c>
      <c r="BI986" s="46">
        <v>0</v>
      </c>
    </row>
    <row r="987" spans="1:61" ht="15">
      <c r="A987" s="55">
        <v>206194092</v>
      </c>
      <c r="B987" s="38">
        <v>1861864910</v>
      </c>
      <c r="C987" s="69" t="s">
        <v>1159</v>
      </c>
      <c r="D987" s="70">
        <v>20151101</v>
      </c>
      <c r="E987" s="70">
        <v>20151231</v>
      </c>
      <c r="F987" s="41">
        <v>5</v>
      </c>
      <c r="G987" s="71"/>
      <c r="H987" s="69"/>
      <c r="I987" s="44"/>
      <c r="J987" s="44"/>
      <c r="K987" s="46"/>
      <c r="L987" s="46"/>
      <c r="M987" s="44"/>
      <c r="N987" s="44"/>
      <c r="O987" s="46"/>
      <c r="P987" s="46"/>
      <c r="Q987" s="44"/>
      <c r="R987" s="44"/>
      <c r="S987" s="46"/>
      <c r="T987" s="46"/>
      <c r="U987" s="44"/>
      <c r="V987" s="44"/>
      <c r="W987" s="46"/>
      <c r="X987" s="46"/>
      <c r="Y987" s="44"/>
      <c r="Z987" s="44"/>
      <c r="AA987" s="46"/>
      <c r="AB987" s="46"/>
      <c r="AC987" s="44"/>
      <c r="AD987" s="46"/>
      <c r="AE987" s="44"/>
      <c r="AF987" s="46"/>
      <c r="AG987" s="46"/>
      <c r="AH987" s="44"/>
      <c r="AI987" s="44"/>
      <c r="AJ987" s="45">
        <v>15.38</v>
      </c>
      <c r="AK987" s="45">
        <v>1.39</v>
      </c>
      <c r="AL987" s="45">
        <v>0.19</v>
      </c>
      <c r="AM987" s="45">
        <v>0</v>
      </c>
      <c r="AN987" s="72">
        <v>20868</v>
      </c>
      <c r="AO987" s="48">
        <v>165.14623856487054</v>
      </c>
      <c r="AP987" s="48"/>
      <c r="AQ987" s="66"/>
      <c r="AR987" s="66">
        <v>16187</v>
      </c>
      <c r="AS987" s="42">
        <v>2733655.0224847817</v>
      </c>
      <c r="AT987" s="44">
        <v>165.14623856487054</v>
      </c>
      <c r="AU987" s="44"/>
      <c r="AV987" s="44"/>
      <c r="AW987" s="5">
        <v>15.95</v>
      </c>
      <c r="AX987" s="5">
        <v>3.059999999999999</v>
      </c>
      <c r="AY987" s="5">
        <v>0</v>
      </c>
      <c r="AZ987" s="5">
        <v>0</v>
      </c>
      <c r="BA987" s="48">
        <v>168.8796579035511</v>
      </c>
      <c r="BB987" s="42">
        <v>2640038.8136495594</v>
      </c>
      <c r="BC987" s="44">
        <v>168.6896579035511</v>
      </c>
      <c r="BD987" s="44"/>
      <c r="BE987" s="46">
        <v>2730579.492484782</v>
      </c>
      <c r="BF987" s="44"/>
      <c r="BG987" s="54">
        <v>168.6896579035511</v>
      </c>
      <c r="BH987" s="46">
        <v>2730579.492484782</v>
      </c>
      <c r="BI987" s="46">
        <v>0</v>
      </c>
    </row>
    <row r="988" spans="1:61" ht="15">
      <c r="A988" s="55">
        <v>206190644</v>
      </c>
      <c r="B988" s="38">
        <v>1316313281</v>
      </c>
      <c r="C988" s="69" t="s">
        <v>1160</v>
      </c>
      <c r="D988" s="70">
        <v>20150818</v>
      </c>
      <c r="E988" s="70">
        <v>20151231</v>
      </c>
      <c r="F988" s="41">
        <v>5</v>
      </c>
      <c r="G988" s="71"/>
      <c r="H988" s="69"/>
      <c r="I988" s="44"/>
      <c r="J988" s="44"/>
      <c r="K988" s="46"/>
      <c r="L988" s="46"/>
      <c r="M988" s="44"/>
      <c r="N988" s="44"/>
      <c r="O988" s="46"/>
      <c r="P988" s="46"/>
      <c r="Q988" s="44"/>
      <c r="R988" s="44"/>
      <c r="S988" s="46"/>
      <c r="T988" s="46"/>
      <c r="U988" s="44"/>
      <c r="V988" s="44"/>
      <c r="W988" s="46"/>
      <c r="X988" s="46"/>
      <c r="Y988" s="44"/>
      <c r="Z988" s="44"/>
      <c r="AA988" s="46"/>
      <c r="AB988" s="46"/>
      <c r="AC988" s="44"/>
      <c r="AD988" s="46"/>
      <c r="AE988" s="44"/>
      <c r="AF988" s="46"/>
      <c r="AG988" s="46"/>
      <c r="AH988" s="44"/>
      <c r="AI988" s="44"/>
      <c r="AJ988" s="45">
        <v>15.38</v>
      </c>
      <c r="AK988" s="45">
        <v>1.39</v>
      </c>
      <c r="AL988" s="45">
        <v>0.19</v>
      </c>
      <c r="AM988" s="45">
        <v>1.0402705542421855</v>
      </c>
      <c r="AN988" s="72">
        <v>19035</v>
      </c>
      <c r="AO988" s="48">
        <v>230.92043560552779</v>
      </c>
      <c r="AP988" s="48"/>
      <c r="AQ988" s="66"/>
      <c r="AR988" s="66">
        <v>13176</v>
      </c>
      <c r="AS988" s="42">
        <v>3093797.8012660965</v>
      </c>
      <c r="AT988" s="44">
        <v>230.92043560552779</v>
      </c>
      <c r="AU988" s="44"/>
      <c r="AV988" s="44"/>
      <c r="AW988" s="5">
        <v>15.95</v>
      </c>
      <c r="AX988" s="5">
        <v>3.059999999999999</v>
      </c>
      <c r="AY988" s="5">
        <v>1.320622006513826</v>
      </c>
      <c r="AZ988" s="5">
        <v>1.0374204979291934</v>
      </c>
      <c r="BA988" s="48">
        <v>234.80554047253312</v>
      </c>
      <c r="BB988" s="42">
        <v>3015596.859538434</v>
      </c>
      <c r="BC988" s="44">
        <v>235.65581102677532</v>
      </c>
      <c r="BD988" s="44"/>
      <c r="BE988" s="46">
        <v>3105000.966088792</v>
      </c>
      <c r="BF988" s="44"/>
      <c r="BG988" s="54">
        <v>235.65581102677532</v>
      </c>
      <c r="BH988" s="46">
        <v>3105000.966088792</v>
      </c>
      <c r="BI988" s="46">
        <v>0</v>
      </c>
    </row>
    <row r="989" spans="1:61" ht="15">
      <c r="A989" s="55">
        <v>206190798</v>
      </c>
      <c r="B989" s="38">
        <v>1639548449</v>
      </c>
      <c r="C989" s="69" t="s">
        <v>1161</v>
      </c>
      <c r="D989" s="70">
        <v>20141101</v>
      </c>
      <c r="E989" s="70">
        <v>20151031</v>
      </c>
      <c r="F989" s="41">
        <v>5</v>
      </c>
      <c r="G989" s="71"/>
      <c r="H989" s="69"/>
      <c r="I989" s="44"/>
      <c r="J989" s="44"/>
      <c r="K989" s="46"/>
      <c r="L989" s="46"/>
      <c r="M989" s="44"/>
      <c r="N989" s="44"/>
      <c r="O989" s="46"/>
      <c r="P989" s="46"/>
      <c r="Q989" s="44"/>
      <c r="R989" s="44"/>
      <c r="S989" s="46"/>
      <c r="T989" s="46"/>
      <c r="U989" s="44"/>
      <c r="V989" s="44"/>
      <c r="W989" s="46"/>
      <c r="X989" s="46"/>
      <c r="Y989" s="44"/>
      <c r="Z989" s="44"/>
      <c r="AA989" s="46"/>
      <c r="AB989" s="46"/>
      <c r="AC989" s="44"/>
      <c r="AD989" s="46"/>
      <c r="AE989" s="44"/>
      <c r="AF989" s="46"/>
      <c r="AG989" s="46"/>
      <c r="AH989" s="44"/>
      <c r="AI989" s="44"/>
      <c r="AJ989" s="45">
        <v>15.38</v>
      </c>
      <c r="AK989" s="45">
        <v>1.39</v>
      </c>
      <c r="AL989" s="45">
        <v>0.19</v>
      </c>
      <c r="AM989" s="45">
        <v>1.5792847312557738</v>
      </c>
      <c r="AN989" s="72">
        <v>35362</v>
      </c>
      <c r="AO989" s="48">
        <v>206.743485097615</v>
      </c>
      <c r="AP989" s="48"/>
      <c r="AQ989" s="66"/>
      <c r="AR989" s="66">
        <v>21293</v>
      </c>
      <c r="AS989" s="42">
        <v>4516737.968580047</v>
      </c>
      <c r="AT989" s="44">
        <v>206.743485097615</v>
      </c>
      <c r="AU989" s="44"/>
      <c r="AV989" s="44"/>
      <c r="AW989" s="5">
        <v>15.95</v>
      </c>
      <c r="AX989" s="5">
        <v>3.059999999999999</v>
      </c>
      <c r="AY989" s="5">
        <v>0</v>
      </c>
      <c r="AZ989" s="5">
        <v>0</v>
      </c>
      <c r="BA989" s="48">
        <v>212.12313758418478</v>
      </c>
      <c r="BB989" s="42">
        <v>4358538.378183516</v>
      </c>
      <c r="BC989" s="44">
        <v>213.51242231544055</v>
      </c>
      <c r="BD989" s="44"/>
      <c r="BE989" s="46">
        <v>4546320.008362675</v>
      </c>
      <c r="BF989" s="44"/>
      <c r="BG989" s="54">
        <v>213.51242231544055</v>
      </c>
      <c r="BH989" s="46">
        <v>4546320.008362675</v>
      </c>
      <c r="BI989" s="46">
        <v>0</v>
      </c>
    </row>
    <row r="990" spans="1:61" ht="15">
      <c r="A990" s="55">
        <v>206580934</v>
      </c>
      <c r="B990" s="38">
        <v>1184014680</v>
      </c>
      <c r="C990" s="69" t="s">
        <v>1162</v>
      </c>
      <c r="D990" s="70">
        <v>20150101</v>
      </c>
      <c r="E990" s="70">
        <v>20151231</v>
      </c>
      <c r="F990" s="41">
        <v>1</v>
      </c>
      <c r="G990" s="71"/>
      <c r="H990" s="69"/>
      <c r="I990" s="44"/>
      <c r="J990" s="44"/>
      <c r="K990" s="46"/>
      <c r="L990" s="46"/>
      <c r="M990" s="44"/>
      <c r="N990" s="44"/>
      <c r="O990" s="46"/>
      <c r="P990" s="46"/>
      <c r="Q990" s="44"/>
      <c r="R990" s="44"/>
      <c r="S990" s="46"/>
      <c r="T990" s="46"/>
      <c r="U990" s="44"/>
      <c r="V990" s="44"/>
      <c r="W990" s="46"/>
      <c r="X990" s="46"/>
      <c r="Y990" s="44"/>
      <c r="Z990" s="44"/>
      <c r="AA990" s="46"/>
      <c r="AB990" s="46"/>
      <c r="AC990" s="44"/>
      <c r="AD990" s="46"/>
      <c r="AE990" s="44"/>
      <c r="AF990" s="46"/>
      <c r="AG990" s="46"/>
      <c r="AH990" s="44"/>
      <c r="AI990" s="44"/>
      <c r="AJ990" s="45">
        <v>15.38</v>
      </c>
      <c r="AK990" s="45">
        <v>1.39</v>
      </c>
      <c r="AL990" s="45">
        <v>0.19</v>
      </c>
      <c r="AM990" s="45">
        <v>0.14298584965401312</v>
      </c>
      <c r="AN990" s="72">
        <v>28951</v>
      </c>
      <c r="AO990" s="48">
        <v>191.36751762277095</v>
      </c>
      <c r="AP990" s="48"/>
      <c r="AQ990" s="66"/>
      <c r="AR990" s="66">
        <v>18815</v>
      </c>
      <c r="AS990" s="42">
        <v>3686352.7950168718</v>
      </c>
      <c r="AT990" s="44">
        <v>191.36751762277095</v>
      </c>
      <c r="AU990" s="44"/>
      <c r="AV990" s="44"/>
      <c r="AW990" s="5">
        <v>15.95</v>
      </c>
      <c r="AX990" s="5">
        <v>3.059999999999999</v>
      </c>
      <c r="AY990" s="5">
        <v>0.20430135956099224</v>
      </c>
      <c r="AZ990" s="5">
        <v>0</v>
      </c>
      <c r="BA990" s="48">
        <v>195.92627132696634</v>
      </c>
      <c r="BB990" s="42">
        <v>3562009.094072435</v>
      </c>
      <c r="BC990" s="44">
        <v>195.87925717662037</v>
      </c>
      <c r="BD990" s="44"/>
      <c r="BE990" s="46">
        <v>3685468.2237781123</v>
      </c>
      <c r="BF990" s="44"/>
      <c r="BG990" s="54">
        <v>195.87925717662037</v>
      </c>
      <c r="BH990" s="46">
        <v>3685468.2237781123</v>
      </c>
      <c r="BI990" s="46">
        <v>0</v>
      </c>
    </row>
    <row r="991" spans="1:61" ht="15">
      <c r="A991" s="55">
        <v>206190167</v>
      </c>
      <c r="B991" s="38">
        <v>1851763908</v>
      </c>
      <c r="C991" s="69" t="s">
        <v>1163</v>
      </c>
      <c r="D991" s="70">
        <v>20151101</v>
      </c>
      <c r="E991" s="70">
        <v>20151231</v>
      </c>
      <c r="F991" s="41">
        <v>5</v>
      </c>
      <c r="G991" s="71"/>
      <c r="H991" s="69"/>
      <c r="I991" s="44"/>
      <c r="J991" s="44"/>
      <c r="K991" s="46"/>
      <c r="L991" s="46"/>
      <c r="M991" s="44"/>
      <c r="N991" s="44"/>
      <c r="O991" s="46"/>
      <c r="P991" s="46"/>
      <c r="Q991" s="44"/>
      <c r="R991" s="44"/>
      <c r="S991" s="46"/>
      <c r="T991" s="46"/>
      <c r="U991" s="44"/>
      <c r="V991" s="44"/>
      <c r="W991" s="46"/>
      <c r="X991" s="46"/>
      <c r="Y991" s="44"/>
      <c r="Z991" s="44"/>
      <c r="AA991" s="46"/>
      <c r="AB991" s="46"/>
      <c r="AC991" s="44"/>
      <c r="AD991" s="46"/>
      <c r="AE991" s="44"/>
      <c r="AF991" s="46"/>
      <c r="AG991" s="46"/>
      <c r="AH991" s="44"/>
      <c r="AI991" s="44"/>
      <c r="AJ991" s="45">
        <v>15.38</v>
      </c>
      <c r="AK991" s="45">
        <v>1.39</v>
      </c>
      <c r="AL991" s="45">
        <v>0.19</v>
      </c>
      <c r="AM991" s="45">
        <v>0</v>
      </c>
      <c r="AN991" s="72">
        <v>16510</v>
      </c>
      <c r="AO991" s="48">
        <v>149.3086635823987</v>
      </c>
      <c r="AP991" s="48"/>
      <c r="AQ991" s="66"/>
      <c r="AR991" s="66">
        <v>13614</v>
      </c>
      <c r="AS991" s="42">
        <v>2074981.9278354566</v>
      </c>
      <c r="AT991" s="44">
        <v>149.3086635823987</v>
      </c>
      <c r="AU991" s="44"/>
      <c r="AV991" s="44"/>
      <c r="AW991" s="5">
        <v>15.95</v>
      </c>
      <c r="AX991" s="5">
        <v>3.059999999999999</v>
      </c>
      <c r="AY991" s="5">
        <v>0</v>
      </c>
      <c r="AZ991" s="5">
        <v>0</v>
      </c>
      <c r="BA991" s="48">
        <v>152.41530247065202</v>
      </c>
      <c r="BB991" s="42">
        <v>2004779.4460107759</v>
      </c>
      <c r="BC991" s="44">
        <v>152.22530247065203</v>
      </c>
      <c r="BD991" s="44"/>
      <c r="BE991" s="46">
        <v>2072395.2678354566</v>
      </c>
      <c r="BF991" s="44"/>
      <c r="BG991" s="54">
        <v>152.22530247065203</v>
      </c>
      <c r="BH991" s="46">
        <v>2072395.2678354566</v>
      </c>
      <c r="BI991" s="46">
        <v>0</v>
      </c>
    </row>
    <row r="992" spans="1:61" ht="15">
      <c r="A992" s="55">
        <v>206500872</v>
      </c>
      <c r="B992" s="38">
        <v>1285016188</v>
      </c>
      <c r="C992" s="69" t="s">
        <v>1164</v>
      </c>
      <c r="D992" s="70">
        <v>20140101</v>
      </c>
      <c r="E992" s="70">
        <v>20141231</v>
      </c>
      <c r="F992" s="41">
        <v>3</v>
      </c>
      <c r="G992" s="71"/>
      <c r="H992" s="69"/>
      <c r="I992" s="44"/>
      <c r="J992" s="44"/>
      <c r="K992" s="46"/>
      <c r="L992" s="46"/>
      <c r="M992" s="44"/>
      <c r="N992" s="44"/>
      <c r="O992" s="46"/>
      <c r="P992" s="46"/>
      <c r="Q992" s="44"/>
      <c r="R992" s="44"/>
      <c r="S992" s="46"/>
      <c r="T992" s="46"/>
      <c r="U992" s="44"/>
      <c r="V992" s="44"/>
      <c r="W992" s="46"/>
      <c r="X992" s="46"/>
      <c r="Y992" s="44"/>
      <c r="Z992" s="44"/>
      <c r="AA992" s="46"/>
      <c r="AB992" s="46"/>
      <c r="AC992" s="44"/>
      <c r="AD992" s="46"/>
      <c r="AE992" s="44"/>
      <c r="AF992" s="46"/>
      <c r="AG992" s="46"/>
      <c r="AH992" s="44"/>
      <c r="AI992" s="44"/>
      <c r="AJ992" s="45">
        <v>15.38</v>
      </c>
      <c r="AK992" s="45">
        <v>1.39</v>
      </c>
      <c r="AL992" s="45">
        <v>0.19</v>
      </c>
      <c r="AM992" s="45">
        <v>0</v>
      </c>
      <c r="AN992" s="72">
        <v>59061</v>
      </c>
      <c r="AO992" s="48">
        <v>203.27373389304333</v>
      </c>
      <c r="AP992" s="48"/>
      <c r="AQ992" s="66"/>
      <c r="AR992" s="66">
        <v>49831</v>
      </c>
      <c r="AS992" s="42">
        <v>10390564.240861906</v>
      </c>
      <c r="AT992" s="44">
        <v>203.27373389304333</v>
      </c>
      <c r="AU992" s="44"/>
      <c r="AV992" s="44"/>
      <c r="AW992" s="5">
        <v>15.95</v>
      </c>
      <c r="AX992" s="5">
        <v>3.059999999999999</v>
      </c>
      <c r="AY992" s="5">
        <v>0</v>
      </c>
      <c r="AZ992" s="5">
        <v>0</v>
      </c>
      <c r="BA992" s="48">
        <v>208.51606913090055</v>
      </c>
      <c r="BB992" s="42">
        <v>10027179.88362424</v>
      </c>
      <c r="BC992" s="44">
        <v>208.32606913090055</v>
      </c>
      <c r="BD992" s="44"/>
      <c r="BE992" s="46">
        <v>10381096.350861905</v>
      </c>
      <c r="BF992" s="44"/>
      <c r="BG992" s="54">
        <v>208.32606913090055</v>
      </c>
      <c r="BH992" s="46">
        <v>10381096.350861905</v>
      </c>
      <c r="BI992" s="46">
        <v>0</v>
      </c>
    </row>
    <row r="993" spans="1:61" ht="15">
      <c r="A993" s="55">
        <v>206370708</v>
      </c>
      <c r="B993" s="38">
        <v>1720335789</v>
      </c>
      <c r="C993" s="69" t="s">
        <v>1165</v>
      </c>
      <c r="D993" s="70" t="s">
        <v>1166</v>
      </c>
      <c r="E993" s="70" t="s">
        <v>1167</v>
      </c>
      <c r="F993" s="41">
        <v>6</v>
      </c>
      <c r="G993" s="71"/>
      <c r="H993" s="69"/>
      <c r="I993" s="44"/>
      <c r="J993" s="44"/>
      <c r="K993" s="46"/>
      <c r="L993" s="46"/>
      <c r="M993" s="44"/>
      <c r="N993" s="44"/>
      <c r="O993" s="46"/>
      <c r="P993" s="46"/>
      <c r="Q993" s="44"/>
      <c r="R993" s="44"/>
      <c r="S993" s="46"/>
      <c r="T993" s="46"/>
      <c r="U993" s="44"/>
      <c r="V993" s="44"/>
      <c r="W993" s="46"/>
      <c r="X993" s="46"/>
      <c r="Y993" s="44"/>
      <c r="Z993" s="44"/>
      <c r="AA993" s="46"/>
      <c r="AB993" s="46"/>
      <c r="AC993" s="44"/>
      <c r="AD993" s="46"/>
      <c r="AE993" s="44"/>
      <c r="AF993" s="46"/>
      <c r="AG993" s="46"/>
      <c r="AH993" s="44"/>
      <c r="AI993" s="44"/>
      <c r="AJ993" s="45">
        <v>15.38</v>
      </c>
      <c r="AK993" s="45">
        <v>1.39</v>
      </c>
      <c r="AL993" s="45">
        <v>0.19</v>
      </c>
      <c r="AM993" s="45">
        <v>0</v>
      </c>
      <c r="AN993" s="72">
        <v>56465</v>
      </c>
      <c r="AO993" s="48">
        <v>235.88343002769957</v>
      </c>
      <c r="AP993" s="48"/>
      <c r="AQ993" s="66"/>
      <c r="AR993" s="66">
        <v>25858</v>
      </c>
      <c r="AS993" s="42">
        <v>6268400.978318276</v>
      </c>
      <c r="AT993" s="44">
        <v>235.88343002769957</v>
      </c>
      <c r="AU993" s="44"/>
      <c r="AV993" s="44"/>
      <c r="AW993" s="5">
        <v>15.95</v>
      </c>
      <c r="AX993" s="5">
        <v>3.059999999999999</v>
      </c>
      <c r="AY993" s="5">
        <v>0</v>
      </c>
      <c r="AZ993" s="5">
        <v>0</v>
      </c>
      <c r="BA993" s="48">
        <v>242.4163113279556</v>
      </c>
      <c r="BB993" s="42">
        <v>6046464.833656255</v>
      </c>
      <c r="BC993" s="44">
        <v>242.2263113279556</v>
      </c>
      <c r="BD993" s="44"/>
      <c r="BE993" s="46">
        <v>6263487.958318276</v>
      </c>
      <c r="BF993" s="44"/>
      <c r="BG993" s="54">
        <v>242.2263113279556</v>
      </c>
      <c r="BH993" s="46">
        <v>6263487.958318276</v>
      </c>
      <c r="BI993" s="46">
        <v>0</v>
      </c>
    </row>
    <row r="994" spans="1:61" ht="15">
      <c r="A994" s="55">
        <v>206190738</v>
      </c>
      <c r="B994" s="38">
        <v>1134505720</v>
      </c>
      <c r="C994" s="69" t="s">
        <v>1168</v>
      </c>
      <c r="D994" s="70">
        <v>20150101</v>
      </c>
      <c r="E994" s="70">
        <v>20150809</v>
      </c>
      <c r="F994" s="41">
        <v>5</v>
      </c>
      <c r="G994" s="71"/>
      <c r="H994" s="69"/>
      <c r="I994" s="44"/>
      <c r="J994" s="44"/>
      <c r="K994" s="46"/>
      <c r="L994" s="46"/>
      <c r="M994" s="44"/>
      <c r="N994" s="44"/>
      <c r="O994" s="46"/>
      <c r="P994" s="46"/>
      <c r="Q994" s="44"/>
      <c r="R994" s="44"/>
      <c r="S994" s="46"/>
      <c r="T994" s="46"/>
      <c r="U994" s="44"/>
      <c r="V994" s="44"/>
      <c r="W994" s="46"/>
      <c r="X994" s="46"/>
      <c r="Y994" s="44"/>
      <c r="Z994" s="44"/>
      <c r="AA994" s="46"/>
      <c r="AB994" s="46"/>
      <c r="AC994" s="44"/>
      <c r="AD994" s="46"/>
      <c r="AE994" s="44"/>
      <c r="AF994" s="46"/>
      <c r="AG994" s="46"/>
      <c r="AH994" s="44"/>
      <c r="AI994" s="44"/>
      <c r="AJ994" s="45">
        <v>15.38</v>
      </c>
      <c r="AK994" s="45">
        <v>1.39</v>
      </c>
      <c r="AL994" s="45">
        <v>0.19</v>
      </c>
      <c r="AM994" s="45">
        <v>0</v>
      </c>
      <c r="AN994" s="72">
        <v>0</v>
      </c>
      <c r="AO994" s="48">
        <v>188.4782021052457</v>
      </c>
      <c r="AP994" s="48"/>
      <c r="AQ994" s="66"/>
      <c r="AR994" s="50">
        <v>40180</v>
      </c>
      <c r="AS994" s="42">
        <v>7760164.151580574</v>
      </c>
      <c r="AT994" s="44">
        <v>188.4782021052457</v>
      </c>
      <c r="AU994" s="44"/>
      <c r="AV994" s="44"/>
      <c r="AW994" s="5">
        <v>15.95</v>
      </c>
      <c r="AX994" s="5">
        <v>3.06</v>
      </c>
      <c r="AY994" s="5">
        <v>0</v>
      </c>
      <c r="AZ994" s="5">
        <v>0</v>
      </c>
      <c r="BA994" s="48">
        <v>193.13499630613674</v>
      </c>
      <c r="BB994" s="42">
        <v>7490685.160588772</v>
      </c>
      <c r="BC994" s="44">
        <v>192.94499630613674</v>
      </c>
      <c r="BD994" s="44"/>
      <c r="BE994" s="46">
        <v>7752529.951580575</v>
      </c>
      <c r="BF994" s="44"/>
      <c r="BG994" s="54">
        <v>192.94499630613674</v>
      </c>
      <c r="BH994" s="46">
        <v>7752529.951580575</v>
      </c>
      <c r="BI994" s="46">
        <v>0</v>
      </c>
    </row>
    <row r="995" spans="1:61" ht="15">
      <c r="A995" s="55">
        <v>206010845</v>
      </c>
      <c r="B995" s="38">
        <v>1184173056</v>
      </c>
      <c r="C995" s="39" t="s">
        <v>1169</v>
      </c>
      <c r="D995" s="70">
        <v>20150101</v>
      </c>
      <c r="E995" s="70">
        <v>20151231</v>
      </c>
      <c r="F995" s="41">
        <v>7</v>
      </c>
      <c r="G995" s="73"/>
      <c r="H995" s="46"/>
      <c r="I995" s="44"/>
      <c r="J995" s="44"/>
      <c r="K995" s="46"/>
      <c r="L995" s="46"/>
      <c r="M995" s="44"/>
      <c r="N995" s="44"/>
      <c r="O995" s="46"/>
      <c r="P995" s="46"/>
      <c r="Q995" s="44"/>
      <c r="R995" s="44"/>
      <c r="S995" s="46"/>
      <c r="T995" s="46"/>
      <c r="U995" s="44"/>
      <c r="V995" s="44"/>
      <c r="W995" s="46"/>
      <c r="X995" s="46"/>
      <c r="Y995" s="44"/>
      <c r="Z995" s="44"/>
      <c r="AA995" s="46"/>
      <c r="AB995" s="46"/>
      <c r="AC995" s="44"/>
      <c r="AD995" s="46"/>
      <c r="AE995" s="44"/>
      <c r="AF995" s="46"/>
      <c r="AG995" s="46"/>
      <c r="AH995" s="44"/>
      <c r="AI995" s="44"/>
      <c r="AJ995" s="45">
        <v>15.38</v>
      </c>
      <c r="AK995" s="45">
        <v>1.39</v>
      </c>
      <c r="AL995" s="45">
        <v>0.19</v>
      </c>
      <c r="AM995" s="45">
        <v>0</v>
      </c>
      <c r="AN995" s="72">
        <v>15380</v>
      </c>
      <c r="AO995" s="48">
        <v>221.95471530676863</v>
      </c>
      <c r="AP995" s="48"/>
      <c r="AQ995" s="66"/>
      <c r="AR995" s="66">
        <v>13724</v>
      </c>
      <c r="AS995" s="42">
        <v>3128198.608981555</v>
      </c>
      <c r="AT995" s="44">
        <v>221.95471530676863</v>
      </c>
      <c r="AU995" s="44"/>
      <c r="AV995" s="44"/>
      <c r="AW995" s="5">
        <v>15.95</v>
      </c>
      <c r="AX995" s="5">
        <v>3.059999999999999</v>
      </c>
      <c r="AY995" s="5">
        <v>0</v>
      </c>
      <c r="AZ995" s="5">
        <v>0</v>
      </c>
      <c r="BA995" s="48">
        <v>227.93636031634762</v>
      </c>
      <c r="BB995" s="42">
        <v>3017972.3128700927</v>
      </c>
      <c r="BC995" s="44">
        <v>227.74636031634762</v>
      </c>
      <c r="BD995" s="44"/>
      <c r="BE995" s="46">
        <v>3125591.048981555</v>
      </c>
      <c r="BF995" s="44"/>
      <c r="BG995" s="54">
        <v>227.74636031634762</v>
      </c>
      <c r="BH995" s="46">
        <v>3125591.048981555</v>
      </c>
      <c r="BI995" s="46">
        <v>0</v>
      </c>
    </row>
    <row r="996" spans="1:61" ht="15">
      <c r="A996" s="55">
        <v>206010875</v>
      </c>
      <c r="B996" s="38">
        <v>1801345772</v>
      </c>
      <c r="C996" s="39" t="s">
        <v>1170</v>
      </c>
      <c r="D996" s="70">
        <v>20150101</v>
      </c>
      <c r="E996" s="70">
        <v>20151231</v>
      </c>
      <c r="F996" s="41">
        <v>7</v>
      </c>
      <c r="G996" s="73"/>
      <c r="H996" s="46"/>
      <c r="I996" s="44"/>
      <c r="J996" s="44"/>
      <c r="K996" s="46"/>
      <c r="L996" s="46"/>
      <c r="M996" s="44"/>
      <c r="N996" s="44"/>
      <c r="O996" s="46"/>
      <c r="P996" s="46"/>
      <c r="Q996" s="44"/>
      <c r="R996" s="44"/>
      <c r="S996" s="46"/>
      <c r="T996" s="46"/>
      <c r="U996" s="44"/>
      <c r="V996" s="44"/>
      <c r="W996" s="46"/>
      <c r="X996" s="46"/>
      <c r="Y996" s="44"/>
      <c r="Z996" s="44"/>
      <c r="AA996" s="46"/>
      <c r="AB996" s="46"/>
      <c r="AC996" s="44"/>
      <c r="AD996" s="46"/>
      <c r="AE996" s="44"/>
      <c r="AF996" s="46"/>
      <c r="AG996" s="46"/>
      <c r="AH996" s="44"/>
      <c r="AI996" s="44"/>
      <c r="AJ996" s="45">
        <v>15.38</v>
      </c>
      <c r="AK996" s="45">
        <v>1.39</v>
      </c>
      <c r="AL996" s="45">
        <v>0.19</v>
      </c>
      <c r="AM996" s="45">
        <v>0</v>
      </c>
      <c r="AN996" s="72">
        <v>17528</v>
      </c>
      <c r="AO996" s="48">
        <v>224.73846985484906</v>
      </c>
      <c r="AP996" s="48"/>
      <c r="AQ996" s="66"/>
      <c r="AR996" s="66">
        <v>16941</v>
      </c>
      <c r="AS996" s="42">
        <v>3910495.831600003</v>
      </c>
      <c r="AT996" s="44">
        <v>224.73846985484906</v>
      </c>
      <c r="AU996" s="44"/>
      <c r="AV996" s="44"/>
      <c r="AW996" s="5">
        <v>15.95</v>
      </c>
      <c r="AX996" s="5">
        <v>3.059999999999999</v>
      </c>
      <c r="AY996" s="5">
        <v>0</v>
      </c>
      <c r="AZ996" s="5">
        <v>0</v>
      </c>
      <c r="BA996" s="48">
        <v>230.83028343073036</v>
      </c>
      <c r="BB996" s="42">
        <v>3772565.3678109976</v>
      </c>
      <c r="BC996" s="44">
        <v>230.64028343073036</v>
      </c>
      <c r="BD996" s="44"/>
      <c r="BE996" s="46">
        <v>3907277.041600003</v>
      </c>
      <c r="BF996" s="44"/>
      <c r="BG996" s="54">
        <v>230.64028343073036</v>
      </c>
      <c r="BH996" s="46">
        <v>3907277.041600003</v>
      </c>
      <c r="BI996" s="46">
        <v>0</v>
      </c>
    </row>
    <row r="997" spans="1:61" ht="15">
      <c r="A997" s="55">
        <v>206010968</v>
      </c>
      <c r="B997" s="38">
        <v>1437303195</v>
      </c>
      <c r="C997" s="39" t="s">
        <v>1171</v>
      </c>
      <c r="D997" s="70">
        <v>20150101</v>
      </c>
      <c r="E997" s="70">
        <v>20151231</v>
      </c>
      <c r="F997" s="41">
        <v>7</v>
      </c>
      <c r="G997" s="73"/>
      <c r="H997" s="46"/>
      <c r="I997" s="44"/>
      <c r="J997" s="44"/>
      <c r="K997" s="46"/>
      <c r="L997" s="46"/>
      <c r="M997" s="44"/>
      <c r="N997" s="44"/>
      <c r="O997" s="46"/>
      <c r="P997" s="46"/>
      <c r="Q997" s="44"/>
      <c r="R997" s="44"/>
      <c r="S997" s="46"/>
      <c r="T997" s="46"/>
      <c r="U997" s="44"/>
      <c r="V997" s="44"/>
      <c r="W997" s="46"/>
      <c r="X997" s="46"/>
      <c r="Y997" s="44"/>
      <c r="Z997" s="44"/>
      <c r="AA997" s="46"/>
      <c r="AB997" s="46"/>
      <c r="AC997" s="44"/>
      <c r="AD997" s="46"/>
      <c r="AE997" s="44"/>
      <c r="AF997" s="46"/>
      <c r="AG997" s="46"/>
      <c r="AH997" s="44"/>
      <c r="AI997" s="44"/>
      <c r="AJ997" s="45">
        <v>15.38</v>
      </c>
      <c r="AK997" s="45">
        <v>1.39</v>
      </c>
      <c r="AL997" s="45">
        <v>0.19</v>
      </c>
      <c r="AM997" s="45">
        <v>0</v>
      </c>
      <c r="AN997" s="72">
        <v>12943</v>
      </c>
      <c r="AO997" s="48">
        <v>202.97547447717756</v>
      </c>
      <c r="AP997" s="48"/>
      <c r="AQ997" s="66"/>
      <c r="AR997" s="66">
        <v>12054</v>
      </c>
      <c r="AS997" s="42">
        <v>2509715.1956016496</v>
      </c>
      <c r="AT997" s="44">
        <v>202.97547447717756</v>
      </c>
      <c r="AU997" s="44"/>
      <c r="AV997" s="44"/>
      <c r="AW997" s="5">
        <v>15.95</v>
      </c>
      <c r="AX997" s="5">
        <v>3.059999999999999</v>
      </c>
      <c r="AY997" s="5">
        <v>0</v>
      </c>
      <c r="AZ997" s="5">
        <v>0</v>
      </c>
      <c r="BA997" s="48">
        <v>208.2060059400738</v>
      </c>
      <c r="BB997" s="42">
        <v>2421955.669347898</v>
      </c>
      <c r="BC997" s="44">
        <v>208.0160059400738</v>
      </c>
      <c r="BD997" s="44"/>
      <c r="BE997" s="46">
        <v>2507424.9356016493</v>
      </c>
      <c r="BF997" s="44"/>
      <c r="BG997" s="54">
        <v>208.0160059400738</v>
      </c>
      <c r="BH997" s="46">
        <v>2507424.9356016493</v>
      </c>
      <c r="BI997" s="46">
        <v>0</v>
      </c>
    </row>
    <row r="998" spans="1:61" ht="15">
      <c r="A998" s="55">
        <v>206070996</v>
      </c>
      <c r="B998" s="38">
        <v>1366520090</v>
      </c>
      <c r="C998" s="39" t="s">
        <v>1172</v>
      </c>
      <c r="D998" s="70">
        <v>20150101</v>
      </c>
      <c r="E998" s="70">
        <v>20151231</v>
      </c>
      <c r="F998" s="41">
        <v>7</v>
      </c>
      <c r="G998" s="73"/>
      <c r="H998" s="46"/>
      <c r="I998" s="44"/>
      <c r="J998" s="44"/>
      <c r="K998" s="46"/>
      <c r="L998" s="46"/>
      <c r="M998" s="44"/>
      <c r="N998" s="44"/>
      <c r="O998" s="46"/>
      <c r="P998" s="46"/>
      <c r="Q998" s="44"/>
      <c r="R998" s="44"/>
      <c r="S998" s="46"/>
      <c r="T998" s="46"/>
      <c r="U998" s="44"/>
      <c r="V998" s="44"/>
      <c r="W998" s="46"/>
      <c r="X998" s="46"/>
      <c r="Y998" s="44"/>
      <c r="Z998" s="44"/>
      <c r="AA998" s="46"/>
      <c r="AB998" s="46"/>
      <c r="AC998" s="44"/>
      <c r="AD998" s="46"/>
      <c r="AE998" s="44"/>
      <c r="AF998" s="46"/>
      <c r="AG998" s="46"/>
      <c r="AH998" s="44"/>
      <c r="AI998" s="44"/>
      <c r="AJ998" s="45">
        <v>15.38</v>
      </c>
      <c r="AK998" s="45">
        <v>1.39</v>
      </c>
      <c r="AL998" s="45">
        <v>0.19</v>
      </c>
      <c r="AM998" s="45">
        <v>0</v>
      </c>
      <c r="AN998" s="72">
        <v>16955</v>
      </c>
      <c r="AO998" s="48">
        <v>196.7915625882275</v>
      </c>
      <c r="AP998" s="48"/>
      <c r="AQ998" s="66"/>
      <c r="AR998" s="66">
        <v>13563</v>
      </c>
      <c r="AS998" s="42">
        <v>2736706.3669129633</v>
      </c>
      <c r="AT998" s="44">
        <v>196.7915625882275</v>
      </c>
      <c r="AU998" s="44"/>
      <c r="AV998" s="44"/>
      <c r="AW998" s="5">
        <v>15.95</v>
      </c>
      <c r="AX998" s="5">
        <v>3.059999999999999</v>
      </c>
      <c r="AY998" s="5">
        <v>0</v>
      </c>
      <c r="AZ998" s="5">
        <v>0</v>
      </c>
      <c r="BA998" s="48">
        <v>201.7773624502664</v>
      </c>
      <c r="BB998" s="42">
        <v>2641279.813384129</v>
      </c>
      <c r="BC998" s="44">
        <v>201.5873624502664</v>
      </c>
      <c r="BD998" s="44"/>
      <c r="BE998" s="46">
        <v>2734129.396912963</v>
      </c>
      <c r="BF998" s="44"/>
      <c r="BG998" s="54">
        <v>201.5873624502664</v>
      </c>
      <c r="BH998" s="46">
        <v>2734129.396912963</v>
      </c>
      <c r="BI998" s="46">
        <v>0</v>
      </c>
    </row>
    <row r="999" spans="1:61" ht="15">
      <c r="A999" s="55">
        <v>206100751</v>
      </c>
      <c r="B999" s="38">
        <v>1952766693</v>
      </c>
      <c r="C999" s="39" t="s">
        <v>1173</v>
      </c>
      <c r="D999" s="70" t="s">
        <v>119</v>
      </c>
      <c r="E999" s="70" t="s">
        <v>119</v>
      </c>
      <c r="F999" s="41">
        <v>6</v>
      </c>
      <c r="G999" s="73"/>
      <c r="H999" s="46"/>
      <c r="I999" s="44"/>
      <c r="J999" s="44"/>
      <c r="K999" s="46"/>
      <c r="L999" s="46"/>
      <c r="M999" s="44"/>
      <c r="N999" s="44"/>
      <c r="O999" s="46"/>
      <c r="P999" s="46"/>
      <c r="Q999" s="44"/>
      <c r="R999" s="44"/>
      <c r="S999" s="46"/>
      <c r="T999" s="46"/>
      <c r="U999" s="44"/>
      <c r="V999" s="44"/>
      <c r="W999" s="46"/>
      <c r="X999" s="46"/>
      <c r="Y999" s="44"/>
      <c r="Z999" s="44"/>
      <c r="AA999" s="46"/>
      <c r="AB999" s="46"/>
      <c r="AC999" s="44"/>
      <c r="AD999" s="46"/>
      <c r="AE999" s="44"/>
      <c r="AF999" s="46"/>
      <c r="AG999" s="46"/>
      <c r="AH999" s="44"/>
      <c r="AI999" s="44"/>
      <c r="AJ999" s="45">
        <v>15.38</v>
      </c>
      <c r="AK999" s="45">
        <v>1.39</v>
      </c>
      <c r="AL999" s="45">
        <v>0.19</v>
      </c>
      <c r="AM999" s="45">
        <v>0</v>
      </c>
      <c r="AN999" s="72">
        <v>27624</v>
      </c>
      <c r="AO999" s="48">
        <v>173.26883665694797</v>
      </c>
      <c r="AP999" s="48"/>
      <c r="AQ999" s="66"/>
      <c r="AR999" s="66">
        <v>22528</v>
      </c>
      <c r="AS999" s="42">
        <v>3994748.5869487175</v>
      </c>
      <c r="AT999" s="44">
        <v>173.26883665694797</v>
      </c>
      <c r="AU999" s="44"/>
      <c r="AV999" s="44"/>
      <c r="AW999" s="5">
        <v>15.95</v>
      </c>
      <c r="AX999" s="5">
        <v>3.059999999999999</v>
      </c>
      <c r="AY999" s="5">
        <v>0</v>
      </c>
      <c r="AZ999" s="5">
        <v>0</v>
      </c>
      <c r="BA999" s="48">
        <v>177.32371213373213</v>
      </c>
      <c r="BB999" s="42">
        <v>3857217.9522077236</v>
      </c>
      <c r="BC999" s="44">
        <v>177.13371213373213</v>
      </c>
      <c r="BD999" s="44"/>
      <c r="BE999" s="46">
        <v>3990468.2669487176</v>
      </c>
      <c r="BF999" s="44"/>
      <c r="BG999" s="54">
        <v>177.13371213373213</v>
      </c>
      <c r="BH999" s="46">
        <v>3990468.2669487176</v>
      </c>
      <c r="BI999" s="46">
        <v>0</v>
      </c>
    </row>
    <row r="1000" spans="1:64" ht="15">
      <c r="A1000" s="55">
        <v>206190056</v>
      </c>
      <c r="B1000" s="38">
        <v>1447244801</v>
      </c>
      <c r="C1000" s="39" t="s">
        <v>120</v>
      </c>
      <c r="D1000" s="40">
        <v>41943</v>
      </c>
      <c r="E1000" s="40">
        <v>42124</v>
      </c>
      <c r="F1000" s="41">
        <v>5</v>
      </c>
      <c r="G1000" s="42"/>
      <c r="H1000" s="43"/>
      <c r="I1000" s="44"/>
      <c r="J1000" s="48"/>
      <c r="K1000" s="42"/>
      <c r="L1000" s="43"/>
      <c r="M1000" s="44"/>
      <c r="N1000" s="48"/>
      <c r="O1000" s="42"/>
      <c r="P1000" s="74"/>
      <c r="Q1000" s="51"/>
      <c r="R1000" s="48"/>
      <c r="S1000" s="42"/>
      <c r="T1000" s="42"/>
      <c r="U1000" s="48"/>
      <c r="V1000" s="48"/>
      <c r="W1000" s="42"/>
      <c r="X1000" s="42"/>
      <c r="Y1000" s="48"/>
      <c r="Z1000" s="48"/>
      <c r="AA1000" s="42"/>
      <c r="AB1000" s="42"/>
      <c r="AC1000" s="75"/>
      <c r="AD1000" s="42"/>
      <c r="AE1000" s="48"/>
      <c r="AF1000" s="48"/>
      <c r="AG1000" s="42"/>
      <c r="AH1000" s="48"/>
      <c r="AI1000" s="48"/>
      <c r="AJ1000" s="45">
        <v>15.38</v>
      </c>
      <c r="AK1000" s="45">
        <v>1.39</v>
      </c>
      <c r="AL1000" s="45">
        <v>0.19</v>
      </c>
      <c r="AM1000" s="45">
        <v>0.45153452965952967</v>
      </c>
      <c r="AN1000" s="72">
        <v>22792</v>
      </c>
      <c r="AO1000" s="48">
        <v>218.5309819751436</v>
      </c>
      <c r="AP1000" s="44"/>
      <c r="AQ1000" s="49"/>
      <c r="AR1000" s="66">
        <v>15635</v>
      </c>
      <c r="AS1000" s="42">
        <v>3373116.7281754944</v>
      </c>
      <c r="AT1000" s="44">
        <v>218.5309819751436</v>
      </c>
      <c r="AU1000" s="5"/>
      <c r="AV1000" s="52"/>
      <c r="AW1000" s="5">
        <v>15.95</v>
      </c>
      <c r="AX1000" s="5">
        <v>3.059999999999999</v>
      </c>
      <c r="AY1000" s="5">
        <v>7.856685057622559</v>
      </c>
      <c r="AZ1000" s="5">
        <v>0.45029653719722224</v>
      </c>
      <c r="BA1000" s="48">
        <v>215.74139610972142</v>
      </c>
      <c r="BB1000" s="42">
        <v>3384680.15318137</v>
      </c>
      <c r="BC1000" s="44">
        <v>216.00293063938096</v>
      </c>
      <c r="BD1000" s="44"/>
      <c r="BE1000" s="46">
        <v>3377205.8205467216</v>
      </c>
      <c r="BF1000" s="44"/>
      <c r="BG1000" s="54">
        <v>216.00293063938096</v>
      </c>
      <c r="BH1000" s="46">
        <v>3377205.8205467216</v>
      </c>
      <c r="BI1000" s="46">
        <v>0</v>
      </c>
      <c r="BJ1000" s="55"/>
      <c r="BL1000" s="56"/>
    </row>
    <row r="1001" spans="1:64" ht="15">
      <c r="A1001" s="55">
        <v>206010904</v>
      </c>
      <c r="B1001" s="38">
        <v>1386958965</v>
      </c>
      <c r="C1001" s="39" t="s">
        <v>121</v>
      </c>
      <c r="D1001" s="40">
        <v>42005</v>
      </c>
      <c r="E1001" s="40">
        <v>42369</v>
      </c>
      <c r="F1001" s="41">
        <v>7</v>
      </c>
      <c r="G1001" s="42"/>
      <c r="H1001" s="43"/>
      <c r="I1001" s="44"/>
      <c r="J1001" s="48"/>
      <c r="K1001" s="42"/>
      <c r="L1001" s="43"/>
      <c r="M1001" s="44"/>
      <c r="N1001" s="48"/>
      <c r="O1001" s="42"/>
      <c r="P1001" s="74"/>
      <c r="Q1001" s="51"/>
      <c r="R1001" s="48"/>
      <c r="S1001" s="42"/>
      <c r="T1001" s="42"/>
      <c r="U1001" s="48"/>
      <c r="V1001" s="48"/>
      <c r="W1001" s="42"/>
      <c r="X1001" s="42"/>
      <c r="Y1001" s="48"/>
      <c r="Z1001" s="48"/>
      <c r="AA1001" s="42"/>
      <c r="AB1001" s="42"/>
      <c r="AC1001" s="75"/>
      <c r="AD1001" s="42"/>
      <c r="AE1001" s="48"/>
      <c r="AF1001" s="48"/>
      <c r="AG1001" s="42"/>
      <c r="AH1001" s="48"/>
      <c r="AI1001" s="48"/>
      <c r="AJ1001" s="45">
        <v>15.38</v>
      </c>
      <c r="AK1001" s="45">
        <v>1.39</v>
      </c>
      <c r="AL1001" s="45">
        <v>0.19</v>
      </c>
      <c r="AM1001" s="45">
        <v>0.6420803303562191</v>
      </c>
      <c r="AN1001" s="72">
        <v>28999</v>
      </c>
      <c r="AO1001" s="48">
        <v>249.5232374246397</v>
      </c>
      <c r="AP1001" s="44"/>
      <c r="AQ1001" s="49"/>
      <c r="AR1001" s="66">
        <v>21984</v>
      </c>
      <c r="AS1001" s="42">
        <v>5371041.429184803</v>
      </c>
      <c r="AT1001" s="44">
        <v>249.5232374246397</v>
      </c>
      <c r="AU1001" s="5"/>
      <c r="AV1001" s="52"/>
      <c r="AW1001" s="5">
        <v>15.95</v>
      </c>
      <c r="AX1001" s="5">
        <v>3.059999999999999</v>
      </c>
      <c r="AY1001" s="5">
        <v>11.172183782199387</v>
      </c>
      <c r="AZ1001" s="5">
        <v>0.6403203464266837</v>
      </c>
      <c r="BA1001" s="48">
        <v>244.31593109465078</v>
      </c>
      <c r="BB1001" s="42">
        <v>5440451.651543278</v>
      </c>
      <c r="BC1001" s="44">
        <v>244.768011425007</v>
      </c>
      <c r="BD1001" s="44"/>
      <c r="BE1001" s="46">
        <v>5380979.9631673535</v>
      </c>
      <c r="BF1001" s="44"/>
      <c r="BG1001" s="54">
        <v>244.768011425007</v>
      </c>
      <c r="BH1001" s="46">
        <v>5380979.9631673535</v>
      </c>
      <c r="BI1001" s="46">
        <v>0</v>
      </c>
      <c r="BJ1001" s="55"/>
      <c r="BL1001" s="56"/>
    </row>
    <row r="1002" spans="1:64" ht="15">
      <c r="A1002" s="55">
        <v>206042208</v>
      </c>
      <c r="B1002" s="38">
        <v>1154467835</v>
      </c>
      <c r="C1002" s="39" t="s">
        <v>122</v>
      </c>
      <c r="D1002" s="40">
        <v>41974</v>
      </c>
      <c r="E1002" s="40">
        <v>42185</v>
      </c>
      <c r="F1002" s="41">
        <v>2</v>
      </c>
      <c r="G1002" s="42"/>
      <c r="H1002" s="43"/>
      <c r="I1002" s="44"/>
      <c r="J1002" s="48"/>
      <c r="K1002" s="42"/>
      <c r="L1002" s="43"/>
      <c r="M1002" s="44"/>
      <c r="N1002" s="48"/>
      <c r="O1002" s="42"/>
      <c r="P1002" s="74"/>
      <c r="Q1002" s="51"/>
      <c r="R1002" s="48"/>
      <c r="S1002" s="42"/>
      <c r="T1002" s="42"/>
      <c r="U1002" s="48"/>
      <c r="V1002" s="48"/>
      <c r="W1002" s="42"/>
      <c r="X1002" s="42"/>
      <c r="Y1002" s="48"/>
      <c r="Z1002" s="48"/>
      <c r="AA1002" s="42"/>
      <c r="AB1002" s="42"/>
      <c r="AC1002" s="75"/>
      <c r="AD1002" s="42"/>
      <c r="AE1002" s="48"/>
      <c r="AF1002" s="48"/>
      <c r="AG1002" s="42"/>
      <c r="AH1002" s="48"/>
      <c r="AI1002" s="48"/>
      <c r="AJ1002" s="45">
        <v>15.38</v>
      </c>
      <c r="AK1002" s="45">
        <v>1.39</v>
      </c>
      <c r="AL1002" s="45">
        <v>0.19</v>
      </c>
      <c r="AM1002" s="45">
        <v>0.5300564312915568</v>
      </c>
      <c r="AN1002" s="72">
        <v>40022</v>
      </c>
      <c r="AO1002" s="48">
        <v>239.10244929095322</v>
      </c>
      <c r="AP1002" s="44"/>
      <c r="AQ1002" s="49"/>
      <c r="AR1002" s="66">
        <v>34197.4401197605</v>
      </c>
      <c r="AS1002" s="42">
        <v>8120127.535455716</v>
      </c>
      <c r="AT1002" s="44">
        <v>239.10244929095322</v>
      </c>
      <c r="AU1002" s="5"/>
      <c r="AV1002" s="52"/>
      <c r="AW1002" s="5">
        <v>15.95</v>
      </c>
      <c r="AX1002" s="5">
        <v>3.059999999999999</v>
      </c>
      <c r="AY1002" s="5">
        <v>7.469336064561924</v>
      </c>
      <c r="AZ1002" s="5">
        <v>0.5284687711142434</v>
      </c>
      <c r="BA1002" s="48">
        <v>237.44840277572757</v>
      </c>
      <c r="BB1002" s="42">
        <v>8106586.939869934</v>
      </c>
      <c r="BC1002" s="44">
        <v>237.78845920701914</v>
      </c>
      <c r="BD1002" s="44"/>
      <c r="BE1002" s="46">
        <v>8131756.5949021485</v>
      </c>
      <c r="BF1002" s="44"/>
      <c r="BG1002" s="54">
        <v>237.78845920701914</v>
      </c>
      <c r="BH1002" s="46">
        <v>8131756.5949021485</v>
      </c>
      <c r="BI1002" s="46">
        <v>0</v>
      </c>
      <c r="BJ1002" s="55"/>
      <c r="BL1002" s="56"/>
    </row>
    <row r="1003" spans="1:64" ht="15">
      <c r="A1003" s="55">
        <v>206040800</v>
      </c>
      <c r="B1003" s="38">
        <v>1740326420</v>
      </c>
      <c r="C1003" s="39" t="s">
        <v>123</v>
      </c>
      <c r="D1003" s="40">
        <v>41944</v>
      </c>
      <c r="E1003" s="40">
        <v>42155</v>
      </c>
      <c r="F1003" s="41">
        <v>2</v>
      </c>
      <c r="G1003" s="42"/>
      <c r="H1003" s="43"/>
      <c r="I1003" s="44"/>
      <c r="J1003" s="48"/>
      <c r="K1003" s="42"/>
      <c r="L1003" s="43"/>
      <c r="M1003" s="44"/>
      <c r="N1003" s="48"/>
      <c r="O1003" s="42"/>
      <c r="P1003" s="74"/>
      <c r="Q1003" s="51"/>
      <c r="R1003" s="48"/>
      <c r="S1003" s="42"/>
      <c r="T1003" s="42"/>
      <c r="U1003" s="48"/>
      <c r="V1003" s="48"/>
      <c r="W1003" s="42"/>
      <c r="X1003" s="42"/>
      <c r="Y1003" s="48"/>
      <c r="Z1003" s="48"/>
      <c r="AA1003" s="42"/>
      <c r="AB1003" s="42"/>
      <c r="AC1003" s="75"/>
      <c r="AD1003" s="42"/>
      <c r="AE1003" s="48"/>
      <c r="AF1003" s="48"/>
      <c r="AG1003" s="42"/>
      <c r="AH1003" s="48"/>
      <c r="AI1003" s="48"/>
      <c r="AJ1003" s="45">
        <v>15.38</v>
      </c>
      <c r="AK1003" s="45">
        <v>1.39</v>
      </c>
      <c r="AL1003" s="45">
        <v>0.19</v>
      </c>
      <c r="AM1003" s="45">
        <v>0.49026902065254524</v>
      </c>
      <c r="AN1003" s="72">
        <v>20692</v>
      </c>
      <c r="AO1003" s="48">
        <v>230.50529704696729</v>
      </c>
      <c r="AP1003" s="44"/>
      <c r="AQ1003" s="49"/>
      <c r="AR1003" s="66">
        <v>16704.7532894737</v>
      </c>
      <c r="AS1003" s="42">
        <v>3798592.165954764</v>
      </c>
      <c r="AT1003" s="44">
        <v>230.50529704696729</v>
      </c>
      <c r="AU1003" s="5"/>
      <c r="AV1003" s="52"/>
      <c r="AW1003" s="5">
        <v>15.95</v>
      </c>
      <c r="AX1003" s="5">
        <v>3.059999999999999</v>
      </c>
      <c r="AY1003" s="5">
        <v>8.581824148310119</v>
      </c>
      <c r="AZ1003" s="5">
        <v>0.48865712941802675</v>
      </c>
      <c r="BA1003" s="48">
        <v>227.39588547820105</v>
      </c>
      <c r="BB1003" s="42">
        <v>3816289.374843018</v>
      </c>
      <c r="BC1003" s="44">
        <v>227.6961544988536</v>
      </c>
      <c r="BD1003" s="44"/>
      <c r="BE1003" s="46">
        <v>3803608.085865237</v>
      </c>
      <c r="BF1003" s="44"/>
      <c r="BG1003" s="54">
        <v>227.6961544988536</v>
      </c>
      <c r="BH1003" s="46">
        <v>3803608.085865237</v>
      </c>
      <c r="BI1003" s="46">
        <v>0</v>
      </c>
      <c r="BJ1003" s="55"/>
      <c r="BL1003" s="56"/>
    </row>
    <row r="1004" spans="1:64" ht="15">
      <c r="A1004" s="55">
        <v>206190597</v>
      </c>
      <c r="B1004" s="38">
        <v>1043204324</v>
      </c>
      <c r="C1004" s="39" t="s">
        <v>124</v>
      </c>
      <c r="D1004" s="40">
        <v>41943</v>
      </c>
      <c r="E1004" s="40">
        <v>42124</v>
      </c>
      <c r="F1004" s="41">
        <v>5</v>
      </c>
      <c r="G1004" s="42"/>
      <c r="H1004" s="43"/>
      <c r="I1004" s="44"/>
      <c r="J1004" s="48"/>
      <c r="K1004" s="42"/>
      <c r="L1004" s="43"/>
      <c r="M1004" s="44"/>
      <c r="N1004" s="48"/>
      <c r="O1004" s="42"/>
      <c r="P1004" s="74"/>
      <c r="Q1004" s="51"/>
      <c r="R1004" s="48"/>
      <c r="S1004" s="42"/>
      <c r="T1004" s="42"/>
      <c r="U1004" s="48"/>
      <c r="V1004" s="48"/>
      <c r="W1004" s="42"/>
      <c r="X1004" s="42"/>
      <c r="Y1004" s="48"/>
      <c r="Z1004" s="48"/>
      <c r="AA1004" s="42"/>
      <c r="AB1004" s="42"/>
      <c r="AC1004" s="75"/>
      <c r="AD1004" s="42"/>
      <c r="AE1004" s="48"/>
      <c r="AF1004" s="48"/>
      <c r="AG1004" s="42"/>
      <c r="AH1004" s="48"/>
      <c r="AI1004" s="48"/>
      <c r="AJ1004" s="45">
        <v>15.38</v>
      </c>
      <c r="AK1004" s="45">
        <v>1.39</v>
      </c>
      <c r="AL1004" s="45">
        <v>0.19</v>
      </c>
      <c r="AM1004" s="45">
        <v>0.5051740115321252</v>
      </c>
      <c r="AN1004" s="72">
        <v>33992</v>
      </c>
      <c r="AO1004" s="48">
        <v>221.11827255083563</v>
      </c>
      <c r="AP1004" s="44"/>
      <c r="AQ1004" s="49"/>
      <c r="AR1004" s="66">
        <v>25319</v>
      </c>
      <c r="AS1004" s="42">
        <v>5504481.857283801</v>
      </c>
      <c r="AT1004" s="44">
        <v>221.11827255083563</v>
      </c>
      <c r="AU1004" s="5"/>
      <c r="AV1004" s="52"/>
      <c r="AW1004" s="5">
        <v>15.95</v>
      </c>
      <c r="AX1004" s="5">
        <v>3.059999999999999</v>
      </c>
      <c r="AY1004" s="5">
        <v>8.790032556680003</v>
      </c>
      <c r="AZ1004" s="5">
        <v>0.5037902176284292</v>
      </c>
      <c r="BA1004" s="48">
        <v>217.4051841417039</v>
      </c>
      <c r="BB1004" s="42">
        <v>5546589.592714607</v>
      </c>
      <c r="BC1004" s="44">
        <v>217.72035815323602</v>
      </c>
      <c r="BD1004" s="44"/>
      <c r="BE1004" s="46">
        <v>5512461.748081783</v>
      </c>
      <c r="BF1004" s="44"/>
      <c r="BG1004" s="54">
        <v>217.72035815323602</v>
      </c>
      <c r="BH1004" s="46">
        <v>5512461.748081783</v>
      </c>
      <c r="BI1004" s="46">
        <v>0</v>
      </c>
      <c r="BJ1004" s="55"/>
      <c r="BL1004" s="56"/>
    </row>
    <row r="1005" spans="1:64" ht="15">
      <c r="A1005" s="55">
        <v>206190373</v>
      </c>
      <c r="B1005" s="38">
        <v>1982698882</v>
      </c>
      <c r="C1005" s="39" t="s">
        <v>125</v>
      </c>
      <c r="D1005" s="40">
        <v>41943</v>
      </c>
      <c r="E1005" s="40">
        <v>42124</v>
      </c>
      <c r="F1005" s="41">
        <v>5</v>
      </c>
      <c r="G1005" s="42"/>
      <c r="H1005" s="43"/>
      <c r="I1005" s="44"/>
      <c r="J1005" s="48"/>
      <c r="K1005" s="42"/>
      <c r="L1005" s="43"/>
      <c r="M1005" s="44"/>
      <c r="N1005" s="48"/>
      <c r="O1005" s="42"/>
      <c r="P1005" s="74"/>
      <c r="Q1005" s="51"/>
      <c r="R1005" s="48"/>
      <c r="S1005" s="42"/>
      <c r="T1005" s="42"/>
      <c r="U1005" s="48"/>
      <c r="V1005" s="48"/>
      <c r="W1005" s="42"/>
      <c r="X1005" s="42"/>
      <c r="Y1005" s="48"/>
      <c r="Z1005" s="48"/>
      <c r="AA1005" s="42"/>
      <c r="AB1005" s="42"/>
      <c r="AC1005" s="75"/>
      <c r="AD1005" s="42"/>
      <c r="AE1005" s="48"/>
      <c r="AF1005" s="48"/>
      <c r="AG1005" s="42"/>
      <c r="AH1005" s="48"/>
      <c r="AI1005" s="48"/>
      <c r="AJ1005" s="45">
        <v>15.38</v>
      </c>
      <c r="AK1005" s="45">
        <v>1.39</v>
      </c>
      <c r="AL1005" s="45">
        <v>0.19</v>
      </c>
      <c r="AM1005" s="45">
        <v>0.6981328113235958</v>
      </c>
      <c r="AN1005" s="72">
        <v>33205</v>
      </c>
      <c r="AO1005" s="48">
        <v>233.59408901873022</v>
      </c>
      <c r="AP1005" s="44"/>
      <c r="AQ1005" s="49"/>
      <c r="AR1005" s="66">
        <v>27036</v>
      </c>
      <c r="AS1005" s="42">
        <v>6128637.949249108</v>
      </c>
      <c r="AT1005" s="44">
        <v>233.59408901873022</v>
      </c>
      <c r="AU1005" s="5"/>
      <c r="AV1005" s="52"/>
      <c r="AW1005" s="5">
        <v>15.95</v>
      </c>
      <c r="AX1005" s="5">
        <v>3.059999999999999</v>
      </c>
      <c r="AY1005" s="5">
        <v>12.147506349445363</v>
      </c>
      <c r="AZ1005" s="5">
        <v>0.6962198684111913</v>
      </c>
      <c r="BA1005" s="48">
        <v>226.68434491970368</v>
      </c>
      <c r="BB1005" s="42">
        <v>6260025.99071039</v>
      </c>
      <c r="BC1005" s="44">
        <v>227.19247773102728</v>
      </c>
      <c r="BD1005" s="44"/>
      <c r="BE1005" s="46">
        <v>6142375.827936053</v>
      </c>
      <c r="BF1005" s="44"/>
      <c r="BG1005" s="54">
        <v>227.19247773102728</v>
      </c>
      <c r="BH1005" s="46">
        <v>6142375.827936053</v>
      </c>
      <c r="BI1005" s="46">
        <v>0</v>
      </c>
      <c r="BJ1005" s="55"/>
      <c r="BL1005" s="56"/>
    </row>
    <row r="1006" spans="1:64" ht="15">
      <c r="A1006" s="55">
        <v>206190350</v>
      </c>
      <c r="B1006" s="38">
        <v>1649264912</v>
      </c>
      <c r="C1006" s="39" t="s">
        <v>126</v>
      </c>
      <c r="D1006" s="40">
        <v>41943</v>
      </c>
      <c r="E1006" s="40">
        <v>42124</v>
      </c>
      <c r="F1006" s="41">
        <v>5</v>
      </c>
      <c r="G1006" s="42"/>
      <c r="H1006" s="43"/>
      <c r="I1006" s="44"/>
      <c r="J1006" s="48"/>
      <c r="K1006" s="42"/>
      <c r="L1006" s="43"/>
      <c r="M1006" s="44"/>
      <c r="N1006" s="48"/>
      <c r="O1006" s="42"/>
      <c r="P1006" s="74"/>
      <c r="Q1006" s="51"/>
      <c r="R1006" s="48"/>
      <c r="S1006" s="42"/>
      <c r="T1006" s="42"/>
      <c r="U1006" s="48"/>
      <c r="V1006" s="48"/>
      <c r="W1006" s="42"/>
      <c r="X1006" s="42"/>
      <c r="Y1006" s="48"/>
      <c r="Z1006" s="48"/>
      <c r="AA1006" s="42"/>
      <c r="AB1006" s="42"/>
      <c r="AC1006" s="75"/>
      <c r="AD1006" s="42"/>
      <c r="AE1006" s="48"/>
      <c r="AF1006" s="48"/>
      <c r="AG1006" s="42"/>
      <c r="AH1006" s="48"/>
      <c r="AI1006" s="48"/>
      <c r="AJ1006" s="45">
        <v>15.38</v>
      </c>
      <c r="AK1006" s="45">
        <v>1.39</v>
      </c>
      <c r="AL1006" s="45">
        <v>0.19</v>
      </c>
      <c r="AM1006" s="45">
        <v>0.49247212982693206</v>
      </c>
      <c r="AN1006" s="72">
        <v>31115</v>
      </c>
      <c r="AO1006" s="48">
        <v>233.22266766684808</v>
      </c>
      <c r="AP1006" s="44"/>
      <c r="AQ1006" s="49"/>
      <c r="AR1006" s="66">
        <v>23575</v>
      </c>
      <c r="AS1006" s="42">
        <v>5427708.750341062</v>
      </c>
      <c r="AT1006" s="44">
        <v>233.22266766684808</v>
      </c>
      <c r="AU1006" s="5"/>
      <c r="AV1006" s="52"/>
      <c r="AW1006" s="5">
        <v>15.95</v>
      </c>
      <c r="AX1006" s="5">
        <v>3.059999999999999</v>
      </c>
      <c r="AY1006" s="5">
        <v>8.569016769745161</v>
      </c>
      <c r="AZ1006" s="5">
        <v>0.4911229990941624</v>
      </c>
      <c r="BA1006" s="48">
        <v>230.23154826473225</v>
      </c>
      <c r="BB1006" s="42">
        <v>5449895.640245943</v>
      </c>
      <c r="BC1006" s="44">
        <v>230.53402039455918</v>
      </c>
      <c r="BD1006" s="44"/>
      <c r="BE1006" s="46">
        <v>5434839.530801733</v>
      </c>
      <c r="BF1006" s="44"/>
      <c r="BG1006" s="54">
        <v>230.53402039455918</v>
      </c>
      <c r="BH1006" s="46">
        <v>5434839.530801733</v>
      </c>
      <c r="BI1006" s="46">
        <v>0</v>
      </c>
      <c r="BJ1006" s="55"/>
      <c r="BL1006" s="56"/>
    </row>
    <row r="1007" spans="1:64" ht="15">
      <c r="A1007" s="55">
        <v>206361161</v>
      </c>
      <c r="B1007" s="38">
        <v>1477547750</v>
      </c>
      <c r="C1007" s="39" t="s">
        <v>127</v>
      </c>
      <c r="D1007" s="40">
        <v>41943</v>
      </c>
      <c r="E1007" s="40">
        <v>42124</v>
      </c>
      <c r="F1007" s="41">
        <v>6</v>
      </c>
      <c r="G1007" s="42"/>
      <c r="H1007" s="43"/>
      <c r="I1007" s="44"/>
      <c r="J1007" s="48"/>
      <c r="K1007" s="42"/>
      <c r="L1007" s="43"/>
      <c r="M1007" s="44"/>
      <c r="N1007" s="48"/>
      <c r="O1007" s="42"/>
      <c r="P1007" s="74"/>
      <c r="Q1007" s="51"/>
      <c r="R1007" s="48"/>
      <c r="S1007" s="42"/>
      <c r="T1007" s="42"/>
      <c r="U1007" s="48"/>
      <c r="V1007" s="48"/>
      <c r="W1007" s="42"/>
      <c r="X1007" s="42"/>
      <c r="Y1007" s="48"/>
      <c r="Z1007" s="48"/>
      <c r="AA1007" s="42"/>
      <c r="AB1007" s="42"/>
      <c r="AC1007" s="75"/>
      <c r="AD1007" s="42"/>
      <c r="AE1007" s="48"/>
      <c r="AF1007" s="48"/>
      <c r="AG1007" s="42"/>
      <c r="AH1007" s="48"/>
      <c r="AI1007" s="48"/>
      <c r="AJ1007" s="45">
        <v>15.38</v>
      </c>
      <c r="AK1007" s="45">
        <v>1.39</v>
      </c>
      <c r="AL1007" s="45">
        <v>0.19</v>
      </c>
      <c r="AM1007" s="45">
        <v>0.48144247418217795</v>
      </c>
      <c r="AN1007" s="72">
        <v>32342</v>
      </c>
      <c r="AO1007" s="48">
        <v>219.66776042139514</v>
      </c>
      <c r="AP1007" s="44"/>
      <c r="AQ1007" s="49"/>
      <c r="AR1007" s="66">
        <v>25975</v>
      </c>
      <c r="AS1007" s="42">
        <v>5619721.130576604</v>
      </c>
      <c r="AT1007" s="44">
        <v>219.66776042139514</v>
      </c>
      <c r="AU1007" s="5"/>
      <c r="AV1007" s="52"/>
      <c r="AW1007" s="5">
        <v>15.95</v>
      </c>
      <c r="AX1007" s="5">
        <v>3.059999999999999</v>
      </c>
      <c r="AY1007" s="5">
        <v>8.377095288891638</v>
      </c>
      <c r="AZ1007" s="5">
        <v>0.4801231967479978</v>
      </c>
      <c r="BA1007" s="48">
        <v>216.3511503590608</v>
      </c>
      <c r="BB1007" s="42">
        <v>5652621.326945739</v>
      </c>
      <c r="BC1007" s="44">
        <v>216.642592833243</v>
      </c>
      <c r="BD1007" s="44"/>
      <c r="BE1007" s="46">
        <v>5627291.348843487</v>
      </c>
      <c r="BF1007" s="44"/>
      <c r="BG1007" s="54">
        <v>216.642592833243</v>
      </c>
      <c r="BH1007" s="46">
        <v>5627291.348843487</v>
      </c>
      <c r="BI1007" s="46">
        <v>0</v>
      </c>
      <c r="BJ1007" s="55"/>
      <c r="BL1007" s="56"/>
    </row>
    <row r="1008" spans="1:64" ht="15">
      <c r="A1008" s="55">
        <v>206190375</v>
      </c>
      <c r="B1008" s="38">
        <v>1952395147</v>
      </c>
      <c r="C1008" s="39" t="s">
        <v>128</v>
      </c>
      <c r="D1008" s="40">
        <v>41943</v>
      </c>
      <c r="E1008" s="40">
        <v>42124</v>
      </c>
      <c r="F1008" s="41">
        <v>5</v>
      </c>
      <c r="G1008" s="42"/>
      <c r="H1008" s="43"/>
      <c r="I1008" s="44"/>
      <c r="J1008" s="48"/>
      <c r="K1008" s="42"/>
      <c r="L1008" s="43"/>
      <c r="M1008" s="44"/>
      <c r="N1008" s="48"/>
      <c r="O1008" s="42"/>
      <c r="P1008" s="74"/>
      <c r="Q1008" s="51"/>
      <c r="R1008" s="48"/>
      <c r="S1008" s="42"/>
      <c r="T1008" s="42"/>
      <c r="U1008" s="48"/>
      <c r="V1008" s="48"/>
      <c r="W1008" s="42"/>
      <c r="X1008" s="42"/>
      <c r="Y1008" s="48"/>
      <c r="Z1008" s="48"/>
      <c r="AA1008" s="42"/>
      <c r="AB1008" s="42"/>
      <c r="AC1008" s="75"/>
      <c r="AD1008" s="42"/>
      <c r="AE1008" s="48"/>
      <c r="AF1008" s="48"/>
      <c r="AG1008" s="42"/>
      <c r="AH1008" s="48"/>
      <c r="AI1008" s="48"/>
      <c r="AJ1008" s="45">
        <v>15.38</v>
      </c>
      <c r="AK1008" s="45">
        <v>1.39</v>
      </c>
      <c r="AL1008" s="45">
        <v>0.19</v>
      </c>
      <c r="AM1008" s="45">
        <v>0.5834919788377848</v>
      </c>
      <c r="AN1008" s="72">
        <v>50103</v>
      </c>
      <c r="AO1008" s="48">
        <v>227.76745812221577</v>
      </c>
      <c r="AP1008" s="44"/>
      <c r="AQ1008" s="49"/>
      <c r="AR1008" s="66">
        <v>32937</v>
      </c>
      <c r="AS1008" s="42">
        <v>7706571.1159667345</v>
      </c>
      <c r="AT1008" s="44">
        <v>227.76745812221577</v>
      </c>
      <c r="AU1008" s="5"/>
      <c r="AV1008" s="52"/>
      <c r="AW1008" s="5">
        <v>15.95</v>
      </c>
      <c r="AX1008" s="5">
        <v>3.059999999999999</v>
      </c>
      <c r="AY1008" s="5">
        <v>0</v>
      </c>
      <c r="AZ1008" s="5">
        <v>0</v>
      </c>
      <c r="BA1008" s="48">
        <v>233.97914551922563</v>
      </c>
      <c r="BB1008" s="42">
        <v>7434455.918171421</v>
      </c>
      <c r="BC1008" s="44">
        <v>234.37263749806343</v>
      </c>
      <c r="BD1008" s="44"/>
      <c r="BE1008" s="46">
        <v>7719531.561273715</v>
      </c>
      <c r="BF1008" s="44"/>
      <c r="BG1008" s="54">
        <v>234.37263749806343</v>
      </c>
      <c r="BH1008" s="46">
        <v>7719531.561273715</v>
      </c>
      <c r="BI1008" s="46">
        <v>0</v>
      </c>
      <c r="BJ1008" s="55"/>
      <c r="BL1008" s="56"/>
    </row>
    <row r="1009" spans="1:64" ht="15">
      <c r="A1009" s="55">
        <v>206190141</v>
      </c>
      <c r="B1009" s="38">
        <v>1083608293</v>
      </c>
      <c r="C1009" s="39" t="s">
        <v>129</v>
      </c>
      <c r="D1009" s="40">
        <v>41943</v>
      </c>
      <c r="E1009" s="40">
        <v>42124</v>
      </c>
      <c r="F1009" s="41">
        <v>5</v>
      </c>
      <c r="G1009" s="42"/>
      <c r="H1009" s="43"/>
      <c r="I1009" s="44"/>
      <c r="J1009" s="48"/>
      <c r="K1009" s="42"/>
      <c r="L1009" s="43"/>
      <c r="M1009" s="44"/>
      <c r="N1009" s="48"/>
      <c r="O1009" s="42"/>
      <c r="P1009" s="74"/>
      <c r="Q1009" s="51"/>
      <c r="R1009" s="48"/>
      <c r="S1009" s="42"/>
      <c r="T1009" s="42"/>
      <c r="U1009" s="48"/>
      <c r="V1009" s="48"/>
      <c r="W1009" s="42"/>
      <c r="X1009" s="42"/>
      <c r="Y1009" s="48"/>
      <c r="Z1009" s="48"/>
      <c r="AA1009" s="42"/>
      <c r="AB1009" s="42"/>
      <c r="AC1009" s="75"/>
      <c r="AD1009" s="42"/>
      <c r="AE1009" s="48"/>
      <c r="AF1009" s="48"/>
      <c r="AG1009" s="42"/>
      <c r="AH1009" s="48"/>
      <c r="AI1009" s="48"/>
      <c r="AJ1009" s="45">
        <v>15.38</v>
      </c>
      <c r="AK1009" s="45">
        <v>1.39</v>
      </c>
      <c r="AL1009" s="45">
        <v>0.19</v>
      </c>
      <c r="AM1009" s="45">
        <v>0.31881362998069157</v>
      </c>
      <c r="AN1009" s="72">
        <v>45576</v>
      </c>
      <c r="AO1009" s="48">
        <v>197.26635656858204</v>
      </c>
      <c r="AP1009" s="44"/>
      <c r="AQ1009" s="49"/>
      <c r="AR1009" s="66">
        <v>35352</v>
      </c>
      <c r="AS1009" s="42">
        <v>6907220.69554464</v>
      </c>
      <c r="AT1009" s="44">
        <v>197.26635656858204</v>
      </c>
      <c r="AU1009" s="5"/>
      <c r="AV1009" s="52"/>
      <c r="AW1009" s="5">
        <v>15.95</v>
      </c>
      <c r="AX1009" s="5">
        <v>3.059999999999999</v>
      </c>
      <c r="AY1009" s="5">
        <v>4.187079713006845</v>
      </c>
      <c r="AZ1009" s="5">
        <v>2.4375378233196514</v>
      </c>
      <c r="BA1009" s="48">
        <v>195.38415635733875</v>
      </c>
      <c r="BB1009" s="42">
        <v>6901288.637412512</v>
      </c>
      <c r="BC1009" s="44">
        <v>195.51296998731945</v>
      </c>
      <c r="BD1009" s="44"/>
      <c r="BE1009" s="46">
        <v>6911774.514991717</v>
      </c>
      <c r="BF1009" s="44"/>
      <c r="BG1009" s="54">
        <v>195.51296998731945</v>
      </c>
      <c r="BH1009" s="46">
        <v>6911774.514991717</v>
      </c>
      <c r="BI1009" s="46">
        <v>0</v>
      </c>
      <c r="BJ1009" s="55"/>
      <c r="BL1009" s="56"/>
    </row>
    <row r="1010" spans="1:64" ht="15">
      <c r="A1010" s="55">
        <v>206190499</v>
      </c>
      <c r="B1010" s="38">
        <v>1437143641</v>
      </c>
      <c r="C1010" s="39" t="s">
        <v>130</v>
      </c>
      <c r="D1010" s="40">
        <v>41943</v>
      </c>
      <c r="E1010" s="40">
        <v>42124</v>
      </c>
      <c r="F1010" s="41">
        <v>5</v>
      </c>
      <c r="G1010" s="42"/>
      <c r="H1010" s="43"/>
      <c r="I1010" s="44"/>
      <c r="J1010" s="48"/>
      <c r="K1010" s="42"/>
      <c r="L1010" s="43"/>
      <c r="M1010" s="44"/>
      <c r="N1010" s="48"/>
      <c r="O1010" s="42"/>
      <c r="P1010" s="74"/>
      <c r="Q1010" s="51"/>
      <c r="R1010" s="48"/>
      <c r="S1010" s="42"/>
      <c r="T1010" s="42"/>
      <c r="U1010" s="48"/>
      <c r="V1010" s="48"/>
      <c r="W1010" s="42"/>
      <c r="X1010" s="42"/>
      <c r="Y1010" s="48"/>
      <c r="Z1010" s="48"/>
      <c r="AA1010" s="42"/>
      <c r="AB1010" s="42"/>
      <c r="AC1010" s="75"/>
      <c r="AD1010" s="42"/>
      <c r="AE1010" s="48"/>
      <c r="AF1010" s="48"/>
      <c r="AG1010" s="42"/>
      <c r="AH1010" s="48"/>
      <c r="AI1010" s="48"/>
      <c r="AJ1010" s="45">
        <v>15.38</v>
      </c>
      <c r="AK1010" s="45">
        <v>1.39</v>
      </c>
      <c r="AL1010" s="45">
        <v>0.19</v>
      </c>
      <c r="AM1010" s="45">
        <v>0.42126883345362687</v>
      </c>
      <c r="AN1010" s="72">
        <v>22168</v>
      </c>
      <c r="AO1010" s="48">
        <v>238.23353854017563</v>
      </c>
      <c r="AP1010" s="44"/>
      <c r="AQ1010" s="49"/>
      <c r="AR1010" s="66">
        <v>7849</v>
      </c>
      <c r="AS1010" s="42">
        <v>1858662.7441551818</v>
      </c>
      <c r="AT1010" s="44">
        <v>238.23353854017563</v>
      </c>
      <c r="AU1010" s="5"/>
      <c r="AV1010" s="52"/>
      <c r="AW1010" s="5">
        <v>15.95</v>
      </c>
      <c r="AX1010" s="5">
        <v>3.059999999999999</v>
      </c>
      <c r="AY1010" s="5">
        <v>7.330101648021172</v>
      </c>
      <c r="AZ1010" s="5">
        <v>0.42011598437173003</v>
      </c>
      <c r="BA1010" s="48">
        <v>236.80249001849685</v>
      </c>
      <c r="BB1010" s="42">
        <v>1853804.5940018385</v>
      </c>
      <c r="BC1010" s="44">
        <v>237.0337588519505</v>
      </c>
      <c r="BD1010" s="44"/>
      <c r="BE1010" s="46">
        <v>1860477.9732289594</v>
      </c>
      <c r="BF1010" s="44"/>
      <c r="BG1010" s="54">
        <v>237.0337588519505</v>
      </c>
      <c r="BH1010" s="46">
        <v>1860477.9732289594</v>
      </c>
      <c r="BI1010" s="46">
        <v>0</v>
      </c>
      <c r="BJ1010" s="55"/>
      <c r="BL1010" s="56"/>
    </row>
    <row r="1011" spans="1:64" ht="15">
      <c r="A1011" s="55">
        <v>206190706</v>
      </c>
      <c r="B1011" s="38">
        <v>1538153572</v>
      </c>
      <c r="C1011" s="39" t="s">
        <v>131</v>
      </c>
      <c r="D1011" s="40">
        <v>41943</v>
      </c>
      <c r="E1011" s="40">
        <v>42124</v>
      </c>
      <c r="F1011" s="41">
        <v>5</v>
      </c>
      <c r="G1011" s="42"/>
      <c r="H1011" s="43"/>
      <c r="I1011" s="44"/>
      <c r="J1011" s="48"/>
      <c r="K1011" s="42"/>
      <c r="L1011" s="43"/>
      <c r="M1011" s="44"/>
      <c r="N1011" s="48"/>
      <c r="O1011" s="42"/>
      <c r="P1011" s="74"/>
      <c r="Q1011" s="51"/>
      <c r="R1011" s="48"/>
      <c r="S1011" s="42"/>
      <c r="T1011" s="42"/>
      <c r="U1011" s="48"/>
      <c r="V1011" s="48"/>
      <c r="W1011" s="42"/>
      <c r="X1011" s="42"/>
      <c r="Y1011" s="48"/>
      <c r="Z1011" s="48"/>
      <c r="AA1011" s="42"/>
      <c r="AB1011" s="42"/>
      <c r="AC1011" s="75"/>
      <c r="AD1011" s="42"/>
      <c r="AE1011" s="48"/>
      <c r="AF1011" s="48"/>
      <c r="AG1011" s="42"/>
      <c r="AH1011" s="48"/>
      <c r="AI1011" s="48"/>
      <c r="AJ1011" s="45">
        <v>15.38</v>
      </c>
      <c r="AK1011" s="45">
        <v>1.39</v>
      </c>
      <c r="AL1011" s="45">
        <v>0.19</v>
      </c>
      <c r="AM1011" s="45">
        <v>0.07964948024194991</v>
      </c>
      <c r="AN1011" s="72">
        <v>39378</v>
      </c>
      <c r="AO1011" s="48">
        <v>219.23091254859523</v>
      </c>
      <c r="AP1011" s="44"/>
      <c r="AQ1011" s="49"/>
      <c r="AR1011" s="66">
        <v>25039</v>
      </c>
      <c r="AS1011" s="42">
        <v>5636398.12609883</v>
      </c>
      <c r="AT1011" s="44">
        <v>219.23091254859523</v>
      </c>
      <c r="AU1011" s="5"/>
      <c r="AV1011" s="52"/>
      <c r="AW1011" s="5">
        <v>15.95</v>
      </c>
      <c r="AX1011" s="5">
        <v>3.059999999999999</v>
      </c>
      <c r="AY1011" s="5">
        <v>0</v>
      </c>
      <c r="AZ1011" s="5">
        <v>0</v>
      </c>
      <c r="BA1011" s="48">
        <v>225.1047616158325</v>
      </c>
      <c r="BB1011" s="42">
        <v>5437992.869304276</v>
      </c>
      <c r="BC1011" s="44">
        <v>224.99441109607446</v>
      </c>
      <c r="BD1011" s="44"/>
      <c r="BE1011" s="46">
        <v>5633635.059434609</v>
      </c>
      <c r="BF1011" s="44"/>
      <c r="BG1011" s="54">
        <v>224.99441109607446</v>
      </c>
      <c r="BH1011" s="46">
        <v>5633635.059434609</v>
      </c>
      <c r="BI1011" s="46">
        <v>0</v>
      </c>
      <c r="BJ1011" s="55"/>
      <c r="BL1011" s="56"/>
    </row>
    <row r="1012" spans="1:64" ht="15">
      <c r="A1012" s="55">
        <v>206190774</v>
      </c>
      <c r="B1012" s="38">
        <v>1033103205</v>
      </c>
      <c r="C1012" s="39" t="s">
        <v>132</v>
      </c>
      <c r="D1012" s="40">
        <v>41943</v>
      </c>
      <c r="E1012" s="40">
        <v>42124</v>
      </c>
      <c r="F1012" s="41">
        <v>5</v>
      </c>
      <c r="G1012" s="42"/>
      <c r="H1012" s="43"/>
      <c r="I1012" s="44"/>
      <c r="J1012" s="48"/>
      <c r="K1012" s="42"/>
      <c r="L1012" s="43"/>
      <c r="M1012" s="44"/>
      <c r="N1012" s="48"/>
      <c r="O1012" s="42"/>
      <c r="P1012" s="74"/>
      <c r="Q1012" s="51"/>
      <c r="R1012" s="48"/>
      <c r="S1012" s="42"/>
      <c r="T1012" s="42"/>
      <c r="U1012" s="48"/>
      <c r="V1012" s="48"/>
      <c r="W1012" s="42"/>
      <c r="X1012" s="42"/>
      <c r="Y1012" s="48"/>
      <c r="Z1012" s="48"/>
      <c r="AA1012" s="42"/>
      <c r="AB1012" s="42"/>
      <c r="AC1012" s="75"/>
      <c r="AD1012" s="42"/>
      <c r="AE1012" s="48"/>
      <c r="AF1012" s="48"/>
      <c r="AG1012" s="42"/>
      <c r="AH1012" s="48"/>
      <c r="AI1012" s="48"/>
      <c r="AJ1012" s="45">
        <v>15.38</v>
      </c>
      <c r="AK1012" s="45">
        <v>1.39</v>
      </c>
      <c r="AL1012" s="45">
        <v>0.19</v>
      </c>
      <c r="AM1012" s="45">
        <v>0.2586763248768812</v>
      </c>
      <c r="AN1012" s="72">
        <v>33978</v>
      </c>
      <c r="AO1012" s="48">
        <v>202.60664540350976</v>
      </c>
      <c r="AP1012" s="44"/>
      <c r="AQ1012" s="49"/>
      <c r="AR1012" s="66">
        <v>27936</v>
      </c>
      <c r="AS1012" s="42">
        <v>5805731.602135459</v>
      </c>
      <c r="AT1012" s="44">
        <v>202.60664540350976</v>
      </c>
      <c r="AU1012" s="5"/>
      <c r="AV1012" s="52"/>
      <c r="AW1012" s="5">
        <v>15.95</v>
      </c>
      <c r="AX1012" s="5">
        <v>3.059999999999999</v>
      </c>
      <c r="AY1012" s="5">
        <v>0</v>
      </c>
      <c r="AZ1012" s="5">
        <v>0</v>
      </c>
      <c r="BA1012" s="48">
        <v>207.82258025971717</v>
      </c>
      <c r="BB1012" s="42">
        <v>5602750.445992448</v>
      </c>
      <c r="BC1012" s="44">
        <v>207.89125658459406</v>
      </c>
      <c r="BD1012" s="44"/>
      <c r="BE1012" s="46">
        <v>5807650.1439472195</v>
      </c>
      <c r="BF1012" s="44"/>
      <c r="BG1012" s="54">
        <v>207.89125658459406</v>
      </c>
      <c r="BH1012" s="46">
        <v>5807650.1439472195</v>
      </c>
      <c r="BI1012" s="46">
        <v>0</v>
      </c>
      <c r="BJ1012" s="55"/>
      <c r="BL1012" s="56"/>
    </row>
    <row r="1013" spans="1:64" ht="15">
      <c r="A1013" s="55">
        <v>206100800</v>
      </c>
      <c r="B1013" s="38">
        <v>1417225848</v>
      </c>
      <c r="C1013" s="39" t="s">
        <v>133</v>
      </c>
      <c r="D1013" s="40">
        <v>41943</v>
      </c>
      <c r="E1013" s="40">
        <v>42124</v>
      </c>
      <c r="F1013" s="41">
        <v>6</v>
      </c>
      <c r="G1013" s="42"/>
      <c r="H1013" s="43"/>
      <c r="I1013" s="44"/>
      <c r="J1013" s="48"/>
      <c r="K1013" s="42"/>
      <c r="L1013" s="43"/>
      <c r="M1013" s="44"/>
      <c r="N1013" s="48"/>
      <c r="O1013" s="42"/>
      <c r="P1013" s="74"/>
      <c r="Q1013" s="51"/>
      <c r="R1013" s="48"/>
      <c r="S1013" s="42"/>
      <c r="T1013" s="42"/>
      <c r="U1013" s="48"/>
      <c r="V1013" s="48"/>
      <c r="W1013" s="42"/>
      <c r="X1013" s="42"/>
      <c r="Y1013" s="48"/>
      <c r="Z1013" s="48"/>
      <c r="AA1013" s="42"/>
      <c r="AB1013" s="42"/>
      <c r="AC1013" s="75"/>
      <c r="AD1013" s="42"/>
      <c r="AE1013" s="48"/>
      <c r="AF1013" s="48"/>
      <c r="AG1013" s="42"/>
      <c r="AH1013" s="48"/>
      <c r="AI1013" s="48"/>
      <c r="AJ1013" s="45">
        <v>15.38</v>
      </c>
      <c r="AK1013" s="45">
        <v>1.39</v>
      </c>
      <c r="AL1013" s="45">
        <v>0.19</v>
      </c>
      <c r="AM1013" s="45">
        <v>0.2870855324936049</v>
      </c>
      <c r="AN1013" s="72">
        <v>30883</v>
      </c>
      <c r="AO1013" s="48">
        <v>206.87581158039703</v>
      </c>
      <c r="AP1013" s="44"/>
      <c r="AQ1013" s="49"/>
      <c r="AR1013" s="66">
        <v>22829</v>
      </c>
      <c r="AS1013" s="42">
        <v>4704127.407949527</v>
      </c>
      <c r="AT1013" s="44">
        <v>206.87581158039703</v>
      </c>
      <c r="AU1013" s="5"/>
      <c r="AV1013" s="52"/>
      <c r="AW1013" s="5">
        <v>15.95</v>
      </c>
      <c r="AX1013" s="5">
        <v>3.059999999999999</v>
      </c>
      <c r="AY1013" s="5">
        <v>3.7703811967749252</v>
      </c>
      <c r="AZ1013" s="5">
        <v>2.194953862545294</v>
      </c>
      <c r="BA1013" s="48">
        <v>206.0592845919456</v>
      </c>
      <c r="BB1013" s="42">
        <v>4675968.452568883</v>
      </c>
      <c r="BC1013" s="44">
        <v>206.1563701244392</v>
      </c>
      <c r="BD1013" s="44"/>
      <c r="BE1013" s="46">
        <v>4706343.773570823</v>
      </c>
      <c r="BF1013" s="44"/>
      <c r="BG1013" s="54">
        <v>206.1563701244392</v>
      </c>
      <c r="BH1013" s="46">
        <v>4706343.773570823</v>
      </c>
      <c r="BI1013" s="46">
        <v>0</v>
      </c>
      <c r="BJ1013" s="55"/>
      <c r="BL1013" s="56"/>
    </row>
    <row r="1014" spans="1:64" ht="15">
      <c r="A1014" s="55">
        <v>206361112</v>
      </c>
      <c r="B1014" s="38">
        <v>1174822241</v>
      </c>
      <c r="C1014" s="39" t="s">
        <v>134</v>
      </c>
      <c r="D1014" s="40">
        <v>41943</v>
      </c>
      <c r="E1014" s="40">
        <v>42124</v>
      </c>
      <c r="F1014" s="41">
        <v>6</v>
      </c>
      <c r="G1014" s="42"/>
      <c r="H1014" s="43"/>
      <c r="I1014" s="44"/>
      <c r="J1014" s="48"/>
      <c r="K1014" s="42"/>
      <c r="L1014" s="43"/>
      <c r="M1014" s="44"/>
      <c r="N1014" s="48"/>
      <c r="O1014" s="42"/>
      <c r="P1014" s="74"/>
      <c r="Q1014" s="51"/>
      <c r="R1014" s="48"/>
      <c r="S1014" s="42"/>
      <c r="T1014" s="42"/>
      <c r="U1014" s="48"/>
      <c r="V1014" s="48"/>
      <c r="W1014" s="42"/>
      <c r="X1014" s="42"/>
      <c r="Y1014" s="48"/>
      <c r="Z1014" s="48"/>
      <c r="AA1014" s="42"/>
      <c r="AB1014" s="42"/>
      <c r="AC1014" s="75"/>
      <c r="AD1014" s="42"/>
      <c r="AE1014" s="48"/>
      <c r="AF1014" s="48"/>
      <c r="AG1014" s="42"/>
      <c r="AH1014" s="48"/>
      <c r="AI1014" s="48"/>
      <c r="AJ1014" s="45">
        <v>15.38</v>
      </c>
      <c r="AK1014" s="45">
        <v>1.39</v>
      </c>
      <c r="AL1014" s="45">
        <v>0.19</v>
      </c>
      <c r="AM1014" s="45">
        <v>0.41972831251696985</v>
      </c>
      <c r="AN1014" s="72">
        <v>14732</v>
      </c>
      <c r="AO1014" s="48">
        <v>212.82886299087943</v>
      </c>
      <c r="AP1014" s="44"/>
      <c r="AQ1014" s="49"/>
      <c r="AR1014" s="66">
        <v>15353.890909090911</v>
      </c>
      <c r="AS1014" s="42">
        <v>3259538.549416042</v>
      </c>
      <c r="AT1014" s="44">
        <v>212.82886299087943</v>
      </c>
      <c r="AU1014" s="5"/>
      <c r="AV1014" s="52"/>
      <c r="AW1014" s="5">
        <v>15.95</v>
      </c>
      <c r="AX1014" s="5">
        <v>3.059999999999999</v>
      </c>
      <c r="AY1014" s="5">
        <v>5.502464663169171</v>
      </c>
      <c r="AZ1014" s="5">
        <v>0.4185783719347316</v>
      </c>
      <c r="BA1014" s="48">
        <v>212.29397608173028</v>
      </c>
      <c r="BB1014" s="42">
        <v>3236275.668304182</v>
      </c>
      <c r="BC1014" s="44">
        <v>212.52370439424726</v>
      </c>
      <c r="BD1014" s="44"/>
      <c r="BE1014" s="46">
        <v>3263065.772865157</v>
      </c>
      <c r="BF1014" s="44"/>
      <c r="BG1014" s="54">
        <v>212.52370439424726</v>
      </c>
      <c r="BH1014" s="46">
        <v>3263065.772865157</v>
      </c>
      <c r="BI1014" s="46">
        <v>0</v>
      </c>
      <c r="BJ1014" s="55"/>
      <c r="BL1014" s="56"/>
    </row>
    <row r="1015" spans="1:64" ht="15">
      <c r="A1015" s="55">
        <v>206190871</v>
      </c>
      <c r="B1015" s="38">
        <v>1780678730</v>
      </c>
      <c r="C1015" s="39" t="s">
        <v>135</v>
      </c>
      <c r="D1015" s="40">
        <v>41943</v>
      </c>
      <c r="E1015" s="40">
        <v>42124</v>
      </c>
      <c r="F1015" s="41">
        <v>5</v>
      </c>
      <c r="G1015" s="42"/>
      <c r="H1015" s="43"/>
      <c r="I1015" s="44"/>
      <c r="J1015" s="48"/>
      <c r="K1015" s="42"/>
      <c r="L1015" s="43"/>
      <c r="M1015" s="44"/>
      <c r="N1015" s="48"/>
      <c r="O1015" s="42"/>
      <c r="P1015" s="74"/>
      <c r="Q1015" s="51"/>
      <c r="R1015" s="48"/>
      <c r="S1015" s="42"/>
      <c r="T1015" s="42"/>
      <c r="U1015" s="48"/>
      <c r="V1015" s="48"/>
      <c r="W1015" s="42"/>
      <c r="X1015" s="42"/>
      <c r="Y1015" s="48"/>
      <c r="Z1015" s="48"/>
      <c r="AA1015" s="42"/>
      <c r="AB1015" s="42"/>
      <c r="AC1015" s="75"/>
      <c r="AD1015" s="42"/>
      <c r="AE1015" s="48"/>
      <c r="AF1015" s="48"/>
      <c r="AG1015" s="42"/>
      <c r="AH1015" s="48"/>
      <c r="AI1015" s="48"/>
      <c r="AJ1015" s="45">
        <v>15.38</v>
      </c>
      <c r="AK1015" s="45">
        <v>1.39</v>
      </c>
      <c r="AL1015" s="45">
        <v>0.19</v>
      </c>
      <c r="AM1015" s="45">
        <v>0.22608478625164902</v>
      </c>
      <c r="AN1015" s="72">
        <v>28047</v>
      </c>
      <c r="AO1015" s="48">
        <v>217.5227863468117</v>
      </c>
      <c r="AP1015" s="44"/>
      <c r="AQ1015" s="49"/>
      <c r="AR1015" s="66">
        <v>19420</v>
      </c>
      <c r="AS1015" s="42">
        <v>4253079.192723009</v>
      </c>
      <c r="AT1015" s="44">
        <v>217.5227863468117</v>
      </c>
      <c r="AU1015" s="5"/>
      <c r="AV1015" s="52"/>
      <c r="AW1015" s="5">
        <v>15.95</v>
      </c>
      <c r="AX1015" s="5">
        <v>3.059999999999999</v>
      </c>
      <c r="AY1015" s="5">
        <v>3.9338559976705767</v>
      </c>
      <c r="AZ1015" s="5">
        <v>0.22546433880637087</v>
      </c>
      <c r="BA1015" s="48">
        <v>219.00510776122601</v>
      </c>
      <c r="BB1015" s="42">
        <v>4184481.510855083</v>
      </c>
      <c r="BC1015" s="44">
        <v>219.04119254747766</v>
      </c>
      <c r="BD1015" s="44"/>
      <c r="BE1015" s="46">
        <v>4253779.959272016</v>
      </c>
      <c r="BF1015" s="44"/>
      <c r="BG1015" s="54">
        <v>219.04119254747766</v>
      </c>
      <c r="BH1015" s="46">
        <v>4253779.959272016</v>
      </c>
      <c r="BI1015" s="46">
        <v>0</v>
      </c>
      <c r="BJ1015" s="55"/>
      <c r="BL1015" s="56"/>
    </row>
    <row r="1016" spans="1:64" ht="15">
      <c r="A1016" s="55">
        <v>206190295</v>
      </c>
      <c r="B1016" s="38">
        <v>1568456739</v>
      </c>
      <c r="C1016" s="39" t="s">
        <v>136</v>
      </c>
      <c r="D1016" s="40">
        <v>41943</v>
      </c>
      <c r="E1016" s="40">
        <v>42124</v>
      </c>
      <c r="F1016" s="41">
        <v>5</v>
      </c>
      <c r="G1016" s="42"/>
      <c r="H1016" s="43"/>
      <c r="I1016" s="44"/>
      <c r="J1016" s="48"/>
      <c r="K1016" s="42"/>
      <c r="L1016" s="43"/>
      <c r="M1016" s="44"/>
      <c r="N1016" s="48"/>
      <c r="O1016" s="42"/>
      <c r="P1016" s="74"/>
      <c r="Q1016" s="51"/>
      <c r="R1016" s="48"/>
      <c r="S1016" s="42"/>
      <c r="T1016" s="42"/>
      <c r="U1016" s="48"/>
      <c r="V1016" s="48"/>
      <c r="W1016" s="42"/>
      <c r="X1016" s="42"/>
      <c r="Y1016" s="48"/>
      <c r="Z1016" s="48"/>
      <c r="AA1016" s="42"/>
      <c r="AB1016" s="42"/>
      <c r="AC1016" s="75"/>
      <c r="AD1016" s="42"/>
      <c r="AE1016" s="48"/>
      <c r="AF1016" s="48"/>
      <c r="AG1016" s="42"/>
      <c r="AH1016" s="48"/>
      <c r="AI1016" s="48"/>
      <c r="AJ1016" s="45">
        <v>15.38</v>
      </c>
      <c r="AK1016" s="45">
        <v>1.39</v>
      </c>
      <c r="AL1016" s="45">
        <v>0.19</v>
      </c>
      <c r="AM1016" s="45">
        <v>0.3551216089803555</v>
      </c>
      <c r="AN1016" s="72">
        <v>19242</v>
      </c>
      <c r="AO1016" s="48">
        <v>231.7114103865467</v>
      </c>
      <c r="AP1016" s="44"/>
      <c r="AQ1016" s="49"/>
      <c r="AR1016" s="66">
        <v>12217</v>
      </c>
      <c r="AS1016" s="42">
        <v>2825637.4820626685</v>
      </c>
      <c r="AT1016" s="44">
        <v>231.7114103865467</v>
      </c>
      <c r="AU1016" s="5"/>
      <c r="AV1016" s="52"/>
      <c r="AW1016" s="5">
        <v>15.95</v>
      </c>
      <c r="AX1016" s="5">
        <v>3.059999999999999</v>
      </c>
      <c r="AY1016" s="5">
        <v>6.179130201295776</v>
      </c>
      <c r="AZ1016" s="5">
        <v>0.3541495368531262</v>
      </c>
      <c r="BA1016" s="48">
        <v>231.28734403394193</v>
      </c>
      <c r="BB1016" s="42">
        <v>2805773.450692441</v>
      </c>
      <c r="BC1016" s="44">
        <v>231.4524656429223</v>
      </c>
      <c r="BD1016" s="44"/>
      <c r="BE1016" s="46">
        <v>2827654.772759582</v>
      </c>
      <c r="BF1016" s="44"/>
      <c r="BG1016" s="54">
        <v>231.4524656429223</v>
      </c>
      <c r="BH1016" s="46">
        <v>2827654.772759582</v>
      </c>
      <c r="BI1016" s="46">
        <v>0</v>
      </c>
      <c r="BJ1016" s="55"/>
      <c r="BL1016" s="56"/>
    </row>
    <row r="1017" spans="1:64" ht="15">
      <c r="A1017" s="55">
        <v>206450841</v>
      </c>
      <c r="B1017" s="38">
        <v>1487790937</v>
      </c>
      <c r="C1017" s="39" t="s">
        <v>137</v>
      </c>
      <c r="D1017" s="40">
        <v>41944</v>
      </c>
      <c r="E1017" s="40">
        <v>42155</v>
      </c>
      <c r="F1017" s="41">
        <v>3</v>
      </c>
      <c r="G1017" s="42"/>
      <c r="H1017" s="43"/>
      <c r="I1017" s="44"/>
      <c r="J1017" s="48"/>
      <c r="K1017" s="42"/>
      <c r="L1017" s="43"/>
      <c r="M1017" s="44"/>
      <c r="N1017" s="48"/>
      <c r="O1017" s="42"/>
      <c r="P1017" s="74"/>
      <c r="Q1017" s="51"/>
      <c r="R1017" s="48"/>
      <c r="S1017" s="42"/>
      <c r="T1017" s="42"/>
      <c r="U1017" s="48"/>
      <c r="V1017" s="48"/>
      <c r="W1017" s="42"/>
      <c r="X1017" s="42"/>
      <c r="Y1017" s="48"/>
      <c r="Z1017" s="48"/>
      <c r="AA1017" s="42"/>
      <c r="AB1017" s="42"/>
      <c r="AC1017" s="75"/>
      <c r="AD1017" s="42"/>
      <c r="AE1017" s="48"/>
      <c r="AF1017" s="48"/>
      <c r="AG1017" s="42"/>
      <c r="AH1017" s="48"/>
      <c r="AI1017" s="48"/>
      <c r="AJ1017" s="45">
        <v>15.38</v>
      </c>
      <c r="AK1017" s="45">
        <v>1.39</v>
      </c>
      <c r="AL1017" s="45">
        <v>0.19</v>
      </c>
      <c r="AM1017" s="45">
        <v>0.5267866661199722</v>
      </c>
      <c r="AN1017" s="72">
        <v>24389</v>
      </c>
      <c r="AO1017" s="48">
        <v>258.02496386519886</v>
      </c>
      <c r="AP1017" s="44"/>
      <c r="AQ1017" s="49"/>
      <c r="AR1017" s="66">
        <v>21078.75</v>
      </c>
      <c r="AS1017" s="42">
        <v>5379598.500781275</v>
      </c>
      <c r="AT1017" s="44">
        <v>258.02496386519886</v>
      </c>
      <c r="AU1017" s="5"/>
      <c r="AV1017" s="52"/>
      <c r="AW1017" s="5">
        <v>15.95</v>
      </c>
      <c r="AX1017" s="5">
        <v>3.059999999999999</v>
      </c>
      <c r="AY1017" s="5">
        <v>9.830747536900708</v>
      </c>
      <c r="AZ1017" s="5">
        <v>0</v>
      </c>
      <c r="BA1017" s="48">
        <v>255.21430354177906</v>
      </c>
      <c r="BB1017" s="42">
        <v>5395632.26957356</v>
      </c>
      <c r="BC1017" s="44">
        <v>255.55109020789902</v>
      </c>
      <c r="BD1017" s="44"/>
      <c r="BE1017" s="46">
        <v>5386697.542719752</v>
      </c>
      <c r="BF1017" s="44"/>
      <c r="BG1017" s="54">
        <v>255.55109020789902</v>
      </c>
      <c r="BH1017" s="46">
        <v>5386697.542719752</v>
      </c>
      <c r="BI1017" s="46">
        <v>0</v>
      </c>
      <c r="BJ1017" s="55"/>
      <c r="BL1017" s="56"/>
    </row>
    <row r="1018" spans="1:64" ht="15">
      <c r="A1018" s="55">
        <v>206301327</v>
      </c>
      <c r="B1018" s="38">
        <v>1679567853</v>
      </c>
      <c r="C1018" s="39" t="s">
        <v>138</v>
      </c>
      <c r="D1018" s="40">
        <v>41943</v>
      </c>
      <c r="E1018" s="40">
        <v>42124</v>
      </c>
      <c r="F1018" s="41">
        <v>6</v>
      </c>
      <c r="G1018" s="42"/>
      <c r="H1018" s="43"/>
      <c r="I1018" s="44"/>
      <c r="J1018" s="48"/>
      <c r="K1018" s="42"/>
      <c r="L1018" s="43"/>
      <c r="M1018" s="44"/>
      <c r="N1018" s="48"/>
      <c r="O1018" s="42"/>
      <c r="P1018" s="74"/>
      <c r="Q1018" s="51"/>
      <c r="R1018" s="48"/>
      <c r="S1018" s="42"/>
      <c r="T1018" s="42"/>
      <c r="U1018" s="48"/>
      <c r="V1018" s="48"/>
      <c r="W1018" s="42"/>
      <c r="X1018" s="42"/>
      <c r="Y1018" s="48"/>
      <c r="Z1018" s="48"/>
      <c r="AA1018" s="42"/>
      <c r="AB1018" s="42"/>
      <c r="AC1018" s="75"/>
      <c r="AD1018" s="42"/>
      <c r="AE1018" s="48"/>
      <c r="AF1018" s="48"/>
      <c r="AG1018" s="42"/>
      <c r="AH1018" s="48"/>
      <c r="AI1018" s="48"/>
      <c r="AJ1018" s="45">
        <v>15.38</v>
      </c>
      <c r="AK1018" s="45">
        <v>1.39</v>
      </c>
      <c r="AL1018" s="45">
        <v>0.19</v>
      </c>
      <c r="AM1018" s="45">
        <v>0.33869384359401</v>
      </c>
      <c r="AN1018" s="72">
        <v>45075</v>
      </c>
      <c r="AO1018" s="48">
        <v>215.56471981883251</v>
      </c>
      <c r="AP1018" s="44"/>
      <c r="AQ1018" s="49"/>
      <c r="AR1018" s="66">
        <v>34285</v>
      </c>
      <c r="AS1018" s="42">
        <v>7364961.044418724</v>
      </c>
      <c r="AT1018" s="44">
        <v>215.56471981883251</v>
      </c>
      <c r="AU1018" s="5"/>
      <c r="AV1018" s="52"/>
      <c r="AW1018" s="5">
        <v>15.95</v>
      </c>
      <c r="AX1018" s="5">
        <v>3.059999999999999</v>
      </c>
      <c r="AY1018" s="5">
        <v>5.893275355888334</v>
      </c>
      <c r="AZ1018" s="5">
        <v>0.33776609962594056</v>
      </c>
      <c r="BA1018" s="48">
        <v>214.8158391255279</v>
      </c>
      <c r="BB1018" s="42">
        <v>7320352.168988672</v>
      </c>
      <c r="BC1018" s="44">
        <v>214.9645329691219</v>
      </c>
      <c r="BD1018" s="44"/>
      <c r="BE1018" s="46">
        <v>7370059.012846344</v>
      </c>
      <c r="BF1018" s="44"/>
      <c r="BG1018" s="54">
        <v>214.9645329691219</v>
      </c>
      <c r="BH1018" s="46">
        <v>7370059.012846344</v>
      </c>
      <c r="BI1018" s="46">
        <v>0</v>
      </c>
      <c r="BJ1018" s="55"/>
      <c r="BL1018" s="56"/>
    </row>
    <row r="1019" spans="1:64" ht="15">
      <c r="A1019" s="55">
        <v>206301176</v>
      </c>
      <c r="B1019" s="38">
        <v>1275618142</v>
      </c>
      <c r="C1019" s="39" t="s">
        <v>139</v>
      </c>
      <c r="D1019" s="40">
        <v>42005</v>
      </c>
      <c r="E1019" s="40">
        <v>42369</v>
      </c>
      <c r="F1019" s="41">
        <v>6</v>
      </c>
      <c r="G1019" s="42"/>
      <c r="H1019" s="43"/>
      <c r="I1019" s="44"/>
      <c r="J1019" s="48"/>
      <c r="K1019" s="42"/>
      <c r="L1019" s="43"/>
      <c r="M1019" s="44"/>
      <c r="N1019" s="48"/>
      <c r="O1019" s="42"/>
      <c r="P1019" s="74"/>
      <c r="Q1019" s="51"/>
      <c r="R1019" s="48"/>
      <c r="S1019" s="42"/>
      <c r="T1019" s="42"/>
      <c r="U1019" s="48"/>
      <c r="V1019" s="48"/>
      <c r="W1019" s="42"/>
      <c r="X1019" s="42"/>
      <c r="Y1019" s="48"/>
      <c r="Z1019" s="48"/>
      <c r="AA1019" s="42"/>
      <c r="AB1019" s="42"/>
      <c r="AC1019" s="75"/>
      <c r="AD1019" s="42"/>
      <c r="AE1019" s="48"/>
      <c r="AF1019" s="48"/>
      <c r="AG1019" s="42"/>
      <c r="AH1019" s="48"/>
      <c r="AI1019" s="48"/>
      <c r="AJ1019" s="45">
        <v>15.38</v>
      </c>
      <c r="AK1019" s="45">
        <v>1.39</v>
      </c>
      <c r="AL1019" s="45">
        <v>0.19</v>
      </c>
      <c r="AM1019" s="45">
        <v>0</v>
      </c>
      <c r="AN1019" s="72">
        <v>46855</v>
      </c>
      <c r="AO1019" s="48">
        <v>224.7603596669298</v>
      </c>
      <c r="AP1019" s="44"/>
      <c r="AQ1019" s="49"/>
      <c r="AR1019" s="66">
        <v>35561</v>
      </c>
      <c r="AS1019" s="42">
        <v>8134186.615222118</v>
      </c>
      <c r="AT1019" s="44">
        <v>224.7603596669298</v>
      </c>
      <c r="AU1019" s="5"/>
      <c r="AV1019" s="52"/>
      <c r="AW1019" s="5">
        <v>15.95</v>
      </c>
      <c r="AX1019" s="5">
        <v>3.059999999999999</v>
      </c>
      <c r="AY1019" s="5">
        <v>2.033586383523637</v>
      </c>
      <c r="AZ1019" s="5">
        <v>0</v>
      </c>
      <c r="BA1019" s="48">
        <v>228.73897289789707</v>
      </c>
      <c r="BB1019" s="42">
        <v>7919803.100115689</v>
      </c>
      <c r="BC1019" s="44">
        <v>228.54897289789707</v>
      </c>
      <c r="BD1019" s="44"/>
      <c r="BE1019" s="46">
        <v>8127430.025222118</v>
      </c>
      <c r="BF1019" s="44"/>
      <c r="BG1019" s="54">
        <v>228.54897289789707</v>
      </c>
      <c r="BH1019" s="46">
        <v>8127430.025222118</v>
      </c>
      <c r="BI1019" s="46">
        <v>0</v>
      </c>
      <c r="BJ1019" s="55"/>
      <c r="BL1019" s="56"/>
    </row>
    <row r="1020" spans="1:64" ht="15">
      <c r="A1020" s="55">
        <v>206190443</v>
      </c>
      <c r="B1020" s="38">
        <v>1578557526</v>
      </c>
      <c r="C1020" s="39" t="s">
        <v>140</v>
      </c>
      <c r="D1020" s="40">
        <v>41943</v>
      </c>
      <c r="E1020" s="40">
        <v>42124</v>
      </c>
      <c r="F1020" s="41">
        <v>5</v>
      </c>
      <c r="G1020" s="42"/>
      <c r="H1020" s="43"/>
      <c r="I1020" s="44"/>
      <c r="J1020" s="48"/>
      <c r="K1020" s="42"/>
      <c r="L1020" s="43"/>
      <c r="M1020" s="44"/>
      <c r="N1020" s="48"/>
      <c r="O1020" s="42"/>
      <c r="P1020" s="74"/>
      <c r="Q1020" s="51"/>
      <c r="R1020" s="48"/>
      <c r="S1020" s="42"/>
      <c r="T1020" s="42"/>
      <c r="U1020" s="48"/>
      <c r="V1020" s="48"/>
      <c r="W1020" s="42"/>
      <c r="X1020" s="42"/>
      <c r="Y1020" s="48"/>
      <c r="Z1020" s="48"/>
      <c r="AA1020" s="42"/>
      <c r="AB1020" s="42"/>
      <c r="AC1020" s="75"/>
      <c r="AD1020" s="42"/>
      <c r="AE1020" s="48"/>
      <c r="AF1020" s="48"/>
      <c r="AG1020" s="42"/>
      <c r="AH1020" s="48"/>
      <c r="AI1020" s="48"/>
      <c r="AJ1020" s="45">
        <v>15.38</v>
      </c>
      <c r="AK1020" s="45">
        <v>1.39</v>
      </c>
      <c r="AL1020" s="45">
        <v>0.19</v>
      </c>
      <c r="AM1020" s="45">
        <v>0</v>
      </c>
      <c r="AN1020" s="72">
        <v>26869</v>
      </c>
      <c r="AO1020" s="48">
        <v>219.35082744342975</v>
      </c>
      <c r="AP1020" s="44"/>
      <c r="AQ1020" s="49"/>
      <c r="AR1020" s="66">
        <v>18750</v>
      </c>
      <c r="AS1020" s="42">
        <v>4081573.690191255</v>
      </c>
      <c r="AT1020" s="44">
        <v>219.35082744342975</v>
      </c>
      <c r="AU1020" s="5"/>
      <c r="AV1020" s="52"/>
      <c r="AW1020" s="5">
        <v>15.95</v>
      </c>
      <c r="AX1020" s="5">
        <v>3.059999999999999</v>
      </c>
      <c r="AY1020" s="5">
        <v>6.86479558226953</v>
      </c>
      <c r="AZ1020" s="5">
        <v>0.39344764578214847</v>
      </c>
      <c r="BA1020" s="48">
        <v>217.6839301435336</v>
      </c>
      <c r="BB1020" s="42">
        <v>4074390.5145643074</v>
      </c>
      <c r="BC1020" s="44">
        <v>217.4939301435336</v>
      </c>
      <c r="BD1020" s="44"/>
      <c r="BE1020" s="46">
        <v>4078011.190191255</v>
      </c>
      <c r="BF1020" s="44"/>
      <c r="BG1020" s="54">
        <v>217.4939301435336</v>
      </c>
      <c r="BH1020" s="46">
        <v>4078011.190191255</v>
      </c>
      <c r="BI1020" s="46">
        <v>0</v>
      </c>
      <c r="BJ1020" s="55"/>
      <c r="BL1020" s="56"/>
    </row>
    <row r="1021" spans="1:64" ht="15">
      <c r="A1021" s="55">
        <v>206190223</v>
      </c>
      <c r="B1021" s="38">
        <v>1407840457</v>
      </c>
      <c r="C1021" s="39" t="s">
        <v>141</v>
      </c>
      <c r="D1021" s="40">
        <v>41943</v>
      </c>
      <c r="E1021" s="40">
        <v>42124</v>
      </c>
      <c r="F1021" s="41">
        <v>5</v>
      </c>
      <c r="G1021" s="42"/>
      <c r="H1021" s="43"/>
      <c r="I1021" s="44"/>
      <c r="J1021" s="48"/>
      <c r="K1021" s="42"/>
      <c r="L1021" s="43"/>
      <c r="M1021" s="44"/>
      <c r="N1021" s="48"/>
      <c r="O1021" s="42"/>
      <c r="P1021" s="74"/>
      <c r="Q1021" s="51"/>
      <c r="R1021" s="48"/>
      <c r="S1021" s="42"/>
      <c r="T1021" s="42"/>
      <c r="U1021" s="48"/>
      <c r="V1021" s="48"/>
      <c r="W1021" s="42"/>
      <c r="X1021" s="42"/>
      <c r="Y1021" s="48"/>
      <c r="Z1021" s="48"/>
      <c r="AA1021" s="42"/>
      <c r="AB1021" s="42"/>
      <c r="AC1021" s="75"/>
      <c r="AD1021" s="42"/>
      <c r="AE1021" s="48"/>
      <c r="AF1021" s="48"/>
      <c r="AG1021" s="42"/>
      <c r="AH1021" s="48"/>
      <c r="AI1021" s="48"/>
      <c r="AJ1021" s="45">
        <v>15.38</v>
      </c>
      <c r="AK1021" s="45">
        <v>1.39</v>
      </c>
      <c r="AL1021" s="45">
        <v>0.19</v>
      </c>
      <c r="AM1021" s="45">
        <v>0</v>
      </c>
      <c r="AN1021" s="72">
        <v>15806</v>
      </c>
      <c r="AO1021" s="48">
        <v>231.2519880017746</v>
      </c>
      <c r="AP1021" s="44"/>
      <c r="AQ1021" s="49"/>
      <c r="AR1021" s="66">
        <v>8252</v>
      </c>
      <c r="AS1021" s="42">
        <v>1907212.7790417667</v>
      </c>
      <c r="AT1021" s="44">
        <v>231.2519880017746</v>
      </c>
      <c r="AU1021" s="5"/>
      <c r="AV1021" s="52"/>
      <c r="AW1021" s="5">
        <v>15.95</v>
      </c>
      <c r="AX1021" s="5">
        <v>3.059999999999999</v>
      </c>
      <c r="AY1021" s="5">
        <v>5.895697467206546</v>
      </c>
      <c r="AZ1021" s="5">
        <v>0.33790478097156335</v>
      </c>
      <c r="BA1021" s="48">
        <v>231.12127714999596</v>
      </c>
      <c r="BB1021" s="42">
        <v>1891374.8049906439</v>
      </c>
      <c r="BC1021" s="44">
        <v>230.93127714999596</v>
      </c>
      <c r="BD1021" s="44"/>
      <c r="BE1021" s="46">
        <v>1905644.8990417668</v>
      </c>
      <c r="BF1021" s="44"/>
      <c r="BG1021" s="54">
        <v>230.93127714999596</v>
      </c>
      <c r="BH1021" s="46">
        <v>1905644.8990417668</v>
      </c>
      <c r="BI1021" s="46">
        <v>0</v>
      </c>
      <c r="BJ1021" s="55"/>
      <c r="BL1021" s="56"/>
    </row>
    <row r="1022" spans="1:64" ht="15">
      <c r="A1022" s="55">
        <v>206190875</v>
      </c>
      <c r="B1022" s="38">
        <v>1750375705</v>
      </c>
      <c r="C1022" s="39" t="s">
        <v>142</v>
      </c>
      <c r="D1022" s="40">
        <v>41943</v>
      </c>
      <c r="E1022" s="40">
        <v>42124</v>
      </c>
      <c r="F1022" s="41">
        <v>5</v>
      </c>
      <c r="G1022" s="42"/>
      <c r="H1022" s="43"/>
      <c r="I1022" s="44"/>
      <c r="J1022" s="48"/>
      <c r="K1022" s="42"/>
      <c r="L1022" s="43"/>
      <c r="M1022" s="44"/>
      <c r="N1022" s="48"/>
      <c r="O1022" s="42"/>
      <c r="P1022" s="74"/>
      <c r="Q1022" s="51"/>
      <c r="R1022" s="48"/>
      <c r="S1022" s="42"/>
      <c r="T1022" s="42"/>
      <c r="U1022" s="48"/>
      <c r="V1022" s="48"/>
      <c r="W1022" s="42"/>
      <c r="X1022" s="42"/>
      <c r="Y1022" s="48"/>
      <c r="Z1022" s="48"/>
      <c r="AA1022" s="42"/>
      <c r="AB1022" s="42"/>
      <c r="AC1022" s="75"/>
      <c r="AD1022" s="42"/>
      <c r="AE1022" s="48"/>
      <c r="AF1022" s="48"/>
      <c r="AG1022" s="42"/>
      <c r="AH1022" s="48"/>
      <c r="AI1022" s="48"/>
      <c r="AJ1022" s="45">
        <v>15.38</v>
      </c>
      <c r="AK1022" s="45">
        <v>1.39</v>
      </c>
      <c r="AL1022" s="45">
        <v>0.19</v>
      </c>
      <c r="AM1022" s="45">
        <v>0</v>
      </c>
      <c r="AN1022" s="72">
        <v>31257</v>
      </c>
      <c r="AO1022" s="48">
        <v>215.66826074131015</v>
      </c>
      <c r="AP1022" s="44"/>
      <c r="AQ1022" s="49"/>
      <c r="AR1022" s="66">
        <v>20820</v>
      </c>
      <c r="AS1022" s="42">
        <v>4605109.18655872</v>
      </c>
      <c r="AT1022" s="44">
        <v>215.66826074131015</v>
      </c>
      <c r="AU1022" s="5"/>
      <c r="AV1022" s="52"/>
      <c r="AW1022" s="5">
        <v>15.95</v>
      </c>
      <c r="AX1022" s="5">
        <v>3.059999999999999</v>
      </c>
      <c r="AY1022" s="5">
        <v>0.2061567008989985</v>
      </c>
      <c r="AZ1022" s="5">
        <v>0</v>
      </c>
      <c r="BA1022" s="48">
        <v>221.18680050714312</v>
      </c>
      <c r="BB1022" s="42">
        <v>4447532.188634077</v>
      </c>
      <c r="BC1022" s="44">
        <v>220.99680050714312</v>
      </c>
      <c r="BD1022" s="44"/>
      <c r="BE1022" s="46">
        <v>4601153.38655872</v>
      </c>
      <c r="BF1022" s="44"/>
      <c r="BG1022" s="54">
        <v>220.99680050714312</v>
      </c>
      <c r="BH1022" s="46">
        <v>4601153.38655872</v>
      </c>
      <c r="BI1022" s="46">
        <v>0</v>
      </c>
      <c r="BJ1022" s="55"/>
      <c r="BL1022" s="56"/>
    </row>
    <row r="1023" spans="2:61" ht="15.75">
      <c r="B1023" s="76"/>
      <c r="D1023" s="77"/>
      <c r="E1023" s="77"/>
      <c r="AN1023" s="78"/>
      <c r="AO1023" s="79"/>
      <c r="AQ1023" s="50"/>
      <c r="AR1023" s="66">
        <f>SUM(AR4:AR1022)</f>
        <v>21556192.054940954</v>
      </c>
      <c r="AS1023" s="66">
        <f>SUM(AS4:AS1022)</f>
        <v>4542462800.205688</v>
      </c>
      <c r="BB1023" s="66">
        <f>SUM(BB4:BB1022)</f>
        <v>4338479602.838124</v>
      </c>
      <c r="BE1023" s="79"/>
      <c r="BF1023" s="44"/>
      <c r="BH1023" s="79"/>
      <c r="BI1023" s="80"/>
    </row>
    <row r="1024" spans="2:59" ht="15">
      <c r="B1024" s="76"/>
      <c r="D1024" s="77"/>
      <c r="E1024" s="77"/>
      <c r="AS1024" s="1"/>
      <c r="AU1024" s="44"/>
      <c r="AV1024" s="44"/>
      <c r="BB1024" s="46"/>
      <c r="BD1024" s="44"/>
      <c r="BG1024" s="44"/>
    </row>
    <row r="1025" spans="2:54" s="81" customFormat="1" ht="15">
      <c r="B1025" s="82"/>
      <c r="D1025" s="83"/>
      <c r="E1025" s="83"/>
      <c r="F1025" s="84"/>
      <c r="AR1025" s="85" t="s">
        <v>143</v>
      </c>
      <c r="AS1025" s="86">
        <f>AS1023/AR1023</f>
        <v>210.72658791627802</v>
      </c>
      <c r="BB1025" s="87"/>
    </row>
    <row r="1026" spans="1:54" s="81" customFormat="1" ht="15">
      <c r="A1026" s="88"/>
      <c r="B1026" s="89"/>
      <c r="C1026" s="90"/>
      <c r="D1026" s="83"/>
      <c r="E1026" s="83"/>
      <c r="F1026" s="84"/>
      <c r="G1026" s="91"/>
      <c r="H1026" s="91"/>
      <c r="I1026" s="91"/>
      <c r="J1026" s="90"/>
      <c r="K1026" s="92"/>
      <c r="L1026" s="90"/>
      <c r="M1026" s="90"/>
      <c r="N1026" s="92"/>
      <c r="O1026" s="92"/>
      <c r="P1026" s="90"/>
      <c r="Q1026" s="90"/>
      <c r="R1026" s="92"/>
      <c r="AR1026" s="85" t="s">
        <v>144</v>
      </c>
      <c r="AS1026" s="93">
        <f>BB1023/AR1023</f>
        <v>201.26372931640722</v>
      </c>
      <c r="BB1026" s="87"/>
    </row>
    <row r="1027" spans="2:45" s="81" customFormat="1" ht="15">
      <c r="B1027" s="94"/>
      <c r="D1027" s="83"/>
      <c r="E1027" s="83"/>
      <c r="F1027" s="84"/>
      <c r="K1027" s="92"/>
      <c r="L1027" s="90"/>
      <c r="M1027" s="90"/>
      <c r="N1027" s="92"/>
      <c r="O1027" s="92"/>
      <c r="P1027" s="90"/>
      <c r="Q1027" s="90"/>
      <c r="R1027" s="92"/>
      <c r="AR1027" s="85" t="s">
        <v>145</v>
      </c>
      <c r="AS1027" s="93">
        <f>AS1026*1.0362</f>
        <v>208.54947631766117</v>
      </c>
    </row>
    <row r="1028" spans="1:48" s="81" customFormat="1" ht="15">
      <c r="A1028" s="90"/>
      <c r="B1028" s="89"/>
      <c r="C1028" s="90"/>
      <c r="D1028" s="83"/>
      <c r="E1028" s="83"/>
      <c r="F1028" s="84"/>
      <c r="G1028" s="95"/>
      <c r="H1028" s="95"/>
      <c r="I1028" s="96"/>
      <c r="J1028" s="97"/>
      <c r="K1028" s="98"/>
      <c r="L1028" s="97"/>
      <c r="M1028" s="97"/>
      <c r="N1028" s="98"/>
      <c r="O1028" s="98"/>
      <c r="P1028" s="97"/>
      <c r="Q1028" s="97"/>
      <c r="R1028" s="98"/>
      <c r="AR1028" s="99" t="s">
        <v>146</v>
      </c>
      <c r="AS1028" s="100">
        <f>1-AS1029</f>
        <v>0.010331451859704632</v>
      </c>
      <c r="AT1028" s="101"/>
      <c r="AU1028" s="101"/>
      <c r="AV1028" s="101"/>
    </row>
    <row r="1029" spans="1:48" s="81" customFormat="1" ht="15">
      <c r="A1029" s="90"/>
      <c r="B1029" s="82"/>
      <c r="C1029" s="96"/>
      <c r="D1029" s="83"/>
      <c r="E1029" s="83"/>
      <c r="F1029" s="84"/>
      <c r="G1029" s="102"/>
      <c r="H1029" s="102"/>
      <c r="I1029" s="102"/>
      <c r="J1029" s="102"/>
      <c r="K1029" s="92"/>
      <c r="L1029" s="90"/>
      <c r="M1029" s="90"/>
      <c r="N1029" s="92"/>
      <c r="O1029" s="92"/>
      <c r="P1029" s="90"/>
      <c r="Q1029" s="90"/>
      <c r="R1029" s="92"/>
      <c r="AR1029" s="99" t="s">
        <v>147</v>
      </c>
      <c r="AS1029" s="100">
        <f>AS1027/AS1025</f>
        <v>0.9896685481402954</v>
      </c>
      <c r="AT1029" s="103"/>
      <c r="AU1029" s="103"/>
      <c r="AV1029" s="103"/>
    </row>
    <row r="1030" spans="1:45" ht="15">
      <c r="A1030" s="104"/>
      <c r="B1030" s="105"/>
      <c r="D1030" s="77"/>
      <c r="E1030" s="77"/>
      <c r="G1030" s="63"/>
      <c r="H1030" s="63"/>
      <c r="I1030" s="63"/>
      <c r="J1030" s="63"/>
      <c r="K1030" s="106"/>
      <c r="L1030" s="107"/>
      <c r="M1030" s="107"/>
      <c r="N1030" s="106"/>
      <c r="O1030" s="108"/>
      <c r="P1030" s="107"/>
      <c r="Q1030" s="107"/>
      <c r="R1030" s="106"/>
      <c r="AN1030" s="50"/>
      <c r="AS1030" s="1"/>
    </row>
    <row r="1031" spans="1:48" ht="15.75">
      <c r="A1031" s="62" t="s">
        <v>148</v>
      </c>
      <c r="B1031" s="62"/>
      <c r="C1031" s="62"/>
      <c r="D1031" s="77"/>
      <c r="E1031" s="77"/>
      <c r="G1031" s="63"/>
      <c r="H1031" s="63"/>
      <c r="I1031" s="63"/>
      <c r="J1031" s="63"/>
      <c r="K1031" s="106"/>
      <c r="L1031" s="107"/>
      <c r="M1031" s="107"/>
      <c r="N1031" s="106"/>
      <c r="O1031" s="108"/>
      <c r="P1031" s="107"/>
      <c r="Q1031" s="107"/>
      <c r="R1031" s="106"/>
      <c r="AD1031" s="44"/>
      <c r="AQ1031" s="109"/>
      <c r="AR1031" s="110"/>
      <c r="AS1031" s="111"/>
      <c r="AT1031" s="112"/>
      <c r="AU1031" s="112"/>
      <c r="AV1031" s="112"/>
    </row>
    <row r="1032" spans="1:59" ht="15">
      <c r="A1032" s="113">
        <v>206190182</v>
      </c>
      <c r="B1032" s="114">
        <v>1639264914</v>
      </c>
      <c r="C1032" s="1" t="s">
        <v>149</v>
      </c>
      <c r="F1032" s="60">
        <v>5</v>
      </c>
      <c r="AQ1032" s="110"/>
      <c r="AR1032" s="110"/>
      <c r="AS1032" s="111"/>
      <c r="BG1032" s="54">
        <v>197.74567260391237</v>
      </c>
    </row>
    <row r="1033" spans="1:45" ht="15">
      <c r="A1033" s="107"/>
      <c r="B1033" s="115"/>
      <c r="C1033" s="107"/>
      <c r="G1033" s="116"/>
      <c r="H1033" s="116"/>
      <c r="I1033" s="116"/>
      <c r="J1033" s="117"/>
      <c r="K1033" s="106"/>
      <c r="L1033" s="107"/>
      <c r="M1033" s="107"/>
      <c r="N1033" s="106"/>
      <c r="O1033" s="108"/>
      <c r="P1033" s="107"/>
      <c r="Q1033" s="107"/>
      <c r="R1033" s="106"/>
      <c r="AQ1033" s="110"/>
      <c r="AR1033" s="118"/>
      <c r="AS1033" s="119"/>
    </row>
    <row r="1034" spans="1:45" ht="15">
      <c r="A1034" s="107"/>
      <c r="B1034" s="115"/>
      <c r="C1034" s="107"/>
      <c r="G1034" s="116"/>
      <c r="H1034" s="116"/>
      <c r="I1034" s="116"/>
      <c r="J1034" s="117"/>
      <c r="K1034" s="106"/>
      <c r="L1034" s="107"/>
      <c r="M1034" s="107"/>
      <c r="N1034" s="106"/>
      <c r="O1034" s="108"/>
      <c r="P1034" s="107"/>
      <c r="Q1034" s="107"/>
      <c r="R1034" s="106"/>
      <c r="AQ1034" s="110"/>
      <c r="AR1034" s="118"/>
      <c r="AS1034" s="110"/>
    </row>
    <row r="1035" spans="1:54" ht="24.75" customHeight="1">
      <c r="A1035" s="120" t="s">
        <v>150</v>
      </c>
      <c r="B1035" s="76"/>
      <c r="G1035" s="121"/>
      <c r="H1035" s="122"/>
      <c r="I1035" s="122"/>
      <c r="J1035" s="117"/>
      <c r="K1035" s="106"/>
      <c r="L1035" s="107"/>
      <c r="M1035" s="107"/>
      <c r="N1035" s="106"/>
      <c r="O1035" s="108"/>
      <c r="P1035" s="107"/>
      <c r="Q1035" s="107"/>
      <c r="R1035" s="106"/>
      <c r="AQ1035" s="123"/>
      <c r="AR1035" s="124"/>
      <c r="AS1035" s="125"/>
      <c r="AT1035" s="110"/>
      <c r="AU1035" s="110"/>
      <c r="AV1035" s="110"/>
      <c r="AW1035" s="110"/>
      <c r="AX1035" s="110"/>
      <c r="AY1035" s="110"/>
      <c r="AZ1035" s="110"/>
      <c r="BA1035" s="110"/>
      <c r="BB1035" s="125"/>
    </row>
    <row r="1036" spans="1:59" ht="15.75">
      <c r="A1036" s="113">
        <v>206370704</v>
      </c>
      <c r="B1036" s="114">
        <v>1265823264</v>
      </c>
      <c r="C1036" s="2" t="s">
        <v>151</v>
      </c>
      <c r="E1036" s="77"/>
      <c r="F1036" s="3">
        <v>6</v>
      </c>
      <c r="G1036" s="63"/>
      <c r="J1036" s="117"/>
      <c r="K1036" s="106"/>
      <c r="L1036" s="107"/>
      <c r="M1036" s="107"/>
      <c r="N1036" s="106"/>
      <c r="O1036" s="108"/>
      <c r="P1036" s="107"/>
      <c r="Q1036" s="107"/>
      <c r="R1036" s="106"/>
      <c r="AQ1036" s="110"/>
      <c r="AR1036" s="126"/>
      <c r="AS1036" s="126"/>
      <c r="AT1036" s="110"/>
      <c r="AU1036" s="110"/>
      <c r="AV1036" s="110"/>
      <c r="AW1036" s="110"/>
      <c r="AX1036" s="110"/>
      <c r="AY1036" s="110"/>
      <c r="AZ1036" s="110"/>
      <c r="BA1036" s="110"/>
      <c r="BB1036" s="127"/>
      <c r="BG1036" s="54">
        <v>206.64365815013258</v>
      </c>
    </row>
    <row r="1037" spans="1:59" ht="15.75">
      <c r="A1037" s="113">
        <v>206284019</v>
      </c>
      <c r="B1037" s="114">
        <v>1104811751</v>
      </c>
      <c r="C1037" s="1" t="s">
        <v>152</v>
      </c>
      <c r="E1037" s="77"/>
      <c r="F1037" s="3">
        <v>7</v>
      </c>
      <c r="G1037" s="63"/>
      <c r="J1037" s="117"/>
      <c r="K1037" s="106"/>
      <c r="L1037" s="107"/>
      <c r="M1037" s="107"/>
      <c r="N1037" s="106"/>
      <c r="O1037" s="108"/>
      <c r="P1037" s="107"/>
      <c r="Q1037" s="107"/>
      <c r="R1037" s="106"/>
      <c r="AQ1037" s="110"/>
      <c r="AR1037" s="126"/>
      <c r="AS1037" s="126"/>
      <c r="AT1037" s="110"/>
      <c r="AU1037" s="110"/>
      <c r="AV1037" s="110"/>
      <c r="AW1037" s="110"/>
      <c r="AX1037" s="110"/>
      <c r="AY1037" s="110"/>
      <c r="AZ1037" s="110"/>
      <c r="BA1037" s="110"/>
      <c r="BB1037" s="127"/>
      <c r="BG1037" s="54">
        <v>236.23881593675836</v>
      </c>
    </row>
    <row r="1038" spans="1:59" ht="15.75">
      <c r="A1038" s="113">
        <v>206364186</v>
      </c>
      <c r="B1038" s="114">
        <v>1205821758</v>
      </c>
      <c r="C1038" s="1" t="s">
        <v>153</v>
      </c>
      <c r="F1038" s="3">
        <v>6</v>
      </c>
      <c r="G1038" s="63"/>
      <c r="J1038" s="117"/>
      <c r="K1038" s="106"/>
      <c r="L1038" s="107"/>
      <c r="M1038" s="107"/>
      <c r="N1038" s="106"/>
      <c r="O1038" s="108"/>
      <c r="P1038" s="107"/>
      <c r="Q1038" s="107"/>
      <c r="R1038" s="106"/>
      <c r="AQ1038" s="110"/>
      <c r="AR1038" s="126"/>
      <c r="AS1038" s="126"/>
      <c r="AT1038" s="110"/>
      <c r="AU1038" s="110"/>
      <c r="AV1038" s="110"/>
      <c r="AW1038" s="110"/>
      <c r="AX1038" s="110"/>
      <c r="AY1038" s="110"/>
      <c r="AZ1038" s="110"/>
      <c r="BA1038" s="110"/>
      <c r="BB1038" s="127"/>
      <c r="BG1038" s="54">
        <v>191.26365815013258</v>
      </c>
    </row>
    <row r="1039" spans="1:59" ht="15">
      <c r="A1039" s="113">
        <v>206374298</v>
      </c>
      <c r="B1039" s="114">
        <v>1790771194</v>
      </c>
      <c r="C1039" s="1" t="s">
        <v>154</v>
      </c>
      <c r="F1039" s="3">
        <v>6</v>
      </c>
      <c r="G1039" s="63"/>
      <c r="J1039" s="117"/>
      <c r="K1039" s="106"/>
      <c r="L1039" s="107"/>
      <c r="M1039" s="107"/>
      <c r="N1039" s="106"/>
      <c r="O1039" s="108"/>
      <c r="P1039" s="107"/>
      <c r="Q1039" s="107"/>
      <c r="R1039" s="106"/>
      <c r="AQ1039" s="110"/>
      <c r="AR1039" s="110"/>
      <c r="AS1039" s="110"/>
      <c r="AT1039" s="110"/>
      <c r="AU1039" s="110"/>
      <c r="AV1039" s="110"/>
      <c r="AW1039" s="110"/>
      <c r="AX1039" s="110"/>
      <c r="AY1039" s="110"/>
      <c r="AZ1039" s="110"/>
      <c r="BA1039" s="110"/>
      <c r="BB1039" s="110"/>
      <c r="BG1039" s="54">
        <v>191.26365815013258</v>
      </c>
    </row>
    <row r="1040" spans="1:59" ht="15.75">
      <c r="A1040" s="113">
        <v>206454071</v>
      </c>
      <c r="B1040" s="114">
        <v>1396165353</v>
      </c>
      <c r="C1040" s="1" t="s">
        <v>155</v>
      </c>
      <c r="F1040" s="3">
        <v>3</v>
      </c>
      <c r="G1040" s="63"/>
      <c r="J1040" s="117"/>
      <c r="K1040" s="106"/>
      <c r="L1040" s="107"/>
      <c r="M1040" s="107"/>
      <c r="N1040" s="106"/>
      <c r="O1040" s="108"/>
      <c r="P1040" s="107"/>
      <c r="Q1040" s="107"/>
      <c r="R1040" s="106"/>
      <c r="AQ1040" s="128"/>
      <c r="AR1040" s="126"/>
      <c r="AS1040" s="126"/>
      <c r="AT1040" s="128"/>
      <c r="AU1040" s="128"/>
      <c r="AV1040" s="128"/>
      <c r="AW1040" s="128"/>
      <c r="AX1040" s="128"/>
      <c r="AY1040" s="128"/>
      <c r="AZ1040" s="128"/>
      <c r="BA1040" s="128"/>
      <c r="BB1040" s="127"/>
      <c r="BG1040" s="54">
        <v>200.84710654011417</v>
      </c>
    </row>
    <row r="1041" spans="1:59" ht="15.75">
      <c r="A1041" s="113" t="s">
        <v>119</v>
      </c>
      <c r="B1041" s="114">
        <v>1003894841</v>
      </c>
      <c r="C1041" s="1" t="s">
        <v>156</v>
      </c>
      <c r="F1041" s="3" t="s">
        <v>119</v>
      </c>
      <c r="G1041" s="63"/>
      <c r="J1041" s="117"/>
      <c r="K1041" s="106"/>
      <c r="L1041" s="107"/>
      <c r="M1041" s="107"/>
      <c r="N1041" s="106"/>
      <c r="O1041" s="108"/>
      <c r="P1041" s="107"/>
      <c r="Q1041" s="107"/>
      <c r="R1041" s="106"/>
      <c r="AQ1041" s="129"/>
      <c r="AR1041" s="130"/>
      <c r="AS1041" s="130"/>
      <c r="AT1041" s="128"/>
      <c r="AU1041" s="128"/>
      <c r="AV1041" s="128"/>
      <c r="AW1041" s="128"/>
      <c r="AX1041" s="128"/>
      <c r="AY1041" s="128"/>
      <c r="AZ1041" s="128"/>
      <c r="BA1041" s="128"/>
      <c r="BB1041" s="131"/>
      <c r="BG1041" s="54">
        <v>193.27180926269335</v>
      </c>
    </row>
    <row r="1042" spans="1:59" ht="15">
      <c r="A1042" s="1" t="s">
        <v>119</v>
      </c>
      <c r="B1042" s="114">
        <v>1679569909</v>
      </c>
      <c r="C1042" s="1" t="s">
        <v>157</v>
      </c>
      <c r="F1042" s="3" t="s">
        <v>119</v>
      </c>
      <c r="G1042" s="63"/>
      <c r="AS1042" s="1"/>
      <c r="BG1042" s="54">
        <v>193.27180926269335</v>
      </c>
    </row>
    <row r="1043" spans="1:59" ht="15">
      <c r="A1043" s="1" t="s">
        <v>119</v>
      </c>
      <c r="B1043" s="114">
        <v>1437270634</v>
      </c>
      <c r="C1043" s="1" t="s">
        <v>158</v>
      </c>
      <c r="F1043" s="3" t="s">
        <v>119</v>
      </c>
      <c r="G1043" s="63"/>
      <c r="AS1043" s="1"/>
      <c r="BG1043" s="54">
        <v>193.27180926269335</v>
      </c>
    </row>
    <row r="1044" spans="1:59" ht="15">
      <c r="A1044" s="1" t="s">
        <v>119</v>
      </c>
      <c r="B1044" s="114">
        <v>1629006663</v>
      </c>
      <c r="C1044" s="1" t="s">
        <v>159</v>
      </c>
      <c r="F1044" s="3" t="s">
        <v>119</v>
      </c>
      <c r="G1044" s="63"/>
      <c r="AS1044" s="1"/>
      <c r="BG1044" s="54">
        <v>193.27180926269335</v>
      </c>
    </row>
    <row r="1045" spans="1:59" ht="15">
      <c r="A1045" s="1" t="s">
        <v>119</v>
      </c>
      <c r="B1045" s="114">
        <v>1114965894</v>
      </c>
      <c r="C1045" s="1" t="s">
        <v>160</v>
      </c>
      <c r="F1045" s="3" t="s">
        <v>119</v>
      </c>
      <c r="G1045" s="63"/>
      <c r="AS1045" s="1"/>
      <c r="BG1045" s="54">
        <v>193.27180926269335</v>
      </c>
    </row>
    <row r="1046" spans="1:59" ht="15">
      <c r="A1046" s="113" t="s">
        <v>119</v>
      </c>
      <c r="B1046" s="114">
        <v>1811978216</v>
      </c>
      <c r="C1046" s="1" t="s">
        <v>161</v>
      </c>
      <c r="F1046" s="3" t="s">
        <v>119</v>
      </c>
      <c r="G1046" s="63"/>
      <c r="AS1046" s="1"/>
      <c r="BG1046" s="54">
        <v>193.27180926269335</v>
      </c>
    </row>
    <row r="1047" spans="1:59" ht="15">
      <c r="A1047" s="1" t="s">
        <v>119</v>
      </c>
      <c r="B1047" s="114">
        <v>1598038093</v>
      </c>
      <c r="C1047" s="1" t="s">
        <v>162</v>
      </c>
      <c r="F1047" s="3" t="s">
        <v>119</v>
      </c>
      <c r="G1047" s="63"/>
      <c r="AS1047" s="1"/>
      <c r="BG1047" s="54">
        <v>193.27180926269335</v>
      </c>
    </row>
    <row r="1048" spans="1:59" ht="15">
      <c r="A1048" s="1" t="s">
        <v>119</v>
      </c>
      <c r="B1048" s="114">
        <v>1417950445</v>
      </c>
      <c r="C1048" s="1" t="s">
        <v>163</v>
      </c>
      <c r="F1048" s="3">
        <v>5</v>
      </c>
      <c r="G1048" s="63"/>
      <c r="AS1048" s="1"/>
      <c r="BG1048" s="54">
        <v>177.10444373965754</v>
      </c>
    </row>
    <row r="1049" spans="1:59" ht="15">
      <c r="A1049" s="1" t="s">
        <v>119</v>
      </c>
      <c r="B1049" s="114">
        <v>1114115417</v>
      </c>
      <c r="C1049" s="1" t="s">
        <v>164</v>
      </c>
      <c r="D1049" s="77"/>
      <c r="E1049" s="77"/>
      <c r="F1049" s="3">
        <v>7</v>
      </c>
      <c r="G1049" s="63"/>
      <c r="AS1049" s="1"/>
      <c r="BG1049" s="54">
        <v>220.85881593675836</v>
      </c>
    </row>
    <row r="1050" spans="1:59" ht="15">
      <c r="A1050" s="1" t="s">
        <v>119</v>
      </c>
      <c r="B1050" s="114">
        <v>1891953725</v>
      </c>
      <c r="C1050" s="1" t="s">
        <v>165</v>
      </c>
      <c r="D1050" s="77"/>
      <c r="E1050" s="77"/>
      <c r="F1050" s="3">
        <v>7</v>
      </c>
      <c r="G1050" s="63"/>
      <c r="AS1050" s="1"/>
      <c r="BG1050" s="54">
        <v>220.85881593675836</v>
      </c>
    </row>
    <row r="1051" spans="2:59" ht="15" hidden="1">
      <c r="B1051" s="114"/>
      <c r="F1051" s="3"/>
      <c r="G1051" s="63"/>
      <c r="AS1051" s="1"/>
      <c r="BG1051" s="48"/>
    </row>
    <row r="1052" spans="2:59" ht="15" hidden="1">
      <c r="B1052" s="114"/>
      <c r="F1052" s="3"/>
      <c r="G1052" s="63"/>
      <c r="AS1052" s="1"/>
      <c r="BG1052" s="48"/>
    </row>
    <row r="1053" spans="2:59" ht="15" hidden="1">
      <c r="B1053" s="114"/>
      <c r="D1053" s="77"/>
      <c r="E1053" s="77"/>
      <c r="F1053" s="3"/>
      <c r="G1053" s="63"/>
      <c r="AS1053" s="1"/>
      <c r="BG1053" s="48"/>
    </row>
    <row r="1054" spans="2:59" ht="15" hidden="1">
      <c r="B1054" s="114"/>
      <c r="D1054" s="77"/>
      <c r="E1054" s="77"/>
      <c r="F1054" s="3"/>
      <c r="G1054" s="63"/>
      <c r="AS1054" s="1"/>
      <c r="BG1054" s="132"/>
    </row>
    <row r="1055" ht="15" hidden="1">
      <c r="BG1055" s="2"/>
    </row>
  </sheetData>
  <mergeCells count="8">
    <mergeCell ref="AD1:AE1"/>
    <mergeCell ref="AF1:AH1"/>
    <mergeCell ref="G1:J1"/>
    <mergeCell ref="K1:N1"/>
    <mergeCell ref="O1:R1"/>
    <mergeCell ref="S1:V1"/>
    <mergeCell ref="W1:Z1"/>
    <mergeCell ref="AA1:AC1"/>
  </mergeCells>
  <conditionalFormatting sqref="A955">
    <cfRule type="duplicateValues" priority="24" dxfId="0">
      <formula>AND(COUNTIF($A$955:$A$955,A955)&gt;1,NOT(ISBLANK(A955)))</formula>
    </cfRule>
  </conditionalFormatting>
  <conditionalFormatting sqref="A71">
    <cfRule type="duplicateValues" priority="22" dxfId="0">
      <formula>AND(COUNTIF($A$71:$A$71,A71)&gt;1,NOT(ISBLANK(A71)))</formula>
    </cfRule>
  </conditionalFormatting>
  <conditionalFormatting sqref="A71">
    <cfRule type="duplicateValues" priority="23" dxfId="0">
      <formula>AND(COUNTIF($A$71:$A$71,A71)&gt;1,NOT(ISBLANK(A71)))</formula>
    </cfRule>
  </conditionalFormatting>
  <conditionalFormatting sqref="A65">
    <cfRule type="duplicateValues" priority="20" dxfId="0">
      <formula>AND(COUNTIF($A$65:$A$65,A65)&gt;1,NOT(ISBLANK(A65)))</formula>
    </cfRule>
  </conditionalFormatting>
  <conditionalFormatting sqref="A65">
    <cfRule type="duplicateValues" priority="21" dxfId="0">
      <formula>AND(COUNTIF($A$65:$A$65,A65)&gt;1,NOT(ISBLANK(A65)))</formula>
    </cfRule>
  </conditionalFormatting>
  <conditionalFormatting sqref="A388">
    <cfRule type="duplicateValues" priority="18" dxfId="0">
      <formula>AND(COUNTIF($A$388:$A$388,A388)&gt;1,NOT(ISBLANK(A388)))</formula>
    </cfRule>
  </conditionalFormatting>
  <conditionalFormatting sqref="A388">
    <cfRule type="duplicateValues" priority="19" dxfId="0">
      <formula>AND(COUNTIF($A$388:$A$388,A388)&gt;1,NOT(ISBLANK(A388)))</formula>
    </cfRule>
  </conditionalFormatting>
  <conditionalFormatting sqref="A314">
    <cfRule type="duplicateValues" priority="16" dxfId="0">
      <formula>AND(COUNTIF($A$314:$A$314,A314)&gt;1,NOT(ISBLANK(A314)))</formula>
    </cfRule>
  </conditionalFormatting>
  <conditionalFormatting sqref="A314">
    <cfRule type="duplicateValues" priority="17" dxfId="0">
      <formula>AND(COUNTIF($A$314:$A$314,A314)&gt;1,NOT(ISBLANK(A314)))</formula>
    </cfRule>
  </conditionalFormatting>
  <conditionalFormatting sqref="A820">
    <cfRule type="duplicateValues" priority="14" dxfId="0">
      <formula>AND(COUNTIF($A$820:$A$820,A820)&gt;1,NOT(ISBLANK(A820)))</formula>
    </cfRule>
  </conditionalFormatting>
  <conditionalFormatting sqref="A820">
    <cfRule type="duplicateValues" priority="15" dxfId="0">
      <formula>AND(COUNTIF($A$820:$A$820,A820)&gt;1,NOT(ISBLANK(A820)))</formula>
    </cfRule>
  </conditionalFormatting>
  <conditionalFormatting sqref="A956">
    <cfRule type="duplicateValues" priority="12" dxfId="0">
      <formula>AND(COUNTIF($A$956:$A$956,A956)&gt;1,NOT(ISBLANK(A956)))</formula>
    </cfRule>
  </conditionalFormatting>
  <conditionalFormatting sqref="A956">
    <cfRule type="duplicateValues" priority="13" dxfId="0">
      <formula>AND(COUNTIF($A$956:$A$956,A956)&gt;1,NOT(ISBLANK(A956)))</formula>
    </cfRule>
  </conditionalFormatting>
  <conditionalFormatting sqref="A1036:A1037">
    <cfRule type="duplicateValues" priority="11" dxfId="0">
      <formula>AND(COUNTIF($A$1036:$A$1037,A1036)&gt;1,NOT(ISBLANK(A1036)))</formula>
    </cfRule>
  </conditionalFormatting>
  <conditionalFormatting sqref="A1036:A1037">
    <cfRule type="duplicateValues" priority="9" dxfId="0">
      <formula>AND(COUNTIF($A$1036:$A$1037,A1036)&gt;1,NOT(ISBLANK(A1036)))</formula>
    </cfRule>
  </conditionalFormatting>
  <conditionalFormatting sqref="A1036:A1037">
    <cfRule type="duplicateValues" priority="8" dxfId="0">
      <formula>AND(COUNTIF($A$1036:$A$1037,A1036)&gt;1,NOT(ISBLANK(A1036)))</formula>
    </cfRule>
  </conditionalFormatting>
  <conditionalFormatting sqref="H963:H994">
    <cfRule type="duplicateValues" priority="25" dxfId="0">
      <formula>AND(COUNTIF($H$963:$H$994,H963)&gt;1,NOT(ISBLANK(H963)))</formula>
    </cfRule>
  </conditionalFormatting>
  <conditionalFormatting sqref="B1038:B1054 B961:B962 B1023:B1035 C963:C994">
    <cfRule type="duplicateValues" priority="26" dxfId="0">
      <formula>AND(COUNTIF($B$1038:$B$1054,B961)+COUNTIF($B$961:$B$962,B961)+COUNTIF($B$1023:$B$1035,B961)+COUNTIF($C$963:$C$994,B961)&gt;1,NOT(ISBLANK(B961)))</formula>
    </cfRule>
  </conditionalFormatting>
  <conditionalFormatting sqref="H1000:H1022">
    <cfRule type="duplicateValues" priority="4" dxfId="0">
      <formula>AND(COUNTIF($H$1000:$H$1022,H1000)&gt;1,NOT(ISBLANK(H1000)))</formula>
    </cfRule>
  </conditionalFormatting>
  <conditionalFormatting sqref="P1000:P1022">
    <cfRule type="duplicateValues" priority="5" dxfId="0">
      <formula>AND(COUNTIF($P$1000:$P$1022,P1000)&gt;1,NOT(ISBLANK(P1000)))</formula>
    </cfRule>
  </conditionalFormatting>
  <conditionalFormatting sqref="A821:A955 A4:A64 A72:A313 A66:A70 A389:A819 A315:A387">
    <cfRule type="duplicateValues" priority="27" dxfId="0">
      <formula>AND(COUNTIF($A$821:$A$955,A4)+COUNTIF($A$4:$A$64,A4)+COUNTIF($A$72:$A$313,A4)+COUNTIF($A$66:$A$70,A4)+COUNTIF($A$389:$A$819,A4)+COUNTIF($A$315:$A$387,A4)&gt;1,NOT(ISBLANK(A4)))</formula>
    </cfRule>
  </conditionalFormatting>
  <conditionalFormatting sqref="A821:A954 A4:A64 A72:A313 A66:A70 A389:A819 A315:A387">
    <cfRule type="duplicateValues" priority="28" dxfId="0">
      <formula>AND(COUNTIF($A$821:$A$954,A4)+COUNTIF($A$4:$A$64,A4)+COUNTIF($A$72:$A$313,A4)+COUNTIF($A$66:$A$70,A4)+COUNTIF($A$389:$A$819,A4)+COUNTIF($A$315:$A$387,A4)&gt;1,NOT(ISBLANK(A4)))</formula>
    </cfRule>
  </conditionalFormatting>
  <conditionalFormatting sqref="H4:H958">
    <cfRule type="duplicateValues" priority="29" dxfId="0">
      <formula>AND(COUNTIF($H$4:$H$958,H4)&gt;1,NOT(ISBLANK(H4)))</formula>
    </cfRule>
  </conditionalFormatting>
  <conditionalFormatting sqref="P4:P958">
    <cfRule type="duplicateValues" priority="30" dxfId="0">
      <formula>AND(COUNTIF($P$4:$P$958,P4)&gt;1,NOT(ISBLANK(P4)))</formula>
    </cfRule>
  </conditionalFormatting>
  <conditionalFormatting sqref="B1036:B1037">
    <cfRule type="duplicateValues" priority="1" dxfId="0">
      <formula>AND(COUNTIF($B$1036:$B$1037,B1036)&gt;1,NOT(ISBLANK(B1036)))</formula>
    </cfRule>
  </conditionalFormatting>
  <printOptions/>
  <pageMargins left="0.7" right="0.7" top="0.75" bottom="0.75" header="0.3" footer="0.3"/>
  <pageSetup horizontalDpi="600" verticalDpi="600" orientation="landscape" scale="35" r:id="rId1"/>
  <colBreaks count="1" manualBreakCount="1">
    <brk id="21"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22" ma:contentTypeDescription="This is the Custom Document Type for use by DHCS" ma:contentTypeScope="" ma:versionID="2e811ad1cf24b9956c19c79f77a775fb">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696B7E-E2CC-4CAA-9697-513229C8DAE6}">
  <ds:schemaRefs>
    <ds:schemaRef ds:uri="http://schemas.microsoft.com/sharepoint/v3/contenttype/forms"/>
  </ds:schemaRefs>
</ds:datastoreItem>
</file>

<file path=customXml/itemProps2.xml><?xml version="1.0" encoding="utf-8"?>
<ds:datastoreItem xmlns:ds="http://schemas.openxmlformats.org/officeDocument/2006/customXml" ds:itemID="{7D73AA26-BF6D-443E-81A5-F8CA83F6A3B5}">
  <ds:schemaRefs>
    <ds:schemaRef ds:uri="http://schemas.microsoft.com/office/2006/metadata/longProperties"/>
  </ds:schemaRefs>
</ds:datastoreItem>
</file>

<file path=customXml/itemProps3.xml><?xml version="1.0" encoding="utf-8"?>
<ds:datastoreItem xmlns:ds="http://schemas.openxmlformats.org/officeDocument/2006/customXml" ds:itemID="{7B5C8C12-296B-45D1-B0CE-6F7C5F8B2F65}"/>
</file>

<file path=customXml/itemProps4.xml><?xml version="1.0" encoding="utf-8"?>
<ds:datastoreItem xmlns:ds="http://schemas.openxmlformats.org/officeDocument/2006/customXml" ds:itemID="{5FDDA6B6-CFD1-4A35-81C7-3E92032E5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960ECAF-C09B-486C-8727-2F0AA31177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2017.18_NF-B_CBU</dc:title>
  <dc:subject/>
  <dc:creator>Windows User</dc:creator>
  <cp:keywords>snf cost build up 2017-18</cp:keywords>
  <dc:description/>
  <cp:lastModifiedBy>westj</cp:lastModifiedBy>
  <cp:lastPrinted>2018-01-02T19:50:45Z</cp:lastPrinted>
  <dcterms:created xsi:type="dcterms:W3CDTF">2017-12-19T21:16:33Z</dcterms:created>
  <dcterms:modified xsi:type="dcterms:W3CDTF">2020-10-29T18:05:47Z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John SS01. Trapper</vt:lpwstr>
  </property>
  <property fmtid="{D5CDD505-2E9C-101B-9397-08002B2CF9AE}" pid="3" name="display_urn:schemas-microsoft-com:office:office#Author">
    <vt:lpwstr>John SS01. Trapper</vt:lpwstr>
  </property>
  <property fmtid="{D5CDD505-2E9C-101B-9397-08002B2CF9AE}" pid="4" name="_dlc_DocId">
    <vt:lpwstr>DHCSDOC-491057189-168</vt:lpwstr>
  </property>
  <property fmtid="{D5CDD505-2E9C-101B-9397-08002B2CF9AE}" pid="5" name="_dlc_DocIdItemGuid">
    <vt:lpwstr>f5f64871-3223-4074-8a99-d8a890cd696d</vt:lpwstr>
  </property>
  <property fmtid="{D5CDD505-2E9C-101B-9397-08002B2CF9AE}" pid="6" name="_dlc_DocIdUrl">
    <vt:lpwstr>http://dhcs2016prod:88/services/medi-cal/_layouts/15/DocIdRedir.aspx?ID=DHCSDOC-491057189-168, DHCSDOC-491057189-168</vt:lpwstr>
  </property>
  <property fmtid="{D5CDD505-2E9C-101B-9397-08002B2CF9AE}" pid="7" name="ContentTypeId">
    <vt:lpwstr>0x0101000DD778A44A894D44A57135C48A267F0A</vt:lpwstr>
  </property>
</Properties>
</file>