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ERoseWalk\Desktop\Forms Management Docs\PPL-23-005 Attachment A Assignments\Excel Files and Remediated DocumentsSubmitted to OCC\"/>
    </mc:Choice>
  </mc:AlternateContent>
  <xr:revisionPtr revIDLastSave="0" documentId="13_ncr:1_{0ABEBD11-681A-4252-BC4A-9295A4558631}" xr6:coauthVersionLast="47" xr6:coauthVersionMax="47" xr10:uidLastSave="{00000000-0000-0000-0000-000000000000}"/>
  <workbookProtection workbookAlgorithmName="SHA-512" workbookHashValue="klWlANd+o951GW2MYSo6g1xYTWIgneft6DcdbbLg7SJWJ2ayyd3375QwrgnPDmElSaObK0XPsDJsxnWSgMQVSA==" workbookSaltValue="IoU361hhyBKQg0v+H/8AKQ==" workbookSpinCount="100000" lockStructure="1"/>
  <bookViews>
    <workbookView xWindow="28680" yWindow="-120" windowWidth="29040" windowHeight="15840" activeTab="3" xr2:uid="{00000000-000D-0000-FFFF-FFFF00000000}"/>
  </bookViews>
  <sheets>
    <sheet name="Instructions" sheetId="6" r:id="rId1"/>
    <sheet name="Pool 1 Moment Calculation" sheetId="4" r:id="rId2"/>
    <sheet name="Pool 2 Moment Calculation" sheetId="5" r:id="rId3"/>
    <sheet name="Quarterly RMTS Percentages" sheetId="1" r:id="rId4"/>
  </sheets>
  <externalReferences>
    <externalReference r:id="rId5"/>
    <externalReference r:id="rId6"/>
    <externalReference r:id="rId7"/>
  </externalReferences>
  <definedNames>
    <definedName name="AbsoluteChg" localSheetId="1">'[1]Tab 4  - Costs &amp; Revenues'!$N$40</definedName>
    <definedName name="AbsoluteChg" localSheetId="2">'[1]Tab 4  - Costs &amp; Revenues'!$N$40</definedName>
    <definedName name="AbsoluteChg">'[2]Tab 6 - Costs &amp; Revenues-Pool 1'!#REF!</definedName>
    <definedName name="CD4Staff" localSheetId="1">#REF!</definedName>
    <definedName name="CD4Staff" localSheetId="2">#REF!</definedName>
    <definedName name="CD4Staff">#REF!</definedName>
    <definedName name="CurrentClaim" localSheetId="1">'[1]Tab 5A - LEC Summary Invoice'!$H$20</definedName>
    <definedName name="CurrentClaim" localSheetId="2">'[1]Tab 5A - LEC Summary Invoice'!$H$20</definedName>
    <definedName name="CurrentClaim">'[3]Tab 5-LEC RMTS Summary Invoice'!$H$20</definedName>
    <definedName name="MC100C15" localSheetId="1">'[1]Tab 1-Activities and Medi-Cal %'!$G$11</definedName>
    <definedName name="MC100C15" localSheetId="2">'[1]Tab 1-Activities and Medi-Cal %'!$G$11</definedName>
    <definedName name="MC100C15">'[3]Tab 1-Activities and Medi-Cal %'!$G$13</definedName>
    <definedName name="MC100C4" localSheetId="1">'[1]Tab 1-Activities and Medi-Cal %'!$G$9</definedName>
    <definedName name="MC100C4" localSheetId="2">'[1]Tab 1-Activities and Medi-Cal %'!$G$9</definedName>
    <definedName name="MC100C4">'[3]Tab 1-Activities and Medi-Cal %'!$G$11</definedName>
    <definedName name="MC100C6" localSheetId="1">'[1]Tab 1-Activities and Medi-Cal %'!$G$10</definedName>
    <definedName name="MC100C6" localSheetId="2">'[1]Tab 1-Activities and Medi-Cal %'!$G$10</definedName>
    <definedName name="MC100C6">'[3]Tab 1-Activities and Medi-Cal %'!$G$12</definedName>
    <definedName name="MCDiscC10" localSheetId="1">'[1]Tab 1-Activities and Medi-Cal %'!$G$14</definedName>
    <definedName name="MCDiscC10" localSheetId="2">'[1]Tab 1-Activities and Medi-Cal %'!$G$14</definedName>
    <definedName name="MCDiscC10">'[3]Tab 1-Activities and Medi-Cal %'!$G$16</definedName>
    <definedName name="MCDiscC12" localSheetId="1">'[1]Tab 1-Activities and Medi-Cal %'!$G$15</definedName>
    <definedName name="MCDiscC12" localSheetId="2">'[1]Tab 1-Activities and Medi-Cal %'!$G$15</definedName>
    <definedName name="MCDiscC12">'[3]Tab 1-Activities and Medi-Cal %'!$G$17</definedName>
    <definedName name="MCDiscC14" localSheetId="1">'[1]Tab 1-Activities and Medi-Cal %'!$G$16</definedName>
    <definedName name="MCDiscC14" localSheetId="2">'[1]Tab 1-Activities and Medi-Cal %'!$G$16</definedName>
    <definedName name="MCDiscC14">'[3]Tab 1-Activities and Medi-Cal %'!$G$18</definedName>
    <definedName name="MCDiscC8" localSheetId="1">'[1]Tab 1-Activities and Medi-Cal %'!$G$13</definedName>
    <definedName name="MCDiscC8" localSheetId="2">'[1]Tab 1-Activities and Medi-Cal %'!$G$13</definedName>
    <definedName name="MCDiscC8">'[3]Tab 1-Activities and Medi-Cal %'!$G$15</definedName>
    <definedName name="_xlnm.Print_Area" localSheetId="0">Instructions!$A$1:$C$38</definedName>
    <definedName name="_xlnm.Print_Area" localSheetId="1">'Pool 1 Moment Calculation'!$B$1:$V$35</definedName>
    <definedName name="_xlnm.Print_Area" localSheetId="2">'Pool 2 Moment Calculation'!$A$1:$V$25</definedName>
    <definedName name="_xlnm.Print_Area" localSheetId="3">'Quarterly RMTS Percentages'!$A$1:$U$26</definedName>
    <definedName name="PYAbsoluteChg" localSheetId="1">'[1]Tab 4  - Costs &amp; Revenues'!$K$40</definedName>
    <definedName name="PYAbsoluteChg" localSheetId="2">'[1]Tab 4  - Costs &amp; Revenues'!$K$40</definedName>
    <definedName name="PYAbsoluteChg">'[2]Tab 6 - Costs &amp; Revenues-Pool 1'!#REF!</definedName>
    <definedName name="QAvgCEight" localSheetId="1">'[1]Tab 1-Activities and Medi-Cal %'!$I$13</definedName>
    <definedName name="QAvgCEight" localSheetId="2">'[1]Tab 1-Activities and Medi-Cal %'!$I$13</definedName>
    <definedName name="QAvgCEight">'[3]Tab 1-Activities and Medi-Cal %'!$I$15</definedName>
    <definedName name="QAvgCEleven" localSheetId="1">'[1]Tab 1-Activities and Medi-Cal %'!$I$24</definedName>
    <definedName name="QAvgCEleven" localSheetId="2">'[1]Tab 1-Activities and Medi-Cal %'!$I$24</definedName>
    <definedName name="QAvgCEleven">'[3]Tab 1-Activities and Medi-Cal %'!$I$26</definedName>
    <definedName name="QAvgCFifteen" localSheetId="1">'[1]Tab 1-Activities and Medi-Cal %'!$I$11</definedName>
    <definedName name="QAvgCFifteen" localSheetId="2">'[1]Tab 1-Activities and Medi-Cal %'!$I$11</definedName>
    <definedName name="QAvgCFifteen">'[3]Tab 1-Activities and Medi-Cal %'!$I$13</definedName>
    <definedName name="QAvgCFive" localSheetId="1">'[1]Tab 1-Activities and Medi-Cal %'!$I$21</definedName>
    <definedName name="QAvgCFive" localSheetId="2">'[1]Tab 1-Activities and Medi-Cal %'!$I$21</definedName>
    <definedName name="QAvgCFive">'[3]Tab 1-Activities and Medi-Cal %'!$I$23</definedName>
    <definedName name="QAvgCFour" localSheetId="1">'[1]Tab 1-Activities and Medi-Cal %'!$I$9</definedName>
    <definedName name="QAvgCFour" localSheetId="2">'[1]Tab 1-Activities and Medi-Cal %'!$I$9</definedName>
    <definedName name="QAvgCFour">'[3]Tab 1-Activities and Medi-Cal %'!$I$11</definedName>
    <definedName name="QAvgCFourteen" localSheetId="1">'[1]Tab 1-Activities and Medi-Cal %'!$I$16</definedName>
    <definedName name="QAvgCFourteen" localSheetId="2">'[1]Tab 1-Activities and Medi-Cal %'!$I$16</definedName>
    <definedName name="QAvgCFourteen">'[3]Tab 1-Activities and Medi-Cal %'!$I$18</definedName>
    <definedName name="QAvgCNine" localSheetId="1">'[1]Tab 1-Activities and Medi-Cal %'!$I$23</definedName>
    <definedName name="QAvgCNine" localSheetId="2">'[1]Tab 1-Activities and Medi-Cal %'!$I$23</definedName>
    <definedName name="QAvgCNine">'[3]Tab 1-Activities and Medi-Cal %'!$I$25</definedName>
    <definedName name="QAvgCOne" localSheetId="1">'[1]Tab 1-Activities and Medi-Cal %'!$I$18</definedName>
    <definedName name="QAvgCOne" localSheetId="2">'[1]Tab 1-Activities and Medi-Cal %'!$I$18</definedName>
    <definedName name="QAvgCOne">'[3]Tab 1-Activities and Medi-Cal %'!$I$20</definedName>
    <definedName name="QAvgCSeven" localSheetId="1">'[1]Tab 1-Activities and Medi-Cal %'!$I$22</definedName>
    <definedName name="QAvgCSeven" localSheetId="2">'[1]Tab 1-Activities and Medi-Cal %'!$I$22</definedName>
    <definedName name="QAvgCSeven">'[3]Tab 1-Activities and Medi-Cal %'!$I$24</definedName>
    <definedName name="QAvgCSix" localSheetId="1">'[1]Tab 1-Activities and Medi-Cal %'!$I$10</definedName>
    <definedName name="QAvgCSix" localSheetId="2">'[1]Tab 1-Activities and Medi-Cal %'!$I$10</definedName>
    <definedName name="QAvgCSix">'[3]Tab 1-Activities and Medi-Cal %'!$I$12</definedName>
    <definedName name="QAvgCSixteen" localSheetId="1">'[1]Tab 1-Activities and Medi-Cal %'!$I$27</definedName>
    <definedName name="QAvgCSixteen" localSheetId="2">'[1]Tab 1-Activities and Medi-Cal %'!$I$27</definedName>
    <definedName name="QAvgCSixteen">'[3]Tab 1-Activities and Medi-Cal %'!$I$29</definedName>
    <definedName name="QAvgCTen" localSheetId="1">'[1]Tab 1-Activities and Medi-Cal %'!$I$14</definedName>
    <definedName name="QAvgCTen" localSheetId="2">'[1]Tab 1-Activities and Medi-Cal %'!$I$14</definedName>
    <definedName name="QAvgCTen">'[3]Tab 1-Activities and Medi-Cal %'!$I$16</definedName>
    <definedName name="QAvgCThirteen" localSheetId="1">'[1]Tab 1-Activities and Medi-Cal %'!$I$25</definedName>
    <definedName name="QAvgCThirteen" localSheetId="2">'[1]Tab 1-Activities and Medi-Cal %'!$I$25</definedName>
    <definedName name="QAvgCThirteen">'[3]Tab 1-Activities and Medi-Cal %'!$I$27</definedName>
    <definedName name="QAvgCThree" localSheetId="1">'[1]Tab 1-Activities and Medi-Cal %'!$I$20</definedName>
    <definedName name="QAvgCThree" localSheetId="2">'[1]Tab 1-Activities and Medi-Cal %'!$I$20</definedName>
    <definedName name="QAvgCThree">'[3]Tab 1-Activities and Medi-Cal %'!$I$22</definedName>
    <definedName name="QAvgCTwelve" localSheetId="1">'[1]Tab 1-Activities and Medi-Cal %'!$I$15</definedName>
    <definedName name="QAvgCTwelve" localSheetId="2">'[1]Tab 1-Activities and Medi-Cal %'!$I$15</definedName>
    <definedName name="QAvgCTwelve">'[3]Tab 1-Activities and Medi-Cal %'!$I$17</definedName>
    <definedName name="QAvgCTwo" localSheetId="1">'[1]Tab 1-Activities and Medi-Cal %'!$I$19</definedName>
    <definedName name="QAvgCTwo" localSheetId="2">'[1]Tab 1-Activities and Medi-Cal %'!$I$19</definedName>
    <definedName name="QAvgCTwo">'[3]Tab 1-Activities and Medi-Cal %'!$I$21</definedName>
    <definedName name="QAvgEECnt" localSheetId="1">'[1]Tab 1-Activities and Medi-Cal %'!$I$30</definedName>
    <definedName name="QAvgEECnt" localSheetId="2">'[1]Tab 1-Activities and Medi-Cal %'!$I$30</definedName>
    <definedName name="QAvgEECnt">'[3]Tab 1-Activities and Medi-Cal %'!$I$32</definedName>
    <definedName name="QtrAveraged" localSheetId="1">'[1]Tab 1-Activities and Medi-Cal %'!$I$9:$I$27</definedName>
    <definedName name="QtrAveraged" localSheetId="2">'[1]Tab 1-Activities and Medi-Cal %'!$I$9:$I$27</definedName>
    <definedName name="QtrAveraged">'[3]Tab 1-Activities and Medi-Cal %'!$I$11:$I$29</definedName>
    <definedName name="TitleRegion.2.a4.v6.3">'Pool 2 Moment Calculation'!$A$4</definedName>
    <definedName name="TitleRegion1.a2.d2.2">'Pool 1 Moment Calculation'!$A$2</definedName>
    <definedName name="TitleRegion1.a2.d2.3">'Pool 2 Moment Calculation'!$A$2</definedName>
    <definedName name="TitleRegion1.a3.c3.4">'Quarterly RMTS Percentages'!$A$3</definedName>
    <definedName name="TitleRegion1.a3.c38.1">Instructions!$A$3</definedName>
    <definedName name="TitleRegion1.B11.E17.12" localSheetId="1">#REF!</definedName>
    <definedName name="TitleRegion1.B11.E17.12" localSheetId="2">#REF!</definedName>
    <definedName name="TitleRegion1.B11.E17.12">#REF!</definedName>
    <definedName name="TitleRegion10.a24.u26.4">'Quarterly RMTS Percentages'!$A$9</definedName>
    <definedName name="TitleRegion2.a4.u6.4">'Quarterly RMTS Percentages'!$A$4</definedName>
    <definedName name="TitleRegion3.a8.c8.4">'Quarterly RMTS Percentages'!$A$8</definedName>
    <definedName name="TitleRegion3.a9.v11.2">'Pool 1 Moment Calculation'!$A$9</definedName>
    <definedName name="TitleRegion3.a9.v11.3">'Pool 2 Moment Calculation'!$A$9</definedName>
    <definedName name="TitleRegion4.a14.v16.3">'Pool 2 Moment Calculation'!$A$14</definedName>
    <definedName name="TitleRegion4.a9.u11.4">'Quarterly RMTS Percentages'!$A$9</definedName>
    <definedName name="TitleRegion4a14.v16.2">'Pool 1 Moment Calculation'!$A$21</definedName>
    <definedName name="TitleRegion5.a13.c13.4">'Quarterly RMTS Percentages'!$A$9</definedName>
    <definedName name="TitleRegion5.a21.s25.2">'Pool 1 Moment Calculation'!$A$21</definedName>
    <definedName name="TitleRegion5.a21.s25.3">'Pool 2 Moment Calculation'!$A$14</definedName>
    <definedName name="TitleRegion6.a14.u16.4">'Quarterly RMTS Percentages'!$A$9</definedName>
    <definedName name="TitleRegion6.a30.r35.2">'Pool 1 Moment Calculation'!$A$30</definedName>
    <definedName name="TitleRegion7.a18.c18.4">'Quarterly RMTS Percentages'!$A$9</definedName>
    <definedName name="TitleRegion8.a19.u21.4">'Quarterly RMTS Percentages'!$A$9</definedName>
    <definedName name="TitleRegion9.a23.c23.4">'Quarterly RMTS Percentages'!$A$9</definedName>
    <definedName name="TotSvyTimeC10" localSheetId="1">'[1]Tab 1-Activities and Medi-Cal %'!$K$14</definedName>
    <definedName name="TotSvyTimeC10" localSheetId="2">'[1]Tab 1-Activities and Medi-Cal %'!$K$14</definedName>
    <definedName name="TotSvyTimeC10">'[3]Tab 1-Activities and Medi-Cal %'!$K$16</definedName>
    <definedName name="TotSvyTimeC12" localSheetId="1">'[1]Tab 1-Activities and Medi-Cal %'!$K$15</definedName>
    <definedName name="TotSvyTimeC12" localSheetId="2">'[1]Tab 1-Activities and Medi-Cal %'!$K$15</definedName>
    <definedName name="TotSvyTimeC12">'[3]Tab 1-Activities and Medi-Cal %'!$K$17</definedName>
    <definedName name="TotSvyTimeC14" localSheetId="1">'[1]Tab 1-Activities and Medi-Cal %'!$K$16</definedName>
    <definedName name="TotSvyTimeC14" localSheetId="2">'[1]Tab 1-Activities and Medi-Cal %'!$K$16</definedName>
    <definedName name="TotSvyTimeC14">'[3]Tab 1-Activities and Medi-Cal %'!$K$18</definedName>
    <definedName name="TotSvyTimeC15" localSheetId="1">'[1]Tab 1-Activities and Medi-Cal %'!$K$11</definedName>
    <definedName name="TotSvyTimeC15" localSheetId="2">'[1]Tab 1-Activities and Medi-Cal %'!$K$11</definedName>
    <definedName name="TotSvyTimeC15">'[3]Tab 1-Activities and Medi-Cal %'!$K$13</definedName>
    <definedName name="TotSvyTimeC4" localSheetId="1">'[1]Tab 1-Activities and Medi-Cal %'!$K$9</definedName>
    <definedName name="TotSvyTimeC4" localSheetId="2">'[1]Tab 1-Activities and Medi-Cal %'!$K$9</definedName>
    <definedName name="TotSvyTimeC4">'[3]Tab 1-Activities and Medi-Cal %'!$K$11</definedName>
    <definedName name="TotSvyTimeC6" localSheetId="1">'[1]Tab 1-Activities and Medi-Cal %'!$K$10</definedName>
    <definedName name="TotSvyTimeC6" localSheetId="2">'[1]Tab 1-Activities and Medi-Cal %'!$K$10</definedName>
    <definedName name="TotSvyTimeC6">'[3]Tab 1-Activities and Medi-Cal %'!$K$12</definedName>
    <definedName name="TotSvyTimeC8" localSheetId="1">'[1]Tab 1-Activities and Medi-Cal %'!$K$13</definedName>
    <definedName name="TotSvyTimeC8" localSheetId="2">'[1]Tab 1-Activities and Medi-Cal %'!$K$13</definedName>
    <definedName name="TotSvyTimeC8">'[3]Tab 1-Activities and Medi-Cal %'!$K$15</definedName>
    <definedName name="TotWeightAvg" localSheetId="1">'[1]Tab 1-Activities and Medi-Cal %'!$J$9:$J$25</definedName>
    <definedName name="TotWeightAvg" localSheetId="2">'[1]Tab 1-Activities and Medi-Cal %'!$J$9:$J$25</definedName>
    <definedName name="TotWeightAvg">'[3]Tab 1-Activities and Medi-Cal %'!$J$11:$J$27</definedName>
    <definedName name="TotWeightAvgC1" localSheetId="1">'[1]Tab 1-Activities and Medi-Cal %'!$J$18</definedName>
    <definedName name="TotWeightAvgC1" localSheetId="2">'[1]Tab 1-Activities and Medi-Cal %'!$J$18</definedName>
    <definedName name="TotWeightAvgC1">'[3]Tab 1-Activities and Medi-Cal %'!$J$20</definedName>
    <definedName name="TotWeightAvgC10" localSheetId="1">'[1]Tab 1-Activities and Medi-Cal %'!$J$14</definedName>
    <definedName name="TotWeightAvgC10" localSheetId="2">'[1]Tab 1-Activities and Medi-Cal %'!$J$14</definedName>
    <definedName name="TotWeightAvgC10">'[3]Tab 1-Activities and Medi-Cal %'!$J$16</definedName>
    <definedName name="TotWeightAvgC11" localSheetId="1">'[1]Tab 1-Activities and Medi-Cal %'!$J$24</definedName>
    <definedName name="TotWeightAvgC11" localSheetId="2">'[1]Tab 1-Activities and Medi-Cal %'!$J$24</definedName>
    <definedName name="TotWeightAvgC11">'[3]Tab 1-Activities and Medi-Cal %'!$J$26</definedName>
    <definedName name="TotWeightAvgC12" localSheetId="1">'[1]Tab 1-Activities and Medi-Cal %'!$J$15</definedName>
    <definedName name="TotWeightAvgC12" localSheetId="2">'[1]Tab 1-Activities and Medi-Cal %'!$J$15</definedName>
    <definedName name="TotWeightAvgC12">'[3]Tab 1-Activities and Medi-Cal %'!$J$17</definedName>
    <definedName name="TotWeightAvgC13" localSheetId="1">'[1]Tab 1-Activities and Medi-Cal %'!$J$25</definedName>
    <definedName name="TotWeightAvgC13" localSheetId="2">'[1]Tab 1-Activities and Medi-Cal %'!$J$25</definedName>
    <definedName name="TotWeightAvgC13">'[3]Tab 1-Activities and Medi-Cal %'!$J$27</definedName>
    <definedName name="TotWeightAvgC14" localSheetId="1">'[1]Tab 1-Activities and Medi-Cal %'!$J$16</definedName>
    <definedName name="TotWeightAvgC14" localSheetId="2">'[1]Tab 1-Activities and Medi-Cal %'!$J$16</definedName>
    <definedName name="TotWeightAvgC14">'[3]Tab 1-Activities and Medi-Cal %'!$J$18</definedName>
    <definedName name="TotWeightAvgC15" localSheetId="1">'[1]Tab 1-Activities and Medi-Cal %'!$J$11</definedName>
    <definedName name="TotWeightAvgC15" localSheetId="2">'[1]Tab 1-Activities and Medi-Cal %'!$J$11</definedName>
    <definedName name="TotWeightAvgC15">'[3]Tab 1-Activities and Medi-Cal %'!$J$13</definedName>
    <definedName name="TotWeightAvgC16" localSheetId="1">'[1]Tab 1-Activities and Medi-Cal %'!$J$27</definedName>
    <definedName name="TotWeightAvgC16" localSheetId="2">'[1]Tab 1-Activities and Medi-Cal %'!$J$27</definedName>
    <definedName name="TotWeightAvgC16">'[3]Tab 1-Activities and Medi-Cal %'!$J$29</definedName>
    <definedName name="TotWeightAvgC2" localSheetId="1">'[1]Tab 1-Activities and Medi-Cal %'!$J$19</definedName>
    <definedName name="TotWeightAvgC2" localSheetId="2">'[1]Tab 1-Activities and Medi-Cal %'!$J$19</definedName>
    <definedName name="TotWeightAvgC2">'[3]Tab 1-Activities and Medi-Cal %'!$J$21</definedName>
    <definedName name="TotWeightAvgC3" localSheetId="1">'[1]Tab 1-Activities and Medi-Cal %'!$J$20</definedName>
    <definedName name="TotWeightAvgC3" localSheetId="2">'[1]Tab 1-Activities and Medi-Cal %'!$J$20</definedName>
    <definedName name="TotWeightAvgC3">'[3]Tab 1-Activities and Medi-Cal %'!$J$22</definedName>
    <definedName name="TotWeightAvgC4" localSheetId="1">'[1]Tab 1-Activities and Medi-Cal %'!$J$9</definedName>
    <definedName name="TotWeightAvgC4" localSheetId="2">'[1]Tab 1-Activities and Medi-Cal %'!$J$9</definedName>
    <definedName name="TotWeightAvgC4">'[3]Tab 1-Activities and Medi-Cal %'!$J$11</definedName>
    <definedName name="TotWeightAvgC5" localSheetId="1">'[1]Tab 1-Activities and Medi-Cal %'!$J$21</definedName>
    <definedName name="TotWeightAvgC5" localSheetId="2">'[1]Tab 1-Activities and Medi-Cal %'!$J$21</definedName>
    <definedName name="TotWeightAvgC5">'[3]Tab 1-Activities and Medi-Cal %'!$J$23</definedName>
    <definedName name="TotWeightAvgC6" localSheetId="1">'[1]Tab 1-Activities and Medi-Cal %'!$J$10</definedName>
    <definedName name="TotWeightAvgC6" localSheetId="2">'[1]Tab 1-Activities and Medi-Cal %'!$J$10</definedName>
    <definedName name="TotWeightAvgC6">'[3]Tab 1-Activities and Medi-Cal %'!$J$12</definedName>
    <definedName name="TotWeightAvgC7" localSheetId="1">'[1]Tab 1-Activities and Medi-Cal %'!$J$22</definedName>
    <definedName name="TotWeightAvgC7" localSheetId="2">'[1]Tab 1-Activities and Medi-Cal %'!$J$22</definedName>
    <definedName name="TotWeightAvgC7">'[3]Tab 1-Activities and Medi-Cal %'!$J$24</definedName>
    <definedName name="TotWeightAvgC8" localSheetId="1">'[1]Tab 1-Activities and Medi-Cal %'!$J$13</definedName>
    <definedName name="TotWeightAvgC8" localSheetId="2">'[1]Tab 1-Activities and Medi-Cal %'!$J$13</definedName>
    <definedName name="TotWeightAvgC8">'[3]Tab 1-Activities and Medi-Cal %'!$J$15</definedName>
    <definedName name="TotWeightAvgC9" localSheetId="1">'[1]Tab 1-Activities and Medi-Cal %'!$J$23</definedName>
    <definedName name="TotWeightAvgC9" localSheetId="2">'[1]Tab 1-Activities and Medi-Cal %'!$J$23</definedName>
    <definedName name="TotWeightAvgC9">'[3]Tab 1-Activities and Medi-Cal %'!$J$25</definedName>
    <definedName name="TotWeightedAvg" localSheetId="1">'[1]Tab 1-Activities and Medi-Cal %'!$J$9:$J$11,'[1]Tab 1-Activities and Medi-Cal %'!$J$13:$J$16,'[1]Tab 1-Activities and Medi-Cal %'!$J$18:$J$25</definedName>
    <definedName name="TotWeightedAvg" localSheetId="2">'[1]Tab 1-Activities and Medi-Cal %'!$J$9:$J$11,'[1]Tab 1-Activities and Medi-Cal %'!$J$13:$J$16,'[1]Tab 1-Activities and Medi-Cal %'!$J$18:$J$25</definedName>
    <definedName name="TotWeightedAvg">'[3]Tab 1-Activities and Medi-Cal %'!$J$11:$J$13,'[3]Tab 1-Activities and Medi-Cal %'!$J$15:$J$18,'[3]Tab 1-Activities and Medi-Cal %'!$J$20:$J$27</definedName>
    <definedName name="TSCEight" localSheetId="1">'[1]Tab 1-Activities and Medi-Cal %'!$H$13</definedName>
    <definedName name="TSCEight" localSheetId="2">'[1]Tab 1-Activities and Medi-Cal %'!$H$13</definedName>
    <definedName name="TSCEight">'[3]Tab 1-Activities and Medi-Cal %'!$H$15</definedName>
    <definedName name="TSCEleven" localSheetId="1">'[1]Tab 1-Activities and Medi-Cal %'!$H$24</definedName>
    <definedName name="TSCEleven" localSheetId="2">'[1]Tab 1-Activities and Medi-Cal %'!$H$24</definedName>
    <definedName name="TSCEleven">'[3]Tab 1-Activities and Medi-Cal %'!$H$26</definedName>
    <definedName name="TSCFifteen" localSheetId="1">'[1]Tab 1-Activities and Medi-Cal %'!$H$11</definedName>
    <definedName name="TSCFifteen" localSheetId="2">'[1]Tab 1-Activities and Medi-Cal %'!$H$11</definedName>
    <definedName name="TSCFifteen">'[3]Tab 1-Activities and Medi-Cal %'!$H$13</definedName>
    <definedName name="TSCFive" localSheetId="1">'[1]Tab 1-Activities and Medi-Cal %'!$H$21</definedName>
    <definedName name="TSCFive" localSheetId="2">'[1]Tab 1-Activities and Medi-Cal %'!$H$21</definedName>
    <definedName name="TSCFive">'[3]Tab 1-Activities and Medi-Cal %'!$H$23</definedName>
    <definedName name="TSCFour" localSheetId="1">'[1]Tab 1-Activities and Medi-Cal %'!$H$9</definedName>
    <definedName name="TSCFour" localSheetId="2">'[1]Tab 1-Activities and Medi-Cal %'!$H$9</definedName>
    <definedName name="TSCFour">'[3]Tab 1-Activities and Medi-Cal %'!$H$11</definedName>
    <definedName name="TSCFourteen" localSheetId="1">'[1]Tab 1-Activities and Medi-Cal %'!$H$16</definedName>
    <definedName name="TSCFourteen" localSheetId="2">'[1]Tab 1-Activities and Medi-Cal %'!$H$16</definedName>
    <definedName name="TSCFourteen">'[3]Tab 1-Activities and Medi-Cal %'!$H$18</definedName>
    <definedName name="TSCNine" localSheetId="1">'[1]Tab 1-Activities and Medi-Cal %'!$H$23</definedName>
    <definedName name="TSCNine" localSheetId="2">'[1]Tab 1-Activities and Medi-Cal %'!$H$23</definedName>
    <definedName name="TSCNine">'[3]Tab 1-Activities and Medi-Cal %'!$H$25</definedName>
    <definedName name="TSCOne" localSheetId="1">'[1]Tab 1-Activities and Medi-Cal %'!$H$18</definedName>
    <definedName name="TSCOne" localSheetId="2">'[1]Tab 1-Activities and Medi-Cal %'!$H$18</definedName>
    <definedName name="TSCOne">'[3]Tab 1-Activities and Medi-Cal %'!$H$20</definedName>
    <definedName name="TSCSeven" localSheetId="1">'[1]Tab 1-Activities and Medi-Cal %'!$H$22</definedName>
    <definedName name="TSCSeven" localSheetId="2">'[1]Tab 1-Activities and Medi-Cal %'!$H$22</definedName>
    <definedName name="TSCSeven">'[3]Tab 1-Activities and Medi-Cal %'!$H$24</definedName>
    <definedName name="TSCSix" localSheetId="1">'[1]Tab 1-Activities and Medi-Cal %'!$H$10</definedName>
    <definedName name="TSCSix" localSheetId="2">'[1]Tab 1-Activities and Medi-Cal %'!$H$10</definedName>
    <definedName name="TSCSix">'[3]Tab 1-Activities and Medi-Cal %'!$H$12</definedName>
    <definedName name="TSCSixteen" localSheetId="1">'[1]Tab 1-Activities and Medi-Cal %'!$H$27</definedName>
    <definedName name="TSCSixteen" localSheetId="2">'[1]Tab 1-Activities and Medi-Cal %'!$H$27</definedName>
    <definedName name="TSCSixteen">'[3]Tab 1-Activities and Medi-Cal %'!$H$29</definedName>
    <definedName name="TSCTen" localSheetId="1">'[1]Tab 1-Activities and Medi-Cal %'!$H$14</definedName>
    <definedName name="TSCTen" localSheetId="2">'[1]Tab 1-Activities and Medi-Cal %'!$H$14</definedName>
    <definedName name="TSCTen">'[3]Tab 1-Activities and Medi-Cal %'!$H$16</definedName>
    <definedName name="TSCThirteen" localSheetId="1">'[1]Tab 1-Activities and Medi-Cal %'!$H$25</definedName>
    <definedName name="TSCThirteen" localSheetId="2">'[1]Tab 1-Activities and Medi-Cal %'!$H$25</definedName>
    <definedName name="TSCThirteen">'[3]Tab 1-Activities and Medi-Cal %'!$H$27</definedName>
    <definedName name="TSCThree" localSheetId="1">'[1]Tab 1-Activities and Medi-Cal %'!$H$20</definedName>
    <definedName name="TSCThree" localSheetId="2">'[1]Tab 1-Activities and Medi-Cal %'!$H$20</definedName>
    <definedName name="TSCThree">'[3]Tab 1-Activities and Medi-Cal %'!$H$22</definedName>
    <definedName name="TSCTwelve" localSheetId="1">'[1]Tab 1-Activities and Medi-Cal %'!$H$15</definedName>
    <definedName name="TSCTwelve" localSheetId="2">'[1]Tab 1-Activities and Medi-Cal %'!$H$15</definedName>
    <definedName name="TSCTwelve">'[3]Tab 1-Activities and Medi-Cal %'!$H$17</definedName>
    <definedName name="TSCTwo" localSheetId="1">'[1]Tab 1-Activities and Medi-Cal %'!$H$19</definedName>
    <definedName name="TSCTwo" localSheetId="2">'[1]Tab 1-Activities and Medi-Cal %'!$H$19</definedName>
    <definedName name="TSCTwo">'[3]Tab 1-Activities and Medi-Cal %'!$H$21</definedName>
    <definedName name="TSEECnt" localSheetId="1">'[1]Tab 1-Activities and Medi-Cal %'!$H$30</definedName>
    <definedName name="TSEECnt" localSheetId="2">'[1]Tab 1-Activities and Medi-Cal %'!$H$30</definedName>
    <definedName name="TSEECnt">'[3]Tab 1-Activities and Medi-Cal %'!$H$32</definedName>
    <definedName name="TSurveyed" localSheetId="1">'[1]Tab 1-Activities and Medi-Cal %'!$H$9:$H$27</definedName>
    <definedName name="TSurveyed" localSheetId="2">'[1]Tab 1-Activities and Medi-Cal %'!$H$9:$H$27</definedName>
    <definedName name="TSurveyed">'[3]Tab 1-Activities and Medi-Cal %'!$H$11:$H$29</definedName>
    <definedName name="TtitleRegion2.a4.v6.2">'Pool 1 Moment Calculation'!$A$2</definedName>
    <definedName name="Z_88745B44_AB26_4B35_9F42_7D4830F18DA3_.wvu.Cols" localSheetId="1" hidden="1">'Pool 1 Moment Calculation'!$X:$IW</definedName>
    <definedName name="Z_88745B44_AB26_4B35_9F42_7D4830F18DA3_.wvu.Cols" localSheetId="2" hidden="1">'Pool 2 Moment Calculation'!$X:$IW</definedName>
    <definedName name="Z_88745B44_AB26_4B35_9F42_7D4830F18DA3_.wvu.PrintArea" localSheetId="1" hidden="1">'Pool 1 Moment Calculation'!$A$3:$V$26</definedName>
    <definedName name="Z_88745B44_AB26_4B35_9F42_7D4830F18DA3_.wvu.PrintArea" localSheetId="2" hidden="1">'Pool 2 Moment Calculation'!$A$3:$V$28</definedName>
    <definedName name="Z_88745B44_AB26_4B35_9F42_7D4830F18DA3_.wvu.Rows" localSheetId="1" hidden="1">'Pool 1 Moment Calculation'!$27:$65472,'Pool 1 Moment Calculation'!#REF!</definedName>
    <definedName name="Z_88745B44_AB26_4B35_9F42_7D4830F18DA3_.wvu.Rows" localSheetId="2" hidden="1">'Pool 2 Moment Calculation'!$57:$65506,'Pool 2 Moment Calculation'!$27:$56</definedName>
    <definedName name="Z_AE0E7771_BD9A_48ED_9E78_896382E2D5E5_.wvu.PrintArea" localSheetId="1" hidden="1">'Pool 1 Moment Calculation'!$A$3:$V$26</definedName>
    <definedName name="Z_AE0E7771_BD9A_48ED_9E78_896382E2D5E5_.wvu.PrintArea" localSheetId="2" hidden="1">'Pool 2 Moment Calculation'!$A$3:$V$28</definedName>
    <definedName name="Z_DEDEC3CB_F249_4D15_8446_BFDE2BEAE7C1_.wvu.Cols" localSheetId="1" hidden="1">'Pool 1 Moment Calculation'!$X:$IW</definedName>
    <definedName name="Z_DEDEC3CB_F249_4D15_8446_BFDE2BEAE7C1_.wvu.Cols" localSheetId="2" hidden="1">'Pool 2 Moment Calculation'!$X:$IW</definedName>
    <definedName name="Z_DEDEC3CB_F249_4D15_8446_BFDE2BEAE7C1_.wvu.PrintArea" localSheetId="1" hidden="1">'Pool 1 Moment Calculation'!$A$3:$V$26</definedName>
    <definedName name="Z_DEDEC3CB_F249_4D15_8446_BFDE2BEAE7C1_.wvu.PrintArea" localSheetId="2" hidden="1">'Pool 2 Moment Calculation'!$A$3:$V$28</definedName>
    <definedName name="Z_DEDEC3CB_F249_4D15_8446_BFDE2BEAE7C1_.wvu.Rows" localSheetId="1" hidden="1">'Pool 1 Moment Calculation'!$27:$65472,'Pool 1 Moment Calculation'!#REF!</definedName>
    <definedName name="Z_DEDEC3CB_F249_4D15_8446_BFDE2BEAE7C1_.wvu.Rows" localSheetId="2" hidden="1">'Pool 2 Moment Calculation'!$61:$65506,'Pool 2 Moment Calculation'!$27:$60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B19" i="1"/>
  <c r="B4" i="1"/>
  <c r="B14" i="1"/>
  <c r="B9" i="1"/>
  <c r="C8" i="1" l="1"/>
  <c r="C18" i="1"/>
  <c r="C13" i="1"/>
  <c r="C3" i="1"/>
  <c r="S15" i="5"/>
  <c r="O16" i="5" s="1"/>
  <c r="O24" i="5" s="1"/>
  <c r="S10" i="5"/>
  <c r="K11" i="5" s="1"/>
  <c r="K23" i="5" s="1"/>
  <c r="S5" i="5"/>
  <c r="S15" i="4"/>
  <c r="O16" i="4" s="1"/>
  <c r="S10" i="4"/>
  <c r="K11" i="4" s="1"/>
  <c r="S5" i="4"/>
  <c r="O6" i="4" s="1"/>
  <c r="Q21" i="1" l="1"/>
  <c r="M16" i="1"/>
  <c r="O24" i="4"/>
  <c r="K23" i="4"/>
  <c r="O22" i="4"/>
  <c r="Q20" i="1"/>
  <c r="M15" i="1"/>
  <c r="Q10" i="1"/>
  <c r="E11" i="5"/>
  <c r="L11" i="5"/>
  <c r="D11" i="5"/>
  <c r="M11" i="5"/>
  <c r="R25" i="5"/>
  <c r="T26" i="1" s="1"/>
  <c r="B6" i="5"/>
  <c r="F11" i="5"/>
  <c r="B16" i="5"/>
  <c r="J16" i="5"/>
  <c r="R16" i="5"/>
  <c r="E25" i="5"/>
  <c r="G26" i="1" s="1"/>
  <c r="M25" i="5"/>
  <c r="O26" i="1" s="1"/>
  <c r="P6" i="5"/>
  <c r="P16" i="5"/>
  <c r="V5" i="5"/>
  <c r="I16" i="5"/>
  <c r="R6" i="5"/>
  <c r="C6" i="5"/>
  <c r="G11" i="5"/>
  <c r="O11" i="5"/>
  <c r="C16" i="5"/>
  <c r="K16" i="5"/>
  <c r="F25" i="5"/>
  <c r="H26" i="1" s="1"/>
  <c r="N25" i="5"/>
  <c r="P26" i="1" s="1"/>
  <c r="H6" i="5"/>
  <c r="H16" i="5"/>
  <c r="Q6" i="5"/>
  <c r="H11" i="5"/>
  <c r="P11" i="5"/>
  <c r="D16" i="5"/>
  <c r="L16" i="5"/>
  <c r="G25" i="5"/>
  <c r="I26" i="1" s="1"/>
  <c r="O25" i="5"/>
  <c r="Q26" i="1" s="1"/>
  <c r="K25" i="5"/>
  <c r="M26" i="1" s="1"/>
  <c r="V15" i="5"/>
  <c r="L25" i="5"/>
  <c r="N26" i="1" s="1"/>
  <c r="E6" i="5"/>
  <c r="V10" i="5"/>
  <c r="I11" i="5"/>
  <c r="Q11" i="5"/>
  <c r="E16" i="5"/>
  <c r="M16" i="5"/>
  <c r="H25" i="5"/>
  <c r="J26" i="1" s="1"/>
  <c r="P25" i="5"/>
  <c r="R26" i="1" s="1"/>
  <c r="C25" i="5"/>
  <c r="E26" i="1" s="1"/>
  <c r="I6" i="5"/>
  <c r="Q16" i="5"/>
  <c r="D25" i="5"/>
  <c r="F26" i="1" s="1"/>
  <c r="J6" i="5"/>
  <c r="N11" i="5"/>
  <c r="K6" i="5"/>
  <c r="D6" i="5"/>
  <c r="L6" i="5"/>
  <c r="M6" i="5"/>
  <c r="F6" i="5"/>
  <c r="N6" i="5"/>
  <c r="B11" i="5"/>
  <c r="J11" i="5"/>
  <c r="R11" i="5"/>
  <c r="F16" i="5"/>
  <c r="N16" i="5"/>
  <c r="I25" i="5"/>
  <c r="K26" i="1" s="1"/>
  <c r="Q25" i="5"/>
  <c r="S26" i="1" s="1"/>
  <c r="G6" i="5"/>
  <c r="O6" i="5"/>
  <c r="C11" i="5"/>
  <c r="G16" i="5"/>
  <c r="B25" i="5"/>
  <c r="D26" i="1" s="1"/>
  <c r="J25" i="5"/>
  <c r="L26" i="1" s="1"/>
  <c r="I25" i="4"/>
  <c r="K25" i="1" s="1"/>
  <c r="O25" i="4"/>
  <c r="Q25" i="1" s="1"/>
  <c r="G25" i="4"/>
  <c r="I25" i="1" s="1"/>
  <c r="J25" i="4"/>
  <c r="L25" i="1" s="1"/>
  <c r="P25" i="4"/>
  <c r="R25" i="1" s="1"/>
  <c r="N25" i="4"/>
  <c r="P25" i="1" s="1"/>
  <c r="F25" i="4"/>
  <c r="H25" i="1" s="1"/>
  <c r="M25" i="4"/>
  <c r="O25" i="1" s="1"/>
  <c r="E25" i="4"/>
  <c r="G25" i="1" s="1"/>
  <c r="R25" i="4"/>
  <c r="T25" i="1" s="1"/>
  <c r="Q25" i="4"/>
  <c r="S25" i="1" s="1"/>
  <c r="H25" i="4"/>
  <c r="J25" i="1" s="1"/>
  <c r="L25" i="4"/>
  <c r="N25" i="1" s="1"/>
  <c r="D25" i="4"/>
  <c r="F25" i="1" s="1"/>
  <c r="B25" i="4"/>
  <c r="D25" i="1" s="1"/>
  <c r="K25" i="4"/>
  <c r="M25" i="1" s="1"/>
  <c r="C25" i="4"/>
  <c r="E25" i="1" s="1"/>
  <c r="E11" i="4"/>
  <c r="L11" i="4"/>
  <c r="M11" i="4"/>
  <c r="D11" i="4"/>
  <c r="F11" i="4"/>
  <c r="N11" i="4"/>
  <c r="B16" i="4"/>
  <c r="J16" i="4"/>
  <c r="R16" i="4"/>
  <c r="P16" i="4"/>
  <c r="R6" i="4"/>
  <c r="C6" i="4"/>
  <c r="K6" i="4"/>
  <c r="G11" i="4"/>
  <c r="O11" i="4"/>
  <c r="C16" i="4"/>
  <c r="K16" i="4"/>
  <c r="H16" i="4"/>
  <c r="Q6" i="4"/>
  <c r="Q16" i="4"/>
  <c r="J6" i="4"/>
  <c r="D6" i="4"/>
  <c r="L6" i="4"/>
  <c r="H11" i="4"/>
  <c r="P11" i="4"/>
  <c r="D16" i="4"/>
  <c r="L16" i="4"/>
  <c r="H6" i="4"/>
  <c r="I6" i="4"/>
  <c r="I16" i="4"/>
  <c r="B6" i="4"/>
  <c r="E6" i="4"/>
  <c r="M6" i="4"/>
  <c r="V10" i="4"/>
  <c r="I11" i="4"/>
  <c r="Q11" i="4"/>
  <c r="E16" i="4"/>
  <c r="M16" i="4"/>
  <c r="P6" i="4"/>
  <c r="V15" i="4"/>
  <c r="F6" i="4"/>
  <c r="N6" i="4"/>
  <c r="B11" i="4"/>
  <c r="J11" i="4"/>
  <c r="R11" i="4"/>
  <c r="F16" i="4"/>
  <c r="N16" i="4"/>
  <c r="V5" i="4"/>
  <c r="G6" i="4"/>
  <c r="C11" i="4"/>
  <c r="G16" i="4"/>
  <c r="U26" i="1" l="1"/>
  <c r="U25" i="1"/>
  <c r="F22" i="5"/>
  <c r="H11" i="1"/>
  <c r="F23" i="5"/>
  <c r="H16" i="1"/>
  <c r="D24" i="5"/>
  <c r="F21" i="1"/>
  <c r="K24" i="5"/>
  <c r="M21" i="1"/>
  <c r="P24" i="5"/>
  <c r="R21" i="1"/>
  <c r="S6" i="5"/>
  <c r="D11" i="1"/>
  <c r="I24" i="5"/>
  <c r="K21" i="1"/>
  <c r="E22" i="5"/>
  <c r="G11" i="1"/>
  <c r="P23" i="5"/>
  <c r="R16" i="1"/>
  <c r="C24" i="5"/>
  <c r="E21" i="1"/>
  <c r="P22" i="5"/>
  <c r="R11" i="1"/>
  <c r="D21" i="1"/>
  <c r="S16" i="5"/>
  <c r="Q24" i="5"/>
  <c r="S21" i="1"/>
  <c r="M22" i="5"/>
  <c r="O11" i="1"/>
  <c r="H23" i="5"/>
  <c r="J16" i="1"/>
  <c r="O23" i="5"/>
  <c r="Q16" i="1"/>
  <c r="M23" i="5"/>
  <c r="O16" i="1"/>
  <c r="L24" i="5"/>
  <c r="N21" i="1"/>
  <c r="N24" i="5"/>
  <c r="P21" i="1"/>
  <c r="G24" i="5"/>
  <c r="I21" i="1"/>
  <c r="Q22" i="5"/>
  <c r="S11" i="1"/>
  <c r="G23" i="5"/>
  <c r="I16" i="1"/>
  <c r="D23" i="5"/>
  <c r="F16" i="1"/>
  <c r="G22" i="5"/>
  <c r="I11" i="1"/>
  <c r="Q23" i="5"/>
  <c r="S16" i="1"/>
  <c r="S25" i="5"/>
  <c r="F24" i="5"/>
  <c r="H21" i="1"/>
  <c r="R23" i="5"/>
  <c r="T16" i="1"/>
  <c r="K22" i="5"/>
  <c r="M11" i="1"/>
  <c r="C23" i="5"/>
  <c r="E16" i="1"/>
  <c r="J23" i="5"/>
  <c r="L16" i="1"/>
  <c r="N23" i="5"/>
  <c r="P16" i="1"/>
  <c r="M24" i="5"/>
  <c r="O21" i="1"/>
  <c r="H24" i="5"/>
  <c r="J21" i="1"/>
  <c r="C22" i="5"/>
  <c r="E11" i="1"/>
  <c r="R24" i="5"/>
  <c r="T21" i="1"/>
  <c r="L23" i="5"/>
  <c r="N16" i="1"/>
  <c r="N22" i="5"/>
  <c r="P11" i="1"/>
  <c r="I23" i="5"/>
  <c r="K16" i="1"/>
  <c r="I22" i="5"/>
  <c r="K11" i="1"/>
  <c r="L22" i="5"/>
  <c r="N11" i="1"/>
  <c r="D22" i="5"/>
  <c r="F11" i="1"/>
  <c r="O22" i="5"/>
  <c r="Q11" i="1"/>
  <c r="D16" i="1"/>
  <c r="S11" i="5"/>
  <c r="J22" i="5"/>
  <c r="L11" i="1"/>
  <c r="E24" i="5"/>
  <c r="G21" i="1"/>
  <c r="H22" i="5"/>
  <c r="J11" i="1"/>
  <c r="R22" i="5"/>
  <c r="T11" i="1"/>
  <c r="J24" i="5"/>
  <c r="L21" i="1"/>
  <c r="E23" i="5"/>
  <c r="G16" i="1"/>
  <c r="G33" i="4"/>
  <c r="L33" i="4"/>
  <c r="K33" i="4"/>
  <c r="P33" i="4"/>
  <c r="J33" i="4"/>
  <c r="D33" i="4"/>
  <c r="B33" i="4"/>
  <c r="S16" i="4"/>
  <c r="I33" i="4"/>
  <c r="H33" i="4"/>
  <c r="M33" i="4"/>
  <c r="E33" i="4"/>
  <c r="O33" i="4"/>
  <c r="C33" i="4"/>
  <c r="N33" i="4"/>
  <c r="F33" i="4"/>
  <c r="Q33" i="4"/>
  <c r="G32" i="4"/>
  <c r="N32" i="4"/>
  <c r="J32" i="4"/>
  <c r="C32" i="4"/>
  <c r="L32" i="4"/>
  <c r="F32" i="4"/>
  <c r="I32" i="4"/>
  <c r="E32" i="4"/>
  <c r="K32" i="4"/>
  <c r="D32" i="4"/>
  <c r="M32" i="4"/>
  <c r="P32" i="4"/>
  <c r="H32" i="4"/>
  <c r="Q32" i="4"/>
  <c r="B32" i="4"/>
  <c r="O32" i="4"/>
  <c r="I31" i="4"/>
  <c r="J31" i="4"/>
  <c r="K31" i="4"/>
  <c r="Q31" i="4"/>
  <c r="H31" i="4"/>
  <c r="N31" i="4"/>
  <c r="F31" i="4"/>
  <c r="M31" i="4"/>
  <c r="E31" i="4"/>
  <c r="G31" i="4"/>
  <c r="G34" i="4" s="1"/>
  <c r="P31" i="4"/>
  <c r="P34" i="4" s="1"/>
  <c r="B31" i="4"/>
  <c r="S6" i="4"/>
  <c r="L31" i="4"/>
  <c r="O31" i="4"/>
  <c r="C31" i="4"/>
  <c r="D31" i="4"/>
  <c r="S25" i="4"/>
  <c r="S11" i="4"/>
  <c r="F24" i="4"/>
  <c r="H20" i="1"/>
  <c r="E24" i="4"/>
  <c r="G20" i="1"/>
  <c r="L24" i="4"/>
  <c r="N20" i="1"/>
  <c r="M24" i="4"/>
  <c r="O20" i="1"/>
  <c r="Q24" i="4"/>
  <c r="S20" i="1"/>
  <c r="D24" i="4"/>
  <c r="F20" i="1"/>
  <c r="H24" i="4"/>
  <c r="J20" i="1"/>
  <c r="P24" i="4"/>
  <c r="R20" i="1"/>
  <c r="D20" i="1"/>
  <c r="G24" i="4"/>
  <c r="I20" i="1"/>
  <c r="K24" i="4"/>
  <c r="M20" i="1"/>
  <c r="R24" i="4"/>
  <c r="T20" i="1"/>
  <c r="N24" i="4"/>
  <c r="P20" i="1"/>
  <c r="I24" i="4"/>
  <c r="K20" i="1"/>
  <c r="C24" i="4"/>
  <c r="E20" i="1"/>
  <c r="J24" i="4"/>
  <c r="L20" i="1"/>
  <c r="H23" i="4"/>
  <c r="J15" i="1"/>
  <c r="O23" i="4"/>
  <c r="Q15" i="1"/>
  <c r="G23" i="4"/>
  <c r="I15" i="1"/>
  <c r="N23" i="4"/>
  <c r="P15" i="1"/>
  <c r="R23" i="4"/>
  <c r="T15" i="1"/>
  <c r="F23" i="4"/>
  <c r="H15" i="1"/>
  <c r="Q23" i="4"/>
  <c r="S15" i="1"/>
  <c r="D23" i="4"/>
  <c r="F15" i="1"/>
  <c r="D15" i="1"/>
  <c r="I23" i="4"/>
  <c r="K15" i="1"/>
  <c r="M23" i="4"/>
  <c r="O15" i="1"/>
  <c r="P23" i="4"/>
  <c r="R15" i="1"/>
  <c r="E23" i="4"/>
  <c r="G15" i="1"/>
  <c r="J23" i="4"/>
  <c r="L15" i="1"/>
  <c r="C23" i="4"/>
  <c r="E15" i="1"/>
  <c r="L23" i="4"/>
  <c r="N15" i="1"/>
  <c r="E22" i="4"/>
  <c r="G10" i="1"/>
  <c r="P22" i="4"/>
  <c r="R10" i="1"/>
  <c r="H22" i="4"/>
  <c r="J10" i="1"/>
  <c r="C22" i="4"/>
  <c r="E10" i="1"/>
  <c r="D10" i="1"/>
  <c r="I22" i="4"/>
  <c r="K10" i="1"/>
  <c r="K22" i="4"/>
  <c r="M10" i="1"/>
  <c r="Q22" i="4"/>
  <c r="S10" i="1"/>
  <c r="R22" i="4"/>
  <c r="T10" i="1"/>
  <c r="D22" i="4"/>
  <c r="F10" i="1"/>
  <c r="J22" i="4"/>
  <c r="L10" i="1"/>
  <c r="N22" i="4"/>
  <c r="P10" i="1"/>
  <c r="L22" i="4"/>
  <c r="N10" i="1"/>
  <c r="G22" i="4"/>
  <c r="I10" i="1"/>
  <c r="F22" i="4"/>
  <c r="H10" i="1"/>
  <c r="M22" i="4"/>
  <c r="O10" i="1"/>
  <c r="B24" i="5"/>
  <c r="B23" i="5"/>
  <c r="B22" i="5"/>
  <c r="B23" i="4"/>
  <c r="B24" i="4"/>
  <c r="B22" i="4"/>
  <c r="E34" i="4" l="1"/>
  <c r="O34" i="4"/>
  <c r="H34" i="4"/>
  <c r="L34" i="4"/>
  <c r="J34" i="4"/>
  <c r="D34" i="4"/>
  <c r="F34" i="4"/>
  <c r="N34" i="4"/>
  <c r="S24" i="5"/>
  <c r="S22" i="5"/>
  <c r="S23" i="5"/>
  <c r="B34" i="4"/>
  <c r="Q34" i="4"/>
  <c r="K34" i="4"/>
  <c r="I34" i="4"/>
  <c r="C34" i="4"/>
  <c r="M34" i="4"/>
  <c r="S24" i="4"/>
  <c r="S22" i="4"/>
  <c r="S23" i="4"/>
  <c r="R33" i="4"/>
  <c r="R32" i="4"/>
  <c r="R31" i="4"/>
  <c r="R34" i="4" l="1"/>
  <c r="U21" i="1" l="1"/>
  <c r="U20" i="1"/>
  <c r="U16" i="1"/>
  <c r="U15" i="1"/>
  <c r="U11" i="1"/>
  <c r="U10" i="1"/>
  <c r="U6" i="1"/>
  <c r="U5" i="1"/>
</calcChain>
</file>

<file path=xl/sharedStrings.xml><?xml version="1.0" encoding="utf-8"?>
<sst xmlns="http://schemas.openxmlformats.org/spreadsheetml/2006/main" count="376" uniqueCount="93">
  <si>
    <t>School-Based Medi-Cal Programs: Random Moment Time Survey (RMTS) Percentages</t>
  </si>
  <si>
    <t>Region/Consortia Name:</t>
  </si>
  <si>
    <t>SFY:</t>
  </si>
  <si>
    <t>Quarter 1</t>
  </si>
  <si>
    <t xml:space="preserve">Code 1 </t>
  </si>
  <si>
    <t>Code 2A</t>
  </si>
  <si>
    <t>Code 2Z</t>
  </si>
  <si>
    <t>Code 3</t>
  </si>
  <si>
    <t>Code 4</t>
  </si>
  <si>
    <t>Code 5</t>
  </si>
  <si>
    <t>Code 6</t>
  </si>
  <si>
    <t>Code 7</t>
  </si>
  <si>
    <t>Code 8</t>
  </si>
  <si>
    <t>Code 9</t>
  </si>
  <si>
    <t>Code 10</t>
  </si>
  <si>
    <t>Code 11</t>
  </si>
  <si>
    <t>Code 12</t>
  </si>
  <si>
    <t>Code 13</t>
  </si>
  <si>
    <t>Code 14</t>
  </si>
  <si>
    <t>Code 15</t>
  </si>
  <si>
    <t>Code 16</t>
  </si>
  <si>
    <t>Total</t>
  </si>
  <si>
    <t>Pool 1: Direct Service Providers Only</t>
  </si>
  <si>
    <t xml:space="preserve">Pool 2: Administrative Services Providers Only  </t>
  </si>
  <si>
    <t>Quarter 2</t>
  </si>
  <si>
    <t>Quarter 3</t>
  </si>
  <si>
    <t>Quarter 4</t>
  </si>
  <si>
    <t>Code 1</t>
  </si>
  <si>
    <t>Code 17</t>
  </si>
  <si>
    <t>Code 18</t>
  </si>
  <si>
    <t>Total Moments 1-16</t>
  </si>
  <si>
    <t>Number of Moments:</t>
  </si>
  <si>
    <t>RMTS Percentages</t>
  </si>
  <si>
    <t>Total Moments 1-18</t>
  </si>
  <si>
    <t>Pool 1: Quarter 2 Moments</t>
  </si>
  <si>
    <t>Pool 1: Quarter 3 Moments</t>
  </si>
  <si>
    <t>Pool 1: Quarter 4 Moments</t>
  </si>
  <si>
    <t>Participant Pool 1 Random Moment Time Survey (RMTS) Results and Percentage Calculation</t>
  </si>
  <si>
    <t>Participant Pool 2 Random Moment Time Survey (RMTS) Results and Percentage Calculation</t>
  </si>
  <si>
    <t>Pool 2: Quarter 2 Moments</t>
  </si>
  <si>
    <t>Pool 2: Quarter 3 Moments</t>
  </si>
  <si>
    <t>Pool 2: Quarter 4 Moments</t>
  </si>
  <si>
    <t>Quarter 2 Percentages</t>
  </si>
  <si>
    <t>Quarter 3 Percentages</t>
  </si>
  <si>
    <t>Quarter 4 Percentages</t>
  </si>
  <si>
    <t>Activity Codes</t>
  </si>
  <si>
    <t>Pool 2 RMTS Averages</t>
  </si>
  <si>
    <t>Pool 1 RMTS Averages</t>
  </si>
  <si>
    <t>Participant Pool 1 Code 2A Percentage Calculation for Local Educational Agency Billing Option Program</t>
  </si>
  <si>
    <t>Quarter 2 Percentages (Allocated)</t>
  </si>
  <si>
    <t>Quarter 3 Percentages (Allocated)</t>
  </si>
  <si>
    <t>Quarter 4 Percentages (Allocated)</t>
  </si>
  <si>
    <t xml:space="preserve">RMTS Percentages (Code 16 Allocated) </t>
  </si>
  <si>
    <t>Pool 1 RMTS Allocated Averages</t>
  </si>
  <si>
    <t xml:space="preserve">*LEAs participating in LEA BOP will use this Code 2A percentage on their CRCS </t>
  </si>
  <si>
    <t>Region / Consortia Name:</t>
  </si>
  <si>
    <t>Step</t>
  </si>
  <si>
    <t>Tab: Pool 1 Moment Calculation</t>
  </si>
  <si>
    <t>Enter Region / Consortia name in Cell B2</t>
  </si>
  <si>
    <t xml:space="preserve">Enter the number of Participant Pool 1 moments coded to Code 1 for Quarter 2 in Cell B5 </t>
  </si>
  <si>
    <t>Repeat this steps by inputting the number of Participant Pool 1 moments coded to Codes 2-16 for Quarter 4 in Cells C15 - R15, respectively</t>
  </si>
  <si>
    <t>Repeat this steps by inputting the number of Participant Pool 1 moments coded to Codes 2-16 for Quarter 3 in Cells C10 - R10, respectively</t>
  </si>
  <si>
    <t xml:space="preserve">Then enter the number of Participant Pool 1 moments coded to Codes 17 &amp; 18 for Quarter 2 in Cells T5 &amp; U5, respectively </t>
  </si>
  <si>
    <t xml:space="preserve">Next, enter the number of Participant Pool 1 moments coded to Code 1 for Quarter 3 in Cell B10 </t>
  </si>
  <si>
    <t xml:space="preserve">Then enter the number of Participant Pool 1 moments coded to Codes 17 &amp; 18 for Quarter 3 in Cells T10 &amp; U10, respectively </t>
  </si>
  <si>
    <t>Next, enter the number of Participant Pool 1 moments coded to Code 1 for Quarter 4 in Cell B15</t>
  </si>
  <si>
    <t xml:space="preserve">Then enter the number of Participant Pool 1 moments coded to Codes 17 &amp; 18 for Quarter 4 in Cells T15 &amp; U15, respectively </t>
  </si>
  <si>
    <t>Review the file to make sure all the entries are accurate and the Participant Pool 1 RMTS percentages have been calculated</t>
  </si>
  <si>
    <t>Tab: Pool 2 Moment Calculation</t>
  </si>
  <si>
    <t xml:space="preserve">Enter the number of Participant Pool 2 moments coded to Code 1 for Quarter 2 in Cell B5 </t>
  </si>
  <si>
    <t xml:space="preserve">Then enter the number of Participant Pool 2 moments coded to Codes 17 &amp; 18 for Quarter 2 in Cells T5 &amp; U5, respectively </t>
  </si>
  <si>
    <t xml:space="preserve">Next, enter the number of Participant Pool 2 moments coded to Code 1 for Quarter 3 in Cell B10 </t>
  </si>
  <si>
    <t>Repeat this steps by inputting the number of Participant Pool 2 moments coded to Codes 2-16 for Quarter 3 in Cells C10 - R10, respectively</t>
  </si>
  <si>
    <t xml:space="preserve">Then enter the number of Participant Pool 2 moments coded to Codes 17 &amp; 18 for Quarter 3 in Cells T10 &amp; U10, respectively </t>
  </si>
  <si>
    <t>Next, enter the number of Participant Pool 2 moments coded to Code 1 for Quarter 4 in Cell B15</t>
  </si>
  <si>
    <t>Repeat this steps by inputting the number of Participant Pool 2 moments coded to Codes 2-16 for Quarter 4 in Cells C15 - R15, respectively</t>
  </si>
  <si>
    <t xml:space="preserve">Then enter the number of Participant Pool 2 moments coded to Codes 17 &amp; 18 for Quarter 4 in Cells T15 &amp; U15, respectively </t>
  </si>
  <si>
    <t>Review the file to make sure all the entries are accurate and the Participant Pool 2 RMTS percentages have been calculated</t>
  </si>
  <si>
    <t>Save the document and move on to the Pool 2 Moment Calculation tab</t>
  </si>
  <si>
    <t>Save the document and move on to the Quarterly RMTS Percentages tab</t>
  </si>
  <si>
    <t>Tab: Quarterly RMTS Percentages</t>
  </si>
  <si>
    <t>Enter state fiscal year (SFY) of random moment time survey (RMTS) percentages in Cell E2</t>
  </si>
  <si>
    <t xml:space="preserve">Copy the averaged Quarter 1 RMTS percentages for Participant Pool 1 from the copy of Attachment A that was completed the prior year </t>
  </si>
  <si>
    <t xml:space="preserve">Paste the Participant Pool 1 Quarter 1 RMTS percentages for Code 1-16 in Cells D5 - T5 </t>
  </si>
  <si>
    <t xml:space="preserve">Copy the averaged Quarter 1 RMTS percentages for Participant Pool 2 from the copy of Attachment A that was completed the prior year </t>
  </si>
  <si>
    <t xml:space="preserve">Paste the Participant Pool 2 Quarter 1 RMTS percentages for Code 1-16 in Cells D6 - T6 </t>
  </si>
  <si>
    <t>Review the tab, there should be RMTS percentages for 5 quarters (Q1-Q4 of current SFY and Q1 of the next SFY)</t>
  </si>
  <si>
    <t>Save the document and submit to DHCS at RMTS@dhcs.ca.gov</t>
  </si>
  <si>
    <t xml:space="preserve">In Cell B24, enter the upcoming SFY (ie. If submitting results for SFY 2023-24, enter 2024-25) </t>
  </si>
  <si>
    <r>
      <t>Quarter Average</t>
    </r>
    <r>
      <rPr>
        <b/>
        <i/>
        <sz val="12"/>
        <rFont val="Arial"/>
        <family val="2"/>
      </rPr>
      <t xml:space="preserve"> (Averaging by %)</t>
    </r>
  </si>
  <si>
    <t>Repeat this step by inputting the number of Participant Pool 1 moments coded to Codes 2-16 for Quarter 2 in Cells C5 - R5, respectively</t>
  </si>
  <si>
    <t>Repeat this step by inputting the number of Participant Pool 2 moments coded to Codes 2-16 for Quarter 2 in Cells C5 - R5, respectively</t>
  </si>
  <si>
    <t>PPL 23-005 Attachment A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</si>
</sst>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0.00_);\(0.00\)"/>
  </numFmts>
  <fonts count="23" x14ac:knownFonts="1">
    <font>
      <sz val="11"/>
      <color theme="1"/>
      <name val="Calibri"/>
      <family val="2"/>
      <scheme val="minor"/>
    </font>
    <font>
      <sz val="11"/>
      <color theme="1"/>
      <name val="Calibri"/>
      <family val="2"/>
      <scheme val="minor"/>
    </font>
    <font>
      <b/>
      <sz val="14"/>
      <color theme="1"/>
      <name val="Arial"/>
      <family val="2"/>
    </font>
    <font>
      <sz val="12"/>
      <color theme="1"/>
      <name val="Calibri"/>
      <family val="2"/>
      <scheme val="minor"/>
    </font>
    <font>
      <b/>
      <sz val="12"/>
      <color theme="1"/>
      <name val="Calibri"/>
      <family val="2"/>
      <scheme val="minor"/>
    </font>
    <font>
      <sz val="14"/>
      <color theme="5" tint="0.59999389629810485"/>
      <name val="Arial"/>
      <family val="2"/>
    </font>
    <font>
      <sz val="14"/>
      <color theme="0"/>
      <name val="Arial"/>
      <family val="2"/>
    </font>
    <font>
      <sz val="14"/>
      <color theme="1"/>
      <name val="Arial"/>
      <family val="2"/>
    </font>
    <font>
      <sz val="10"/>
      <name val="Arial"/>
      <family val="2"/>
    </font>
    <font>
      <b/>
      <sz val="14"/>
      <name val="Arial"/>
      <family val="2"/>
    </font>
    <font>
      <sz val="14"/>
      <name val="Arial"/>
      <family val="2"/>
    </font>
    <font>
      <b/>
      <sz val="12"/>
      <color theme="1"/>
      <name val="Arial"/>
      <family val="2"/>
    </font>
    <font>
      <sz val="12"/>
      <color theme="1"/>
      <name val="Arial"/>
      <family val="2"/>
    </font>
    <font>
      <sz val="11"/>
      <color theme="1"/>
      <name val="Arial"/>
      <family val="2"/>
    </font>
    <font>
      <sz val="12"/>
      <name val="Arial"/>
      <family val="2"/>
    </font>
    <font>
      <b/>
      <sz val="12"/>
      <name val="Arial"/>
      <family val="2"/>
    </font>
    <font>
      <b/>
      <i/>
      <sz val="12"/>
      <name val="Arial"/>
      <family val="2"/>
    </font>
    <font>
      <b/>
      <sz val="14"/>
      <color theme="0"/>
      <name val="Arial"/>
      <family val="2"/>
    </font>
    <font>
      <b/>
      <sz val="12"/>
      <color theme="0"/>
      <name val="Calibri"/>
      <family val="2"/>
      <scheme val="minor"/>
    </font>
    <font>
      <sz val="12"/>
      <color theme="0"/>
      <name val="Arial"/>
      <family val="2"/>
    </font>
    <font>
      <sz val="11"/>
      <color theme="0"/>
      <name val="Calibri"/>
      <family val="2"/>
      <scheme val="minor"/>
    </font>
    <font>
      <b/>
      <sz val="12"/>
      <color rgb="FF6B2569"/>
      <name val="Arial"/>
      <family val="2"/>
    </font>
    <font>
      <i/>
      <sz val="12"/>
      <name val="Arial"/>
      <family val="2"/>
    </font>
  </fonts>
  <fills count="15">
    <fill>
      <patternFill patternType="none"/>
    </fill>
    <fill>
      <patternFill patternType="gray125"/>
    </fill>
    <fill>
      <patternFill patternType="solid">
        <fgColor rgb="FF274782"/>
        <bgColor indexed="64"/>
      </patternFill>
    </fill>
    <fill>
      <patternFill patternType="solid">
        <fgColor rgb="FF6B2569"/>
        <bgColor indexed="64"/>
      </patternFill>
    </fill>
    <fill>
      <patternFill patternType="solid">
        <fgColor rgb="FF8C2D8A"/>
        <bgColor indexed="64"/>
      </patternFill>
    </fill>
    <fill>
      <patternFill patternType="solid">
        <fgColor rgb="FFC3509D"/>
        <bgColor indexed="64"/>
      </patternFill>
    </fill>
    <fill>
      <patternFill patternType="solid">
        <fgColor theme="0"/>
        <bgColor indexed="64"/>
      </patternFill>
    </fill>
    <fill>
      <patternFill patternType="solid">
        <fgColor rgb="FFFFFF00"/>
        <bgColor indexed="64"/>
      </patternFill>
    </fill>
    <fill>
      <patternFill patternType="solid">
        <fgColor rgb="FFF8CBAD"/>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
      <patternFill patternType="solid">
        <fgColor theme="4" tint="0.59999389629810485"/>
        <bgColor indexed="64"/>
      </patternFill>
    </fill>
    <fill>
      <patternFill patternType="solid">
        <fgColor rgb="FFC6E0B4"/>
        <bgColor indexed="64"/>
      </patternFill>
    </fill>
    <fill>
      <patternFill patternType="solid">
        <fgColor theme="7" tint="0.79998168889431442"/>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4">
    <xf numFmtId="0" fontId="0" fillId="0" borderId="0"/>
    <xf numFmtId="9" fontId="1" fillId="0" borderId="0" applyFont="0" applyFill="0" applyBorder="0" applyAlignment="0" applyProtection="0"/>
    <xf numFmtId="0" fontId="8" fillId="0" borderId="0"/>
    <xf numFmtId="9" fontId="8" fillId="0" borderId="0" applyFont="0" applyFill="0" applyBorder="0" applyAlignment="0" applyProtection="0"/>
  </cellStyleXfs>
  <cellXfs count="189">
    <xf numFmtId="0" fontId="0" fillId="0" borderId="0" xfId="0"/>
    <xf numFmtId="0" fontId="3"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3" fillId="0" borderId="0" xfId="0" applyFont="1" applyFill="1" applyBorder="1" applyAlignment="1" applyProtection="1">
      <alignment vertical="center"/>
      <protection hidden="1"/>
    </xf>
    <xf numFmtId="0" fontId="10" fillId="0" borderId="0" xfId="2" applyFont="1" applyAlignment="1" applyProtection="1">
      <alignment vertical="center"/>
      <protection hidden="1"/>
    </xf>
    <xf numFmtId="0" fontId="0" fillId="0" borderId="0" xfId="0" applyFont="1" applyProtection="1">
      <protection hidden="1"/>
    </xf>
    <xf numFmtId="0" fontId="12" fillId="0" borderId="1" xfId="0" applyFont="1" applyBorder="1" applyProtection="1">
      <protection locked="0"/>
    </xf>
    <xf numFmtId="0" fontId="12" fillId="0" borderId="2" xfId="0" applyFont="1" applyBorder="1" applyProtection="1">
      <protection locked="0"/>
    </xf>
    <xf numFmtId="0" fontId="13" fillId="0" borderId="0" xfId="0" applyFont="1" applyProtection="1">
      <protection hidden="1"/>
    </xf>
    <xf numFmtId="0" fontId="14" fillId="0" borderId="0" xfId="2" applyFont="1" applyFill="1" applyBorder="1" applyProtection="1">
      <protection hidden="1"/>
    </xf>
    <xf numFmtId="164" fontId="14" fillId="0" borderId="0" xfId="2" applyNumberFormat="1" applyFont="1" applyFill="1" applyBorder="1" applyProtection="1">
      <protection hidden="1"/>
    </xf>
    <xf numFmtId="164" fontId="14" fillId="0" borderId="0" xfId="3" applyNumberFormat="1" applyFont="1" applyFill="1" applyBorder="1" applyProtection="1">
      <protection hidden="1"/>
    </xf>
    <xf numFmtId="0" fontId="14" fillId="0" borderId="0" xfId="2" applyFont="1" applyProtection="1">
      <protection hidden="1"/>
    </xf>
    <xf numFmtId="41" fontId="14" fillId="0" borderId="34" xfId="2" applyNumberFormat="1" applyFont="1" applyFill="1" applyBorder="1" applyProtection="1">
      <protection locked="0"/>
    </xf>
    <xf numFmtId="41" fontId="14" fillId="0" borderId="35" xfId="2" applyNumberFormat="1" applyFont="1" applyFill="1" applyBorder="1" applyProtection="1">
      <protection locked="0"/>
    </xf>
    <xf numFmtId="41" fontId="14" fillId="0" borderId="36" xfId="2" applyNumberFormat="1" applyFont="1" applyFill="1" applyBorder="1" applyProtection="1">
      <protection hidden="1"/>
    </xf>
    <xf numFmtId="41" fontId="14" fillId="0" borderId="16" xfId="2" applyNumberFormat="1" applyFont="1" applyFill="1" applyBorder="1" applyProtection="1">
      <protection locked="0"/>
    </xf>
    <xf numFmtId="41" fontId="14" fillId="0" borderId="15" xfId="2" applyNumberFormat="1" applyFont="1" applyFill="1" applyBorder="1" applyProtection="1">
      <protection locked="0"/>
    </xf>
    <xf numFmtId="10" fontId="14" fillId="0" borderId="0" xfId="2" applyNumberFormat="1" applyFont="1" applyFill="1" applyBorder="1" applyProtection="1">
      <protection hidden="1"/>
    </xf>
    <xf numFmtId="0" fontId="12" fillId="0" borderId="25" xfId="0" applyFont="1" applyBorder="1" applyProtection="1">
      <protection hidden="1"/>
    </xf>
    <xf numFmtId="41" fontId="14" fillId="0" borderId="37" xfId="2" applyNumberFormat="1" applyFont="1" applyFill="1" applyBorder="1" applyProtection="1">
      <protection hidden="1"/>
    </xf>
    <xf numFmtId="0" fontId="15" fillId="0" borderId="0" xfId="2" applyFont="1" applyAlignment="1" applyProtection="1">
      <protection hidden="1"/>
    </xf>
    <xf numFmtId="0" fontId="14" fillId="0" borderId="0" xfId="2" applyFont="1" applyAlignment="1" applyProtection="1">
      <protection hidden="1"/>
    </xf>
    <xf numFmtId="10" fontId="14" fillId="0" borderId="38" xfId="2" applyNumberFormat="1" applyFont="1" applyFill="1" applyBorder="1" applyAlignment="1" applyProtection="1">
      <alignment horizontal="center"/>
      <protection hidden="1"/>
    </xf>
    <xf numFmtId="10" fontId="14" fillId="0" borderId="11" xfId="2" applyNumberFormat="1" applyFont="1" applyFill="1" applyBorder="1" applyAlignment="1" applyProtection="1">
      <alignment horizontal="center"/>
      <protection hidden="1"/>
    </xf>
    <xf numFmtId="10" fontId="14" fillId="0" borderId="12" xfId="2" applyNumberFormat="1" applyFont="1" applyFill="1" applyBorder="1" applyAlignment="1" applyProtection="1">
      <alignment horizontal="center"/>
      <protection hidden="1"/>
    </xf>
    <xf numFmtId="10" fontId="14" fillId="0" borderId="13" xfId="2" applyNumberFormat="1" applyFont="1" applyFill="1" applyBorder="1" applyProtection="1">
      <protection hidden="1"/>
    </xf>
    <xf numFmtId="10" fontId="14" fillId="0" borderId="0" xfId="2" applyNumberFormat="1" applyFont="1" applyProtection="1">
      <protection hidden="1"/>
    </xf>
    <xf numFmtId="10" fontId="14" fillId="0" borderId="22" xfId="2" applyNumberFormat="1" applyFont="1" applyFill="1" applyBorder="1" applyAlignment="1" applyProtection="1">
      <alignment horizontal="center"/>
      <protection hidden="1"/>
    </xf>
    <xf numFmtId="10" fontId="14" fillId="0" borderId="24" xfId="2" applyNumberFormat="1" applyFont="1" applyFill="1" applyBorder="1" applyAlignment="1" applyProtection="1">
      <alignment horizontal="center"/>
      <protection hidden="1"/>
    </xf>
    <xf numFmtId="10" fontId="14" fillId="0" borderId="20" xfId="2" applyNumberFormat="1" applyFont="1" applyFill="1" applyBorder="1" applyAlignment="1" applyProtection="1">
      <alignment horizontal="center"/>
      <protection hidden="1"/>
    </xf>
    <xf numFmtId="10" fontId="14" fillId="0" borderId="23" xfId="2" applyNumberFormat="1" applyFont="1" applyFill="1" applyBorder="1" applyProtection="1">
      <protection hidden="1"/>
    </xf>
    <xf numFmtId="10" fontId="14" fillId="0" borderId="39" xfId="2" applyNumberFormat="1" applyFont="1" applyFill="1" applyBorder="1" applyAlignment="1" applyProtection="1">
      <alignment horizontal="center"/>
      <protection hidden="1"/>
    </xf>
    <xf numFmtId="10" fontId="14" fillId="0" borderId="27" xfId="2" applyNumberFormat="1" applyFont="1" applyFill="1" applyBorder="1" applyAlignment="1" applyProtection="1">
      <alignment horizontal="center"/>
      <protection hidden="1"/>
    </xf>
    <xf numFmtId="10" fontId="14" fillId="0" borderId="31" xfId="2" applyNumberFormat="1" applyFont="1" applyFill="1" applyBorder="1" applyAlignment="1" applyProtection="1">
      <alignment horizontal="center"/>
      <protection hidden="1"/>
    </xf>
    <xf numFmtId="10" fontId="14" fillId="0" borderId="32" xfId="2" applyNumberFormat="1" applyFont="1" applyFill="1" applyBorder="1" applyProtection="1">
      <protection hidden="1"/>
    </xf>
    <xf numFmtId="10" fontId="14" fillId="0" borderId="42" xfId="1" applyNumberFormat="1" applyFont="1" applyBorder="1" applyProtection="1">
      <protection hidden="1"/>
    </xf>
    <xf numFmtId="10" fontId="14" fillId="0" borderId="13" xfId="1" applyNumberFormat="1" applyFont="1" applyFill="1" applyBorder="1" applyProtection="1">
      <protection hidden="1"/>
    </xf>
    <xf numFmtId="10" fontId="14" fillId="0" borderId="38" xfId="1" applyNumberFormat="1" applyFont="1" applyBorder="1" applyProtection="1">
      <protection hidden="1"/>
    </xf>
    <xf numFmtId="10" fontId="14" fillId="0" borderId="11" xfId="1" applyNumberFormat="1" applyFont="1" applyBorder="1" applyProtection="1">
      <protection hidden="1"/>
    </xf>
    <xf numFmtId="10" fontId="14" fillId="0" borderId="12" xfId="1" applyNumberFormat="1" applyFont="1" applyBorder="1" applyProtection="1">
      <protection hidden="1"/>
    </xf>
    <xf numFmtId="10" fontId="14" fillId="0" borderId="13" xfId="1" applyNumberFormat="1" applyFont="1" applyBorder="1" applyProtection="1">
      <protection hidden="1"/>
    </xf>
    <xf numFmtId="10" fontId="14" fillId="0" borderId="21" xfId="1" applyNumberFormat="1" applyFont="1" applyBorder="1" applyProtection="1">
      <protection hidden="1"/>
    </xf>
    <xf numFmtId="10" fontId="14" fillId="0" borderId="23" xfId="1" applyNumberFormat="1" applyFont="1" applyFill="1" applyBorder="1" applyProtection="1">
      <protection hidden="1"/>
    </xf>
    <xf numFmtId="10" fontId="14" fillId="0" borderId="22" xfId="1" applyNumberFormat="1" applyFont="1" applyBorder="1" applyProtection="1">
      <protection hidden="1"/>
    </xf>
    <xf numFmtId="10" fontId="14" fillId="0" borderId="24" xfId="1" applyNumberFormat="1" applyFont="1" applyBorder="1" applyProtection="1">
      <protection hidden="1"/>
    </xf>
    <xf numFmtId="10" fontId="14" fillId="0" borderId="20" xfId="1" applyNumberFormat="1" applyFont="1" applyBorder="1" applyProtection="1">
      <protection hidden="1"/>
    </xf>
    <xf numFmtId="10" fontId="14" fillId="0" borderId="23" xfId="1" applyNumberFormat="1" applyFont="1" applyBorder="1" applyProtection="1">
      <protection hidden="1"/>
    </xf>
    <xf numFmtId="10" fontId="14" fillId="0" borderId="26" xfId="1" applyNumberFormat="1" applyFont="1" applyBorder="1" applyProtection="1">
      <protection hidden="1"/>
    </xf>
    <xf numFmtId="10" fontId="14" fillId="0" borderId="32" xfId="1" applyNumberFormat="1" applyFont="1" applyFill="1" applyBorder="1" applyProtection="1">
      <protection hidden="1"/>
    </xf>
    <xf numFmtId="10" fontId="14" fillId="0" borderId="39" xfId="1" applyNumberFormat="1" applyFont="1" applyBorder="1" applyProtection="1">
      <protection hidden="1"/>
    </xf>
    <xf numFmtId="10" fontId="14" fillId="0" borderId="27" xfId="1" applyNumberFormat="1" applyFont="1" applyBorder="1" applyProtection="1">
      <protection hidden="1"/>
    </xf>
    <xf numFmtId="10" fontId="14" fillId="0" borderId="31" xfId="1" applyNumberFormat="1" applyFont="1" applyBorder="1" applyProtection="1">
      <protection hidden="1"/>
    </xf>
    <xf numFmtId="10" fontId="14" fillId="0" borderId="32" xfId="1" applyNumberFormat="1" applyFont="1" applyBorder="1" applyProtection="1">
      <protection hidden="1"/>
    </xf>
    <xf numFmtId="164" fontId="14" fillId="0" borderId="0" xfId="2" applyNumberFormat="1" applyFont="1" applyFill="1" applyBorder="1" applyAlignment="1" applyProtection="1">
      <alignment horizontal="center"/>
      <protection hidden="1"/>
    </xf>
    <xf numFmtId="41" fontId="15" fillId="0" borderId="0" xfId="2" applyNumberFormat="1" applyFont="1" applyFill="1" applyBorder="1" applyProtection="1">
      <protection hidden="1"/>
    </xf>
    <xf numFmtId="0" fontId="14" fillId="0" borderId="0" xfId="2" applyFont="1" applyFill="1" applyProtection="1">
      <protection hidden="1"/>
    </xf>
    <xf numFmtId="0" fontId="12" fillId="0" borderId="0" xfId="0" applyFont="1" applyProtection="1">
      <protection hidden="1"/>
    </xf>
    <xf numFmtId="0" fontId="12" fillId="0" borderId="0" xfId="0" applyFont="1" applyBorder="1" applyAlignment="1" applyProtection="1">
      <alignment vertical="center"/>
      <protection hidden="1"/>
    </xf>
    <xf numFmtId="0" fontId="12" fillId="0" borderId="0" xfId="0" applyFont="1" applyFill="1" applyBorder="1" applyAlignment="1" applyProtection="1">
      <alignment vertical="center"/>
      <protection hidden="1"/>
    </xf>
    <xf numFmtId="0" fontId="12" fillId="0" borderId="0" xfId="0" applyFont="1" applyAlignment="1" applyProtection="1">
      <alignment vertical="center"/>
      <protection hidden="1"/>
    </xf>
    <xf numFmtId="10" fontId="12" fillId="0" borderId="13" xfId="1" applyNumberFormat="1" applyFont="1" applyBorder="1" applyAlignment="1" applyProtection="1">
      <alignment vertical="center"/>
      <protection hidden="1"/>
    </xf>
    <xf numFmtId="10" fontId="12" fillId="0" borderId="10" xfId="1" applyNumberFormat="1" applyFont="1" applyBorder="1" applyAlignment="1" applyProtection="1">
      <alignment vertical="center"/>
      <protection hidden="1"/>
    </xf>
    <xf numFmtId="0" fontId="10" fillId="3" borderId="0" xfId="2" applyFont="1" applyFill="1" applyAlignment="1" applyProtection="1">
      <alignment vertical="center"/>
      <protection hidden="1"/>
    </xf>
    <xf numFmtId="164" fontId="14" fillId="4" borderId="0" xfId="2" applyNumberFormat="1" applyFont="1" applyFill="1" applyBorder="1" applyAlignment="1" applyProtection="1">
      <alignment horizontal="center"/>
      <protection hidden="1"/>
    </xf>
    <xf numFmtId="0" fontId="14" fillId="4" borderId="0" xfId="2" applyFont="1" applyFill="1" applyProtection="1">
      <protection hidden="1"/>
    </xf>
    <xf numFmtId="0" fontId="7" fillId="3" borderId="0" xfId="0" applyFont="1" applyFill="1" applyAlignment="1" applyProtection="1">
      <alignment vertical="center"/>
      <protection hidden="1"/>
    </xf>
    <xf numFmtId="0" fontId="7" fillId="3" borderId="0" xfId="0" applyFont="1" applyFill="1" applyProtection="1">
      <protection hidden="1"/>
    </xf>
    <xf numFmtId="0" fontId="12" fillId="5" borderId="0" xfId="0" applyFont="1" applyFill="1" applyAlignment="1" applyProtection="1">
      <alignment vertical="center"/>
      <protection hidden="1"/>
    </xf>
    <xf numFmtId="0" fontId="0" fillId="5" borderId="0" xfId="0" applyFont="1" applyFill="1" applyProtection="1">
      <protection hidden="1"/>
    </xf>
    <xf numFmtId="0" fontId="19" fillId="4" borderId="0" xfId="0" applyFont="1" applyFill="1" applyAlignment="1" applyProtection="1">
      <alignment vertical="center"/>
      <protection hidden="1"/>
    </xf>
    <xf numFmtId="0" fontId="20" fillId="4" borderId="0" xfId="0" applyFont="1" applyFill="1" applyProtection="1">
      <protection hidden="1"/>
    </xf>
    <xf numFmtId="10" fontId="12" fillId="0" borderId="19" xfId="1" applyNumberFormat="1" applyFont="1" applyFill="1" applyBorder="1" applyAlignment="1" applyProtection="1">
      <alignment vertical="center"/>
      <protection hidden="1"/>
    </xf>
    <xf numFmtId="10" fontId="12" fillId="0" borderId="16" xfId="1" applyNumberFormat="1" applyFont="1" applyFill="1" applyBorder="1" applyAlignment="1" applyProtection="1">
      <alignment vertical="center"/>
      <protection hidden="1"/>
    </xf>
    <xf numFmtId="0" fontId="9" fillId="8" borderId="1" xfId="2" applyFont="1" applyFill="1" applyBorder="1" applyAlignment="1" applyProtection="1">
      <alignment vertical="center"/>
      <protection hidden="1"/>
    </xf>
    <xf numFmtId="0" fontId="9" fillId="8" borderId="2" xfId="2" applyFont="1" applyFill="1" applyBorder="1" applyAlignment="1" applyProtection="1">
      <alignment vertical="center"/>
      <protection hidden="1"/>
    </xf>
    <xf numFmtId="0" fontId="2" fillId="8" borderId="2" xfId="2" applyFont="1" applyFill="1" applyBorder="1" applyAlignment="1" applyProtection="1">
      <alignment vertical="center"/>
      <protection hidden="1"/>
    </xf>
    <xf numFmtId="0" fontId="17" fillId="8" borderId="2" xfId="2" applyFont="1" applyFill="1" applyBorder="1" applyAlignment="1" applyProtection="1">
      <alignment vertical="center"/>
      <protection hidden="1"/>
    </xf>
    <xf numFmtId="0" fontId="9" fillId="8" borderId="3" xfId="2" applyFont="1" applyFill="1" applyBorder="1" applyAlignment="1" applyProtection="1">
      <alignment vertical="center"/>
      <protection hidden="1"/>
    </xf>
    <xf numFmtId="0" fontId="10" fillId="8" borderId="0" xfId="2" applyFont="1" applyFill="1" applyAlignment="1" applyProtection="1">
      <alignment vertical="center"/>
      <protection hidden="1"/>
    </xf>
    <xf numFmtId="0" fontId="2" fillId="8" borderId="3" xfId="2" applyFont="1" applyFill="1" applyBorder="1" applyAlignment="1" applyProtection="1">
      <alignment vertical="center"/>
      <protection hidden="1"/>
    </xf>
    <xf numFmtId="0" fontId="11" fillId="9" borderId="1" xfId="0" applyFont="1" applyFill="1" applyBorder="1" applyAlignment="1" applyProtection="1">
      <alignment horizontal="right"/>
      <protection hidden="1"/>
    </xf>
    <xf numFmtId="0" fontId="11" fillId="9" borderId="4" xfId="0" applyFont="1" applyFill="1" applyBorder="1" applyAlignment="1" applyProtection="1">
      <alignment horizontal="right"/>
      <protection hidden="1"/>
    </xf>
    <xf numFmtId="0" fontId="11" fillId="9" borderId="5" xfId="2" applyFont="1" applyFill="1" applyBorder="1" applyProtection="1">
      <protection hidden="1"/>
    </xf>
    <xf numFmtId="164" fontId="11" fillId="9" borderId="6" xfId="2" applyNumberFormat="1" applyFont="1" applyFill="1" applyBorder="1" applyAlignment="1" applyProtection="1">
      <alignment horizontal="center"/>
      <protection hidden="1"/>
    </xf>
    <xf numFmtId="164" fontId="11" fillId="9" borderId="6" xfId="3" applyNumberFormat="1" applyFont="1" applyFill="1" applyBorder="1" applyAlignment="1" applyProtection="1">
      <alignment horizontal="center"/>
      <protection hidden="1"/>
    </xf>
    <xf numFmtId="0" fontId="11" fillId="9" borderId="6" xfId="2" applyFont="1" applyFill="1" applyBorder="1" applyAlignment="1" applyProtection="1">
      <alignment horizontal="center"/>
      <protection hidden="1"/>
    </xf>
    <xf numFmtId="164" fontId="11" fillId="9" borderId="7" xfId="3" applyNumberFormat="1" applyFont="1" applyFill="1" applyBorder="1" applyAlignment="1" applyProtection="1">
      <alignment horizontal="center"/>
      <protection hidden="1"/>
    </xf>
    <xf numFmtId="164" fontId="11" fillId="9" borderId="4" xfId="3" applyNumberFormat="1" applyFont="1" applyFill="1" applyBorder="1" applyAlignment="1" applyProtection="1">
      <alignment horizontal="center"/>
      <protection hidden="1"/>
    </xf>
    <xf numFmtId="164" fontId="12" fillId="9" borderId="29" xfId="2" applyNumberFormat="1" applyFont="1" applyFill="1" applyBorder="1" applyAlignment="1" applyProtection="1">
      <alignment horizontal="center"/>
      <protection hidden="1"/>
    </xf>
    <xf numFmtId="164" fontId="12" fillId="9" borderId="30" xfId="2" applyNumberFormat="1" applyFont="1" applyFill="1" applyBorder="1" applyAlignment="1" applyProtection="1">
      <alignment horizontal="center"/>
      <protection hidden="1"/>
    </xf>
    <xf numFmtId="164" fontId="12" fillId="9" borderId="28" xfId="2" applyNumberFormat="1" applyFont="1" applyFill="1" applyBorder="1" applyAlignment="1" applyProtection="1">
      <alignment horizontal="center"/>
      <protection hidden="1"/>
    </xf>
    <xf numFmtId="164" fontId="11" fillId="10" borderId="4" xfId="3" applyNumberFormat="1" applyFont="1" applyFill="1" applyBorder="1" applyAlignment="1" applyProtection="1">
      <alignment horizontal="center"/>
      <protection hidden="1"/>
    </xf>
    <xf numFmtId="10" fontId="14" fillId="10" borderId="4" xfId="2" applyNumberFormat="1" applyFont="1" applyFill="1" applyBorder="1" applyProtection="1">
      <protection hidden="1"/>
    </xf>
    <xf numFmtId="164" fontId="11" fillId="10" borderId="1" xfId="3" applyNumberFormat="1" applyFont="1" applyFill="1" applyBorder="1" applyAlignment="1" applyProtection="1">
      <alignment horizontal="center"/>
      <protection hidden="1"/>
    </xf>
    <xf numFmtId="0" fontId="11" fillId="9" borderId="40" xfId="2" applyFont="1" applyFill="1" applyBorder="1" applyAlignment="1" applyProtection="1">
      <alignment horizontal="center" wrapText="1"/>
      <protection hidden="1"/>
    </xf>
    <xf numFmtId="0" fontId="11" fillId="9" borderId="6" xfId="2" applyFont="1" applyFill="1" applyBorder="1" applyAlignment="1" applyProtection="1">
      <alignment horizontal="center" wrapText="1"/>
      <protection hidden="1"/>
    </xf>
    <xf numFmtId="0" fontId="11" fillId="9" borderId="41" xfId="2" applyFont="1" applyFill="1" applyBorder="1" applyAlignment="1" applyProtection="1">
      <alignment horizontal="center" wrapText="1"/>
      <protection hidden="1"/>
    </xf>
    <xf numFmtId="0" fontId="11" fillId="9" borderId="4" xfId="2" applyFont="1" applyFill="1" applyBorder="1" applyAlignment="1" applyProtection="1">
      <alignment horizontal="center" wrapText="1"/>
      <protection hidden="1"/>
    </xf>
    <xf numFmtId="0" fontId="11" fillId="9" borderId="4" xfId="2" applyFont="1" applyFill="1" applyBorder="1" applyAlignment="1" applyProtection="1">
      <alignment horizontal="left"/>
      <protection hidden="1"/>
    </xf>
    <xf numFmtId="0" fontId="11" fillId="0" borderId="13" xfId="2" applyFont="1" applyFill="1" applyBorder="1" applyAlignment="1" applyProtection="1">
      <alignment horizontal="left"/>
      <protection hidden="1"/>
    </xf>
    <xf numFmtId="0" fontId="11" fillId="0" borderId="33" xfId="2" applyFont="1" applyFill="1" applyBorder="1" applyProtection="1">
      <protection hidden="1"/>
    </xf>
    <xf numFmtId="0" fontId="11" fillId="11" borderId="4" xfId="2" applyFont="1" applyFill="1" applyBorder="1" applyAlignment="1" applyProtection="1">
      <alignment horizontal="left"/>
      <protection hidden="1"/>
    </xf>
    <xf numFmtId="10" fontId="11" fillId="11" borderId="5" xfId="2" applyNumberFormat="1" applyFont="1" applyFill="1" applyBorder="1" applyAlignment="1" applyProtection="1">
      <alignment horizontal="left"/>
      <protection hidden="1"/>
    </xf>
    <xf numFmtId="10" fontId="14" fillId="11" borderId="6" xfId="2" applyNumberFormat="1" applyFont="1" applyFill="1" applyBorder="1" applyProtection="1">
      <protection hidden="1"/>
    </xf>
    <xf numFmtId="10" fontId="12" fillId="11" borderId="6" xfId="2" applyNumberFormat="1" applyFont="1" applyFill="1" applyBorder="1" applyProtection="1">
      <protection hidden="1"/>
    </xf>
    <xf numFmtId="10" fontId="15" fillId="11" borderId="40" xfId="3" applyNumberFormat="1" applyFont="1" applyFill="1" applyBorder="1" applyAlignment="1" applyProtection="1">
      <alignment horizontal="center"/>
      <protection hidden="1"/>
    </xf>
    <xf numFmtId="10" fontId="15" fillId="11" borderId="2" xfId="3" applyNumberFormat="1" applyFont="1" applyFill="1" applyBorder="1" applyAlignment="1" applyProtection="1">
      <alignment horizontal="center"/>
      <protection hidden="1"/>
    </xf>
    <xf numFmtId="10" fontId="15" fillId="11" borderId="4" xfId="3" applyNumberFormat="1" applyFont="1" applyFill="1" applyBorder="1" applyAlignment="1" applyProtection="1">
      <alignment horizontal="right"/>
      <protection hidden="1"/>
    </xf>
    <xf numFmtId="164" fontId="11" fillId="9" borderId="2" xfId="2" applyNumberFormat="1" applyFont="1" applyFill="1" applyBorder="1" applyAlignment="1" applyProtection="1">
      <alignment horizontal="center"/>
      <protection hidden="1"/>
    </xf>
    <xf numFmtId="164" fontId="11" fillId="9" borderId="40" xfId="3" applyNumberFormat="1" applyFont="1" applyFill="1" applyBorder="1" applyAlignment="1" applyProtection="1">
      <alignment horizontal="center"/>
      <protection hidden="1"/>
    </xf>
    <xf numFmtId="164" fontId="11" fillId="9" borderId="7" xfId="2" applyNumberFormat="1" applyFont="1" applyFill="1" applyBorder="1" applyAlignment="1" applyProtection="1">
      <alignment horizontal="center"/>
      <protection hidden="1"/>
    </xf>
    <xf numFmtId="0" fontId="11" fillId="0" borderId="23" xfId="2" applyFont="1" applyFill="1" applyBorder="1" applyAlignment="1" applyProtection="1">
      <alignment horizontal="left"/>
      <protection hidden="1"/>
    </xf>
    <xf numFmtId="0" fontId="11" fillId="0" borderId="32" xfId="2" applyFont="1" applyFill="1" applyBorder="1" applyAlignment="1" applyProtection="1">
      <alignment horizontal="left"/>
      <protection hidden="1"/>
    </xf>
    <xf numFmtId="0" fontId="11" fillId="0" borderId="4" xfId="2" applyFont="1" applyFill="1" applyBorder="1" applyAlignment="1" applyProtection="1">
      <alignment horizontal="left"/>
      <protection hidden="1"/>
    </xf>
    <xf numFmtId="10" fontId="14" fillId="0" borderId="40" xfId="1" applyNumberFormat="1" applyFont="1" applyFill="1" applyBorder="1" applyProtection="1">
      <protection hidden="1"/>
    </xf>
    <xf numFmtId="10" fontId="14" fillId="0" borderId="6" xfId="1" applyNumberFormat="1" applyFont="1" applyFill="1" applyBorder="1" applyProtection="1">
      <protection hidden="1"/>
    </xf>
    <xf numFmtId="10" fontId="14" fillId="0" borderId="7" xfId="1" applyNumberFormat="1" applyFont="1" applyFill="1" applyBorder="1" applyProtection="1">
      <protection hidden="1"/>
    </xf>
    <xf numFmtId="10" fontId="14" fillId="0" borderId="4" xfId="1" applyNumberFormat="1" applyFont="1" applyFill="1" applyBorder="1" applyProtection="1">
      <protection hidden="1"/>
    </xf>
    <xf numFmtId="164" fontId="11" fillId="7" borderId="4" xfId="3" applyNumberFormat="1" applyFont="1" applyFill="1" applyBorder="1" applyAlignment="1" applyProtection="1">
      <alignment horizontal="center"/>
      <protection hidden="1"/>
    </xf>
    <xf numFmtId="10" fontId="15" fillId="7" borderId="6" xfId="1" applyNumberFormat="1" applyFont="1" applyFill="1" applyBorder="1" applyProtection="1">
      <protection hidden="1"/>
    </xf>
    <xf numFmtId="0" fontId="6" fillId="8" borderId="2" xfId="0" applyFont="1" applyFill="1" applyBorder="1" applyAlignment="1" applyProtection="1">
      <alignment vertical="center" wrapText="1"/>
      <protection hidden="1"/>
    </xf>
    <xf numFmtId="0" fontId="2" fillId="8" borderId="2" xfId="0" applyFont="1" applyFill="1" applyBorder="1" applyAlignment="1" applyProtection="1">
      <alignment vertical="center"/>
      <protection hidden="1"/>
    </xf>
    <xf numFmtId="0" fontId="2" fillId="8" borderId="3" xfId="0" applyFont="1" applyFill="1" applyBorder="1" applyAlignment="1" applyProtection="1">
      <alignment vertical="center"/>
      <protection hidden="1"/>
    </xf>
    <xf numFmtId="0" fontId="11" fillId="13" borderId="4" xfId="0" applyFont="1" applyFill="1" applyBorder="1" applyAlignment="1" applyProtection="1">
      <alignment vertical="center"/>
      <protection hidden="1"/>
    </xf>
    <xf numFmtId="0" fontId="11" fillId="13" borderId="5" xfId="0" applyFont="1" applyFill="1" applyBorder="1" applyAlignment="1" applyProtection="1">
      <alignment vertical="center"/>
      <protection hidden="1"/>
    </xf>
    <xf numFmtId="0" fontId="11" fillId="13" borderId="6" xfId="0" applyFont="1" applyFill="1" applyBorder="1" applyAlignment="1" applyProtection="1">
      <alignment vertical="center"/>
      <protection hidden="1"/>
    </xf>
    <xf numFmtId="0" fontId="11" fillId="13" borderId="7" xfId="0" applyFont="1" applyFill="1" applyBorder="1" applyAlignment="1" applyProtection="1">
      <alignment vertical="center"/>
      <protection hidden="1"/>
    </xf>
    <xf numFmtId="0" fontId="11" fillId="13" borderId="4" xfId="0" applyFont="1" applyFill="1" applyBorder="1" applyAlignment="1" applyProtection="1">
      <alignment horizontal="center" vertical="center"/>
      <protection hidden="1"/>
    </xf>
    <xf numFmtId="0" fontId="11" fillId="12" borderId="4" xfId="0" applyFont="1" applyFill="1" applyBorder="1" applyAlignment="1" applyProtection="1">
      <alignment vertical="center"/>
      <protection hidden="1"/>
    </xf>
    <xf numFmtId="0" fontId="11" fillId="12" borderId="1" xfId="0" applyFont="1" applyFill="1" applyBorder="1" applyAlignment="1" applyProtection="1">
      <alignment vertical="center"/>
      <protection hidden="1"/>
    </xf>
    <xf numFmtId="0" fontId="11" fillId="14" borderId="8" xfId="0" applyFont="1" applyFill="1" applyBorder="1" applyAlignment="1" applyProtection="1">
      <alignment vertical="center"/>
      <protection hidden="1"/>
    </xf>
    <xf numFmtId="0" fontId="11" fillId="14" borderId="9" xfId="0" applyFont="1" applyFill="1" applyBorder="1" applyAlignment="1" applyProtection="1">
      <alignment vertical="center"/>
      <protection hidden="1"/>
    </xf>
    <xf numFmtId="0" fontId="11" fillId="14" borderId="14" xfId="0" applyFont="1" applyFill="1" applyBorder="1" applyAlignment="1" applyProtection="1">
      <alignment vertical="center"/>
      <protection hidden="1"/>
    </xf>
    <xf numFmtId="0" fontId="11" fillId="14" borderId="15" xfId="0" applyFont="1" applyFill="1" applyBorder="1" applyAlignment="1" applyProtection="1">
      <alignment vertical="center"/>
      <protection hidden="1"/>
    </xf>
    <xf numFmtId="164" fontId="19" fillId="2" borderId="0" xfId="2" applyNumberFormat="1" applyFont="1" applyFill="1" applyBorder="1" applyAlignment="1" applyProtection="1">
      <alignment horizontal="center"/>
      <protection hidden="1"/>
    </xf>
    <xf numFmtId="0" fontId="19" fillId="2" borderId="0" xfId="2" applyFont="1" applyFill="1" applyProtection="1">
      <protection hidden="1"/>
    </xf>
    <xf numFmtId="164" fontId="11" fillId="9" borderId="0" xfId="2" applyNumberFormat="1" applyFont="1" applyFill="1" applyBorder="1" applyAlignment="1" applyProtection="1">
      <alignment horizontal="center"/>
      <protection hidden="1"/>
    </xf>
    <xf numFmtId="0" fontId="11" fillId="9" borderId="0" xfId="2" applyFont="1" applyFill="1" applyProtection="1">
      <protection hidden="1"/>
    </xf>
    <xf numFmtId="164" fontId="12" fillId="9" borderId="0" xfId="2" applyNumberFormat="1" applyFont="1" applyFill="1" applyBorder="1" applyAlignment="1" applyProtection="1">
      <alignment horizontal="center"/>
      <protection hidden="1"/>
    </xf>
    <xf numFmtId="0" fontId="12" fillId="9" borderId="0" xfId="2" applyFont="1" applyFill="1" applyProtection="1">
      <protection hidden="1"/>
    </xf>
    <xf numFmtId="0" fontId="14" fillId="0" borderId="25" xfId="2" applyFont="1" applyFill="1" applyBorder="1" applyProtection="1">
      <protection hidden="1"/>
    </xf>
    <xf numFmtId="0" fontId="14" fillId="0" borderId="25" xfId="2" applyFont="1" applyBorder="1" applyProtection="1">
      <protection hidden="1"/>
    </xf>
    <xf numFmtId="10" fontId="14" fillId="0" borderId="0" xfId="1" applyNumberFormat="1" applyFont="1" applyProtection="1">
      <protection hidden="1"/>
    </xf>
    <xf numFmtId="43" fontId="14" fillId="0" borderId="0" xfId="2" applyNumberFormat="1" applyFont="1" applyProtection="1">
      <protection hidden="1"/>
    </xf>
    <xf numFmtId="0" fontId="15" fillId="0" borderId="0" xfId="2" applyFont="1" applyBorder="1" applyAlignment="1" applyProtection="1">
      <alignment horizontal="center"/>
      <protection hidden="1"/>
    </xf>
    <xf numFmtId="0" fontId="15" fillId="0" borderId="0" xfId="2" applyFont="1" applyFill="1" applyBorder="1" applyAlignment="1" applyProtection="1">
      <alignment horizontal="center"/>
      <protection hidden="1"/>
    </xf>
    <xf numFmtId="0" fontId="22" fillId="0" borderId="0" xfId="2" applyFont="1" applyAlignment="1" applyProtection="1">
      <alignment horizontal="center"/>
      <protection hidden="1"/>
    </xf>
    <xf numFmtId="0" fontId="15" fillId="0" borderId="0" xfId="2" applyFont="1" applyAlignment="1" applyProtection="1">
      <alignment horizontal="center"/>
      <protection hidden="1"/>
    </xf>
    <xf numFmtId="0" fontId="12" fillId="0" borderId="3" xfId="0" applyFont="1" applyBorder="1" applyProtection="1"/>
    <xf numFmtId="41" fontId="14" fillId="0" borderId="19" xfId="2" applyNumberFormat="1" applyFont="1" applyFill="1" applyBorder="1" applyProtection="1"/>
    <xf numFmtId="0" fontId="12" fillId="0" borderId="3" xfId="0" applyFont="1" applyBorder="1" applyProtection="1">
      <protection hidden="1"/>
    </xf>
    <xf numFmtId="41" fontId="14" fillId="0" borderId="19" xfId="2" applyNumberFormat="1" applyFont="1" applyFill="1" applyBorder="1" applyProtection="1">
      <protection hidden="1"/>
    </xf>
    <xf numFmtId="0" fontId="21" fillId="6" borderId="4" xfId="0" applyFont="1" applyFill="1" applyBorder="1" applyAlignment="1" applyProtection="1">
      <alignment vertical="center"/>
      <protection locked="0" hidden="1"/>
    </xf>
    <xf numFmtId="0" fontId="3" fillId="8" borderId="1" xfId="0" applyFont="1" applyFill="1" applyBorder="1" applyAlignment="1" applyProtection="1">
      <alignment horizontal="center"/>
      <protection locked="0" hidden="1"/>
    </xf>
    <xf numFmtId="0" fontId="2" fillId="8" borderId="2" xfId="0" applyFont="1" applyFill="1" applyBorder="1" applyAlignment="1" applyProtection="1">
      <alignment horizontal="center" vertical="center"/>
      <protection locked="0" hidden="1"/>
    </xf>
    <xf numFmtId="0" fontId="3" fillId="8" borderId="3" xfId="0" applyFont="1" applyFill="1" applyBorder="1" applyProtection="1">
      <protection locked="0" hidden="1"/>
    </xf>
    <xf numFmtId="0" fontId="3" fillId="0" borderId="0" xfId="0" applyFont="1" applyProtection="1">
      <protection locked="0" hidden="1"/>
    </xf>
    <xf numFmtId="0" fontId="3" fillId="0" borderId="0" xfId="0" applyFont="1" applyAlignment="1" applyProtection="1">
      <alignment horizontal="center"/>
      <protection locked="0" hidden="1"/>
    </xf>
    <xf numFmtId="0" fontId="11" fillId="14" borderId="4" xfId="0" applyFont="1" applyFill="1" applyBorder="1" applyAlignment="1" applyProtection="1">
      <alignment horizontal="center"/>
      <protection locked="0" hidden="1"/>
    </xf>
    <xf numFmtId="0" fontId="11" fillId="14" borderId="2" xfId="0" applyFont="1" applyFill="1" applyBorder="1" applyAlignment="1" applyProtection="1">
      <alignment horizontal="center"/>
      <protection locked="0" hidden="1"/>
    </xf>
    <xf numFmtId="0" fontId="18" fillId="14" borderId="3" xfId="0" applyFont="1" applyFill="1" applyBorder="1" applyProtection="1">
      <protection locked="0" hidden="1"/>
    </xf>
    <xf numFmtId="0" fontId="4" fillId="0" borderId="0" xfId="0" applyFont="1" applyProtection="1">
      <protection locked="0" hidden="1"/>
    </xf>
    <xf numFmtId="0" fontId="12" fillId="0" borderId="13" xfId="0" applyFont="1" applyFill="1" applyBorder="1" applyAlignment="1" applyProtection="1">
      <alignment horizontal="center"/>
      <protection locked="0" hidden="1"/>
    </xf>
    <xf numFmtId="0" fontId="12" fillId="0" borderId="42" xfId="0" applyFont="1" applyFill="1" applyBorder="1" applyProtection="1">
      <protection locked="0" hidden="1"/>
    </xf>
    <xf numFmtId="0" fontId="12" fillId="0" borderId="45" xfId="0" applyFont="1" applyBorder="1" applyProtection="1">
      <protection locked="0" hidden="1"/>
    </xf>
    <xf numFmtId="0" fontId="12" fillId="0" borderId="23" xfId="0" applyFont="1" applyFill="1" applyBorder="1" applyAlignment="1" applyProtection="1">
      <alignment horizontal="center"/>
      <protection locked="0" hidden="1"/>
    </xf>
    <xf numFmtId="0" fontId="12" fillId="0" borderId="21" xfId="0" applyFont="1" applyFill="1" applyBorder="1" applyProtection="1">
      <protection locked="0" hidden="1"/>
    </xf>
    <xf numFmtId="0" fontId="12" fillId="0" borderId="43" xfId="0" applyFont="1" applyFill="1" applyBorder="1" applyProtection="1">
      <protection locked="0" hidden="1"/>
    </xf>
    <xf numFmtId="0" fontId="12" fillId="0" borderId="43" xfId="0" applyFont="1" applyBorder="1" applyProtection="1">
      <protection locked="0" hidden="1"/>
    </xf>
    <xf numFmtId="0" fontId="12" fillId="0" borderId="19" xfId="0" applyFont="1" applyFill="1" applyBorder="1" applyAlignment="1" applyProtection="1">
      <alignment horizontal="center"/>
      <protection locked="0" hidden="1"/>
    </xf>
    <xf numFmtId="0" fontId="12" fillId="0" borderId="15" xfId="0" applyFont="1" applyFill="1" applyBorder="1" applyProtection="1">
      <protection locked="0" hidden="1"/>
    </xf>
    <xf numFmtId="0" fontId="12" fillId="0" borderId="44" xfId="0" applyFont="1" applyBorder="1" applyProtection="1">
      <protection locked="0" hidden="1"/>
    </xf>
    <xf numFmtId="0" fontId="11" fillId="14" borderId="3" xfId="0" applyFont="1" applyFill="1" applyBorder="1" applyProtection="1">
      <protection locked="0" hidden="1"/>
    </xf>
    <xf numFmtId="0" fontId="9" fillId="8" borderId="1" xfId="2" applyFont="1" applyFill="1" applyBorder="1" applyAlignment="1" applyProtection="1">
      <alignment vertical="center"/>
      <protection locked="0" hidden="1"/>
    </xf>
    <xf numFmtId="0" fontId="12" fillId="0" borderId="1" xfId="0" applyFont="1" applyBorder="1" applyProtection="1">
      <protection locked="0" hidden="1"/>
    </xf>
    <xf numFmtId="0" fontId="12" fillId="0" borderId="2" xfId="0" applyFont="1" applyBorder="1" applyProtection="1">
      <protection locked="0" hidden="1"/>
    </xf>
    <xf numFmtId="41" fontId="14" fillId="0" borderId="34" xfId="2" applyNumberFormat="1" applyFont="1" applyFill="1" applyBorder="1" applyProtection="1">
      <protection locked="0" hidden="1"/>
    </xf>
    <xf numFmtId="41" fontId="14" fillId="0" borderId="35" xfId="2" applyNumberFormat="1" applyFont="1" applyFill="1" applyBorder="1" applyProtection="1">
      <protection locked="0" hidden="1"/>
    </xf>
    <xf numFmtId="41" fontId="14" fillId="0" borderId="16" xfId="2" applyNumberFormat="1" applyFont="1" applyFill="1" applyBorder="1" applyProtection="1">
      <protection locked="0" hidden="1"/>
    </xf>
    <xf numFmtId="41" fontId="14" fillId="0" borderId="15" xfId="2" applyNumberFormat="1" applyFont="1" applyFill="1" applyBorder="1" applyProtection="1">
      <protection locked="0" hidden="1"/>
    </xf>
    <xf numFmtId="0" fontId="2" fillId="8" borderId="1" xfId="2" applyFont="1" applyFill="1" applyBorder="1" applyAlignment="1" applyProtection="1">
      <alignment vertical="center"/>
      <protection locked="0" hidden="1"/>
    </xf>
    <xf numFmtId="0" fontId="5" fillId="8" borderId="1" xfId="0" applyFont="1" applyFill="1" applyBorder="1" applyAlignment="1" applyProtection="1">
      <alignment vertical="center" wrapText="1"/>
      <protection locked="0" hidden="1"/>
    </xf>
    <xf numFmtId="10" fontId="12" fillId="0" borderId="10" xfId="1" applyNumberFormat="1" applyFont="1" applyBorder="1" applyAlignment="1" applyProtection="1">
      <alignment vertical="center"/>
      <protection locked="0" hidden="1"/>
    </xf>
    <xf numFmtId="10" fontId="12" fillId="0" borderId="11" xfId="1" applyNumberFormat="1" applyFont="1" applyBorder="1" applyAlignment="1" applyProtection="1">
      <alignment vertical="center"/>
      <protection locked="0" hidden="1"/>
    </xf>
    <xf numFmtId="10" fontId="12" fillId="0" borderId="12" xfId="1" applyNumberFormat="1" applyFont="1" applyBorder="1" applyAlignment="1" applyProtection="1">
      <alignment vertical="center"/>
      <protection locked="0" hidden="1"/>
    </xf>
    <xf numFmtId="10" fontId="12" fillId="0" borderId="16" xfId="1" applyNumberFormat="1" applyFont="1" applyFill="1" applyBorder="1" applyAlignment="1" applyProtection="1">
      <alignment vertical="center"/>
      <protection locked="0" hidden="1"/>
    </xf>
    <xf numFmtId="10" fontId="12" fillId="0" borderId="17" xfId="1" applyNumberFormat="1" applyFont="1" applyFill="1" applyBorder="1" applyAlignment="1" applyProtection="1">
      <alignment vertical="center"/>
      <protection locked="0" hidden="1"/>
    </xf>
    <xf numFmtId="10" fontId="12" fillId="0" borderId="18" xfId="1" applyNumberFormat="1" applyFont="1" applyFill="1" applyBorder="1" applyAlignment="1" applyProtection="1">
      <alignment vertical="center"/>
      <protection locked="0" hidden="1"/>
    </xf>
  </cellXfs>
  <cellStyles count="4">
    <cellStyle name="Normal" xfId="0" builtinId="0"/>
    <cellStyle name="Normal 2" xfId="2" xr:uid="{00000000-0005-0000-0000-000001000000}"/>
    <cellStyle name="Percent" xfId="1" builtinId="5"/>
    <cellStyle name="Percent 2" xfId="3" xr:uid="{00000000-0005-0000-0000-000003000000}"/>
  </cellStyles>
  <dxfs count="0"/>
  <tableStyles count="0" defaultTableStyle="TableStyleMedium2" defaultPivotStyle="PivotStyleLight16"/>
  <colors>
    <mruColors>
      <color rgb="FFC6E0B4"/>
      <color rgb="FFF8CBAD"/>
      <color rgb="FFCCFFCC"/>
      <color rgb="FFFFFF00"/>
      <color rgb="FF6B2569"/>
      <color rgb="FFC3509D"/>
      <color rgb="FF8C2D8A"/>
      <color rgb="FFE37EB3"/>
      <color rgb="FFF4BAD5"/>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hcs.ca.gov/B-AdminClSec/ACLSSB%20NEW/SBMAA/SMAA-%20Invoice/Invoices/Master%20Invoices/DHCS%202012-2013%20LEC-LGA%20Invoice%20UNLOCKED%20for%20posting%20with%20Code%2015%20chang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Higgins/Desktop/Master%20Invoice%20Template%20Dra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6.%20Revised%20RMTS%20Master%20Invoice%202017\Users\MargieR\AppData\Local\Microsoft\Windows\Temporary%20Internet%20Files\Content.Outlook\8TDZA8GT\RMTS%20Master%20Invoice%206%20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Activities and Medi-Cal %"/>
      <sheetName val="Tab 2 - Direct Charge"/>
      <sheetName val="Tab 3 - Payroll Data"/>
      <sheetName val="Tab 4  - Costs &amp; Revenues"/>
      <sheetName val="Tab 5A - LEC Summary Invoice"/>
      <sheetName val="Tab 5B - LGA Summary Invoice"/>
      <sheetName val="Tab 6 - Qtr Averaging Worksheet"/>
    </sheetNames>
    <sheetDataSet>
      <sheetData sheetId="0">
        <row r="9">
          <cell r="G9">
            <v>1</v>
          </cell>
          <cell r="J9" t="e">
            <v>#DIV/0!</v>
          </cell>
          <cell r="K9" t="e">
            <v>#DIV/0!</v>
          </cell>
        </row>
        <row r="10">
          <cell r="G10">
            <v>1</v>
          </cell>
          <cell r="J10" t="e">
            <v>#DIV/0!</v>
          </cell>
          <cell r="K10" t="e">
            <v>#DIV/0!</v>
          </cell>
        </row>
        <row r="11">
          <cell r="G11">
            <v>1</v>
          </cell>
          <cell r="J11" t="e">
            <v>#DIV/0!</v>
          </cell>
          <cell r="K11" t="e">
            <v>#DIV/0!</v>
          </cell>
        </row>
        <row r="13">
          <cell r="G13">
            <v>0</v>
          </cell>
          <cell r="J13" t="e">
            <v>#DIV/0!</v>
          </cell>
          <cell r="K13" t="e">
            <v>#DIV/0!</v>
          </cell>
        </row>
        <row r="14">
          <cell r="G14">
            <v>0</v>
          </cell>
          <cell r="J14" t="e">
            <v>#DIV/0!</v>
          </cell>
          <cell r="K14" t="e">
            <v>#DIV/0!</v>
          </cell>
        </row>
        <row r="15">
          <cell r="G15">
            <v>0</v>
          </cell>
          <cell r="J15" t="e">
            <v>#DIV/0!</v>
          </cell>
          <cell r="K15" t="e">
            <v>#DIV/0!</v>
          </cell>
        </row>
        <row r="16">
          <cell r="G16">
            <v>0</v>
          </cell>
          <cell r="J16" t="e">
            <v>#DIV/0!</v>
          </cell>
          <cell r="K16" t="e">
            <v>#DIV/0!</v>
          </cell>
        </row>
        <row r="18">
          <cell r="J18" t="e">
            <v>#DIV/0!</v>
          </cell>
        </row>
        <row r="19">
          <cell r="J19" t="e">
            <v>#DIV/0!</v>
          </cell>
        </row>
        <row r="20">
          <cell r="J20" t="e">
            <v>#DIV/0!</v>
          </cell>
        </row>
        <row r="21">
          <cell r="J21" t="e">
            <v>#DIV/0!</v>
          </cell>
        </row>
        <row r="22">
          <cell r="J22" t="e">
            <v>#DIV/0!</v>
          </cell>
        </row>
        <row r="23">
          <cell r="J23" t="e">
            <v>#DIV/0!</v>
          </cell>
        </row>
        <row r="24">
          <cell r="J24" t="e">
            <v>#DIV/0!</v>
          </cell>
        </row>
        <row r="25">
          <cell r="J25" t="e">
            <v>#DIV/0!</v>
          </cell>
        </row>
        <row r="27">
          <cell r="J27" t="e">
            <v>#DIV/0!</v>
          </cell>
        </row>
      </sheetData>
      <sheetData sheetId="1"/>
      <sheetData sheetId="2"/>
      <sheetData sheetId="3">
        <row r="40">
          <cell r="K40">
            <v>0</v>
          </cell>
          <cell r="N40">
            <v>0</v>
          </cell>
        </row>
      </sheetData>
      <sheetData sheetId="4">
        <row r="20">
          <cell r="H20">
            <v>0</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8-LEC RMTS Summary Invoice"/>
      <sheetName val="Tab 1-Total Moment Calc "/>
      <sheetName val="Tab 2-Activities and M-C% P 1&amp;2"/>
      <sheetName val="Tab 3 - Direct Charge-Pool 1"/>
      <sheetName val="Tab 4 - Direct Charge-Pool 2"/>
      <sheetName val="Tab 5 - Payroll Data"/>
      <sheetName val="Tab 6 - Costs &amp; Revenues-Pool 1"/>
      <sheetName val="Tab 7 - Costs &amp; Revenues-Pool 2"/>
      <sheetName val="Tab 9 - Qtr Averaging Pool  1"/>
      <sheetName val="Tab 10 - Qtr Averaging Pool 2"/>
      <sheetName val="Backup 1 - TSP Costs"/>
      <sheetName val="Backup 2 - LEA Payroll"/>
      <sheetName val="Backup 3 - MER &amp; ICR"/>
      <sheetName val="Backup 4 - Tab 3 Direct Charge"/>
      <sheetName val="Backup 5 - Tab 4 Direct Charge"/>
      <sheetName val="Backup 6 - Tab 6 Svc Contracts"/>
      <sheetName val="Backup 7 - Tab 7 Svc Contracts"/>
      <sheetName val="Remit Addres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1-Activities and Medi-Cal %"/>
      <sheetName val="Tab 2 - Direct Charge"/>
      <sheetName val="Tab 3 - Payroll Data"/>
      <sheetName val="Tab 4  - Costs &amp; Revenues"/>
      <sheetName val="Tab 4  - Costs &amp; Revenues (2)"/>
      <sheetName val="Tab 5-LEC RMTS Summary Invoice"/>
      <sheetName val="Tab 5-LGA RMTS Summary Invoice"/>
      <sheetName val="Tab 6 - Qtr Averaging Worksheet"/>
    </sheetNames>
    <sheetDataSet>
      <sheetData sheetId="0" refreshError="1">
        <row r="11">
          <cell r="G11">
            <v>1</v>
          </cell>
          <cell r="H11">
            <v>0.1</v>
          </cell>
          <cell r="I11" t="str">
            <v xml:space="preserve"> </v>
          </cell>
          <cell r="J11">
            <v>0.1</v>
          </cell>
          <cell r="K11">
            <v>0.11111111111111112</v>
          </cell>
        </row>
        <row r="12">
          <cell r="G12">
            <v>1</v>
          </cell>
          <cell r="H12">
            <v>0.1</v>
          </cell>
          <cell r="I12" t="str">
            <v xml:space="preserve"> </v>
          </cell>
          <cell r="J12">
            <v>0.1</v>
          </cell>
          <cell r="K12">
            <v>0.11111111111111112</v>
          </cell>
        </row>
        <row r="13">
          <cell r="G13">
            <v>1</v>
          </cell>
          <cell r="H13">
            <v>0.1</v>
          </cell>
          <cell r="I13" t="str">
            <v xml:space="preserve"> </v>
          </cell>
          <cell r="J13">
            <v>0.1</v>
          </cell>
          <cell r="K13">
            <v>0.11111111111111112</v>
          </cell>
        </row>
        <row r="15">
          <cell r="G15">
            <v>0.09</v>
          </cell>
          <cell r="H15">
            <v>0.1</v>
          </cell>
          <cell r="I15" t="str">
            <v xml:space="preserve"> </v>
          </cell>
          <cell r="J15">
            <v>0.1</v>
          </cell>
          <cell r="K15">
            <v>0.11111111111111112</v>
          </cell>
        </row>
        <row r="16">
          <cell r="G16">
            <v>0.09</v>
          </cell>
          <cell r="H16">
            <v>0.1</v>
          </cell>
          <cell r="I16" t="str">
            <v xml:space="preserve"> </v>
          </cell>
          <cell r="J16">
            <v>0.1</v>
          </cell>
          <cell r="K16">
            <v>0.11111111111111112</v>
          </cell>
        </row>
        <row r="17">
          <cell r="G17">
            <v>0.09</v>
          </cell>
          <cell r="H17">
            <v>0.1</v>
          </cell>
          <cell r="I17" t="str">
            <v xml:space="preserve"> </v>
          </cell>
          <cell r="J17">
            <v>0.1</v>
          </cell>
          <cell r="K17">
            <v>0.11111111111111112</v>
          </cell>
        </row>
        <row r="18">
          <cell r="G18">
            <v>0.09</v>
          </cell>
          <cell r="H18">
            <v>0.1</v>
          </cell>
          <cell r="I18" t="str">
            <v xml:space="preserve"> </v>
          </cell>
          <cell r="J18">
            <v>0.1</v>
          </cell>
          <cell r="K18">
            <v>0.11111111111111112</v>
          </cell>
        </row>
        <row r="19">
          <cell r="I19" t="str">
            <v xml:space="preserve"> </v>
          </cell>
        </row>
        <row r="20">
          <cell r="H20">
            <v>0.2</v>
          </cell>
          <cell r="I20" t="str">
            <v xml:space="preserve"> </v>
          </cell>
          <cell r="J20">
            <v>0.2</v>
          </cell>
        </row>
        <row r="21">
          <cell r="H21">
            <v>0</v>
          </cell>
          <cell r="I21" t="str">
            <v xml:space="preserve"> </v>
          </cell>
          <cell r="J21">
            <v>0</v>
          </cell>
        </row>
        <row r="22">
          <cell r="H22">
            <v>0</v>
          </cell>
          <cell r="I22" t="str">
            <v xml:space="preserve"> </v>
          </cell>
          <cell r="J22">
            <v>0</v>
          </cell>
        </row>
        <row r="23">
          <cell r="H23">
            <v>0</v>
          </cell>
          <cell r="I23" t="str">
            <v xml:space="preserve"> </v>
          </cell>
          <cell r="J23">
            <v>0</v>
          </cell>
        </row>
        <row r="24">
          <cell r="H24">
            <v>0</v>
          </cell>
          <cell r="I24" t="str">
            <v xml:space="preserve"> </v>
          </cell>
          <cell r="J24">
            <v>0</v>
          </cell>
        </row>
        <row r="25">
          <cell r="H25">
            <v>0</v>
          </cell>
          <cell r="I25" t="str">
            <v xml:space="preserve"> </v>
          </cell>
          <cell r="J25">
            <v>0</v>
          </cell>
        </row>
        <row r="26">
          <cell r="H26">
            <v>0</v>
          </cell>
          <cell r="I26" t="str">
            <v xml:space="preserve"> </v>
          </cell>
          <cell r="J26">
            <v>0</v>
          </cell>
        </row>
        <row r="27">
          <cell r="H27">
            <v>0</v>
          </cell>
          <cell r="I27" t="str">
            <v xml:space="preserve"> </v>
          </cell>
          <cell r="J27">
            <v>0</v>
          </cell>
        </row>
        <row r="29">
          <cell r="H29">
            <v>0.1</v>
          </cell>
          <cell r="I29" t="str">
            <v xml:space="preserve"> </v>
          </cell>
          <cell r="J29">
            <v>0.1</v>
          </cell>
        </row>
        <row r="32">
          <cell r="H32">
            <v>100</v>
          </cell>
          <cell r="I32" t="str">
            <v xml:space="preserve"> </v>
          </cell>
        </row>
      </sheetData>
      <sheetData sheetId="1" refreshError="1"/>
      <sheetData sheetId="2" refreshError="1"/>
      <sheetData sheetId="3" refreshError="1"/>
      <sheetData sheetId="4" refreshError="1"/>
      <sheetData sheetId="5" refreshError="1">
        <row r="20">
          <cell r="H20">
            <v>0</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8"/>
  <sheetViews>
    <sheetView showGridLines="0" topLeftCell="A3" zoomScaleNormal="100" workbookViewId="0">
      <selection activeCell="B38" sqref="B38"/>
    </sheetView>
  </sheetViews>
  <sheetFormatPr defaultColWidth="0" defaultRowHeight="15.5" zeroHeight="1" x14ac:dyDescent="0.35"/>
  <cols>
    <col min="1" max="1" width="15" style="158" customWidth="1"/>
    <col min="2" max="2" width="134.7265625" style="157" customWidth="1"/>
    <col min="3" max="3" width="23.453125" style="157" hidden="1" customWidth="1"/>
    <col min="4" max="4" width="9.1796875" style="157" hidden="1" customWidth="1"/>
    <col min="5" max="16384" width="9.1796875" style="157" hidden="1"/>
  </cols>
  <sheetData>
    <row r="1" spans="1:3" s="157" customFormat="1" ht="50.5" customHeight="1" thickBot="1" x14ac:dyDescent="0.4">
      <c r="A1" s="154"/>
      <c r="B1" s="155" t="s">
        <v>92</v>
      </c>
      <c r="C1" s="156"/>
    </row>
    <row r="2" spans="1:3" s="157" customFormat="1" ht="16" hidden="1" thickBot="1" x14ac:dyDescent="0.4">
      <c r="A2" s="158"/>
    </row>
    <row r="3" spans="1:3" s="162" customFormat="1" ht="16" thickBot="1" x14ac:dyDescent="0.4">
      <c r="A3" s="159" t="s">
        <v>56</v>
      </c>
      <c r="B3" s="160" t="s">
        <v>57</v>
      </c>
      <c r="C3" s="161"/>
    </row>
    <row r="4" spans="1:3" s="157" customFormat="1" x14ac:dyDescent="0.35">
      <c r="A4" s="163">
        <v>1</v>
      </c>
      <c r="B4" s="164" t="s">
        <v>58</v>
      </c>
      <c r="C4" s="165"/>
    </row>
    <row r="5" spans="1:3" s="157" customFormat="1" x14ac:dyDescent="0.35">
      <c r="A5" s="166">
        <v>2</v>
      </c>
      <c r="B5" s="167" t="s">
        <v>81</v>
      </c>
      <c r="C5" s="168"/>
    </row>
    <row r="6" spans="1:3" s="157" customFormat="1" x14ac:dyDescent="0.35">
      <c r="A6" s="166">
        <v>3</v>
      </c>
      <c r="B6" s="167" t="s">
        <v>59</v>
      </c>
      <c r="C6" s="169"/>
    </row>
    <row r="7" spans="1:3" s="157" customFormat="1" x14ac:dyDescent="0.35">
      <c r="A7" s="166">
        <v>4</v>
      </c>
      <c r="B7" s="167" t="s">
        <v>90</v>
      </c>
      <c r="C7" s="168"/>
    </row>
    <row r="8" spans="1:3" s="157" customFormat="1" x14ac:dyDescent="0.35">
      <c r="A8" s="166">
        <v>5</v>
      </c>
      <c r="B8" s="167" t="s">
        <v>62</v>
      </c>
      <c r="C8" s="169"/>
    </row>
    <row r="9" spans="1:3" s="157" customFormat="1" x14ac:dyDescent="0.35">
      <c r="A9" s="166">
        <v>6</v>
      </c>
      <c r="B9" s="167" t="s">
        <v>63</v>
      </c>
      <c r="C9" s="168"/>
    </row>
    <row r="10" spans="1:3" s="157" customFormat="1" x14ac:dyDescent="0.35">
      <c r="A10" s="166">
        <v>7</v>
      </c>
      <c r="B10" s="167" t="s">
        <v>61</v>
      </c>
      <c r="C10" s="169"/>
    </row>
    <row r="11" spans="1:3" s="157" customFormat="1" x14ac:dyDescent="0.35">
      <c r="A11" s="166">
        <v>8</v>
      </c>
      <c r="B11" s="167" t="s">
        <v>64</v>
      </c>
      <c r="C11" s="168"/>
    </row>
    <row r="12" spans="1:3" s="157" customFormat="1" x14ac:dyDescent="0.35">
      <c r="A12" s="166">
        <v>9</v>
      </c>
      <c r="B12" s="167" t="s">
        <v>65</v>
      </c>
      <c r="C12" s="169"/>
    </row>
    <row r="13" spans="1:3" s="157" customFormat="1" x14ac:dyDescent="0.35">
      <c r="A13" s="166">
        <v>10</v>
      </c>
      <c r="B13" s="167" t="s">
        <v>60</v>
      </c>
      <c r="C13" s="168"/>
    </row>
    <row r="14" spans="1:3" s="157" customFormat="1" x14ac:dyDescent="0.35">
      <c r="A14" s="166">
        <v>11</v>
      </c>
      <c r="B14" s="167" t="s">
        <v>66</v>
      </c>
      <c r="C14" s="169"/>
    </row>
    <row r="15" spans="1:3" s="157" customFormat="1" x14ac:dyDescent="0.35">
      <c r="A15" s="166">
        <v>12</v>
      </c>
      <c r="B15" s="167" t="s">
        <v>67</v>
      </c>
      <c r="C15" s="168"/>
    </row>
    <row r="16" spans="1:3" s="157" customFormat="1" ht="16" thickBot="1" x14ac:dyDescent="0.4">
      <c r="A16" s="170">
        <v>13</v>
      </c>
      <c r="B16" s="171" t="s">
        <v>78</v>
      </c>
      <c r="C16" s="172"/>
    </row>
    <row r="17" spans="1:3" s="157" customFormat="1" ht="16" hidden="1" thickBot="1" x14ac:dyDescent="0.4">
      <c r="A17" s="158"/>
    </row>
    <row r="18" spans="1:3" s="162" customFormat="1" ht="16" thickBot="1" x14ac:dyDescent="0.4">
      <c r="A18" s="159" t="s">
        <v>56</v>
      </c>
      <c r="B18" s="160" t="s">
        <v>68</v>
      </c>
      <c r="C18" s="173"/>
    </row>
    <row r="19" spans="1:3" s="157" customFormat="1" x14ac:dyDescent="0.35">
      <c r="A19" s="163">
        <v>1</v>
      </c>
      <c r="B19" s="164" t="s">
        <v>69</v>
      </c>
      <c r="C19" s="165"/>
    </row>
    <row r="20" spans="1:3" s="157" customFormat="1" x14ac:dyDescent="0.35">
      <c r="A20" s="166">
        <v>2</v>
      </c>
      <c r="B20" s="167" t="s">
        <v>91</v>
      </c>
      <c r="C20" s="168"/>
    </row>
    <row r="21" spans="1:3" s="157" customFormat="1" x14ac:dyDescent="0.35">
      <c r="A21" s="166">
        <v>3</v>
      </c>
      <c r="B21" s="167" t="s">
        <v>70</v>
      </c>
      <c r="C21" s="169"/>
    </row>
    <row r="22" spans="1:3" s="157" customFormat="1" x14ac:dyDescent="0.35">
      <c r="A22" s="166">
        <v>4</v>
      </c>
      <c r="B22" s="167" t="s">
        <v>71</v>
      </c>
      <c r="C22" s="168"/>
    </row>
    <row r="23" spans="1:3" s="157" customFormat="1" x14ac:dyDescent="0.35">
      <c r="A23" s="166">
        <v>5</v>
      </c>
      <c r="B23" s="167" t="s">
        <v>72</v>
      </c>
      <c r="C23" s="169"/>
    </row>
    <row r="24" spans="1:3" s="157" customFormat="1" x14ac:dyDescent="0.35">
      <c r="A24" s="166">
        <v>6</v>
      </c>
      <c r="B24" s="167" t="s">
        <v>73</v>
      </c>
      <c r="C24" s="168"/>
    </row>
    <row r="25" spans="1:3" s="157" customFormat="1" x14ac:dyDescent="0.35">
      <c r="A25" s="166">
        <v>7</v>
      </c>
      <c r="B25" s="167" t="s">
        <v>74</v>
      </c>
      <c r="C25" s="169"/>
    </row>
    <row r="26" spans="1:3" s="157" customFormat="1" x14ac:dyDescent="0.35">
      <c r="A26" s="166">
        <v>8</v>
      </c>
      <c r="B26" s="167" t="s">
        <v>75</v>
      </c>
      <c r="C26" s="168"/>
    </row>
    <row r="27" spans="1:3" s="157" customFormat="1" x14ac:dyDescent="0.35">
      <c r="A27" s="166">
        <v>9</v>
      </c>
      <c r="B27" s="167" t="s">
        <v>76</v>
      </c>
      <c r="C27" s="169"/>
    </row>
    <row r="28" spans="1:3" s="157" customFormat="1" x14ac:dyDescent="0.35">
      <c r="A28" s="166">
        <v>10</v>
      </c>
      <c r="B28" s="167" t="s">
        <v>77</v>
      </c>
      <c r="C28" s="168"/>
    </row>
    <row r="29" spans="1:3" s="157" customFormat="1" ht="16" thickBot="1" x14ac:dyDescent="0.4">
      <c r="A29" s="170">
        <v>11</v>
      </c>
      <c r="B29" s="171" t="s">
        <v>79</v>
      </c>
      <c r="C29" s="172"/>
    </row>
    <row r="30" spans="1:3" s="157" customFormat="1" ht="16" hidden="1" thickBot="1" x14ac:dyDescent="0.4">
      <c r="A30" s="158"/>
    </row>
    <row r="31" spans="1:3" s="162" customFormat="1" ht="16" thickBot="1" x14ac:dyDescent="0.4">
      <c r="A31" s="159" t="s">
        <v>56</v>
      </c>
      <c r="B31" s="160" t="s">
        <v>80</v>
      </c>
      <c r="C31" s="173"/>
    </row>
    <row r="32" spans="1:3" s="157" customFormat="1" x14ac:dyDescent="0.35">
      <c r="A32" s="163">
        <v>1</v>
      </c>
      <c r="B32" s="164" t="s">
        <v>82</v>
      </c>
      <c r="C32" s="165"/>
    </row>
    <row r="33" spans="1:3" s="157" customFormat="1" x14ac:dyDescent="0.35">
      <c r="A33" s="166">
        <v>2</v>
      </c>
      <c r="B33" s="167" t="s">
        <v>83</v>
      </c>
      <c r="C33" s="168"/>
    </row>
    <row r="34" spans="1:3" s="157" customFormat="1" x14ac:dyDescent="0.35">
      <c r="A34" s="166">
        <v>3</v>
      </c>
      <c r="B34" s="167" t="s">
        <v>84</v>
      </c>
      <c r="C34" s="169"/>
    </row>
    <row r="35" spans="1:3" s="157" customFormat="1" x14ac:dyDescent="0.35">
      <c r="A35" s="166">
        <v>4</v>
      </c>
      <c r="B35" s="167" t="s">
        <v>85</v>
      </c>
      <c r="C35" s="168"/>
    </row>
    <row r="36" spans="1:3" s="157" customFormat="1" x14ac:dyDescent="0.35">
      <c r="A36" s="166">
        <v>5</v>
      </c>
      <c r="B36" s="167" t="s">
        <v>88</v>
      </c>
      <c r="C36" s="169"/>
    </row>
    <row r="37" spans="1:3" s="157" customFormat="1" x14ac:dyDescent="0.35">
      <c r="A37" s="166">
        <v>6</v>
      </c>
      <c r="B37" s="167" t="s">
        <v>86</v>
      </c>
      <c r="C37" s="168"/>
    </row>
    <row r="38" spans="1:3" s="157" customFormat="1" ht="16" thickBot="1" x14ac:dyDescent="0.4">
      <c r="A38" s="170">
        <v>7</v>
      </c>
      <c r="B38" s="171" t="s">
        <v>87</v>
      </c>
      <c r="C38" s="172"/>
    </row>
  </sheetData>
  <sheetProtection sheet="1" objects="1" scenarios="1" selectLockedCells="1"/>
  <dataValidations xWindow="123" yWindow="449" count="1">
    <dataValidation allowBlank="1" showInputMessage="1" showErrorMessage="1" prompt="Press the  UP ARROW,  LEFT ARROW, DOWN ARROW, or RIGHT ARROW to read through the instructions on how to complete the document." sqref="A1" xr:uid="{00000000-0002-0000-0000-000000000000}"/>
  </dataValidations>
  <printOptions horizontalCentered="1"/>
  <pageMargins left="0.25" right="0.25" top="0.75" bottom="0.75" header="0.3" footer="0.3"/>
  <pageSetup scale="64" fitToHeight="0" orientation="portrait" r:id="rId1"/>
  <headerFooter>
    <oddHeader>&amp;L&amp;"Arial,Regular"&amp;12State of California - Health and Human Services&amp;R&amp;"Arial,Regular"&amp;12Department of Health Care Services</oddHeader>
    <oddFooter>&amp;L&amp;"Arial,Regular"&amp;12DHCS 3139 (Revised  07/2023)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XFC54"/>
  <sheetViews>
    <sheetView zoomScale="115" zoomScaleNormal="115" workbookViewId="0">
      <selection activeCell="E2" sqref="E2"/>
    </sheetView>
  </sheetViews>
  <sheetFormatPr defaultColWidth="0" defaultRowHeight="0" customHeight="1" zeroHeight="1" x14ac:dyDescent="0.35"/>
  <cols>
    <col min="1" max="1" width="43.26953125" style="12" customWidth="1"/>
    <col min="2" max="2" width="10.7265625" style="12" customWidth="1"/>
    <col min="3" max="3" width="11.453125" style="12" customWidth="1"/>
    <col min="4" max="15" width="10.7265625" style="12" customWidth="1"/>
    <col min="16" max="17" width="11.7265625" style="12" customWidth="1"/>
    <col min="18" max="18" width="10.7265625" style="12" customWidth="1"/>
    <col min="19" max="19" width="21.81640625" style="12" customWidth="1"/>
    <col min="20" max="21" width="11.54296875" style="12" customWidth="1"/>
    <col min="22" max="22" width="22.26953125" style="12" customWidth="1"/>
    <col min="23" max="23" width="1.7265625" style="12" hidden="1" customWidth="1"/>
    <col min="24" max="24" width="0" style="12" hidden="1" customWidth="1"/>
    <col min="25" max="16383" width="9.1796875" style="12" hidden="1"/>
    <col min="16384" max="16384" width="1.54296875" style="12" hidden="1" customWidth="1"/>
  </cols>
  <sheetData>
    <row r="1" spans="1:23" s="4" customFormat="1" ht="50.5" customHeight="1" thickBot="1" x14ac:dyDescent="0.4">
      <c r="A1" s="174"/>
      <c r="B1" s="75"/>
      <c r="C1" s="75"/>
      <c r="D1" s="75"/>
      <c r="E1" s="75"/>
      <c r="F1" s="75"/>
      <c r="G1" s="76" t="s">
        <v>37</v>
      </c>
      <c r="H1" s="77"/>
      <c r="I1" s="77"/>
      <c r="J1" s="77"/>
      <c r="K1" s="77"/>
      <c r="L1" s="77"/>
      <c r="M1" s="77"/>
      <c r="N1" s="77"/>
      <c r="O1" s="77"/>
      <c r="P1" s="77"/>
      <c r="Q1" s="77"/>
      <c r="R1" s="75"/>
      <c r="S1" s="75"/>
      <c r="T1" s="75"/>
      <c r="U1" s="75"/>
      <c r="V1" s="78"/>
    </row>
    <row r="2" spans="1:23" s="8" customFormat="1" ht="20.149999999999999" customHeight="1" thickBot="1" x14ac:dyDescent="0.4">
      <c r="A2" s="81" t="s">
        <v>55</v>
      </c>
      <c r="B2" s="6"/>
      <c r="C2" s="149"/>
      <c r="D2" s="82" t="s">
        <v>2</v>
      </c>
      <c r="E2" s="7"/>
      <c r="F2" s="149"/>
    </row>
    <row r="3" spans="1:23" ht="19.899999999999999" customHeight="1" thickBot="1" x14ac:dyDescent="0.4">
      <c r="A3" s="9"/>
      <c r="B3" s="10"/>
      <c r="C3" s="11"/>
      <c r="D3" s="10"/>
      <c r="E3" s="11"/>
      <c r="F3" s="10"/>
      <c r="G3" s="10"/>
      <c r="H3" s="10"/>
      <c r="I3" s="10"/>
      <c r="J3" s="10"/>
      <c r="K3" s="10"/>
      <c r="L3" s="10"/>
      <c r="M3" s="10"/>
      <c r="N3" s="10"/>
      <c r="O3" s="10"/>
      <c r="P3" s="10"/>
      <c r="Q3" s="10"/>
      <c r="R3" s="10"/>
      <c r="S3" s="10"/>
    </row>
    <row r="4" spans="1:23" s="136" customFormat="1" ht="19.899999999999999" customHeight="1" thickBot="1" x14ac:dyDescent="0.4">
      <c r="A4" s="83" t="s">
        <v>34</v>
      </c>
      <c r="B4" s="84" t="s">
        <v>27</v>
      </c>
      <c r="C4" s="85" t="s">
        <v>5</v>
      </c>
      <c r="D4" s="85" t="s">
        <v>6</v>
      </c>
      <c r="E4" s="84" t="s">
        <v>7</v>
      </c>
      <c r="F4" s="85" t="s">
        <v>8</v>
      </c>
      <c r="G4" s="84" t="s">
        <v>9</v>
      </c>
      <c r="H4" s="85" t="s">
        <v>10</v>
      </c>
      <c r="I4" s="84" t="s">
        <v>11</v>
      </c>
      <c r="J4" s="85" t="s">
        <v>12</v>
      </c>
      <c r="K4" s="84" t="s">
        <v>13</v>
      </c>
      <c r="L4" s="85" t="s">
        <v>14</v>
      </c>
      <c r="M4" s="85" t="s">
        <v>15</v>
      </c>
      <c r="N4" s="86" t="s">
        <v>16</v>
      </c>
      <c r="O4" s="85" t="s">
        <v>17</v>
      </c>
      <c r="P4" s="86" t="s">
        <v>18</v>
      </c>
      <c r="Q4" s="84" t="s">
        <v>19</v>
      </c>
      <c r="R4" s="87" t="s">
        <v>20</v>
      </c>
      <c r="S4" s="92" t="s">
        <v>30</v>
      </c>
      <c r="T4" s="89" t="s">
        <v>28</v>
      </c>
      <c r="U4" s="90" t="s">
        <v>29</v>
      </c>
      <c r="V4" s="91" t="s">
        <v>33</v>
      </c>
      <c r="W4" s="135"/>
    </row>
    <row r="5" spans="1:23" ht="19.899999999999999" customHeight="1" thickBot="1" x14ac:dyDescent="0.4">
      <c r="A5" s="101" t="s">
        <v>31</v>
      </c>
      <c r="B5" s="13">
        <v>0</v>
      </c>
      <c r="C5" s="13">
        <v>0</v>
      </c>
      <c r="D5" s="13">
        <v>0</v>
      </c>
      <c r="E5" s="13">
        <v>0</v>
      </c>
      <c r="F5" s="13">
        <v>0</v>
      </c>
      <c r="G5" s="13">
        <v>0</v>
      </c>
      <c r="H5" s="13">
        <v>0</v>
      </c>
      <c r="I5" s="13">
        <v>0</v>
      </c>
      <c r="J5" s="13">
        <v>0</v>
      </c>
      <c r="K5" s="13">
        <v>0</v>
      </c>
      <c r="L5" s="13">
        <v>0</v>
      </c>
      <c r="M5" s="13">
        <v>0</v>
      </c>
      <c r="N5" s="13">
        <v>0</v>
      </c>
      <c r="O5" s="13">
        <v>0</v>
      </c>
      <c r="P5" s="13">
        <v>0</v>
      </c>
      <c r="Q5" s="13">
        <v>0</v>
      </c>
      <c r="R5" s="14">
        <v>0</v>
      </c>
      <c r="S5" s="15">
        <f>SUM(B5:R5)</f>
        <v>0</v>
      </c>
      <c r="T5" s="16">
        <v>0</v>
      </c>
      <c r="U5" s="17">
        <v>0</v>
      </c>
      <c r="V5" s="150">
        <f>SUM(S5:U5)</f>
        <v>0</v>
      </c>
      <c r="W5" s="55"/>
    </row>
    <row r="6" spans="1:23" ht="19.899999999999999" customHeight="1" thickBot="1" x14ac:dyDescent="0.4">
      <c r="A6" s="103" t="s">
        <v>32</v>
      </c>
      <c r="B6" s="104">
        <f>IFERROR(B5/$S$5,0)</f>
        <v>0</v>
      </c>
      <c r="C6" s="104">
        <f t="shared" ref="C6:R6" si="0">IFERROR(C5/$S$5,0)</f>
        <v>0</v>
      </c>
      <c r="D6" s="104">
        <f t="shared" si="0"/>
        <v>0</v>
      </c>
      <c r="E6" s="104">
        <f t="shared" si="0"/>
        <v>0</v>
      </c>
      <c r="F6" s="104">
        <f t="shared" si="0"/>
        <v>0</v>
      </c>
      <c r="G6" s="104">
        <f t="shared" si="0"/>
        <v>0</v>
      </c>
      <c r="H6" s="104">
        <f t="shared" si="0"/>
        <v>0</v>
      </c>
      <c r="I6" s="104">
        <f t="shared" si="0"/>
        <v>0</v>
      </c>
      <c r="J6" s="104">
        <f t="shared" si="0"/>
        <v>0</v>
      </c>
      <c r="K6" s="104">
        <f t="shared" si="0"/>
        <v>0</v>
      </c>
      <c r="L6" s="104">
        <f t="shared" si="0"/>
        <v>0</v>
      </c>
      <c r="M6" s="104">
        <f t="shared" si="0"/>
        <v>0</v>
      </c>
      <c r="N6" s="104">
        <f t="shared" si="0"/>
        <v>0</v>
      </c>
      <c r="O6" s="104">
        <f t="shared" si="0"/>
        <v>0</v>
      </c>
      <c r="P6" s="104">
        <f t="shared" si="0"/>
        <v>0</v>
      </c>
      <c r="Q6" s="104">
        <f t="shared" si="0"/>
        <v>0</v>
      </c>
      <c r="R6" s="104">
        <f t="shared" si="0"/>
        <v>0</v>
      </c>
      <c r="S6" s="93">
        <f>SUM(B6:R6)</f>
        <v>0</v>
      </c>
      <c r="T6" s="18"/>
      <c r="W6" s="56"/>
    </row>
    <row r="7" spans="1:23" s="57" customFormat="1" ht="19.899999999999999" customHeight="1" thickBot="1" x14ac:dyDescent="0.4">
      <c r="A7" s="19"/>
      <c r="B7" s="19"/>
      <c r="C7" s="19"/>
      <c r="D7" s="19"/>
      <c r="E7" s="19"/>
      <c r="F7" s="19"/>
      <c r="G7" s="19"/>
      <c r="H7" s="19"/>
      <c r="I7" s="19"/>
      <c r="J7" s="19"/>
      <c r="K7" s="19"/>
      <c r="L7" s="19"/>
      <c r="M7" s="19"/>
      <c r="N7" s="19"/>
      <c r="O7" s="19"/>
      <c r="P7" s="19"/>
      <c r="Q7" s="19"/>
      <c r="R7" s="19"/>
      <c r="S7" s="19"/>
      <c r="T7" s="19"/>
      <c r="U7" s="19"/>
      <c r="V7" s="19"/>
    </row>
    <row r="8" spans="1:23" ht="19.899999999999999" customHeight="1" thickBot="1" x14ac:dyDescent="0.4">
      <c r="A8" s="9"/>
      <c r="B8" s="10"/>
      <c r="C8" s="11"/>
      <c r="D8" s="10"/>
      <c r="E8" s="11"/>
      <c r="F8" s="10"/>
      <c r="G8" s="10"/>
      <c r="H8" s="10"/>
      <c r="I8" s="10"/>
      <c r="J8" s="10"/>
      <c r="K8" s="10"/>
      <c r="L8" s="10"/>
      <c r="M8" s="10"/>
      <c r="N8" s="10"/>
      <c r="O8" s="10"/>
      <c r="P8" s="10"/>
      <c r="Q8" s="10"/>
      <c r="R8" s="10"/>
      <c r="S8" s="10"/>
    </row>
    <row r="9" spans="1:23" s="138" customFormat="1" ht="19.899999999999999" customHeight="1" thickBot="1" x14ac:dyDescent="0.4">
      <c r="A9" s="83" t="s">
        <v>35</v>
      </c>
      <c r="B9" s="84" t="s">
        <v>27</v>
      </c>
      <c r="C9" s="85" t="s">
        <v>5</v>
      </c>
      <c r="D9" s="85" t="s">
        <v>6</v>
      </c>
      <c r="E9" s="84" t="s">
        <v>7</v>
      </c>
      <c r="F9" s="85" t="s">
        <v>8</v>
      </c>
      <c r="G9" s="84" t="s">
        <v>9</v>
      </c>
      <c r="H9" s="85" t="s">
        <v>10</v>
      </c>
      <c r="I9" s="84" t="s">
        <v>11</v>
      </c>
      <c r="J9" s="85" t="s">
        <v>12</v>
      </c>
      <c r="K9" s="84" t="s">
        <v>13</v>
      </c>
      <c r="L9" s="85" t="s">
        <v>14</v>
      </c>
      <c r="M9" s="85" t="s">
        <v>15</v>
      </c>
      <c r="N9" s="86" t="s">
        <v>16</v>
      </c>
      <c r="O9" s="85" t="s">
        <v>17</v>
      </c>
      <c r="P9" s="86" t="s">
        <v>18</v>
      </c>
      <c r="Q9" s="84" t="s">
        <v>19</v>
      </c>
      <c r="R9" s="87" t="s">
        <v>20</v>
      </c>
      <c r="S9" s="92" t="s">
        <v>30</v>
      </c>
      <c r="T9" s="89" t="s">
        <v>28</v>
      </c>
      <c r="U9" s="90" t="s">
        <v>29</v>
      </c>
      <c r="V9" s="91" t="s">
        <v>33</v>
      </c>
      <c r="W9" s="137"/>
    </row>
    <row r="10" spans="1:23" ht="19.899999999999999" customHeight="1" thickBot="1" x14ac:dyDescent="0.4">
      <c r="A10" s="101" t="s">
        <v>31</v>
      </c>
      <c r="B10" s="13">
        <v>0</v>
      </c>
      <c r="C10" s="13">
        <v>0</v>
      </c>
      <c r="D10" s="13">
        <v>0</v>
      </c>
      <c r="E10" s="13">
        <v>0</v>
      </c>
      <c r="F10" s="13">
        <v>0</v>
      </c>
      <c r="G10" s="13">
        <v>0</v>
      </c>
      <c r="H10" s="13">
        <v>0</v>
      </c>
      <c r="I10" s="13">
        <v>0</v>
      </c>
      <c r="J10" s="13">
        <v>0</v>
      </c>
      <c r="K10" s="13">
        <v>0</v>
      </c>
      <c r="L10" s="13">
        <v>0</v>
      </c>
      <c r="M10" s="13">
        <v>0</v>
      </c>
      <c r="N10" s="13">
        <v>0</v>
      </c>
      <c r="O10" s="13">
        <v>0</v>
      </c>
      <c r="P10" s="13">
        <v>0</v>
      </c>
      <c r="Q10" s="13">
        <v>0</v>
      </c>
      <c r="R10" s="14">
        <v>0</v>
      </c>
      <c r="S10" s="15">
        <f>SUM(B10:R10)</f>
        <v>0</v>
      </c>
      <c r="T10" s="16">
        <v>0</v>
      </c>
      <c r="U10" s="17">
        <v>0</v>
      </c>
      <c r="V10" s="150">
        <f>SUM(S10:U10)</f>
        <v>0</v>
      </c>
      <c r="W10" s="55"/>
    </row>
    <row r="11" spans="1:23" ht="19.899999999999999" customHeight="1" thickBot="1" x14ac:dyDescent="0.4">
      <c r="A11" s="103" t="s">
        <v>32</v>
      </c>
      <c r="B11" s="105">
        <f>IFERROR(B10/$S$10,0)</f>
        <v>0</v>
      </c>
      <c r="C11" s="105">
        <f t="shared" ref="C11:R11" si="1">IFERROR(C10/$S$10,0)</f>
        <v>0</v>
      </c>
      <c r="D11" s="105">
        <f t="shared" si="1"/>
        <v>0</v>
      </c>
      <c r="E11" s="105">
        <f t="shared" si="1"/>
        <v>0</v>
      </c>
      <c r="F11" s="105">
        <f t="shared" si="1"/>
        <v>0</v>
      </c>
      <c r="G11" s="105">
        <f t="shared" si="1"/>
        <v>0</v>
      </c>
      <c r="H11" s="105">
        <f t="shared" si="1"/>
        <v>0</v>
      </c>
      <c r="I11" s="105">
        <f t="shared" si="1"/>
        <v>0</v>
      </c>
      <c r="J11" s="105">
        <f t="shared" si="1"/>
        <v>0</v>
      </c>
      <c r="K11" s="105">
        <f t="shared" si="1"/>
        <v>0</v>
      </c>
      <c r="L11" s="105">
        <f t="shared" si="1"/>
        <v>0</v>
      </c>
      <c r="M11" s="105">
        <f t="shared" si="1"/>
        <v>0</v>
      </c>
      <c r="N11" s="105">
        <f t="shared" si="1"/>
        <v>0</v>
      </c>
      <c r="O11" s="105">
        <f t="shared" si="1"/>
        <v>0</v>
      </c>
      <c r="P11" s="105">
        <f t="shared" si="1"/>
        <v>0</v>
      </c>
      <c r="Q11" s="105">
        <f t="shared" si="1"/>
        <v>0</v>
      </c>
      <c r="R11" s="105">
        <f t="shared" si="1"/>
        <v>0</v>
      </c>
      <c r="S11" s="93">
        <f>SUM(B11:R11)</f>
        <v>0</v>
      </c>
      <c r="T11" s="18"/>
      <c r="W11" s="56"/>
    </row>
    <row r="12" spans="1:23" s="57" customFormat="1" ht="19.899999999999999" customHeight="1" thickBot="1" x14ac:dyDescent="0.4">
      <c r="A12" s="19"/>
      <c r="B12" s="19"/>
      <c r="C12" s="19"/>
      <c r="D12" s="19"/>
      <c r="E12" s="19"/>
      <c r="F12" s="19"/>
      <c r="G12" s="19"/>
      <c r="H12" s="19"/>
      <c r="I12" s="19"/>
      <c r="J12" s="19"/>
      <c r="K12" s="19"/>
      <c r="L12" s="19"/>
      <c r="M12" s="19"/>
      <c r="N12" s="19"/>
      <c r="O12" s="19"/>
      <c r="P12" s="19"/>
      <c r="Q12" s="19"/>
      <c r="R12" s="19"/>
      <c r="S12" s="19"/>
      <c r="T12" s="19"/>
      <c r="U12" s="19"/>
      <c r="V12" s="19"/>
    </row>
    <row r="13" spans="1:23" ht="19.899999999999999" customHeight="1" thickBot="1" x14ac:dyDescent="0.4">
      <c r="A13" s="9"/>
      <c r="B13" s="10"/>
      <c r="C13" s="11"/>
      <c r="D13" s="10"/>
      <c r="E13" s="11"/>
      <c r="F13" s="10"/>
      <c r="G13" s="10"/>
      <c r="H13" s="10"/>
      <c r="I13" s="10"/>
      <c r="J13" s="10"/>
      <c r="K13" s="10"/>
      <c r="L13" s="10"/>
      <c r="M13" s="10"/>
      <c r="N13" s="10"/>
      <c r="O13" s="10"/>
      <c r="P13" s="10"/>
      <c r="Q13" s="10"/>
      <c r="R13" s="10"/>
      <c r="S13" s="10"/>
    </row>
    <row r="14" spans="1:23" s="140" customFormat="1" ht="19.899999999999999" customHeight="1" thickBot="1" x14ac:dyDescent="0.4">
      <c r="A14" s="83" t="s">
        <v>36</v>
      </c>
      <c r="B14" s="84" t="s">
        <v>27</v>
      </c>
      <c r="C14" s="85" t="s">
        <v>5</v>
      </c>
      <c r="D14" s="85" t="s">
        <v>6</v>
      </c>
      <c r="E14" s="84" t="s">
        <v>7</v>
      </c>
      <c r="F14" s="85" t="s">
        <v>8</v>
      </c>
      <c r="G14" s="84" t="s">
        <v>9</v>
      </c>
      <c r="H14" s="85" t="s">
        <v>10</v>
      </c>
      <c r="I14" s="84" t="s">
        <v>11</v>
      </c>
      <c r="J14" s="85" t="s">
        <v>12</v>
      </c>
      <c r="K14" s="84" t="s">
        <v>13</v>
      </c>
      <c r="L14" s="85" t="s">
        <v>14</v>
      </c>
      <c r="M14" s="85" t="s">
        <v>15</v>
      </c>
      <c r="N14" s="86" t="s">
        <v>16</v>
      </c>
      <c r="O14" s="85" t="s">
        <v>17</v>
      </c>
      <c r="P14" s="86" t="s">
        <v>18</v>
      </c>
      <c r="Q14" s="84" t="s">
        <v>19</v>
      </c>
      <c r="R14" s="87" t="s">
        <v>20</v>
      </c>
      <c r="S14" s="94" t="s">
        <v>30</v>
      </c>
      <c r="T14" s="89" t="s">
        <v>28</v>
      </c>
      <c r="U14" s="90" t="s">
        <v>29</v>
      </c>
      <c r="V14" s="91" t="s">
        <v>33</v>
      </c>
      <c r="W14" s="139"/>
    </row>
    <row r="15" spans="1:23" ht="19.899999999999999" customHeight="1" thickBot="1" x14ac:dyDescent="0.4">
      <c r="A15" s="101" t="s">
        <v>31</v>
      </c>
      <c r="B15" s="13">
        <v>0</v>
      </c>
      <c r="C15" s="13">
        <v>0</v>
      </c>
      <c r="D15" s="13">
        <v>0</v>
      </c>
      <c r="E15" s="13">
        <v>0</v>
      </c>
      <c r="F15" s="13">
        <v>0</v>
      </c>
      <c r="G15" s="13">
        <v>0</v>
      </c>
      <c r="H15" s="13">
        <v>0</v>
      </c>
      <c r="I15" s="13">
        <v>0</v>
      </c>
      <c r="J15" s="13">
        <v>0</v>
      </c>
      <c r="K15" s="13">
        <v>0</v>
      </c>
      <c r="L15" s="13">
        <v>0</v>
      </c>
      <c r="M15" s="13">
        <v>0</v>
      </c>
      <c r="N15" s="13">
        <v>0</v>
      </c>
      <c r="O15" s="13">
        <v>0</v>
      </c>
      <c r="P15" s="13">
        <v>0</v>
      </c>
      <c r="Q15" s="13">
        <v>0</v>
      </c>
      <c r="R15" s="14">
        <v>0</v>
      </c>
      <c r="S15" s="20">
        <f>SUM(B15:R15)</f>
        <v>0</v>
      </c>
      <c r="T15" s="16">
        <v>0</v>
      </c>
      <c r="U15" s="17">
        <v>0</v>
      </c>
      <c r="V15" s="150">
        <f>SUM(S15:U15)</f>
        <v>0</v>
      </c>
      <c r="W15" s="55"/>
    </row>
    <row r="16" spans="1:23" ht="19.899999999999999" customHeight="1" thickBot="1" x14ac:dyDescent="0.4">
      <c r="A16" s="103" t="s">
        <v>32</v>
      </c>
      <c r="B16" s="104">
        <f>IFERROR(B15/$S$15,0)</f>
        <v>0</v>
      </c>
      <c r="C16" s="104">
        <f t="shared" ref="C16:R16" si="2">IFERROR(C15/$S$15,0)</f>
        <v>0</v>
      </c>
      <c r="D16" s="104">
        <f t="shared" si="2"/>
        <v>0</v>
      </c>
      <c r="E16" s="104">
        <f t="shared" si="2"/>
        <v>0</v>
      </c>
      <c r="F16" s="104">
        <f t="shared" si="2"/>
        <v>0</v>
      </c>
      <c r="G16" s="104">
        <f t="shared" si="2"/>
        <v>0</v>
      </c>
      <c r="H16" s="104">
        <f t="shared" si="2"/>
        <v>0</v>
      </c>
      <c r="I16" s="104">
        <f t="shared" si="2"/>
        <v>0</v>
      </c>
      <c r="J16" s="104">
        <f t="shared" si="2"/>
        <v>0</v>
      </c>
      <c r="K16" s="104">
        <f t="shared" si="2"/>
        <v>0</v>
      </c>
      <c r="L16" s="104">
        <f t="shared" si="2"/>
        <v>0</v>
      </c>
      <c r="M16" s="104">
        <f t="shared" si="2"/>
        <v>0</v>
      </c>
      <c r="N16" s="104">
        <f t="shared" si="2"/>
        <v>0</v>
      </c>
      <c r="O16" s="104">
        <f t="shared" si="2"/>
        <v>0</v>
      </c>
      <c r="P16" s="104">
        <f t="shared" si="2"/>
        <v>0</v>
      </c>
      <c r="Q16" s="104">
        <f t="shared" si="2"/>
        <v>0</v>
      </c>
      <c r="R16" s="104">
        <f t="shared" si="2"/>
        <v>0</v>
      </c>
      <c r="S16" s="93">
        <f>SUM(B16:R16)</f>
        <v>0</v>
      </c>
      <c r="T16" s="18"/>
      <c r="W16" s="56"/>
    </row>
    <row r="17" spans="1:22" s="57" customFormat="1" ht="19.899999999999999" customHeight="1" thickBot="1" x14ac:dyDescent="0.4">
      <c r="A17" s="19"/>
      <c r="B17" s="19"/>
      <c r="C17" s="19"/>
      <c r="D17" s="19"/>
      <c r="E17" s="19"/>
      <c r="F17" s="19"/>
      <c r="G17" s="19"/>
      <c r="H17" s="19"/>
      <c r="I17" s="19"/>
      <c r="J17" s="19"/>
      <c r="K17" s="19"/>
      <c r="L17" s="19"/>
      <c r="M17" s="19"/>
      <c r="N17" s="19"/>
      <c r="O17" s="19"/>
      <c r="P17" s="19"/>
      <c r="Q17" s="19"/>
      <c r="R17" s="19"/>
      <c r="S17" s="19"/>
      <c r="T17" s="19"/>
      <c r="U17" s="19"/>
      <c r="V17" s="19"/>
    </row>
    <row r="18" spans="1:22" s="57" customFormat="1" ht="19.149999999999999" customHeight="1" x14ac:dyDescent="0.35"/>
    <row r="19" spans="1:22" ht="19.149999999999999" customHeight="1" x14ac:dyDescent="0.35">
      <c r="E19" s="21"/>
      <c r="F19" s="21"/>
      <c r="G19" s="21" t="s">
        <v>89</v>
      </c>
      <c r="H19" s="21"/>
      <c r="I19" s="21"/>
      <c r="J19" s="21"/>
      <c r="K19" s="21"/>
    </row>
    <row r="20" spans="1:22" ht="19.899999999999999" customHeight="1" thickBot="1" x14ac:dyDescent="0.4"/>
    <row r="21" spans="1:22" s="22" customFormat="1" ht="19.899999999999999" customHeight="1" thickBot="1" x14ac:dyDescent="0.4">
      <c r="A21" s="99" t="s">
        <v>45</v>
      </c>
      <c r="B21" s="95" t="s">
        <v>27</v>
      </c>
      <c r="C21" s="96" t="s">
        <v>5</v>
      </c>
      <c r="D21" s="96" t="s">
        <v>6</v>
      </c>
      <c r="E21" s="96" t="s">
        <v>7</v>
      </c>
      <c r="F21" s="96" t="s">
        <v>8</v>
      </c>
      <c r="G21" s="96" t="s">
        <v>9</v>
      </c>
      <c r="H21" s="96" t="s">
        <v>10</v>
      </c>
      <c r="I21" s="96" t="s">
        <v>11</v>
      </c>
      <c r="J21" s="96" t="s">
        <v>12</v>
      </c>
      <c r="K21" s="96" t="s">
        <v>13</v>
      </c>
      <c r="L21" s="96" t="s">
        <v>14</v>
      </c>
      <c r="M21" s="96" t="s">
        <v>15</v>
      </c>
      <c r="N21" s="96" t="s">
        <v>16</v>
      </c>
      <c r="O21" s="96" t="s">
        <v>17</v>
      </c>
      <c r="P21" s="96" t="s">
        <v>18</v>
      </c>
      <c r="Q21" s="96" t="s">
        <v>19</v>
      </c>
      <c r="R21" s="97" t="s">
        <v>20</v>
      </c>
      <c r="S21" s="98" t="s">
        <v>21</v>
      </c>
    </row>
    <row r="22" spans="1:22" ht="19.899999999999999" customHeight="1" x14ac:dyDescent="0.35">
      <c r="A22" s="100" t="s">
        <v>42</v>
      </c>
      <c r="B22" s="23">
        <f t="shared" ref="B22:R22" si="3">B6</f>
        <v>0</v>
      </c>
      <c r="C22" s="24">
        <f t="shared" si="3"/>
        <v>0</v>
      </c>
      <c r="D22" s="24">
        <f t="shared" si="3"/>
        <v>0</v>
      </c>
      <c r="E22" s="24">
        <f t="shared" si="3"/>
        <v>0</v>
      </c>
      <c r="F22" s="24">
        <f t="shared" si="3"/>
        <v>0</v>
      </c>
      <c r="G22" s="24">
        <f t="shared" si="3"/>
        <v>0</v>
      </c>
      <c r="H22" s="24">
        <f t="shared" si="3"/>
        <v>0</v>
      </c>
      <c r="I22" s="24">
        <f t="shared" si="3"/>
        <v>0</v>
      </c>
      <c r="J22" s="24">
        <f t="shared" si="3"/>
        <v>0</v>
      </c>
      <c r="K22" s="24">
        <f t="shared" si="3"/>
        <v>0</v>
      </c>
      <c r="L22" s="24">
        <f t="shared" si="3"/>
        <v>0</v>
      </c>
      <c r="M22" s="24">
        <f t="shared" si="3"/>
        <v>0</v>
      </c>
      <c r="N22" s="24">
        <f t="shared" si="3"/>
        <v>0</v>
      </c>
      <c r="O22" s="24">
        <f t="shared" si="3"/>
        <v>0</v>
      </c>
      <c r="P22" s="24">
        <f t="shared" si="3"/>
        <v>0</v>
      </c>
      <c r="Q22" s="24">
        <f t="shared" si="3"/>
        <v>0</v>
      </c>
      <c r="R22" s="25">
        <f t="shared" si="3"/>
        <v>0</v>
      </c>
      <c r="S22" s="26">
        <f>SUM(B22:R22)</f>
        <v>0</v>
      </c>
      <c r="T22" s="27"/>
    </row>
    <row r="23" spans="1:22" ht="19.899999999999999" customHeight="1" x14ac:dyDescent="0.35">
      <c r="A23" s="100" t="s">
        <v>43</v>
      </c>
      <c r="B23" s="28">
        <f t="shared" ref="B23:R23" si="4">B11</f>
        <v>0</v>
      </c>
      <c r="C23" s="29">
        <f t="shared" si="4"/>
        <v>0</v>
      </c>
      <c r="D23" s="29">
        <f t="shared" si="4"/>
        <v>0</v>
      </c>
      <c r="E23" s="29">
        <f t="shared" si="4"/>
        <v>0</v>
      </c>
      <c r="F23" s="29">
        <f t="shared" si="4"/>
        <v>0</v>
      </c>
      <c r="G23" s="29">
        <f t="shared" si="4"/>
        <v>0</v>
      </c>
      <c r="H23" s="29">
        <f t="shared" si="4"/>
        <v>0</v>
      </c>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30">
        <f t="shared" si="4"/>
        <v>0</v>
      </c>
      <c r="S23" s="31">
        <f t="shared" ref="S23:S25" si="5">SUM(B23:R23)</f>
        <v>0</v>
      </c>
    </row>
    <row r="24" spans="1:22" ht="19.899999999999999" customHeight="1" thickBot="1" x14ac:dyDescent="0.4">
      <c r="A24" s="100" t="s">
        <v>44</v>
      </c>
      <c r="B24" s="32">
        <f t="shared" ref="B24:R24" si="6">B16</f>
        <v>0</v>
      </c>
      <c r="C24" s="33">
        <f t="shared" si="6"/>
        <v>0</v>
      </c>
      <c r="D24" s="33">
        <f t="shared" si="6"/>
        <v>0</v>
      </c>
      <c r="E24" s="33">
        <f t="shared" si="6"/>
        <v>0</v>
      </c>
      <c r="F24" s="33">
        <f t="shared" si="6"/>
        <v>0</v>
      </c>
      <c r="G24" s="33">
        <f t="shared" si="6"/>
        <v>0</v>
      </c>
      <c r="H24" s="33">
        <f t="shared" si="6"/>
        <v>0</v>
      </c>
      <c r="I24" s="33">
        <f t="shared" si="6"/>
        <v>0</v>
      </c>
      <c r="J24" s="33">
        <f t="shared" si="6"/>
        <v>0</v>
      </c>
      <c r="K24" s="33">
        <f t="shared" si="6"/>
        <v>0</v>
      </c>
      <c r="L24" s="33">
        <f t="shared" si="6"/>
        <v>0</v>
      </c>
      <c r="M24" s="33">
        <f t="shared" si="6"/>
        <v>0</v>
      </c>
      <c r="N24" s="33">
        <f t="shared" si="6"/>
        <v>0</v>
      </c>
      <c r="O24" s="33">
        <f t="shared" si="6"/>
        <v>0</v>
      </c>
      <c r="P24" s="33">
        <f t="shared" si="6"/>
        <v>0</v>
      </c>
      <c r="Q24" s="33">
        <f t="shared" si="6"/>
        <v>0</v>
      </c>
      <c r="R24" s="34">
        <f t="shared" si="6"/>
        <v>0</v>
      </c>
      <c r="S24" s="35">
        <f t="shared" si="5"/>
        <v>0</v>
      </c>
    </row>
    <row r="25" spans="1:22" ht="19.899999999999999" customHeight="1" thickBot="1" x14ac:dyDescent="0.4">
      <c r="A25" s="102" t="s">
        <v>47</v>
      </c>
      <c r="B25" s="106">
        <f>IFERROR((B5+B10+B15)/($S$5+$S$10+$S$15),0)</f>
        <v>0</v>
      </c>
      <c r="C25" s="106">
        <f t="shared" ref="C25:R25" si="7">IFERROR((C5+C10+C15)/($S$5+$S$10+$S$15),0)</f>
        <v>0</v>
      </c>
      <c r="D25" s="106">
        <f t="shared" si="7"/>
        <v>0</v>
      </c>
      <c r="E25" s="106">
        <f t="shared" si="7"/>
        <v>0</v>
      </c>
      <c r="F25" s="106">
        <f t="shared" si="7"/>
        <v>0</v>
      </c>
      <c r="G25" s="106">
        <f t="shared" si="7"/>
        <v>0</v>
      </c>
      <c r="H25" s="106">
        <f t="shared" si="7"/>
        <v>0</v>
      </c>
      <c r="I25" s="106">
        <f t="shared" si="7"/>
        <v>0</v>
      </c>
      <c r="J25" s="106">
        <f t="shared" si="7"/>
        <v>0</v>
      </c>
      <c r="K25" s="106">
        <f t="shared" si="7"/>
        <v>0</v>
      </c>
      <c r="L25" s="106">
        <f t="shared" si="7"/>
        <v>0</v>
      </c>
      <c r="M25" s="106">
        <f t="shared" si="7"/>
        <v>0</v>
      </c>
      <c r="N25" s="106">
        <f t="shared" si="7"/>
        <v>0</v>
      </c>
      <c r="O25" s="106">
        <f t="shared" si="7"/>
        <v>0</v>
      </c>
      <c r="P25" s="106">
        <f t="shared" si="7"/>
        <v>0</v>
      </c>
      <c r="Q25" s="106">
        <f t="shared" si="7"/>
        <v>0</v>
      </c>
      <c r="R25" s="107">
        <f t="shared" si="7"/>
        <v>0</v>
      </c>
      <c r="S25" s="108">
        <f t="shared" si="5"/>
        <v>0</v>
      </c>
      <c r="T25" s="27"/>
    </row>
    <row r="26" spans="1:22" ht="19.899999999999999" customHeight="1" thickBot="1" x14ac:dyDescent="0.4">
      <c r="A26" s="141"/>
      <c r="B26" s="141"/>
      <c r="C26" s="141"/>
      <c r="D26" s="141"/>
      <c r="E26" s="141"/>
      <c r="F26" s="141"/>
      <c r="G26" s="141"/>
      <c r="H26" s="141"/>
      <c r="I26" s="141"/>
      <c r="J26" s="141"/>
      <c r="K26" s="141"/>
      <c r="L26" s="141"/>
      <c r="M26" s="141"/>
      <c r="N26" s="141"/>
      <c r="O26" s="141"/>
      <c r="P26" s="141"/>
      <c r="Q26" s="141"/>
      <c r="R26" s="142"/>
      <c r="S26" s="142"/>
      <c r="T26" s="142"/>
      <c r="U26" s="142"/>
      <c r="V26" s="142"/>
    </row>
    <row r="27" spans="1:22" ht="19.899999999999999" hidden="1" customHeight="1" thickBot="1" x14ac:dyDescent="0.4"/>
    <row r="28" spans="1:22" s="79" customFormat="1" ht="50.5" customHeight="1" thickBot="1" x14ac:dyDescent="0.4">
      <c r="A28" s="74"/>
      <c r="B28" s="75"/>
      <c r="C28" s="75"/>
      <c r="D28" s="75"/>
      <c r="E28" s="77"/>
      <c r="F28" s="76" t="s">
        <v>48</v>
      </c>
      <c r="G28" s="76"/>
      <c r="H28" s="76"/>
      <c r="I28" s="76"/>
      <c r="J28" s="76"/>
      <c r="K28" s="76"/>
      <c r="L28" s="76"/>
      <c r="M28" s="76"/>
      <c r="N28" s="76"/>
      <c r="O28" s="76"/>
      <c r="P28" s="76"/>
      <c r="Q28" s="76"/>
      <c r="R28" s="76"/>
      <c r="S28" s="76"/>
      <c r="T28" s="76"/>
      <c r="U28" s="76"/>
      <c r="V28" s="80"/>
    </row>
    <row r="29" spans="1:22" ht="19.149999999999999" hidden="1" customHeight="1" thickBot="1" x14ac:dyDescent="0.4"/>
    <row r="30" spans="1:22" ht="19.149999999999999" customHeight="1" thickBot="1" x14ac:dyDescent="0.4">
      <c r="A30" s="99" t="s">
        <v>52</v>
      </c>
      <c r="B30" s="109" t="s">
        <v>27</v>
      </c>
      <c r="C30" s="119" t="s">
        <v>5</v>
      </c>
      <c r="D30" s="110" t="s">
        <v>6</v>
      </c>
      <c r="E30" s="84" t="s">
        <v>7</v>
      </c>
      <c r="F30" s="85" t="s">
        <v>8</v>
      </c>
      <c r="G30" s="84" t="s">
        <v>9</v>
      </c>
      <c r="H30" s="85" t="s">
        <v>10</v>
      </c>
      <c r="I30" s="84" t="s">
        <v>11</v>
      </c>
      <c r="J30" s="85" t="s">
        <v>12</v>
      </c>
      <c r="K30" s="84" t="s">
        <v>13</v>
      </c>
      <c r="L30" s="85" t="s">
        <v>14</v>
      </c>
      <c r="M30" s="85" t="s">
        <v>15</v>
      </c>
      <c r="N30" s="86" t="s">
        <v>16</v>
      </c>
      <c r="O30" s="85" t="s">
        <v>17</v>
      </c>
      <c r="P30" s="86" t="s">
        <v>18</v>
      </c>
      <c r="Q30" s="111" t="s">
        <v>19</v>
      </c>
      <c r="R30" s="88" t="s">
        <v>21</v>
      </c>
    </row>
    <row r="31" spans="1:22" ht="19.149999999999999" customHeight="1" x14ac:dyDescent="0.35">
      <c r="A31" s="100" t="s">
        <v>49</v>
      </c>
      <c r="B31" s="36">
        <f>IFERROR(B6/SUM($B$6:$Q$6),0)</f>
        <v>0</v>
      </c>
      <c r="C31" s="37">
        <f t="shared" ref="C31:Q31" si="8">IFERROR(C6/SUM($B$6:$Q$6),0)</f>
        <v>0</v>
      </c>
      <c r="D31" s="38">
        <f t="shared" si="8"/>
        <v>0</v>
      </c>
      <c r="E31" s="39">
        <f t="shared" si="8"/>
        <v>0</v>
      </c>
      <c r="F31" s="39">
        <f t="shared" si="8"/>
        <v>0</v>
      </c>
      <c r="G31" s="39">
        <f t="shared" si="8"/>
        <v>0</v>
      </c>
      <c r="H31" s="39">
        <f t="shared" si="8"/>
        <v>0</v>
      </c>
      <c r="I31" s="39">
        <f t="shared" si="8"/>
        <v>0</v>
      </c>
      <c r="J31" s="39">
        <f t="shared" si="8"/>
        <v>0</v>
      </c>
      <c r="K31" s="39">
        <f t="shared" si="8"/>
        <v>0</v>
      </c>
      <c r="L31" s="39">
        <f t="shared" si="8"/>
        <v>0</v>
      </c>
      <c r="M31" s="39">
        <f t="shared" si="8"/>
        <v>0</v>
      </c>
      <c r="N31" s="39">
        <f t="shared" si="8"/>
        <v>0</v>
      </c>
      <c r="O31" s="39">
        <f t="shared" si="8"/>
        <v>0</v>
      </c>
      <c r="P31" s="39">
        <f t="shared" si="8"/>
        <v>0</v>
      </c>
      <c r="Q31" s="40">
        <f t="shared" si="8"/>
        <v>0</v>
      </c>
      <c r="R31" s="41">
        <f>SUM(B31:Q31)</f>
        <v>0</v>
      </c>
    </row>
    <row r="32" spans="1:22" ht="19.149999999999999" customHeight="1" x14ac:dyDescent="0.35">
      <c r="A32" s="112" t="s">
        <v>50</v>
      </c>
      <c r="B32" s="42">
        <f>IFERROR(B11/SUM($B$11:$Q$11),0)</f>
        <v>0</v>
      </c>
      <c r="C32" s="43">
        <f t="shared" ref="C32:Q32" si="9">IFERROR(C11/SUM($B$11:$Q$11),0)</f>
        <v>0</v>
      </c>
      <c r="D32" s="44">
        <f t="shared" si="9"/>
        <v>0</v>
      </c>
      <c r="E32" s="45">
        <f t="shared" si="9"/>
        <v>0</v>
      </c>
      <c r="F32" s="45">
        <f t="shared" si="9"/>
        <v>0</v>
      </c>
      <c r="G32" s="45">
        <f t="shared" si="9"/>
        <v>0</v>
      </c>
      <c r="H32" s="45">
        <f t="shared" si="9"/>
        <v>0</v>
      </c>
      <c r="I32" s="45">
        <f t="shared" si="9"/>
        <v>0</v>
      </c>
      <c r="J32" s="45">
        <f t="shared" si="9"/>
        <v>0</v>
      </c>
      <c r="K32" s="45">
        <f t="shared" si="9"/>
        <v>0</v>
      </c>
      <c r="L32" s="45">
        <f t="shared" si="9"/>
        <v>0</v>
      </c>
      <c r="M32" s="45">
        <f t="shared" si="9"/>
        <v>0</v>
      </c>
      <c r="N32" s="45">
        <f t="shared" si="9"/>
        <v>0</v>
      </c>
      <c r="O32" s="45">
        <f t="shared" si="9"/>
        <v>0</v>
      </c>
      <c r="P32" s="45">
        <f t="shared" si="9"/>
        <v>0</v>
      </c>
      <c r="Q32" s="46">
        <f t="shared" si="9"/>
        <v>0</v>
      </c>
      <c r="R32" s="47">
        <f t="shared" ref="R32:R34" si="10">SUM(B32:Q32)</f>
        <v>0</v>
      </c>
    </row>
    <row r="33" spans="1:18" ht="19.149999999999999" customHeight="1" thickBot="1" x14ac:dyDescent="0.4">
      <c r="A33" s="113" t="s">
        <v>51</v>
      </c>
      <c r="B33" s="48">
        <f>IFERROR(B16/SUM($B$16:$Q$16),0)</f>
        <v>0</v>
      </c>
      <c r="C33" s="49">
        <f t="shared" ref="C33:Q33" si="11">IFERROR(C16/SUM($B$16:$Q$16),0)</f>
        <v>0</v>
      </c>
      <c r="D33" s="50">
        <f t="shared" si="11"/>
        <v>0</v>
      </c>
      <c r="E33" s="51">
        <f t="shared" si="11"/>
        <v>0</v>
      </c>
      <c r="F33" s="51">
        <f t="shared" si="11"/>
        <v>0</v>
      </c>
      <c r="G33" s="51">
        <f t="shared" si="11"/>
        <v>0</v>
      </c>
      <c r="H33" s="51">
        <f t="shared" si="11"/>
        <v>0</v>
      </c>
      <c r="I33" s="51">
        <f t="shared" si="11"/>
        <v>0</v>
      </c>
      <c r="J33" s="51">
        <f t="shared" si="11"/>
        <v>0</v>
      </c>
      <c r="K33" s="51">
        <f t="shared" si="11"/>
        <v>0</v>
      </c>
      <c r="L33" s="51">
        <f t="shared" si="11"/>
        <v>0</v>
      </c>
      <c r="M33" s="51">
        <f t="shared" si="11"/>
        <v>0</v>
      </c>
      <c r="N33" s="51">
        <f t="shared" si="11"/>
        <v>0</v>
      </c>
      <c r="O33" s="51">
        <f t="shared" si="11"/>
        <v>0</v>
      </c>
      <c r="P33" s="51">
        <f t="shared" si="11"/>
        <v>0</v>
      </c>
      <c r="Q33" s="52">
        <f t="shared" si="11"/>
        <v>0</v>
      </c>
      <c r="R33" s="53">
        <f t="shared" si="10"/>
        <v>0</v>
      </c>
    </row>
    <row r="34" spans="1:18" ht="19.149999999999999" customHeight="1" thickBot="1" x14ac:dyDescent="0.4">
      <c r="A34" s="114" t="s">
        <v>53</v>
      </c>
      <c r="B34" s="115">
        <f>IFERROR(((B31*SUM($B$5:$R$5))+(B32*SUM($B$10:$R$10))+(B33*SUM($B$15:$R$15)))/($S$5+$S$10+$S$15),0)</f>
        <v>0</v>
      </c>
      <c r="C34" s="120">
        <f t="shared" ref="C34:Q34" si="12">IFERROR(((C31*SUM($B$5:$R$5))+(C32*SUM($B$10:$R$10))+(C33*SUM($B$15:$R$15)))/($S$5+$S$10+$S$15),0)</f>
        <v>0</v>
      </c>
      <c r="D34" s="116">
        <f t="shared" si="12"/>
        <v>0</v>
      </c>
      <c r="E34" s="116">
        <f t="shared" si="12"/>
        <v>0</v>
      </c>
      <c r="F34" s="116">
        <f t="shared" si="12"/>
        <v>0</v>
      </c>
      <c r="G34" s="116">
        <f t="shared" si="12"/>
        <v>0</v>
      </c>
      <c r="H34" s="116">
        <f t="shared" si="12"/>
        <v>0</v>
      </c>
      <c r="I34" s="116">
        <f t="shared" si="12"/>
        <v>0</v>
      </c>
      <c r="J34" s="116">
        <f t="shared" si="12"/>
        <v>0</v>
      </c>
      <c r="K34" s="116">
        <f t="shared" si="12"/>
        <v>0</v>
      </c>
      <c r="L34" s="116">
        <f t="shared" si="12"/>
        <v>0</v>
      </c>
      <c r="M34" s="116">
        <f t="shared" si="12"/>
        <v>0</v>
      </c>
      <c r="N34" s="116">
        <f t="shared" si="12"/>
        <v>0</v>
      </c>
      <c r="O34" s="116">
        <f t="shared" si="12"/>
        <v>0</v>
      </c>
      <c r="P34" s="116">
        <f t="shared" si="12"/>
        <v>0</v>
      </c>
      <c r="Q34" s="117">
        <f t="shared" si="12"/>
        <v>0</v>
      </c>
      <c r="R34" s="118">
        <f t="shared" si="10"/>
        <v>0</v>
      </c>
    </row>
    <row r="35" spans="1:18" ht="15.65" customHeight="1" x14ac:dyDescent="0.35">
      <c r="C35" s="12" t="s">
        <v>54</v>
      </c>
    </row>
    <row r="37" spans="1:18" ht="15.5" hidden="1" x14ac:dyDescent="0.35">
      <c r="B37" s="143"/>
      <c r="C37" s="143"/>
      <c r="D37" s="143"/>
      <c r="E37" s="143"/>
      <c r="F37" s="143"/>
      <c r="G37" s="143"/>
      <c r="H37" s="143"/>
      <c r="I37" s="143"/>
      <c r="J37" s="143"/>
      <c r="K37" s="143"/>
      <c r="L37" s="143"/>
      <c r="M37" s="143"/>
      <c r="N37" s="143"/>
      <c r="O37" s="143"/>
      <c r="P37" s="143"/>
      <c r="Q37" s="143"/>
      <c r="R37" s="143"/>
    </row>
    <row r="40" spans="1:18" ht="15.5" hidden="1" x14ac:dyDescent="0.35">
      <c r="B40" s="143"/>
      <c r="C40" s="143"/>
      <c r="D40" s="143"/>
      <c r="E40" s="143"/>
      <c r="F40" s="143"/>
      <c r="G40" s="143"/>
      <c r="H40" s="143"/>
      <c r="I40" s="143"/>
      <c r="J40" s="143"/>
      <c r="K40" s="143"/>
      <c r="L40" s="143"/>
      <c r="M40" s="143"/>
      <c r="N40" s="143"/>
      <c r="O40" s="143"/>
      <c r="P40" s="143"/>
      <c r="Q40" s="143"/>
      <c r="R40" s="143"/>
    </row>
    <row r="41" spans="1:18" ht="15.5" hidden="1" x14ac:dyDescent="0.35">
      <c r="B41" s="143"/>
      <c r="C41" s="143"/>
      <c r="D41" s="143"/>
      <c r="E41" s="143"/>
      <c r="F41" s="143"/>
      <c r="G41" s="143"/>
      <c r="H41" s="143"/>
      <c r="I41" s="143"/>
      <c r="J41" s="143"/>
      <c r="K41" s="143"/>
      <c r="L41" s="143"/>
      <c r="M41" s="143"/>
      <c r="N41" s="143"/>
      <c r="O41" s="143"/>
      <c r="P41" s="143"/>
      <c r="Q41" s="143"/>
      <c r="R41" s="143"/>
    </row>
    <row r="42" spans="1:18" ht="15.5" hidden="1" x14ac:dyDescent="0.35">
      <c r="B42" s="27"/>
      <c r="C42" s="27"/>
      <c r="D42" s="27"/>
      <c r="E42" s="27"/>
      <c r="F42" s="27"/>
      <c r="G42" s="27"/>
      <c r="H42" s="27"/>
      <c r="I42" s="27"/>
      <c r="J42" s="27"/>
      <c r="K42" s="27"/>
      <c r="L42" s="27"/>
      <c r="M42" s="27"/>
      <c r="N42" s="27"/>
      <c r="O42" s="27"/>
      <c r="P42" s="27"/>
      <c r="Q42" s="27"/>
      <c r="R42" s="143"/>
    </row>
    <row r="45" spans="1:18" ht="15.5" hidden="1" x14ac:dyDescent="0.35">
      <c r="B45" s="144"/>
    </row>
    <row r="46" spans="1:18" ht="15.5" hidden="1" x14ac:dyDescent="0.35">
      <c r="B46" s="143"/>
    </row>
    <row r="48" spans="1:18" ht="15.65" hidden="1" customHeight="1" x14ac:dyDescent="0.35">
      <c r="B48" s="144"/>
    </row>
    <row r="49" spans="2:2" ht="15.65" hidden="1" customHeight="1" x14ac:dyDescent="0.35">
      <c r="B49" s="143"/>
    </row>
    <row r="51" spans="2:2" ht="15.65" hidden="1" customHeight="1" x14ac:dyDescent="0.35">
      <c r="B51" s="144"/>
    </row>
    <row r="52" spans="2:2" ht="15.65" hidden="1" customHeight="1" x14ac:dyDescent="0.35">
      <c r="B52" s="143"/>
    </row>
    <row r="54" spans="2:2" ht="15.65" hidden="1" customHeight="1" x14ac:dyDescent="0.35">
      <c r="B54" s="143"/>
    </row>
  </sheetData>
  <sheetProtection algorithmName="SHA-512" hashValue="HJW4fv7YPOjUEpkGT/B3v/UOrqdyQsd1LDZxMLbPZ3MqPqif1RQKuPfGj6NhNM1MNG8m2OKgZGClMpIXQydzYA==" saltValue="wBgU5px6/G9HfWQ4+8efIQ==" spinCount="100000" sheet="1" objects="1" scenarios="1" selectLockedCells="1"/>
  <dataValidations count="61">
    <dataValidation allowBlank="1" showErrorMessage="1" sqref="S5 S10 S15" xr:uid="{00000000-0002-0000-0100-000000000000}"/>
    <dataValidation allowBlank="1" showInputMessage="1" showErrorMessage="1" prompt="Quarter 4, Participant Pool 1: Input the number of moments for activity code 2A." sqref="C15" xr:uid="{00000000-0002-0000-0100-000001000000}"/>
    <dataValidation allowBlank="1" showInputMessage="1" showErrorMessage="1" prompt="Quarter 3, Participant Pool 1: Input the number of moments for activity code 2A." sqref="C10" xr:uid="{00000000-0002-0000-0100-000002000000}"/>
    <dataValidation allowBlank="1" showInputMessage="1" showErrorMessage="1" prompt="Quarter 2, Participant Pool 1: Input the number of moments for activity code 2A." sqref="C5" xr:uid="{00000000-0002-0000-0100-000003000000}"/>
    <dataValidation allowBlank="1" showInputMessage="1" showErrorMessage="1" prompt="This cell and the rest of the row are for activitiy codes in Quarter 2, Participant Pool 1. In this cell, input the number of moments for activity code 1." sqref="B5" xr:uid="{00000000-0002-0000-0100-000004000000}"/>
    <dataValidation allowBlank="1" showInputMessage="1" showErrorMessage="1" prompt="This cell and the rest of the row are for activitiy codes in Quarter 3, Participant Pool 1. In this cell, input the number of moments for activity code 1." sqref="B10" xr:uid="{00000000-0002-0000-0100-000005000000}"/>
    <dataValidation allowBlank="1" showInputMessage="1" showErrorMessage="1" prompt="Quarter 2, Participant Pool 1: Input the number of moments for activity code 18." sqref="U5" xr:uid="{00000000-0002-0000-0100-000006000000}"/>
    <dataValidation allowBlank="1" showInputMessage="1" showErrorMessage="1" prompt="Quarter 2, Participant Pool 1: Input the number of moments for activity code 2Z." sqref="D5" xr:uid="{00000000-0002-0000-0100-000007000000}"/>
    <dataValidation allowBlank="1" showInputMessage="1" showErrorMessage="1" prompt="Quarter 2, Participant Pool 1: Input the number of moments for activity code 3." sqref="E5" xr:uid="{00000000-0002-0000-0100-000008000000}"/>
    <dataValidation allowBlank="1" showInputMessage="1" showErrorMessage="1" prompt="Quarter 2, Participant Pool 1: Input the number of moments for activity code 4." sqref="F5" xr:uid="{00000000-0002-0000-0100-000009000000}"/>
    <dataValidation allowBlank="1" showInputMessage="1" showErrorMessage="1" prompt="Quarter 2, Participant Pool 1: Input the number of moments for activity code 5." sqref="G5" xr:uid="{00000000-0002-0000-0100-00000A000000}"/>
    <dataValidation allowBlank="1" showInputMessage="1" showErrorMessage="1" prompt="Quarter 2, Participant Pool 1: Input the number of moments for activity code 6." sqref="H5" xr:uid="{00000000-0002-0000-0100-00000B000000}"/>
    <dataValidation allowBlank="1" showInputMessage="1" showErrorMessage="1" prompt="Quarter 2, Participant Pool 1: Input the number of moments for activity code 7." sqref="I5" xr:uid="{00000000-0002-0000-0100-00000C000000}"/>
    <dataValidation allowBlank="1" showInputMessage="1" showErrorMessage="1" prompt="Quarter 2, Participant Pool 1: Input the number of moments for activity code 8." sqref="J5" xr:uid="{00000000-0002-0000-0100-00000D000000}"/>
    <dataValidation allowBlank="1" showInputMessage="1" showErrorMessage="1" prompt="Quarter 2, Participant Pool 1: Input the number of moments for activity code 9." sqref="K5" xr:uid="{00000000-0002-0000-0100-00000E000000}"/>
    <dataValidation allowBlank="1" showInputMessage="1" showErrorMessage="1" prompt="Quarter 2, Participant Pool 1: Input the number of moments for activity code 10." sqref="L5" xr:uid="{00000000-0002-0000-0100-00000F000000}"/>
    <dataValidation allowBlank="1" showInputMessage="1" showErrorMessage="1" prompt="Quarter 2, Participant Pool 1: Input the number of moments for activity code 11." sqref="M5" xr:uid="{00000000-0002-0000-0100-000010000000}"/>
    <dataValidation allowBlank="1" showInputMessage="1" showErrorMessage="1" prompt="Quarter 2, Participant Pool 1: Input the number of moments for activity code 12." sqref="N5" xr:uid="{00000000-0002-0000-0100-000011000000}"/>
    <dataValidation allowBlank="1" showInputMessage="1" showErrorMessage="1" prompt="Quarter 2, Participant Pool 1: Input the number of moments for activity code 13." sqref="O5" xr:uid="{00000000-0002-0000-0100-000012000000}"/>
    <dataValidation allowBlank="1" showInputMessage="1" showErrorMessage="1" prompt="Quarter 2, Participant Pool 1: Input the number of moments for activity code 14." sqref="P5" xr:uid="{00000000-0002-0000-0100-000013000000}"/>
    <dataValidation allowBlank="1" showInputMessage="1" showErrorMessage="1" prompt="Quarter 2, Participant Pool 1: Input the number of moments for activity code 15." sqref="Q5" xr:uid="{00000000-0002-0000-0100-000014000000}"/>
    <dataValidation allowBlank="1" showInputMessage="1" showErrorMessage="1" prompt="Quarter 2, Participant Pool 1: Input the number of moments for activity code 16." sqref="R5" xr:uid="{00000000-0002-0000-0100-000015000000}"/>
    <dataValidation allowBlank="1" showInputMessage="1" showErrorMessage="1" prompt="Quarter 2, Participant Pool 1: Input the number of moments for activity code 17." sqref="T5" xr:uid="{00000000-0002-0000-0100-000016000000}"/>
    <dataValidation allowBlank="1" showInputMessage="1" showErrorMessage="1" prompt="Quarter 3, Participant Pool 1: Input the number of moments for activity code 2Z." sqref="D10" xr:uid="{00000000-0002-0000-0100-000017000000}"/>
    <dataValidation allowBlank="1" showInputMessage="1" showErrorMessage="1" prompt="Quarter 3, Participant Pool 1: Input the number of moments for activity code 3." sqref="E10" xr:uid="{00000000-0002-0000-0100-000018000000}"/>
    <dataValidation allowBlank="1" showInputMessage="1" showErrorMessage="1" prompt="Quarter 3, Participant Pool 1: Input the number of moments for activity code 4." sqref="F10" xr:uid="{00000000-0002-0000-0100-000019000000}"/>
    <dataValidation allowBlank="1" showInputMessage="1" showErrorMessage="1" prompt="Quarter 3, Participant Pool 1: Input the number of moments for activity code 5." sqref="G10" xr:uid="{00000000-0002-0000-0100-00001A000000}"/>
    <dataValidation allowBlank="1" showInputMessage="1" showErrorMessage="1" prompt="Quarter 3, Participant Pool 1: Input the number of moments for activity code 6." sqref="H10" xr:uid="{00000000-0002-0000-0100-00001B000000}"/>
    <dataValidation allowBlank="1" showInputMessage="1" showErrorMessage="1" prompt="Quarter 3, Participant Pool 1: Input the number of moments for activity code 7." sqref="I10" xr:uid="{00000000-0002-0000-0100-00001C000000}"/>
    <dataValidation allowBlank="1" showInputMessage="1" showErrorMessage="1" prompt="Quarter 3, Participant Pool 1: Input the number of moments for activity code 8." sqref="J10" xr:uid="{00000000-0002-0000-0100-00001D000000}"/>
    <dataValidation allowBlank="1" showInputMessage="1" showErrorMessage="1" prompt="Quarter 3, Participant Pool 1: Input the number of moments for activity code 9." sqref="K10" xr:uid="{00000000-0002-0000-0100-00001E000000}"/>
    <dataValidation allowBlank="1" showInputMessage="1" showErrorMessage="1" prompt="Quarter 3, Participant Pool 1: Input the number of moments for activity code 10." sqref="L10" xr:uid="{00000000-0002-0000-0100-00001F000000}"/>
    <dataValidation allowBlank="1" showInputMessage="1" showErrorMessage="1" prompt="Quarter 3, Participant Pool 1: Input the number of moments for activity code 11." sqref="M10" xr:uid="{00000000-0002-0000-0100-000020000000}"/>
    <dataValidation allowBlank="1" showInputMessage="1" showErrorMessage="1" prompt="Quarter 3, Participant Pool 1: Input the number of moments for activity code 12." sqref="N10" xr:uid="{00000000-0002-0000-0100-000021000000}"/>
    <dataValidation allowBlank="1" showInputMessage="1" showErrorMessage="1" prompt="Quarter 3, Participant Pool 1: Input the number of moments for activity code 13." sqref="O10" xr:uid="{00000000-0002-0000-0100-000022000000}"/>
    <dataValidation allowBlank="1" showInputMessage="1" showErrorMessage="1" prompt="Quarter 3, Participant Pool 1: Input the number of moments for activity code 14." sqref="P10" xr:uid="{00000000-0002-0000-0100-000023000000}"/>
    <dataValidation allowBlank="1" showInputMessage="1" showErrorMessage="1" prompt="Quarter 3, Participant Pool 1: Input the number of moments for activity code 15." sqref="Q10" xr:uid="{00000000-0002-0000-0100-000024000000}"/>
    <dataValidation allowBlank="1" showInputMessage="1" showErrorMessage="1" prompt="Quarter 3, Participant Pool 1: Input the number of moments for activity code 16." sqref="R10" xr:uid="{00000000-0002-0000-0100-000025000000}"/>
    <dataValidation allowBlank="1" showInputMessage="1" showErrorMessage="1" prompt="Quarter 3, Participant Pool 1: Input the number of moments for activity code 17." sqref="T10" xr:uid="{00000000-0002-0000-0100-000026000000}"/>
    <dataValidation allowBlank="1" showInputMessage="1" showErrorMessage="1" prompt="Quarter 3, Participant Pool 1: Input the number of moments for activity code 18." sqref="U10" xr:uid="{00000000-0002-0000-0100-000027000000}"/>
    <dataValidation allowBlank="1" showInputMessage="1" showErrorMessage="1" prompt="This cell and the rest of the row are for activitiy codes in Quarter 4, Participant Pool 1. In this cell, input the number of moments for activity code 1." sqref="B15" xr:uid="{00000000-0002-0000-0100-000028000000}"/>
    <dataValidation allowBlank="1" showInputMessage="1" showErrorMessage="1" prompt="Quarter 4, Participant Pool 1: Input the number of moments for activity code 2Z." sqref="D15" xr:uid="{00000000-0002-0000-0100-000029000000}"/>
    <dataValidation allowBlank="1" showInputMessage="1" showErrorMessage="1" prompt="Quarter 4, Participant Pool 1: Input the number of moments for activity code 3." sqref="E15" xr:uid="{00000000-0002-0000-0100-00002A000000}"/>
    <dataValidation allowBlank="1" showInputMessage="1" showErrorMessage="1" prompt="Quarter 4, Participant Pool 1: Input the number of moments for activity code 4." sqref="F15" xr:uid="{00000000-0002-0000-0100-00002B000000}"/>
    <dataValidation allowBlank="1" showInputMessage="1" showErrorMessage="1" prompt="Quarter 4, Participant Pool 1: Input the number of moments for activity code 5." sqref="G15" xr:uid="{00000000-0002-0000-0100-00002C000000}"/>
    <dataValidation allowBlank="1" showInputMessage="1" showErrorMessage="1" prompt="Quarter 4, Participant Pool 1: Input the number of moments for activity code 6." sqref="H15" xr:uid="{00000000-0002-0000-0100-00002D000000}"/>
    <dataValidation allowBlank="1" showInputMessage="1" showErrorMessage="1" prompt="Quarter 4, Participant Pool 1: Input the number of moments for activity code 7." sqref="I15" xr:uid="{00000000-0002-0000-0100-00002E000000}"/>
    <dataValidation allowBlank="1" showInputMessage="1" showErrorMessage="1" prompt="Quarter 4, Participant Pool 1: Input the number of moments for activity code 8." sqref="J15" xr:uid="{00000000-0002-0000-0100-00002F000000}"/>
    <dataValidation allowBlank="1" showInputMessage="1" showErrorMessage="1" prompt="Quarter 4, Participant Pool 1: Input the number of moments for activity code 9." sqref="K15" xr:uid="{00000000-0002-0000-0100-000030000000}"/>
    <dataValidation allowBlank="1" showInputMessage="1" showErrorMessage="1" prompt="Quarter 4, Participant Pool 1: Input the number of moments for activity code 10." sqref="L15" xr:uid="{00000000-0002-0000-0100-000031000000}"/>
    <dataValidation allowBlank="1" showInputMessage="1" showErrorMessage="1" prompt="Quarter 4, Participant Pool 1: Input the number of moments for activity code 11." sqref="M15" xr:uid="{00000000-0002-0000-0100-000032000000}"/>
    <dataValidation allowBlank="1" showInputMessage="1" showErrorMessage="1" prompt="Quarter 4, Participant Pool 1: Input the number of moments for activity code 12." sqref="N15" xr:uid="{00000000-0002-0000-0100-000033000000}"/>
    <dataValidation allowBlank="1" showInputMessage="1" showErrorMessage="1" prompt="Quarter 4, Participant Pool 1: Input the number of moments for activity code 13." sqref="O15" xr:uid="{00000000-0002-0000-0100-000034000000}"/>
    <dataValidation allowBlank="1" showInputMessage="1" showErrorMessage="1" prompt="Quarter 4, Participant Pool 1: Input the number of moments for activity code 14." sqref="P15" xr:uid="{00000000-0002-0000-0100-000035000000}"/>
    <dataValidation allowBlank="1" showInputMessage="1" showErrorMessage="1" prompt="Quarter 4, Participant Pool 1: Input the number of moments for activity code 15." sqref="Q15" xr:uid="{00000000-0002-0000-0100-000036000000}"/>
    <dataValidation allowBlank="1" showInputMessage="1" showErrorMessage="1" prompt="Quarter 4, Participant Pool 1: Input the number of moments for activity code 16." sqref="R15" xr:uid="{00000000-0002-0000-0100-000037000000}"/>
    <dataValidation allowBlank="1" showInputMessage="1" showErrorMessage="1" prompt="Quarter 4, Participant Pool 1: Input the number of moments for activity code 17." sqref="T15" xr:uid="{00000000-0002-0000-0100-000038000000}"/>
    <dataValidation allowBlank="1" showInputMessage="1" showErrorMessage="1" prompt="Quarter 4, Participant Pool 1: Input the number of moments for activity code 18." sqref="U15" xr:uid="{00000000-0002-0000-0100-000039000000}"/>
    <dataValidation allowBlank="1" showInputMessage="1" showErrorMessage="1" prompt="Input Region / Consortia Name" sqref="B2" xr:uid="{00000000-0002-0000-0100-00003A000000}"/>
    <dataValidation allowBlank="1" showInputMessage="1" showErrorMessage="1" prompt="Input the state fiscal year of the RMTS percentages" sqref="E2" xr:uid="{00000000-0002-0000-0100-00003B000000}"/>
    <dataValidation allowBlank="1" showInputMessage="1" showErrorMessage="1" prompt="Press the UP ARROW, LEFT ARROW, DOWN ARROW, OR RIGHT ARROW to move to input areas." sqref="A1" xr:uid="{00000000-0002-0000-0100-00003C000000}"/>
  </dataValidations>
  <pageMargins left="0.25" right="0.25" top="0.75" bottom="0.75" header="0.3" footer="0.3"/>
  <pageSetup paperSize="5" scale="68" fitToHeight="0" orientation="landscape" r:id="rId1"/>
  <headerFooter>
    <oddHeader>&amp;L&amp;"Arial,Regular"&amp;12State of California - Health and Human Services&amp;R&amp;"Arial,Regular"&amp;12Department of Health Care Services</oddHeader>
    <oddFooter>&amp;L&amp;"Arial,Regular"&amp;12DHCS 3139 (Revised  07/2023)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pageSetUpPr fitToPage="1"/>
  </sheetPr>
  <dimension ref="A1:X95"/>
  <sheetViews>
    <sheetView zoomScaleNormal="100" workbookViewId="0">
      <selection activeCell="B2" sqref="B2"/>
    </sheetView>
  </sheetViews>
  <sheetFormatPr defaultColWidth="0" defaultRowHeight="0" customHeight="1" zeroHeight="1" x14ac:dyDescent="0.35"/>
  <cols>
    <col min="1" max="1" width="37.1796875" style="12" customWidth="1"/>
    <col min="2" max="15" width="10.7265625" style="12" customWidth="1"/>
    <col min="16" max="17" width="11.7265625" style="12" customWidth="1"/>
    <col min="18" max="18" width="10.7265625" style="12" customWidth="1"/>
    <col min="19" max="19" width="21.26953125" style="12" customWidth="1"/>
    <col min="20" max="21" width="11.54296875" style="12" customWidth="1"/>
    <col min="22" max="22" width="22.26953125" style="12" customWidth="1"/>
    <col min="23" max="23" width="1.7265625" style="12" hidden="1" customWidth="1"/>
    <col min="24" max="24" width="0" style="12" hidden="1" customWidth="1"/>
    <col min="25" max="16384" width="9.1796875" style="12" hidden="1"/>
  </cols>
  <sheetData>
    <row r="1" spans="1:23" s="63" customFormat="1" ht="50.5" customHeight="1" thickBot="1" x14ac:dyDescent="0.4">
      <c r="A1" s="181"/>
      <c r="B1" s="76"/>
      <c r="C1" s="76"/>
      <c r="D1" s="76"/>
      <c r="E1" s="76"/>
      <c r="F1" s="76"/>
      <c r="G1" s="76" t="s">
        <v>38</v>
      </c>
      <c r="H1" s="76"/>
      <c r="I1" s="76"/>
      <c r="J1" s="76"/>
      <c r="K1" s="76"/>
      <c r="L1" s="76"/>
      <c r="M1" s="76"/>
      <c r="N1" s="76"/>
      <c r="O1" s="76"/>
      <c r="P1" s="76"/>
      <c r="Q1" s="76"/>
      <c r="R1" s="76"/>
      <c r="S1" s="76"/>
      <c r="T1" s="76"/>
      <c r="U1" s="76"/>
      <c r="V1" s="80"/>
    </row>
    <row r="2" spans="1:23" s="8" customFormat="1" ht="20.149999999999999" customHeight="1" thickBot="1" x14ac:dyDescent="0.4">
      <c r="A2" s="81" t="s">
        <v>55</v>
      </c>
      <c r="B2" s="175"/>
      <c r="C2" s="151"/>
      <c r="D2" s="82" t="s">
        <v>2</v>
      </c>
      <c r="E2" s="176"/>
      <c r="F2" s="151"/>
    </row>
    <row r="3" spans="1:23" ht="19.899999999999999" customHeight="1" thickBot="1" x14ac:dyDescent="0.4">
      <c r="A3" s="9"/>
      <c r="B3" s="10"/>
      <c r="C3" s="11"/>
      <c r="D3" s="10"/>
      <c r="E3" s="11"/>
      <c r="F3" s="10"/>
      <c r="G3" s="10"/>
      <c r="H3" s="10"/>
      <c r="I3" s="10"/>
      <c r="J3" s="10"/>
      <c r="K3" s="10"/>
      <c r="L3" s="10"/>
      <c r="M3" s="10"/>
      <c r="N3" s="10"/>
      <c r="O3" s="10"/>
      <c r="P3" s="10"/>
      <c r="Q3" s="10"/>
      <c r="R3" s="10"/>
      <c r="S3" s="10"/>
    </row>
    <row r="4" spans="1:23" ht="19.899999999999999" customHeight="1" thickBot="1" x14ac:dyDescent="0.4">
      <c r="A4" s="83" t="s">
        <v>39</v>
      </c>
      <c r="B4" s="84" t="s">
        <v>27</v>
      </c>
      <c r="C4" s="85" t="s">
        <v>5</v>
      </c>
      <c r="D4" s="85" t="s">
        <v>6</v>
      </c>
      <c r="E4" s="84" t="s">
        <v>7</v>
      </c>
      <c r="F4" s="85" t="s">
        <v>8</v>
      </c>
      <c r="G4" s="84" t="s">
        <v>9</v>
      </c>
      <c r="H4" s="85" t="s">
        <v>10</v>
      </c>
      <c r="I4" s="84" t="s">
        <v>11</v>
      </c>
      <c r="J4" s="85" t="s">
        <v>12</v>
      </c>
      <c r="K4" s="84" t="s">
        <v>13</v>
      </c>
      <c r="L4" s="85" t="s">
        <v>14</v>
      </c>
      <c r="M4" s="85" t="s">
        <v>15</v>
      </c>
      <c r="N4" s="86" t="s">
        <v>16</v>
      </c>
      <c r="O4" s="85" t="s">
        <v>17</v>
      </c>
      <c r="P4" s="86" t="s">
        <v>18</v>
      </c>
      <c r="Q4" s="84" t="s">
        <v>19</v>
      </c>
      <c r="R4" s="87" t="s">
        <v>20</v>
      </c>
      <c r="S4" s="92" t="s">
        <v>30</v>
      </c>
      <c r="T4" s="89" t="s">
        <v>28</v>
      </c>
      <c r="U4" s="90" t="s">
        <v>29</v>
      </c>
      <c r="V4" s="91" t="s">
        <v>33</v>
      </c>
      <c r="W4" s="54"/>
    </row>
    <row r="5" spans="1:23" ht="19.899999999999999" customHeight="1" thickBot="1" x14ac:dyDescent="0.4">
      <c r="A5" s="101" t="s">
        <v>31</v>
      </c>
      <c r="B5" s="177">
        <v>0</v>
      </c>
      <c r="C5" s="177">
        <v>0</v>
      </c>
      <c r="D5" s="177">
        <v>0</v>
      </c>
      <c r="E5" s="177">
        <v>0</v>
      </c>
      <c r="F5" s="177">
        <v>0</v>
      </c>
      <c r="G5" s="177">
        <v>0</v>
      </c>
      <c r="H5" s="177">
        <v>0</v>
      </c>
      <c r="I5" s="177">
        <v>0</v>
      </c>
      <c r="J5" s="177">
        <v>0</v>
      </c>
      <c r="K5" s="177">
        <v>0</v>
      </c>
      <c r="L5" s="177">
        <v>0</v>
      </c>
      <c r="M5" s="177">
        <v>0</v>
      </c>
      <c r="N5" s="177">
        <v>0</v>
      </c>
      <c r="O5" s="177">
        <v>0</v>
      </c>
      <c r="P5" s="177">
        <v>0</v>
      </c>
      <c r="Q5" s="177">
        <v>0</v>
      </c>
      <c r="R5" s="178">
        <v>0</v>
      </c>
      <c r="S5" s="15">
        <f>SUM(B5:R5)</f>
        <v>0</v>
      </c>
      <c r="T5" s="179">
        <v>0</v>
      </c>
      <c r="U5" s="180">
        <v>0</v>
      </c>
      <c r="V5" s="152">
        <f>SUM(S5:U5)</f>
        <v>0</v>
      </c>
      <c r="W5" s="55"/>
    </row>
    <row r="6" spans="1:23" ht="19.899999999999999" customHeight="1" thickBot="1" x14ac:dyDescent="0.4">
      <c r="A6" s="103" t="s">
        <v>32</v>
      </c>
      <c r="B6" s="104">
        <f>IFERROR(B5/$S$5,0)</f>
        <v>0</v>
      </c>
      <c r="C6" s="104">
        <f t="shared" ref="C6:R6" si="0">IFERROR(C5/$S$5,0)</f>
        <v>0</v>
      </c>
      <c r="D6" s="104">
        <f t="shared" si="0"/>
        <v>0</v>
      </c>
      <c r="E6" s="104">
        <f t="shared" si="0"/>
        <v>0</v>
      </c>
      <c r="F6" s="104">
        <f t="shared" si="0"/>
        <v>0</v>
      </c>
      <c r="G6" s="104">
        <f t="shared" si="0"/>
        <v>0</v>
      </c>
      <c r="H6" s="104">
        <f t="shared" si="0"/>
        <v>0</v>
      </c>
      <c r="I6" s="104">
        <f t="shared" si="0"/>
        <v>0</v>
      </c>
      <c r="J6" s="104">
        <f t="shared" si="0"/>
        <v>0</v>
      </c>
      <c r="K6" s="104">
        <f t="shared" si="0"/>
        <v>0</v>
      </c>
      <c r="L6" s="104">
        <f t="shared" si="0"/>
        <v>0</v>
      </c>
      <c r="M6" s="104">
        <f t="shared" si="0"/>
        <v>0</v>
      </c>
      <c r="N6" s="104">
        <f t="shared" si="0"/>
        <v>0</v>
      </c>
      <c r="O6" s="104">
        <f t="shared" si="0"/>
        <v>0</v>
      </c>
      <c r="P6" s="104">
        <f t="shared" si="0"/>
        <v>0</v>
      </c>
      <c r="Q6" s="104">
        <f t="shared" si="0"/>
        <v>0</v>
      </c>
      <c r="R6" s="104">
        <f t="shared" si="0"/>
        <v>0</v>
      </c>
      <c r="S6" s="93">
        <f>SUM(B6:R6)</f>
        <v>0</v>
      </c>
      <c r="T6" s="18"/>
      <c r="W6" s="56"/>
    </row>
    <row r="7" spans="1:23" s="57" customFormat="1" ht="19.899999999999999" customHeight="1" thickBot="1" x14ac:dyDescent="0.4">
      <c r="A7" s="19"/>
      <c r="B7" s="19"/>
      <c r="C7" s="19"/>
      <c r="D7" s="19"/>
      <c r="E7" s="19"/>
      <c r="F7" s="19"/>
      <c r="G7" s="19"/>
      <c r="H7" s="19"/>
      <c r="I7" s="19"/>
      <c r="J7" s="19"/>
      <c r="K7" s="19"/>
      <c r="L7" s="19"/>
      <c r="M7" s="19"/>
      <c r="N7" s="19"/>
      <c r="O7" s="19"/>
      <c r="P7" s="19"/>
      <c r="Q7" s="19"/>
      <c r="R7" s="19"/>
      <c r="S7" s="19"/>
      <c r="T7" s="19"/>
      <c r="U7" s="19"/>
      <c r="V7" s="19"/>
    </row>
    <row r="8" spans="1:23" ht="19.899999999999999" customHeight="1" thickBot="1" x14ac:dyDescent="0.4">
      <c r="A8" s="9"/>
      <c r="B8" s="10"/>
      <c r="C8" s="11"/>
      <c r="D8" s="10"/>
      <c r="E8" s="11"/>
      <c r="F8" s="10"/>
      <c r="G8" s="10"/>
      <c r="H8" s="10"/>
      <c r="I8" s="10"/>
      <c r="J8" s="10"/>
      <c r="K8" s="10"/>
      <c r="L8" s="10"/>
      <c r="M8" s="10"/>
      <c r="N8" s="10"/>
      <c r="O8" s="10"/>
      <c r="P8" s="10"/>
      <c r="Q8" s="10"/>
      <c r="R8" s="10"/>
      <c r="S8" s="10"/>
    </row>
    <row r="9" spans="1:23" s="65" customFormat="1" ht="19.899999999999999" customHeight="1" thickBot="1" x14ac:dyDescent="0.4">
      <c r="A9" s="83" t="s">
        <v>40</v>
      </c>
      <c r="B9" s="84" t="s">
        <v>27</v>
      </c>
      <c r="C9" s="85" t="s">
        <v>5</v>
      </c>
      <c r="D9" s="85" t="s">
        <v>6</v>
      </c>
      <c r="E9" s="84" t="s">
        <v>7</v>
      </c>
      <c r="F9" s="85" t="s">
        <v>8</v>
      </c>
      <c r="G9" s="84" t="s">
        <v>9</v>
      </c>
      <c r="H9" s="85" t="s">
        <v>10</v>
      </c>
      <c r="I9" s="84" t="s">
        <v>11</v>
      </c>
      <c r="J9" s="85" t="s">
        <v>12</v>
      </c>
      <c r="K9" s="84" t="s">
        <v>13</v>
      </c>
      <c r="L9" s="85" t="s">
        <v>14</v>
      </c>
      <c r="M9" s="85" t="s">
        <v>15</v>
      </c>
      <c r="N9" s="86" t="s">
        <v>16</v>
      </c>
      <c r="O9" s="85" t="s">
        <v>17</v>
      </c>
      <c r="P9" s="86" t="s">
        <v>18</v>
      </c>
      <c r="Q9" s="84" t="s">
        <v>19</v>
      </c>
      <c r="R9" s="87" t="s">
        <v>20</v>
      </c>
      <c r="S9" s="92" t="s">
        <v>30</v>
      </c>
      <c r="T9" s="89" t="s">
        <v>28</v>
      </c>
      <c r="U9" s="90" t="s">
        <v>29</v>
      </c>
      <c r="V9" s="91" t="s">
        <v>33</v>
      </c>
      <c r="W9" s="64"/>
    </row>
    <row r="10" spans="1:23" ht="19.899999999999999" customHeight="1" thickBot="1" x14ac:dyDescent="0.4">
      <c r="A10" s="101" t="s">
        <v>31</v>
      </c>
      <c r="B10" s="177">
        <v>0</v>
      </c>
      <c r="C10" s="177">
        <v>0</v>
      </c>
      <c r="D10" s="177">
        <v>0</v>
      </c>
      <c r="E10" s="177">
        <v>0</v>
      </c>
      <c r="F10" s="177">
        <v>0</v>
      </c>
      <c r="G10" s="177">
        <v>0</v>
      </c>
      <c r="H10" s="177">
        <v>0</v>
      </c>
      <c r="I10" s="177">
        <v>0</v>
      </c>
      <c r="J10" s="177">
        <v>0</v>
      </c>
      <c r="K10" s="177">
        <v>0</v>
      </c>
      <c r="L10" s="177">
        <v>0</v>
      </c>
      <c r="M10" s="177">
        <v>0</v>
      </c>
      <c r="N10" s="177">
        <v>0</v>
      </c>
      <c r="O10" s="177">
        <v>0</v>
      </c>
      <c r="P10" s="177">
        <v>0</v>
      </c>
      <c r="Q10" s="177">
        <v>0</v>
      </c>
      <c r="R10" s="178">
        <v>0</v>
      </c>
      <c r="S10" s="15">
        <f>SUM(B10:R10)</f>
        <v>0</v>
      </c>
      <c r="T10" s="179">
        <v>0</v>
      </c>
      <c r="U10" s="180">
        <v>0</v>
      </c>
      <c r="V10" s="152">
        <f>SUM(S10:U10)</f>
        <v>0</v>
      </c>
      <c r="W10" s="55"/>
    </row>
    <row r="11" spans="1:23" ht="19.899999999999999" customHeight="1" thickBot="1" x14ac:dyDescent="0.4">
      <c r="A11" s="103" t="s">
        <v>32</v>
      </c>
      <c r="B11" s="104">
        <f>IFERROR(B10/$S$10,0)</f>
        <v>0</v>
      </c>
      <c r="C11" s="104">
        <f t="shared" ref="C11:R11" si="1">IFERROR(C10/$S$10,0)</f>
        <v>0</v>
      </c>
      <c r="D11" s="104">
        <f t="shared" si="1"/>
        <v>0</v>
      </c>
      <c r="E11" s="104">
        <f t="shared" si="1"/>
        <v>0</v>
      </c>
      <c r="F11" s="104">
        <f t="shared" si="1"/>
        <v>0</v>
      </c>
      <c r="G11" s="104">
        <f t="shared" si="1"/>
        <v>0</v>
      </c>
      <c r="H11" s="104">
        <f t="shared" si="1"/>
        <v>0</v>
      </c>
      <c r="I11" s="104">
        <f t="shared" si="1"/>
        <v>0</v>
      </c>
      <c r="J11" s="104">
        <f t="shared" si="1"/>
        <v>0</v>
      </c>
      <c r="K11" s="104">
        <f t="shared" si="1"/>
        <v>0</v>
      </c>
      <c r="L11" s="104">
        <f t="shared" si="1"/>
        <v>0</v>
      </c>
      <c r="M11" s="104">
        <f t="shared" si="1"/>
        <v>0</v>
      </c>
      <c r="N11" s="104">
        <f t="shared" si="1"/>
        <v>0</v>
      </c>
      <c r="O11" s="104">
        <f t="shared" si="1"/>
        <v>0</v>
      </c>
      <c r="P11" s="104">
        <f t="shared" si="1"/>
        <v>0</v>
      </c>
      <c r="Q11" s="104">
        <f t="shared" si="1"/>
        <v>0</v>
      </c>
      <c r="R11" s="104">
        <f t="shared" si="1"/>
        <v>0</v>
      </c>
      <c r="S11" s="93">
        <f>SUM(B11:R11)</f>
        <v>0</v>
      </c>
      <c r="T11" s="18"/>
      <c r="W11" s="56"/>
    </row>
    <row r="12" spans="1:23" s="57" customFormat="1" ht="19.899999999999999" customHeight="1" thickBot="1" x14ac:dyDescent="0.4">
      <c r="A12" s="19"/>
      <c r="B12" s="19"/>
      <c r="C12" s="19"/>
      <c r="D12" s="19"/>
      <c r="E12" s="19"/>
      <c r="F12" s="19"/>
      <c r="G12" s="19"/>
      <c r="H12" s="19"/>
      <c r="I12" s="19"/>
      <c r="J12" s="19"/>
      <c r="K12" s="19"/>
      <c r="L12" s="19"/>
      <c r="M12" s="19"/>
      <c r="N12" s="19"/>
      <c r="O12" s="19"/>
      <c r="P12" s="19"/>
      <c r="Q12" s="19"/>
      <c r="R12" s="19"/>
      <c r="S12" s="19"/>
      <c r="T12" s="19"/>
      <c r="U12" s="19"/>
      <c r="V12" s="19"/>
    </row>
    <row r="13" spans="1:23" ht="19.899999999999999" customHeight="1" thickBot="1" x14ac:dyDescent="0.4">
      <c r="A13" s="9"/>
      <c r="B13" s="10"/>
      <c r="C13" s="11"/>
      <c r="D13" s="10"/>
      <c r="E13" s="11"/>
      <c r="F13" s="10"/>
      <c r="G13" s="10"/>
      <c r="H13" s="10"/>
      <c r="I13" s="10"/>
      <c r="J13" s="10"/>
      <c r="K13" s="10"/>
      <c r="L13" s="10"/>
      <c r="M13" s="10"/>
      <c r="N13" s="10"/>
      <c r="O13" s="10"/>
      <c r="P13" s="10"/>
      <c r="Q13" s="10"/>
      <c r="R13" s="10"/>
      <c r="S13" s="10"/>
    </row>
    <row r="14" spans="1:23" ht="19.899999999999999" customHeight="1" thickBot="1" x14ac:dyDescent="0.4">
      <c r="A14" s="83" t="s">
        <v>41</v>
      </c>
      <c r="B14" s="84" t="s">
        <v>27</v>
      </c>
      <c r="C14" s="85" t="s">
        <v>5</v>
      </c>
      <c r="D14" s="85" t="s">
        <v>6</v>
      </c>
      <c r="E14" s="84" t="s">
        <v>7</v>
      </c>
      <c r="F14" s="85" t="s">
        <v>8</v>
      </c>
      <c r="G14" s="84" t="s">
        <v>9</v>
      </c>
      <c r="H14" s="85" t="s">
        <v>10</v>
      </c>
      <c r="I14" s="84" t="s">
        <v>11</v>
      </c>
      <c r="J14" s="85" t="s">
        <v>12</v>
      </c>
      <c r="K14" s="84" t="s">
        <v>13</v>
      </c>
      <c r="L14" s="85" t="s">
        <v>14</v>
      </c>
      <c r="M14" s="85" t="s">
        <v>15</v>
      </c>
      <c r="N14" s="86" t="s">
        <v>16</v>
      </c>
      <c r="O14" s="85" t="s">
        <v>17</v>
      </c>
      <c r="P14" s="86" t="s">
        <v>18</v>
      </c>
      <c r="Q14" s="84" t="s">
        <v>19</v>
      </c>
      <c r="R14" s="87" t="s">
        <v>20</v>
      </c>
      <c r="S14" s="94" t="s">
        <v>30</v>
      </c>
      <c r="T14" s="89" t="s">
        <v>28</v>
      </c>
      <c r="U14" s="90" t="s">
        <v>29</v>
      </c>
      <c r="V14" s="91" t="s">
        <v>33</v>
      </c>
      <c r="W14" s="54"/>
    </row>
    <row r="15" spans="1:23" ht="19.899999999999999" customHeight="1" thickBot="1" x14ac:dyDescent="0.4">
      <c r="A15" s="101" t="s">
        <v>31</v>
      </c>
      <c r="B15" s="177">
        <v>0</v>
      </c>
      <c r="C15" s="177">
        <v>0</v>
      </c>
      <c r="D15" s="177">
        <v>0</v>
      </c>
      <c r="E15" s="177">
        <v>0</v>
      </c>
      <c r="F15" s="177">
        <v>0</v>
      </c>
      <c r="G15" s="177">
        <v>0</v>
      </c>
      <c r="H15" s="177">
        <v>0</v>
      </c>
      <c r="I15" s="177">
        <v>0</v>
      </c>
      <c r="J15" s="177">
        <v>0</v>
      </c>
      <c r="K15" s="177">
        <v>0</v>
      </c>
      <c r="L15" s="177">
        <v>0</v>
      </c>
      <c r="M15" s="177">
        <v>0</v>
      </c>
      <c r="N15" s="177">
        <v>0</v>
      </c>
      <c r="O15" s="177">
        <v>0</v>
      </c>
      <c r="P15" s="177">
        <v>0</v>
      </c>
      <c r="Q15" s="177">
        <v>0</v>
      </c>
      <c r="R15" s="178">
        <v>0</v>
      </c>
      <c r="S15" s="20">
        <f>SUM(B15:R15)</f>
        <v>0</v>
      </c>
      <c r="T15" s="179">
        <v>0</v>
      </c>
      <c r="U15" s="180">
        <v>0</v>
      </c>
      <c r="V15" s="152">
        <f>SUM(S15:U15)</f>
        <v>0</v>
      </c>
      <c r="W15" s="55"/>
    </row>
    <row r="16" spans="1:23" ht="19.899999999999999" customHeight="1" thickBot="1" x14ac:dyDescent="0.4">
      <c r="A16" s="103" t="s">
        <v>32</v>
      </c>
      <c r="B16" s="104">
        <f>IFERROR(B15/$S$15,0)</f>
        <v>0</v>
      </c>
      <c r="C16" s="104">
        <f t="shared" ref="C16:R16" si="2">IFERROR(C15/$S$15,0)</f>
        <v>0</v>
      </c>
      <c r="D16" s="104">
        <f t="shared" si="2"/>
        <v>0</v>
      </c>
      <c r="E16" s="104">
        <f t="shared" si="2"/>
        <v>0</v>
      </c>
      <c r="F16" s="104">
        <f t="shared" si="2"/>
        <v>0</v>
      </c>
      <c r="G16" s="104">
        <f t="shared" si="2"/>
        <v>0</v>
      </c>
      <c r="H16" s="104">
        <f t="shared" si="2"/>
        <v>0</v>
      </c>
      <c r="I16" s="104">
        <f t="shared" si="2"/>
        <v>0</v>
      </c>
      <c r="J16" s="104">
        <f t="shared" si="2"/>
        <v>0</v>
      </c>
      <c r="K16" s="104">
        <f t="shared" si="2"/>
        <v>0</v>
      </c>
      <c r="L16" s="104">
        <f t="shared" si="2"/>
        <v>0</v>
      </c>
      <c r="M16" s="104">
        <f t="shared" si="2"/>
        <v>0</v>
      </c>
      <c r="N16" s="104">
        <f t="shared" si="2"/>
        <v>0</v>
      </c>
      <c r="O16" s="104">
        <f t="shared" si="2"/>
        <v>0</v>
      </c>
      <c r="P16" s="104">
        <f t="shared" si="2"/>
        <v>0</v>
      </c>
      <c r="Q16" s="104">
        <f t="shared" si="2"/>
        <v>0</v>
      </c>
      <c r="R16" s="104">
        <f t="shared" si="2"/>
        <v>0</v>
      </c>
      <c r="S16" s="93">
        <f>SUM(B16:R16)</f>
        <v>0</v>
      </c>
      <c r="T16" s="18"/>
      <c r="W16" s="56"/>
    </row>
    <row r="17" spans="1:22" s="57" customFormat="1" ht="19.899999999999999" customHeight="1" thickBot="1" x14ac:dyDescent="0.4">
      <c r="A17" s="19"/>
      <c r="B17" s="19"/>
      <c r="C17" s="19"/>
      <c r="D17" s="19"/>
      <c r="E17" s="19"/>
      <c r="F17" s="19"/>
      <c r="G17" s="19"/>
      <c r="H17" s="19"/>
      <c r="I17" s="19"/>
      <c r="J17" s="19"/>
      <c r="K17" s="19"/>
      <c r="L17" s="19"/>
      <c r="M17" s="19"/>
      <c r="N17" s="19"/>
      <c r="O17" s="19"/>
      <c r="P17" s="19"/>
      <c r="Q17" s="19"/>
      <c r="R17" s="19"/>
      <c r="S17" s="19"/>
      <c r="T17" s="19"/>
      <c r="U17" s="19"/>
      <c r="V17" s="19"/>
    </row>
    <row r="18" spans="1:22" s="57" customFormat="1" ht="19.149999999999999" customHeight="1" x14ac:dyDescent="0.35"/>
    <row r="19" spans="1:22" ht="19.149999999999999" customHeight="1" x14ac:dyDescent="0.35">
      <c r="E19" s="21"/>
      <c r="F19" s="21"/>
      <c r="G19" s="21" t="s">
        <v>89</v>
      </c>
      <c r="H19" s="21"/>
      <c r="I19" s="21"/>
      <c r="J19" s="21"/>
      <c r="K19" s="21"/>
    </row>
    <row r="20" spans="1:22" ht="19.899999999999999" customHeight="1" thickBot="1" x14ac:dyDescent="0.4"/>
    <row r="21" spans="1:22" s="22" customFormat="1" ht="19.899999999999999" customHeight="1" thickBot="1" x14ac:dyDescent="0.4">
      <c r="A21" s="99" t="s">
        <v>45</v>
      </c>
      <c r="B21" s="95" t="s">
        <v>27</v>
      </c>
      <c r="C21" s="96" t="s">
        <v>5</v>
      </c>
      <c r="D21" s="96" t="s">
        <v>6</v>
      </c>
      <c r="E21" s="96" t="s">
        <v>7</v>
      </c>
      <c r="F21" s="96" t="s">
        <v>8</v>
      </c>
      <c r="G21" s="96" t="s">
        <v>9</v>
      </c>
      <c r="H21" s="96" t="s">
        <v>10</v>
      </c>
      <c r="I21" s="96" t="s">
        <v>11</v>
      </c>
      <c r="J21" s="96" t="s">
        <v>12</v>
      </c>
      <c r="K21" s="96" t="s">
        <v>13</v>
      </c>
      <c r="L21" s="96" t="s">
        <v>14</v>
      </c>
      <c r="M21" s="96" t="s">
        <v>15</v>
      </c>
      <c r="N21" s="96" t="s">
        <v>16</v>
      </c>
      <c r="O21" s="96" t="s">
        <v>17</v>
      </c>
      <c r="P21" s="96" t="s">
        <v>18</v>
      </c>
      <c r="Q21" s="96" t="s">
        <v>19</v>
      </c>
      <c r="R21" s="97" t="s">
        <v>20</v>
      </c>
      <c r="S21" s="98" t="s">
        <v>21</v>
      </c>
    </row>
    <row r="22" spans="1:22" ht="19.899999999999999" customHeight="1" x14ac:dyDescent="0.35">
      <c r="A22" s="100" t="s">
        <v>42</v>
      </c>
      <c r="B22" s="23">
        <f t="shared" ref="B22:R22" si="3">B6</f>
        <v>0</v>
      </c>
      <c r="C22" s="24">
        <f t="shared" si="3"/>
        <v>0</v>
      </c>
      <c r="D22" s="24">
        <f t="shared" si="3"/>
        <v>0</v>
      </c>
      <c r="E22" s="24">
        <f t="shared" si="3"/>
        <v>0</v>
      </c>
      <c r="F22" s="24">
        <f t="shared" si="3"/>
        <v>0</v>
      </c>
      <c r="G22" s="24">
        <f t="shared" si="3"/>
        <v>0</v>
      </c>
      <c r="H22" s="24">
        <f t="shared" si="3"/>
        <v>0</v>
      </c>
      <c r="I22" s="24">
        <f t="shared" si="3"/>
        <v>0</v>
      </c>
      <c r="J22" s="24">
        <f t="shared" si="3"/>
        <v>0</v>
      </c>
      <c r="K22" s="24">
        <f t="shared" si="3"/>
        <v>0</v>
      </c>
      <c r="L22" s="24">
        <f t="shared" si="3"/>
        <v>0</v>
      </c>
      <c r="M22" s="24">
        <f t="shared" si="3"/>
        <v>0</v>
      </c>
      <c r="N22" s="24">
        <f t="shared" si="3"/>
        <v>0</v>
      </c>
      <c r="O22" s="24">
        <f t="shared" si="3"/>
        <v>0</v>
      </c>
      <c r="P22" s="24">
        <f t="shared" si="3"/>
        <v>0</v>
      </c>
      <c r="Q22" s="24">
        <f t="shared" si="3"/>
        <v>0</v>
      </c>
      <c r="R22" s="25">
        <f t="shared" si="3"/>
        <v>0</v>
      </c>
      <c r="S22" s="26">
        <f>SUM(B22:R22)</f>
        <v>0</v>
      </c>
      <c r="T22" s="27"/>
    </row>
    <row r="23" spans="1:22" ht="19.899999999999999" customHeight="1" x14ac:dyDescent="0.35">
      <c r="A23" s="100" t="s">
        <v>43</v>
      </c>
      <c r="B23" s="28">
        <f t="shared" ref="B23:R23" si="4">B11</f>
        <v>0</v>
      </c>
      <c r="C23" s="29">
        <f t="shared" si="4"/>
        <v>0</v>
      </c>
      <c r="D23" s="29">
        <f t="shared" si="4"/>
        <v>0</v>
      </c>
      <c r="E23" s="29">
        <f t="shared" si="4"/>
        <v>0</v>
      </c>
      <c r="F23" s="29">
        <f t="shared" si="4"/>
        <v>0</v>
      </c>
      <c r="G23" s="29">
        <f t="shared" si="4"/>
        <v>0</v>
      </c>
      <c r="H23" s="29">
        <f t="shared" si="4"/>
        <v>0</v>
      </c>
      <c r="I23" s="29">
        <f t="shared" si="4"/>
        <v>0</v>
      </c>
      <c r="J23" s="29">
        <f t="shared" si="4"/>
        <v>0</v>
      </c>
      <c r="K23" s="29">
        <f t="shared" si="4"/>
        <v>0</v>
      </c>
      <c r="L23" s="29">
        <f t="shared" si="4"/>
        <v>0</v>
      </c>
      <c r="M23" s="29">
        <f t="shared" si="4"/>
        <v>0</v>
      </c>
      <c r="N23" s="29">
        <f t="shared" si="4"/>
        <v>0</v>
      </c>
      <c r="O23" s="29">
        <f t="shared" si="4"/>
        <v>0</v>
      </c>
      <c r="P23" s="29">
        <f t="shared" si="4"/>
        <v>0</v>
      </c>
      <c r="Q23" s="29">
        <f t="shared" si="4"/>
        <v>0</v>
      </c>
      <c r="R23" s="30">
        <f t="shared" si="4"/>
        <v>0</v>
      </c>
      <c r="S23" s="31">
        <f>SUM(B23:R23)</f>
        <v>0</v>
      </c>
    </row>
    <row r="24" spans="1:22" ht="19.899999999999999" customHeight="1" thickBot="1" x14ac:dyDescent="0.4">
      <c r="A24" s="100" t="s">
        <v>44</v>
      </c>
      <c r="B24" s="32">
        <f t="shared" ref="B24:R24" si="5">B16</f>
        <v>0</v>
      </c>
      <c r="C24" s="33">
        <f t="shared" si="5"/>
        <v>0</v>
      </c>
      <c r="D24" s="33">
        <f t="shared" si="5"/>
        <v>0</v>
      </c>
      <c r="E24" s="33">
        <f t="shared" si="5"/>
        <v>0</v>
      </c>
      <c r="F24" s="33">
        <f t="shared" si="5"/>
        <v>0</v>
      </c>
      <c r="G24" s="33">
        <f t="shared" si="5"/>
        <v>0</v>
      </c>
      <c r="H24" s="33">
        <f t="shared" si="5"/>
        <v>0</v>
      </c>
      <c r="I24" s="33">
        <f t="shared" si="5"/>
        <v>0</v>
      </c>
      <c r="J24" s="33">
        <f t="shared" si="5"/>
        <v>0</v>
      </c>
      <c r="K24" s="33">
        <f t="shared" si="5"/>
        <v>0</v>
      </c>
      <c r="L24" s="33">
        <f t="shared" si="5"/>
        <v>0</v>
      </c>
      <c r="M24" s="33">
        <f t="shared" si="5"/>
        <v>0</v>
      </c>
      <c r="N24" s="33">
        <f t="shared" si="5"/>
        <v>0</v>
      </c>
      <c r="O24" s="33">
        <f t="shared" si="5"/>
        <v>0</v>
      </c>
      <c r="P24" s="33">
        <f t="shared" si="5"/>
        <v>0</v>
      </c>
      <c r="Q24" s="33">
        <f t="shared" si="5"/>
        <v>0</v>
      </c>
      <c r="R24" s="34">
        <f t="shared" si="5"/>
        <v>0</v>
      </c>
      <c r="S24" s="35">
        <f>SUM(B24:R24)</f>
        <v>0</v>
      </c>
    </row>
    <row r="25" spans="1:22" ht="19.899999999999999" customHeight="1" thickBot="1" x14ac:dyDescent="0.4">
      <c r="A25" s="102" t="s">
        <v>46</v>
      </c>
      <c r="B25" s="106">
        <f>IFERROR((B5+B10+B15)/($S$5+$S$10+$S$15),0)</f>
        <v>0</v>
      </c>
      <c r="C25" s="106">
        <f t="shared" ref="C25:R25" si="6">IFERROR((C5+C10+C15)/($S$5+$S$10+$S$15),0)</f>
        <v>0</v>
      </c>
      <c r="D25" s="106">
        <f t="shared" si="6"/>
        <v>0</v>
      </c>
      <c r="E25" s="106">
        <f t="shared" si="6"/>
        <v>0</v>
      </c>
      <c r="F25" s="106">
        <f t="shared" si="6"/>
        <v>0</v>
      </c>
      <c r="G25" s="106">
        <f t="shared" si="6"/>
        <v>0</v>
      </c>
      <c r="H25" s="106">
        <f t="shared" si="6"/>
        <v>0</v>
      </c>
      <c r="I25" s="106">
        <f t="shared" si="6"/>
        <v>0</v>
      </c>
      <c r="J25" s="106">
        <f t="shared" si="6"/>
        <v>0</v>
      </c>
      <c r="K25" s="106">
        <f t="shared" si="6"/>
        <v>0</v>
      </c>
      <c r="L25" s="106">
        <f t="shared" si="6"/>
        <v>0</v>
      </c>
      <c r="M25" s="106">
        <f t="shared" si="6"/>
        <v>0</v>
      </c>
      <c r="N25" s="106">
        <f t="shared" si="6"/>
        <v>0</v>
      </c>
      <c r="O25" s="106">
        <f t="shared" si="6"/>
        <v>0</v>
      </c>
      <c r="P25" s="106">
        <f t="shared" si="6"/>
        <v>0</v>
      </c>
      <c r="Q25" s="106">
        <f t="shared" si="6"/>
        <v>0</v>
      </c>
      <c r="R25" s="107">
        <f t="shared" si="6"/>
        <v>0</v>
      </c>
      <c r="S25" s="108">
        <f t="shared" ref="S25" si="7">SUM(B25:R25)</f>
        <v>0</v>
      </c>
      <c r="T25" s="27"/>
    </row>
    <row r="26" spans="1:22" ht="15.5" hidden="1" x14ac:dyDescent="0.35">
      <c r="A26" s="9"/>
      <c r="B26" s="9"/>
      <c r="C26" s="9"/>
      <c r="D26" s="9"/>
      <c r="E26" s="9"/>
      <c r="F26" s="9"/>
      <c r="G26" s="9"/>
      <c r="H26" s="9"/>
      <c r="I26" s="9"/>
      <c r="J26" s="9"/>
      <c r="K26" s="9"/>
      <c r="L26" s="9"/>
      <c r="M26" s="9"/>
      <c r="N26" s="9"/>
      <c r="O26" s="9"/>
      <c r="P26" s="9"/>
      <c r="Q26" s="9"/>
    </row>
    <row r="27" spans="1:22" ht="15.5" hidden="1" x14ac:dyDescent="0.35">
      <c r="C27" s="145"/>
      <c r="D27" s="145"/>
      <c r="E27" s="145"/>
      <c r="F27" s="145"/>
      <c r="G27" s="145"/>
      <c r="H27" s="145"/>
      <c r="I27" s="145"/>
      <c r="J27" s="146"/>
      <c r="K27" s="145"/>
      <c r="L27" s="146"/>
      <c r="M27" s="145"/>
      <c r="N27" s="146"/>
      <c r="O27" s="145"/>
      <c r="P27" s="146"/>
      <c r="Q27" s="146"/>
      <c r="R27" s="145"/>
      <c r="S27" s="145"/>
    </row>
    <row r="28" spans="1:22" ht="15.5" hidden="1" x14ac:dyDescent="0.35">
      <c r="C28" s="147"/>
      <c r="D28" s="147"/>
      <c r="E28" s="147"/>
      <c r="F28" s="147"/>
      <c r="G28" s="147"/>
      <c r="H28" s="147"/>
      <c r="I28" s="147"/>
      <c r="J28" s="147"/>
      <c r="K28" s="147"/>
      <c r="L28" s="147"/>
      <c r="M28" s="147"/>
      <c r="N28" s="147"/>
      <c r="O28" s="147"/>
      <c r="P28" s="147"/>
      <c r="Q28" s="147"/>
      <c r="R28" s="147"/>
      <c r="S28" s="147"/>
    </row>
    <row r="29" spans="1:22" ht="15.5" hidden="1" x14ac:dyDescent="0.35">
      <c r="A29" s="21"/>
      <c r="B29" s="148"/>
      <c r="C29" s="147"/>
      <c r="D29" s="147"/>
      <c r="E29" s="147"/>
      <c r="F29" s="147"/>
      <c r="G29" s="147"/>
      <c r="H29" s="147"/>
      <c r="I29" s="147"/>
      <c r="J29" s="147"/>
      <c r="K29" s="147"/>
      <c r="L29" s="147"/>
      <c r="M29" s="147"/>
      <c r="N29" s="147"/>
      <c r="O29" s="147"/>
      <c r="P29" s="147"/>
      <c r="Q29" s="147"/>
      <c r="R29" s="147"/>
      <c r="S29" s="147"/>
    </row>
    <row r="30" spans="1:22" ht="15.5" hidden="1" x14ac:dyDescent="0.35">
      <c r="A30" s="21"/>
      <c r="C30" s="147"/>
      <c r="D30" s="147"/>
      <c r="E30" s="147"/>
      <c r="F30" s="147"/>
      <c r="G30" s="147"/>
      <c r="H30" s="147"/>
      <c r="I30" s="147"/>
      <c r="J30" s="147"/>
      <c r="K30" s="147"/>
      <c r="L30" s="147"/>
      <c r="M30" s="147"/>
      <c r="N30" s="147"/>
      <c r="O30" s="147"/>
      <c r="P30" s="147"/>
      <c r="Q30" s="147"/>
      <c r="R30" s="147"/>
      <c r="S30" s="147"/>
    </row>
    <row r="31" spans="1:22" ht="15.5" hidden="1" x14ac:dyDescent="0.35"/>
    <row r="32" spans="1:22" ht="15.5" hidden="1" x14ac:dyDescent="0.35"/>
    <row r="33" s="12" customFormat="1" ht="15.5" hidden="1" x14ac:dyDescent="0.35"/>
    <row r="34" s="12" customFormat="1" ht="15.5" hidden="1" x14ac:dyDescent="0.35"/>
    <row r="35" s="12" customFormat="1" ht="15.5" hidden="1" x14ac:dyDescent="0.35"/>
    <row r="36" s="12" customFormat="1" ht="15.5" hidden="1" x14ac:dyDescent="0.35"/>
    <row r="37" s="12" customFormat="1" ht="15.5" hidden="1" x14ac:dyDescent="0.35"/>
    <row r="38" s="12" customFormat="1" ht="15.5" hidden="1" x14ac:dyDescent="0.35"/>
    <row r="39" s="12" customFormat="1" ht="15.5" hidden="1" x14ac:dyDescent="0.35"/>
    <row r="40" s="12" customFormat="1" ht="15.5" hidden="1" x14ac:dyDescent="0.35"/>
    <row r="41" s="12" customFormat="1" ht="15.5" hidden="1" x14ac:dyDescent="0.35"/>
    <row r="42" s="12" customFormat="1" ht="15.5" hidden="1" x14ac:dyDescent="0.35"/>
    <row r="43" s="12" customFormat="1" ht="15.5" hidden="1" x14ac:dyDescent="0.35"/>
    <row r="44" s="12" customFormat="1" ht="15.5" hidden="1" x14ac:dyDescent="0.35"/>
    <row r="45" s="12" customFormat="1" ht="15.5" hidden="1" x14ac:dyDescent="0.35"/>
    <row r="46" s="12" customFormat="1" ht="15.5" hidden="1" x14ac:dyDescent="0.35"/>
    <row r="47" s="12" customFormat="1" ht="15.5" hidden="1" x14ac:dyDescent="0.35"/>
    <row r="48" s="12" customFormat="1" ht="15.5" hidden="1" x14ac:dyDescent="0.35"/>
    <row r="49" s="12" customFormat="1" ht="15.5" hidden="1" x14ac:dyDescent="0.35"/>
    <row r="50" s="12" customFormat="1" ht="15.5" hidden="1" x14ac:dyDescent="0.35"/>
    <row r="51" s="12" customFormat="1" ht="15.5" hidden="1" x14ac:dyDescent="0.35"/>
    <row r="52" s="12" customFormat="1" ht="15.5" hidden="1" x14ac:dyDescent="0.35"/>
    <row r="53" s="12" customFormat="1" ht="15.5" hidden="1" x14ac:dyDescent="0.35"/>
    <row r="54" s="12" customFormat="1" ht="15.5" hidden="1" x14ac:dyDescent="0.35"/>
    <row r="55" s="12" customFormat="1" ht="15.5" hidden="1" x14ac:dyDescent="0.35"/>
    <row r="56" s="12" customFormat="1" ht="15.5" hidden="1" x14ac:dyDescent="0.35"/>
    <row r="57" s="12" customFormat="1" ht="15.5" hidden="1" x14ac:dyDescent="0.35"/>
    <row r="58" s="12" customFormat="1" ht="15.5" hidden="1" x14ac:dyDescent="0.35"/>
    <row r="59" s="12" customFormat="1" ht="15.5" hidden="1" x14ac:dyDescent="0.35"/>
    <row r="60" s="12" customFormat="1" ht="15.5" hidden="1" x14ac:dyDescent="0.35"/>
    <row r="61" s="12" customFormat="1" ht="15.5" hidden="1" x14ac:dyDescent="0.35"/>
    <row r="62" s="12" customFormat="1" ht="15.5" hidden="1" x14ac:dyDescent="0.35"/>
    <row r="63" s="12" customFormat="1" ht="15.5" hidden="1" x14ac:dyDescent="0.35"/>
    <row r="64" s="12" customFormat="1" ht="15.5" hidden="1" x14ac:dyDescent="0.35"/>
    <row r="65" s="12" customFormat="1" ht="15.5" hidden="1" x14ac:dyDescent="0.35"/>
    <row r="66" s="12" customFormat="1" ht="15.5" hidden="1" x14ac:dyDescent="0.35"/>
    <row r="67" s="12" customFormat="1" ht="15.5" hidden="1" x14ac:dyDescent="0.35"/>
    <row r="68" s="12" customFormat="1" ht="15.5" hidden="1" x14ac:dyDescent="0.35"/>
    <row r="69" s="12" customFormat="1" ht="15.5" hidden="1" x14ac:dyDescent="0.35"/>
    <row r="70" s="12" customFormat="1" ht="15.5" hidden="1" x14ac:dyDescent="0.35"/>
    <row r="71" s="12" customFormat="1" ht="15.5" hidden="1" x14ac:dyDescent="0.35"/>
    <row r="72" s="12" customFormat="1" ht="15.5" hidden="1" x14ac:dyDescent="0.35"/>
    <row r="73" s="12" customFormat="1" ht="15.5" hidden="1" x14ac:dyDescent="0.35"/>
    <row r="74" s="12" customFormat="1" ht="15.5" hidden="1" x14ac:dyDescent="0.35"/>
    <row r="75" s="12" customFormat="1" ht="15.5" hidden="1" x14ac:dyDescent="0.35"/>
    <row r="76" s="12" customFormat="1" ht="15.5" hidden="1" x14ac:dyDescent="0.35"/>
    <row r="77" s="12" customFormat="1" ht="15.5" hidden="1" x14ac:dyDescent="0.35"/>
    <row r="78" s="12" customFormat="1" ht="15.5" hidden="1" x14ac:dyDescent="0.35"/>
    <row r="79" s="12" customFormat="1" ht="15.5" hidden="1" x14ac:dyDescent="0.35"/>
    <row r="80" s="12" customFormat="1" ht="15.5" hidden="1" x14ac:dyDescent="0.35"/>
    <row r="81" s="12" customFormat="1" ht="15.5" hidden="1" x14ac:dyDescent="0.35"/>
    <row r="82" s="12" customFormat="1" ht="15.5" hidden="1" x14ac:dyDescent="0.35"/>
    <row r="83" s="12" customFormat="1" ht="15.5" hidden="1" x14ac:dyDescent="0.35"/>
    <row r="84" s="12" customFormat="1" ht="15.5" hidden="1" x14ac:dyDescent="0.35"/>
    <row r="85" s="12" customFormat="1" ht="15.5" hidden="1" x14ac:dyDescent="0.35"/>
    <row r="86" s="12" customFormat="1" ht="15.5" hidden="1" x14ac:dyDescent="0.35"/>
    <row r="87" s="12" customFormat="1" ht="15.5" hidden="1" x14ac:dyDescent="0.35"/>
    <row r="88" s="12" customFormat="1" ht="15.5" hidden="1" x14ac:dyDescent="0.35"/>
    <row r="89" s="12" customFormat="1" ht="15.5" hidden="1" x14ac:dyDescent="0.35"/>
    <row r="90" s="12" customFormat="1" ht="15.5" hidden="1" x14ac:dyDescent="0.35"/>
    <row r="91" s="12" customFormat="1" ht="15.5" hidden="1" x14ac:dyDescent="0.35"/>
    <row r="92" s="12" customFormat="1" ht="15.5" hidden="1" x14ac:dyDescent="0.35"/>
    <row r="93" s="12" customFormat="1" ht="15.5" hidden="1" x14ac:dyDescent="0.35"/>
    <row r="94" s="12" customFormat="1" ht="15.5" hidden="1" x14ac:dyDescent="0.35"/>
    <row r="95" s="12" customFormat="1" ht="15.5" hidden="1" x14ac:dyDescent="0.35"/>
  </sheetData>
  <sheetProtection algorithmName="SHA-512" hashValue="ypyTV6lXWRiothGor+ln5f+Oi8D5Z/vw9k1V6YUMV4lE/8xSd4jpcdpkziHPrB7ZR2CvUgk2U/vqqi3tYaH+EQ==" saltValue="szThA3X05OuH7dZA6Dcldg==" spinCount="100000" sheet="1" objects="1" scenarios="1" selectLockedCells="1"/>
  <dataValidations count="61">
    <dataValidation allowBlank="1" showInputMessage="1" showErrorMessage="1" prompt="Quarter 4, Participant Pool 2: Input the number of moments for activity code 18." sqref="U15" xr:uid="{00000000-0002-0000-0200-000000000000}"/>
    <dataValidation allowBlank="1" showInputMessage="1" showErrorMessage="1" prompt="Quarter 4, Participant Pool 2: Input the number of moments for activity code 17." sqref="T15" xr:uid="{00000000-0002-0000-0200-000001000000}"/>
    <dataValidation allowBlank="1" showInputMessage="1" showErrorMessage="1" prompt="Quarter 4, Participant Pool 2: Input the number of moments for activity code 16." sqref="R15" xr:uid="{00000000-0002-0000-0200-000002000000}"/>
    <dataValidation allowBlank="1" showInputMessage="1" showErrorMessage="1" prompt="Quarter 4, Participant Pool 2: Input the number of moments for activity code 15." sqref="Q15" xr:uid="{00000000-0002-0000-0200-000003000000}"/>
    <dataValidation allowBlank="1" showInputMessage="1" showErrorMessage="1" prompt="Quarter 4, Participant Pool 2: Input the number of moments for activity code 14." sqref="P15" xr:uid="{00000000-0002-0000-0200-000004000000}"/>
    <dataValidation allowBlank="1" showInputMessage="1" showErrorMessage="1" prompt="Quarter 4, Participant Pool 2: Input the number of moments for activity code 13." sqref="O15" xr:uid="{00000000-0002-0000-0200-000005000000}"/>
    <dataValidation allowBlank="1" showInputMessage="1" showErrorMessage="1" prompt="Quarter 4, Participant Pool 2: Input the number of moments for activity code 12." sqref="N15" xr:uid="{00000000-0002-0000-0200-000006000000}"/>
    <dataValidation allowBlank="1" showInputMessage="1" showErrorMessage="1" prompt="Quarter 4, Participant Pool 2: Input the number of moments for activity code 11." sqref="M15" xr:uid="{00000000-0002-0000-0200-000007000000}"/>
    <dataValidation allowBlank="1" showInputMessage="1" showErrorMessage="1" prompt="Quarter 4, Participant Pool 2: Input the number of moments for activity code 10." sqref="L15" xr:uid="{00000000-0002-0000-0200-000008000000}"/>
    <dataValidation allowBlank="1" showInputMessage="1" showErrorMessage="1" prompt="Quarter 4, Participant Pool 2: Input the number of moments for activity code 9." sqref="K15" xr:uid="{00000000-0002-0000-0200-000009000000}"/>
    <dataValidation allowBlank="1" showInputMessage="1" showErrorMessage="1" prompt="Quarter 4, Participant Pool 2: Input the number of moments for activity code 8." sqref="J15" xr:uid="{00000000-0002-0000-0200-00000A000000}"/>
    <dataValidation allowBlank="1" showInputMessage="1" showErrorMessage="1" prompt="Quarter 4, Participant Pool 2: Input the number of moments for activity code 7." sqref="I15" xr:uid="{00000000-0002-0000-0200-00000B000000}"/>
    <dataValidation allowBlank="1" showInputMessage="1" showErrorMessage="1" prompt="Quarter 4, Participant Pool 2: Input the number of moments for activity code 6." sqref="H15" xr:uid="{00000000-0002-0000-0200-00000C000000}"/>
    <dataValidation allowBlank="1" showInputMessage="1" showErrorMessage="1" prompt="Quarter 4, Participant Pool 2: Input the number of moments for activity code 5." sqref="G15" xr:uid="{00000000-0002-0000-0200-00000D000000}"/>
    <dataValidation allowBlank="1" showInputMessage="1" showErrorMessage="1" prompt="Quarter 4, Participant Pool 2: Input the number of moments for activity code 4." sqref="F15" xr:uid="{00000000-0002-0000-0200-00000E000000}"/>
    <dataValidation allowBlank="1" showInputMessage="1" showErrorMessage="1" prompt="Quarter 4, Participant Pool 2: Input the number of moments for activity code 3." sqref="E15" xr:uid="{00000000-0002-0000-0200-00000F000000}"/>
    <dataValidation allowBlank="1" showInputMessage="1" showErrorMessage="1" prompt="Quarter 4, Participant Pool 2: Input the number of moments for activity code 2Z." sqref="D15" xr:uid="{00000000-0002-0000-0200-000010000000}"/>
    <dataValidation allowBlank="1" showInputMessage="1" showErrorMessage="1" prompt="This cell and the rest of the row are for activitiy codes in Quarter 4, Participant Pool 2. In this cell, input the number of moments for activity code 1." sqref="B15" xr:uid="{00000000-0002-0000-0200-000011000000}"/>
    <dataValidation allowBlank="1" showInputMessage="1" showErrorMessage="1" prompt="Quarter 3, Participant Pool 2: Input the number of moments for activity code 18." sqref="U10" xr:uid="{00000000-0002-0000-0200-000012000000}"/>
    <dataValidation allowBlank="1" showInputMessage="1" showErrorMessage="1" prompt="Quarter 3, Participant Pool 2: Input the number of moments for activity code 17." sqref="T10" xr:uid="{00000000-0002-0000-0200-000013000000}"/>
    <dataValidation allowBlank="1" showInputMessage="1" showErrorMessage="1" prompt="Quarter 3, Participant Pool 2: Input the number of moments for activity code 16." sqref="R10" xr:uid="{00000000-0002-0000-0200-000014000000}"/>
    <dataValidation allowBlank="1" showInputMessage="1" showErrorMessage="1" prompt="Quarter 3, Participant Pool 2: Input the number of moments for activity code 15." sqref="Q10" xr:uid="{00000000-0002-0000-0200-000015000000}"/>
    <dataValidation allowBlank="1" showInputMessage="1" showErrorMessage="1" prompt="Quarter 3, Participant Pool 2: Input the number of moments for activity code 14." sqref="P10" xr:uid="{00000000-0002-0000-0200-000016000000}"/>
    <dataValidation allowBlank="1" showInputMessage="1" showErrorMessage="1" prompt="Quarter 3, Participant Pool 2: Input the number of moments for activity code 13." sqref="O10" xr:uid="{00000000-0002-0000-0200-000017000000}"/>
    <dataValidation allowBlank="1" showInputMessage="1" showErrorMessage="1" prompt="Quarter 3, Participant Pool 2: Input the number of moments for activity code 12." sqref="N10" xr:uid="{00000000-0002-0000-0200-000018000000}"/>
    <dataValidation allowBlank="1" showInputMessage="1" showErrorMessage="1" prompt="Quarter 3, Participant Pool 2: Input the number of moments for activity code 11." sqref="M10" xr:uid="{00000000-0002-0000-0200-000019000000}"/>
    <dataValidation allowBlank="1" showInputMessage="1" showErrorMessage="1" prompt="Quarter 3, Participant Pool 2: Input the number of moments for activity code 10." sqref="L10" xr:uid="{00000000-0002-0000-0200-00001A000000}"/>
    <dataValidation allowBlank="1" showInputMessage="1" showErrorMessage="1" prompt="Quarter 3, Participant Pool 2: Input the number of moments for activity code 9." sqref="K10" xr:uid="{00000000-0002-0000-0200-00001B000000}"/>
    <dataValidation allowBlank="1" showInputMessage="1" showErrorMessage="1" prompt="Quarter 3, Participant Pool 2: Input the number of moments for activity code 8." sqref="J10" xr:uid="{00000000-0002-0000-0200-00001C000000}"/>
    <dataValidation allowBlank="1" showInputMessage="1" showErrorMessage="1" prompt="Quarter 3, Participant Pool 2: Input the number of moments for activity code 7." sqref="I10" xr:uid="{00000000-0002-0000-0200-00001D000000}"/>
    <dataValidation allowBlank="1" showInputMessage="1" showErrorMessage="1" prompt="Quarter 3, Participant Pool 2: Input the number of moments for activity code 6." sqref="H10" xr:uid="{00000000-0002-0000-0200-00001E000000}"/>
    <dataValidation allowBlank="1" showInputMessage="1" showErrorMessage="1" prompt="Quarter 3, Participant Pool 2: Input the number of moments for activity code 5." sqref="G10" xr:uid="{00000000-0002-0000-0200-00001F000000}"/>
    <dataValidation allowBlank="1" showInputMessage="1" showErrorMessage="1" prompt="Quarter 3, Participant Pool 2: Input the number of moments for activity code 4." sqref="F10" xr:uid="{00000000-0002-0000-0200-000020000000}"/>
    <dataValidation allowBlank="1" showInputMessage="1" showErrorMessage="1" prompt="Quarter 3, Participant Pool 2: Input the number of moments for activity code 3." sqref="E10" xr:uid="{00000000-0002-0000-0200-000021000000}"/>
    <dataValidation allowBlank="1" showInputMessage="1" showErrorMessage="1" prompt="Quarter 3, Participant Pool 2: Input the number of moments for activity code 2Z." sqref="D10" xr:uid="{00000000-0002-0000-0200-000022000000}"/>
    <dataValidation allowBlank="1" showInputMessage="1" showErrorMessage="1" prompt="Quarter 2, Participant Pool 2: Input the number of moments for activity code 17." sqref="T5" xr:uid="{00000000-0002-0000-0200-000023000000}"/>
    <dataValidation allowBlank="1" showInputMessage="1" showErrorMessage="1" prompt="Quarter 2, Participant Pool 2: Input the number of moments for activity code 16." sqref="R5" xr:uid="{00000000-0002-0000-0200-000024000000}"/>
    <dataValidation allowBlank="1" showInputMessage="1" showErrorMessage="1" prompt="Quarter 2, Participant Pool 2: Input the number of moments for activity code 15." sqref="Q5" xr:uid="{00000000-0002-0000-0200-000025000000}"/>
    <dataValidation allowBlank="1" showInputMessage="1" showErrorMessage="1" prompt="Quarter 2, Participant Pool 2: Input the number of moments for activity code 14." sqref="P5" xr:uid="{00000000-0002-0000-0200-000026000000}"/>
    <dataValidation allowBlank="1" showInputMessage="1" showErrorMessage="1" prompt="Quarter 2, Participant Pool 2: Input the number of moments for activity code 13." sqref="O5" xr:uid="{00000000-0002-0000-0200-000027000000}"/>
    <dataValidation allowBlank="1" showInputMessage="1" showErrorMessage="1" prompt="Quarter 2, Participant Pool 2: Input the number of moments for activity code 12." sqref="N5" xr:uid="{00000000-0002-0000-0200-000028000000}"/>
    <dataValidation allowBlank="1" showInputMessage="1" showErrorMessage="1" prompt="Quarter 2, Participant Pool 2: Input the number of moments for activity code 11." sqref="M5" xr:uid="{00000000-0002-0000-0200-000029000000}"/>
    <dataValidation allowBlank="1" showInputMessage="1" showErrorMessage="1" prompt="Quarter 2, Participant Pool 2: Input the number of moments for activity code 10." sqref="L5" xr:uid="{00000000-0002-0000-0200-00002A000000}"/>
    <dataValidation allowBlank="1" showInputMessage="1" showErrorMessage="1" prompt="Quarter 2, Participant Pool 2: Input the number of moments for activity code 9." sqref="K5" xr:uid="{00000000-0002-0000-0200-00002B000000}"/>
    <dataValidation allowBlank="1" showInputMessage="1" showErrorMessage="1" prompt="Quarter 2, Participant Pool 2: Input the number of moments for activity code 8." sqref="J5" xr:uid="{00000000-0002-0000-0200-00002C000000}"/>
    <dataValidation allowBlank="1" showInputMessage="1" showErrorMessage="1" prompt="Quarter 2, Participant Pool 2: Input the number of moments for activity code 7." sqref="I5" xr:uid="{00000000-0002-0000-0200-00002D000000}"/>
    <dataValidation allowBlank="1" showInputMessage="1" showErrorMessage="1" prompt="Quarter 2, Participant Pool 2: Input the number of moments for activity code 6." sqref="H5" xr:uid="{00000000-0002-0000-0200-00002E000000}"/>
    <dataValidation allowBlank="1" showInputMessage="1" showErrorMessage="1" prompt="Quarter 2, Participant Pool 2: Input the number of moments for activity code 5." sqref="G5" xr:uid="{00000000-0002-0000-0200-00002F000000}"/>
    <dataValidation allowBlank="1" showInputMessage="1" showErrorMessage="1" prompt="Quarter 2, Participant Pool 2: Input the number of moments for activity code 4." sqref="F5" xr:uid="{00000000-0002-0000-0200-000030000000}"/>
    <dataValidation allowBlank="1" showInputMessage="1" showErrorMessage="1" prompt="Quarter 2, Participant Pool 2: Input the number of moments for activity code 3." sqref="E5" xr:uid="{00000000-0002-0000-0200-000031000000}"/>
    <dataValidation allowBlank="1" showInputMessage="1" showErrorMessage="1" prompt="Quarter 2, Participant Pool 2: Input the number of moments for activity code 2Z." sqref="D5" xr:uid="{00000000-0002-0000-0200-000032000000}"/>
    <dataValidation allowBlank="1" showInputMessage="1" showErrorMessage="1" prompt="Quarter 2, Participant Pool 2: Input the number of moments for activity code 18." sqref="U5" xr:uid="{00000000-0002-0000-0200-000033000000}"/>
    <dataValidation allowBlank="1" showInputMessage="1" showErrorMessage="1" prompt="This cell and the rest of the row are for activitiy codes in Quarter 3, Participant Pool 2. In this cell, input the number of moments for activity code 1." sqref="B10" xr:uid="{00000000-0002-0000-0200-000034000000}"/>
    <dataValidation allowBlank="1" showInputMessage="1" showErrorMessage="1" prompt="This cell and the rest of the row are for activitiy codes in Quarter 2, Participant Pool 2. In this cell, input the number of moments for activity code 1." sqref="B5" xr:uid="{00000000-0002-0000-0200-000035000000}"/>
    <dataValidation allowBlank="1" showInputMessage="1" showErrorMessage="1" prompt="Quarter 2, Participant Pool 2: Input the number of moments for activity code 2A." sqref="C5" xr:uid="{00000000-0002-0000-0200-000036000000}"/>
    <dataValidation allowBlank="1" showInputMessage="1" showErrorMessage="1" prompt="Quarter 3, Participant Pool 2: Input the number of moments for activity code 2A." sqref="C10" xr:uid="{00000000-0002-0000-0200-000037000000}"/>
    <dataValidation allowBlank="1" showInputMessage="1" showErrorMessage="1" prompt="Quarter 4, Participant Pool 2: Input the number of moments for activity code 2A." sqref="C15" xr:uid="{00000000-0002-0000-0200-000038000000}"/>
    <dataValidation allowBlank="1" showErrorMessage="1" sqref="S5 S10 S15" xr:uid="{00000000-0002-0000-0200-000039000000}"/>
    <dataValidation allowBlank="1" showInputMessage="1" showErrorMessage="1" prompt="Press the UP ARROW, LEFT ARROW, DOWN ARROW, or RIGHT ARROW to move to input areas." sqref="A1" xr:uid="{00000000-0002-0000-0200-00003A000000}"/>
    <dataValidation allowBlank="1" showInputMessage="1" showErrorMessage="1" prompt="Input Region_x000a_/ Consortia Name" sqref="B2" xr:uid="{A16C7EA5-DE72-4938-8F92-5ED11FFD0AE3}"/>
    <dataValidation allowBlank="1" showInputMessage="1" showErrorMessage="1" prompt="Input the state fiscal year of the RMTS percentages" sqref="E2" xr:uid="{E1E1817B-FB97-4A0B-B969-2FF98A2FF4A1}"/>
  </dataValidations>
  <pageMargins left="0.25" right="0.25" top="0.75" bottom="0.75" header="0.3" footer="0.3"/>
  <pageSetup scale="46" fitToHeight="0" orientation="landscape" r:id="rId1"/>
  <headerFooter>
    <oddHeader>&amp;L&amp;"Arial,Regular"&amp;12State of California - Health and Human Services&amp;R&amp;"Arial,Regular"&amp;12Department of Health Care Services</oddHeader>
    <oddFooter>&amp;L&amp;"Arial,Regular"&amp;12DHCS 3139 (Revised  07/2023)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7"/>
  <sheetViews>
    <sheetView tabSelected="1" topLeftCell="A5" zoomScaleNormal="100" workbookViewId="0">
      <selection activeCell="B24" sqref="B24"/>
    </sheetView>
  </sheetViews>
  <sheetFormatPr defaultColWidth="0" defaultRowHeight="14.5" zeroHeight="1" x14ac:dyDescent="0.35"/>
  <cols>
    <col min="1" max="1" width="9.1796875" style="5" customWidth="1"/>
    <col min="2" max="2" width="18.54296875" style="5" customWidth="1"/>
    <col min="3" max="3" width="24.1796875" style="5" customWidth="1"/>
    <col min="4" max="21" width="10.26953125" style="5" customWidth="1"/>
    <col min="22" max="22" width="1.81640625" style="5" hidden="1" customWidth="1"/>
    <col min="23" max="16384" width="8.81640625" style="5" hidden="1"/>
  </cols>
  <sheetData>
    <row r="1" spans="1:22" s="67" customFormat="1" ht="61.15" customHeight="1" thickBot="1" x14ac:dyDescent="0.4">
      <c r="A1" s="182"/>
      <c r="B1" s="121"/>
      <c r="C1" s="121"/>
      <c r="D1" s="122"/>
      <c r="E1" s="122" t="s">
        <v>0</v>
      </c>
      <c r="F1" s="122"/>
      <c r="G1" s="122"/>
      <c r="H1" s="122"/>
      <c r="I1" s="122"/>
      <c r="J1" s="122"/>
      <c r="K1" s="122"/>
      <c r="L1" s="122"/>
      <c r="M1" s="122"/>
      <c r="N1" s="122"/>
      <c r="O1" s="122"/>
      <c r="P1" s="122"/>
      <c r="Q1" s="122"/>
      <c r="R1" s="122"/>
      <c r="S1" s="122"/>
      <c r="T1" s="122"/>
      <c r="U1" s="123"/>
      <c r="V1" s="66"/>
    </row>
    <row r="2" spans="1:22" ht="27.4" hidden="1" customHeight="1" thickBot="1" x14ac:dyDescent="0.4">
      <c r="A2" s="58"/>
      <c r="B2" s="58"/>
      <c r="C2" s="58"/>
      <c r="D2" s="59"/>
      <c r="E2" s="59"/>
      <c r="F2" s="59"/>
      <c r="G2" s="59"/>
      <c r="H2" s="59"/>
      <c r="I2" s="59"/>
      <c r="J2" s="59"/>
      <c r="K2" s="59"/>
      <c r="L2" s="59"/>
      <c r="M2" s="59"/>
      <c r="N2" s="59"/>
      <c r="O2" s="59"/>
      <c r="P2" s="59"/>
      <c r="Q2" s="59"/>
      <c r="R2" s="59"/>
      <c r="S2" s="59"/>
      <c r="T2" s="59"/>
      <c r="U2" s="59"/>
      <c r="V2" s="60"/>
    </row>
    <row r="3" spans="1:22" ht="27.4" customHeight="1" thickBot="1" x14ac:dyDescent="0.4">
      <c r="A3" s="129" t="s">
        <v>1</v>
      </c>
      <c r="B3" s="130"/>
      <c r="C3" s="129" t="str">
        <f>IF('Pool 1 Moment Calculation'!B2="","",'Pool 1 Moment Calculation'!B2)</f>
        <v/>
      </c>
      <c r="D3" s="59"/>
      <c r="E3" s="59"/>
      <c r="F3" s="59"/>
      <c r="G3" s="59"/>
      <c r="H3" s="59"/>
      <c r="I3" s="59"/>
      <c r="J3" s="59"/>
      <c r="K3" s="59"/>
      <c r="L3" s="59"/>
      <c r="M3" s="59"/>
      <c r="N3" s="59"/>
      <c r="O3" s="59"/>
      <c r="P3" s="59"/>
      <c r="Q3" s="59"/>
      <c r="R3" s="59"/>
      <c r="S3" s="59"/>
      <c r="T3" s="59"/>
      <c r="U3" s="59"/>
      <c r="V3" s="60"/>
    </row>
    <row r="4" spans="1:22" ht="27.4" customHeight="1" thickBot="1" x14ac:dyDescent="0.4">
      <c r="A4" s="124" t="s">
        <v>2</v>
      </c>
      <c r="B4" s="124" t="str">
        <f>IF('Pool 1 Moment Calculation'!E2="","",'Pool 1 Moment Calculation'!E2)</f>
        <v/>
      </c>
      <c r="C4" s="124" t="s">
        <v>3</v>
      </c>
      <c r="D4" s="125" t="s">
        <v>4</v>
      </c>
      <c r="E4" s="126" t="s">
        <v>5</v>
      </c>
      <c r="F4" s="126" t="s">
        <v>6</v>
      </c>
      <c r="G4" s="126" t="s">
        <v>7</v>
      </c>
      <c r="H4" s="126" t="s">
        <v>8</v>
      </c>
      <c r="I4" s="126" t="s">
        <v>9</v>
      </c>
      <c r="J4" s="126" t="s">
        <v>10</v>
      </c>
      <c r="K4" s="126" t="s">
        <v>11</v>
      </c>
      <c r="L4" s="126" t="s">
        <v>12</v>
      </c>
      <c r="M4" s="126" t="s">
        <v>13</v>
      </c>
      <c r="N4" s="126" t="s">
        <v>14</v>
      </c>
      <c r="O4" s="126" t="s">
        <v>15</v>
      </c>
      <c r="P4" s="126" t="s">
        <v>16</v>
      </c>
      <c r="Q4" s="126" t="s">
        <v>17</v>
      </c>
      <c r="R4" s="126" t="s">
        <v>18</v>
      </c>
      <c r="S4" s="126" t="s">
        <v>19</v>
      </c>
      <c r="T4" s="127" t="s">
        <v>20</v>
      </c>
      <c r="U4" s="128" t="s">
        <v>21</v>
      </c>
      <c r="V4" s="60"/>
    </row>
    <row r="5" spans="1:22" ht="27.4" customHeight="1" x14ac:dyDescent="0.35">
      <c r="A5" s="131" t="s">
        <v>22</v>
      </c>
      <c r="B5" s="132"/>
      <c r="C5" s="132"/>
      <c r="D5" s="183">
        <v>0</v>
      </c>
      <c r="E5" s="184">
        <v>0</v>
      </c>
      <c r="F5" s="184">
        <v>0</v>
      </c>
      <c r="G5" s="184">
        <v>0</v>
      </c>
      <c r="H5" s="184">
        <v>0</v>
      </c>
      <c r="I5" s="184">
        <v>0</v>
      </c>
      <c r="J5" s="184">
        <v>0</v>
      </c>
      <c r="K5" s="184">
        <v>0</v>
      </c>
      <c r="L5" s="184">
        <v>0</v>
      </c>
      <c r="M5" s="184">
        <v>0</v>
      </c>
      <c r="N5" s="184">
        <v>0</v>
      </c>
      <c r="O5" s="184">
        <v>0</v>
      </c>
      <c r="P5" s="184">
        <v>0</v>
      </c>
      <c r="Q5" s="184">
        <v>0</v>
      </c>
      <c r="R5" s="184">
        <v>0</v>
      </c>
      <c r="S5" s="184">
        <v>0</v>
      </c>
      <c r="T5" s="185">
        <v>0</v>
      </c>
      <c r="U5" s="61">
        <f>SUM(D5:T5)</f>
        <v>0</v>
      </c>
      <c r="V5" s="60"/>
    </row>
    <row r="6" spans="1:22" ht="27.4" customHeight="1" thickBot="1" x14ac:dyDescent="0.4">
      <c r="A6" s="133" t="s">
        <v>23</v>
      </c>
      <c r="B6" s="134"/>
      <c r="C6" s="134"/>
      <c r="D6" s="186">
        <v>0</v>
      </c>
      <c r="E6" s="187">
        <v>0</v>
      </c>
      <c r="F6" s="187">
        <v>0</v>
      </c>
      <c r="G6" s="187">
        <v>0</v>
      </c>
      <c r="H6" s="187">
        <v>0</v>
      </c>
      <c r="I6" s="187">
        <v>0</v>
      </c>
      <c r="J6" s="187">
        <v>0</v>
      </c>
      <c r="K6" s="187">
        <v>0</v>
      </c>
      <c r="L6" s="187">
        <v>0</v>
      </c>
      <c r="M6" s="187">
        <v>0</v>
      </c>
      <c r="N6" s="187">
        <v>0</v>
      </c>
      <c r="O6" s="187">
        <v>0</v>
      </c>
      <c r="P6" s="187">
        <v>0</v>
      </c>
      <c r="Q6" s="187">
        <v>0</v>
      </c>
      <c r="R6" s="187">
        <v>0</v>
      </c>
      <c r="S6" s="187">
        <v>0</v>
      </c>
      <c r="T6" s="188">
        <v>0</v>
      </c>
      <c r="U6" s="72">
        <f>SUM(D6:T6)</f>
        <v>0</v>
      </c>
      <c r="V6" s="60"/>
    </row>
    <row r="7" spans="1:22" ht="27.4" customHeight="1" thickBot="1" x14ac:dyDescent="0.4">
      <c r="A7" s="58"/>
      <c r="B7" s="58"/>
      <c r="C7" s="58"/>
      <c r="D7" s="59"/>
      <c r="E7" s="59"/>
      <c r="F7" s="59"/>
      <c r="G7" s="59"/>
      <c r="H7" s="59"/>
      <c r="I7" s="59"/>
      <c r="J7" s="59"/>
      <c r="K7" s="59"/>
      <c r="L7" s="59"/>
      <c r="M7" s="59"/>
      <c r="N7" s="59"/>
      <c r="O7" s="59"/>
      <c r="P7" s="59"/>
      <c r="Q7" s="59"/>
      <c r="R7" s="59"/>
      <c r="S7" s="59"/>
      <c r="T7" s="59"/>
      <c r="U7" s="59"/>
      <c r="V7" s="60"/>
    </row>
    <row r="8" spans="1:22" ht="27.4" customHeight="1" thickBot="1" x14ac:dyDescent="0.4">
      <c r="A8" s="129" t="s">
        <v>1</v>
      </c>
      <c r="B8" s="129"/>
      <c r="C8" s="129" t="str">
        <f>IF('Pool 1 Moment Calculation'!B2="","",'Pool 1 Moment Calculation'!B2)</f>
        <v/>
      </c>
      <c r="D8" s="59"/>
      <c r="E8" s="59"/>
      <c r="F8" s="59"/>
      <c r="G8" s="59"/>
      <c r="H8" s="59"/>
      <c r="I8" s="59"/>
      <c r="J8" s="59"/>
      <c r="K8" s="59"/>
      <c r="L8" s="59"/>
      <c r="M8" s="59"/>
      <c r="N8" s="59"/>
      <c r="O8" s="59"/>
      <c r="P8" s="59"/>
      <c r="Q8" s="59"/>
      <c r="R8" s="59"/>
      <c r="S8" s="59"/>
      <c r="T8" s="59"/>
      <c r="U8" s="59"/>
      <c r="V8" s="60"/>
    </row>
    <row r="9" spans="1:22" ht="27.4" customHeight="1" thickBot="1" x14ac:dyDescent="0.4">
      <c r="A9" s="124" t="s">
        <v>2</v>
      </c>
      <c r="B9" s="124" t="str">
        <f>IF('Pool 1 Moment Calculation'!E2="","",'Pool 1 Moment Calculation'!E2)</f>
        <v/>
      </c>
      <c r="C9" s="124" t="s">
        <v>24</v>
      </c>
      <c r="D9" s="125" t="s">
        <v>4</v>
      </c>
      <c r="E9" s="126" t="s">
        <v>5</v>
      </c>
      <c r="F9" s="126" t="s">
        <v>6</v>
      </c>
      <c r="G9" s="126" t="s">
        <v>7</v>
      </c>
      <c r="H9" s="126" t="s">
        <v>8</v>
      </c>
      <c r="I9" s="126" t="s">
        <v>9</v>
      </c>
      <c r="J9" s="126" t="s">
        <v>10</v>
      </c>
      <c r="K9" s="126" t="s">
        <v>11</v>
      </c>
      <c r="L9" s="126" t="s">
        <v>12</v>
      </c>
      <c r="M9" s="126" t="s">
        <v>13</v>
      </c>
      <c r="N9" s="126" t="s">
        <v>14</v>
      </c>
      <c r="O9" s="126" t="s">
        <v>15</v>
      </c>
      <c r="P9" s="126" t="s">
        <v>16</v>
      </c>
      <c r="Q9" s="126" t="s">
        <v>17</v>
      </c>
      <c r="R9" s="126" t="s">
        <v>18</v>
      </c>
      <c r="S9" s="126" t="s">
        <v>19</v>
      </c>
      <c r="T9" s="127" t="s">
        <v>20</v>
      </c>
      <c r="U9" s="128" t="s">
        <v>21</v>
      </c>
      <c r="V9" s="60"/>
    </row>
    <row r="10" spans="1:22" ht="27.4" customHeight="1" x14ac:dyDescent="0.35">
      <c r="A10" s="131" t="s">
        <v>22</v>
      </c>
      <c r="B10" s="132"/>
      <c r="C10" s="132"/>
      <c r="D10" s="62">
        <f>'Pool 1 Moment Calculation'!B6</f>
        <v>0</v>
      </c>
      <c r="E10" s="62">
        <f>'Pool 1 Moment Calculation'!C6</f>
        <v>0</v>
      </c>
      <c r="F10" s="62">
        <f>'Pool 1 Moment Calculation'!D6</f>
        <v>0</v>
      </c>
      <c r="G10" s="62">
        <f>'Pool 1 Moment Calculation'!E6</f>
        <v>0</v>
      </c>
      <c r="H10" s="62">
        <f>'Pool 1 Moment Calculation'!F6</f>
        <v>0</v>
      </c>
      <c r="I10" s="62">
        <f>'Pool 1 Moment Calculation'!G6</f>
        <v>0</v>
      </c>
      <c r="J10" s="62">
        <f>'Pool 1 Moment Calculation'!H6</f>
        <v>0</v>
      </c>
      <c r="K10" s="62">
        <f>'Pool 1 Moment Calculation'!I6</f>
        <v>0</v>
      </c>
      <c r="L10" s="62">
        <f>'Pool 1 Moment Calculation'!J6</f>
        <v>0</v>
      </c>
      <c r="M10" s="62">
        <f>'Pool 1 Moment Calculation'!K6</f>
        <v>0</v>
      </c>
      <c r="N10" s="62">
        <f>'Pool 1 Moment Calculation'!L6</f>
        <v>0</v>
      </c>
      <c r="O10" s="62">
        <f>'Pool 1 Moment Calculation'!M6</f>
        <v>0</v>
      </c>
      <c r="P10" s="62">
        <f>'Pool 1 Moment Calculation'!N6</f>
        <v>0</v>
      </c>
      <c r="Q10" s="62">
        <f>'Pool 1 Moment Calculation'!O6</f>
        <v>0</v>
      </c>
      <c r="R10" s="62">
        <f>'Pool 1 Moment Calculation'!P6</f>
        <v>0</v>
      </c>
      <c r="S10" s="62">
        <f>'Pool 1 Moment Calculation'!Q6</f>
        <v>0</v>
      </c>
      <c r="T10" s="62">
        <f>'Pool 1 Moment Calculation'!R6</f>
        <v>0</v>
      </c>
      <c r="U10" s="61">
        <f>SUM(D10:T10)</f>
        <v>0</v>
      </c>
      <c r="V10" s="60"/>
    </row>
    <row r="11" spans="1:22" ht="27.4" customHeight="1" thickBot="1" x14ac:dyDescent="0.4">
      <c r="A11" s="133" t="s">
        <v>23</v>
      </c>
      <c r="B11" s="134"/>
      <c r="C11" s="134"/>
      <c r="D11" s="73">
        <f>'Pool 2 Moment Calculation'!B6</f>
        <v>0</v>
      </c>
      <c r="E11" s="73">
        <f>'Pool 2 Moment Calculation'!C6</f>
        <v>0</v>
      </c>
      <c r="F11" s="73">
        <f>'Pool 2 Moment Calculation'!D6</f>
        <v>0</v>
      </c>
      <c r="G11" s="73">
        <f>'Pool 2 Moment Calculation'!E6</f>
        <v>0</v>
      </c>
      <c r="H11" s="73">
        <f>'Pool 2 Moment Calculation'!F6</f>
        <v>0</v>
      </c>
      <c r="I11" s="73">
        <f>'Pool 2 Moment Calculation'!G6</f>
        <v>0</v>
      </c>
      <c r="J11" s="73">
        <f>'Pool 2 Moment Calculation'!H6</f>
        <v>0</v>
      </c>
      <c r="K11" s="73">
        <f>'Pool 2 Moment Calculation'!I6</f>
        <v>0</v>
      </c>
      <c r="L11" s="73">
        <f>'Pool 2 Moment Calculation'!J6</f>
        <v>0</v>
      </c>
      <c r="M11" s="73">
        <f>'Pool 2 Moment Calculation'!K6</f>
        <v>0</v>
      </c>
      <c r="N11" s="73">
        <f>'Pool 2 Moment Calculation'!L6</f>
        <v>0</v>
      </c>
      <c r="O11" s="73">
        <f>'Pool 2 Moment Calculation'!M6</f>
        <v>0</v>
      </c>
      <c r="P11" s="73">
        <f>'Pool 2 Moment Calculation'!N6</f>
        <v>0</v>
      </c>
      <c r="Q11" s="73">
        <f>'Pool 2 Moment Calculation'!O6</f>
        <v>0</v>
      </c>
      <c r="R11" s="73">
        <f>'Pool 2 Moment Calculation'!P6</f>
        <v>0</v>
      </c>
      <c r="S11" s="73">
        <f>'Pool 2 Moment Calculation'!Q6</f>
        <v>0</v>
      </c>
      <c r="T11" s="73">
        <f>'Pool 2 Moment Calculation'!R6</f>
        <v>0</v>
      </c>
      <c r="U11" s="72">
        <f>SUM(D11:T11)</f>
        <v>0</v>
      </c>
      <c r="V11" s="60"/>
    </row>
    <row r="12" spans="1:22" ht="27.4" customHeight="1" thickBot="1" x14ac:dyDescent="0.4">
      <c r="A12" s="58"/>
      <c r="B12" s="58"/>
      <c r="C12" s="58"/>
      <c r="D12" s="59"/>
      <c r="E12" s="59"/>
      <c r="F12" s="59"/>
      <c r="G12" s="59"/>
      <c r="H12" s="59"/>
      <c r="I12" s="59"/>
      <c r="J12" s="59"/>
      <c r="K12" s="59"/>
      <c r="L12" s="59"/>
      <c r="M12" s="59"/>
      <c r="N12" s="59"/>
      <c r="O12" s="59"/>
      <c r="P12" s="59"/>
      <c r="Q12" s="59"/>
      <c r="R12" s="59"/>
      <c r="S12" s="59"/>
      <c r="T12" s="59"/>
      <c r="U12" s="59"/>
      <c r="V12" s="60"/>
    </row>
    <row r="13" spans="1:22" ht="27.4" customHeight="1" thickBot="1" x14ac:dyDescent="0.4">
      <c r="A13" s="129" t="s">
        <v>1</v>
      </c>
      <c r="B13" s="129"/>
      <c r="C13" s="129" t="str">
        <f>IF('Pool 1 Moment Calculation'!B2="","",'Pool 1 Moment Calculation'!B2)</f>
        <v/>
      </c>
      <c r="D13" s="59"/>
      <c r="E13" s="59"/>
      <c r="F13" s="59"/>
      <c r="G13" s="59"/>
      <c r="H13" s="59"/>
      <c r="I13" s="59"/>
      <c r="J13" s="59"/>
      <c r="K13" s="59"/>
      <c r="L13" s="59"/>
      <c r="M13" s="59"/>
      <c r="N13" s="59"/>
      <c r="O13" s="59"/>
      <c r="P13" s="59"/>
      <c r="Q13" s="59"/>
      <c r="R13" s="59"/>
      <c r="S13" s="59"/>
      <c r="T13" s="59"/>
      <c r="U13" s="59"/>
      <c r="V13" s="60"/>
    </row>
    <row r="14" spans="1:22" ht="27.4" customHeight="1" thickBot="1" x14ac:dyDescent="0.4">
      <c r="A14" s="124" t="s">
        <v>2</v>
      </c>
      <c r="B14" s="124" t="str">
        <f>IF('Pool 1 Moment Calculation'!E2="","",'Pool 1 Moment Calculation'!E2)</f>
        <v/>
      </c>
      <c r="C14" s="124" t="s">
        <v>25</v>
      </c>
      <c r="D14" s="125" t="s">
        <v>4</v>
      </c>
      <c r="E14" s="126" t="s">
        <v>5</v>
      </c>
      <c r="F14" s="126" t="s">
        <v>6</v>
      </c>
      <c r="G14" s="126" t="s">
        <v>7</v>
      </c>
      <c r="H14" s="126" t="s">
        <v>8</v>
      </c>
      <c r="I14" s="126" t="s">
        <v>9</v>
      </c>
      <c r="J14" s="126" t="s">
        <v>10</v>
      </c>
      <c r="K14" s="126" t="s">
        <v>11</v>
      </c>
      <c r="L14" s="126" t="s">
        <v>12</v>
      </c>
      <c r="M14" s="126" t="s">
        <v>13</v>
      </c>
      <c r="N14" s="126" t="s">
        <v>14</v>
      </c>
      <c r="O14" s="126" t="s">
        <v>15</v>
      </c>
      <c r="P14" s="126" t="s">
        <v>16</v>
      </c>
      <c r="Q14" s="126" t="s">
        <v>17</v>
      </c>
      <c r="R14" s="126" t="s">
        <v>18</v>
      </c>
      <c r="S14" s="126" t="s">
        <v>19</v>
      </c>
      <c r="T14" s="127" t="s">
        <v>20</v>
      </c>
      <c r="U14" s="128" t="s">
        <v>21</v>
      </c>
      <c r="V14" s="60"/>
    </row>
    <row r="15" spans="1:22" ht="27.4" customHeight="1" x14ac:dyDescent="0.35">
      <c r="A15" s="131" t="s">
        <v>22</v>
      </c>
      <c r="B15" s="132"/>
      <c r="C15" s="132"/>
      <c r="D15" s="62">
        <f>'Pool 1 Moment Calculation'!B11</f>
        <v>0</v>
      </c>
      <c r="E15" s="62">
        <f>'Pool 1 Moment Calculation'!C11</f>
        <v>0</v>
      </c>
      <c r="F15" s="62">
        <f>'Pool 1 Moment Calculation'!D11</f>
        <v>0</v>
      </c>
      <c r="G15" s="62">
        <f>'Pool 1 Moment Calculation'!E11</f>
        <v>0</v>
      </c>
      <c r="H15" s="62">
        <f>'Pool 1 Moment Calculation'!F11</f>
        <v>0</v>
      </c>
      <c r="I15" s="62">
        <f>'Pool 1 Moment Calculation'!G11</f>
        <v>0</v>
      </c>
      <c r="J15" s="62">
        <f>'Pool 1 Moment Calculation'!H11</f>
        <v>0</v>
      </c>
      <c r="K15" s="62">
        <f>'Pool 1 Moment Calculation'!I11</f>
        <v>0</v>
      </c>
      <c r="L15" s="62">
        <f>'Pool 1 Moment Calculation'!J11</f>
        <v>0</v>
      </c>
      <c r="M15" s="62">
        <f>'Pool 1 Moment Calculation'!K11</f>
        <v>0</v>
      </c>
      <c r="N15" s="62">
        <f>'Pool 1 Moment Calculation'!L11</f>
        <v>0</v>
      </c>
      <c r="O15" s="62">
        <f>'Pool 1 Moment Calculation'!M11</f>
        <v>0</v>
      </c>
      <c r="P15" s="62">
        <f>'Pool 1 Moment Calculation'!N11</f>
        <v>0</v>
      </c>
      <c r="Q15" s="62">
        <f>'Pool 1 Moment Calculation'!O11</f>
        <v>0</v>
      </c>
      <c r="R15" s="62">
        <f>'Pool 1 Moment Calculation'!P11</f>
        <v>0</v>
      </c>
      <c r="S15" s="62">
        <f>'Pool 1 Moment Calculation'!Q11</f>
        <v>0</v>
      </c>
      <c r="T15" s="62">
        <f>'Pool 1 Moment Calculation'!R11</f>
        <v>0</v>
      </c>
      <c r="U15" s="61">
        <f>SUM(D15:T15)</f>
        <v>0</v>
      </c>
      <c r="V15" s="60"/>
    </row>
    <row r="16" spans="1:22" ht="27.4" customHeight="1" thickBot="1" x14ac:dyDescent="0.4">
      <c r="A16" s="133" t="s">
        <v>23</v>
      </c>
      <c r="B16" s="134"/>
      <c r="C16" s="134"/>
      <c r="D16" s="73">
        <f>'Pool 2 Moment Calculation'!B11</f>
        <v>0</v>
      </c>
      <c r="E16" s="73">
        <f>'Pool 2 Moment Calculation'!C11</f>
        <v>0</v>
      </c>
      <c r="F16" s="73">
        <f>'Pool 2 Moment Calculation'!D11</f>
        <v>0</v>
      </c>
      <c r="G16" s="73">
        <f>'Pool 2 Moment Calculation'!E11</f>
        <v>0</v>
      </c>
      <c r="H16" s="73">
        <f>'Pool 2 Moment Calculation'!F11</f>
        <v>0</v>
      </c>
      <c r="I16" s="73">
        <f>'Pool 2 Moment Calculation'!G11</f>
        <v>0</v>
      </c>
      <c r="J16" s="73">
        <f>'Pool 2 Moment Calculation'!H11</f>
        <v>0</v>
      </c>
      <c r="K16" s="73">
        <f>'Pool 2 Moment Calculation'!I11</f>
        <v>0</v>
      </c>
      <c r="L16" s="73">
        <f>'Pool 2 Moment Calculation'!J11</f>
        <v>0</v>
      </c>
      <c r="M16" s="73">
        <f>'Pool 2 Moment Calculation'!K11</f>
        <v>0</v>
      </c>
      <c r="N16" s="73">
        <f>'Pool 2 Moment Calculation'!L11</f>
        <v>0</v>
      </c>
      <c r="O16" s="73">
        <f>'Pool 2 Moment Calculation'!M11</f>
        <v>0</v>
      </c>
      <c r="P16" s="73">
        <f>'Pool 2 Moment Calculation'!N11</f>
        <v>0</v>
      </c>
      <c r="Q16" s="73">
        <f>'Pool 2 Moment Calculation'!O11</f>
        <v>0</v>
      </c>
      <c r="R16" s="73">
        <f>'Pool 2 Moment Calculation'!P11</f>
        <v>0</v>
      </c>
      <c r="S16" s="73">
        <f>'Pool 2 Moment Calculation'!Q11</f>
        <v>0</v>
      </c>
      <c r="T16" s="73">
        <f>'Pool 2 Moment Calculation'!R11</f>
        <v>0</v>
      </c>
      <c r="U16" s="72">
        <f>SUM(D16:T16)</f>
        <v>0</v>
      </c>
      <c r="V16" s="60"/>
    </row>
    <row r="17" spans="1:22" ht="27.4" customHeight="1" thickBot="1" x14ac:dyDescent="0.4">
      <c r="A17" s="58"/>
      <c r="B17" s="58"/>
      <c r="C17" s="58"/>
      <c r="D17" s="59"/>
      <c r="E17" s="59"/>
      <c r="F17" s="59"/>
      <c r="G17" s="59"/>
      <c r="H17" s="59"/>
      <c r="I17" s="59"/>
      <c r="J17" s="59"/>
      <c r="K17" s="59"/>
      <c r="L17" s="59"/>
      <c r="M17" s="59"/>
      <c r="N17" s="59"/>
      <c r="O17" s="59"/>
      <c r="P17" s="59"/>
      <c r="Q17" s="59"/>
      <c r="R17" s="59"/>
      <c r="S17" s="59"/>
      <c r="T17" s="59"/>
      <c r="U17" s="59"/>
      <c r="V17" s="60"/>
    </row>
    <row r="18" spans="1:22" ht="27.4" customHeight="1" thickBot="1" x14ac:dyDescent="0.4">
      <c r="A18" s="129" t="s">
        <v>1</v>
      </c>
      <c r="B18" s="129"/>
      <c r="C18" s="129" t="str">
        <f>IF('Pool 1 Moment Calculation'!B2="","",'Pool 1 Moment Calculation'!B2)</f>
        <v/>
      </c>
      <c r="D18" s="59"/>
      <c r="E18" s="59"/>
      <c r="F18" s="59"/>
      <c r="G18" s="59"/>
      <c r="H18" s="59"/>
      <c r="I18" s="59"/>
      <c r="J18" s="59"/>
      <c r="K18" s="59"/>
      <c r="L18" s="59"/>
      <c r="M18" s="59"/>
      <c r="N18" s="59"/>
      <c r="O18" s="59"/>
      <c r="P18" s="59"/>
      <c r="Q18" s="59"/>
      <c r="R18" s="59"/>
      <c r="S18" s="59"/>
      <c r="T18" s="59"/>
      <c r="U18" s="59"/>
      <c r="V18" s="60"/>
    </row>
    <row r="19" spans="1:22" s="71" customFormat="1" ht="27.4" customHeight="1" thickBot="1" x14ac:dyDescent="0.4">
      <c r="A19" s="124" t="s">
        <v>2</v>
      </c>
      <c r="B19" s="124" t="str">
        <f>IF('Pool 1 Moment Calculation'!E2="","",'Pool 1 Moment Calculation'!E2)</f>
        <v/>
      </c>
      <c r="C19" s="124" t="s">
        <v>26</v>
      </c>
      <c r="D19" s="125" t="s">
        <v>4</v>
      </c>
      <c r="E19" s="126" t="s">
        <v>5</v>
      </c>
      <c r="F19" s="126" t="s">
        <v>6</v>
      </c>
      <c r="G19" s="126" t="s">
        <v>7</v>
      </c>
      <c r="H19" s="126" t="s">
        <v>8</v>
      </c>
      <c r="I19" s="126" t="s">
        <v>9</v>
      </c>
      <c r="J19" s="126" t="s">
        <v>10</v>
      </c>
      <c r="K19" s="126" t="s">
        <v>11</v>
      </c>
      <c r="L19" s="126" t="s">
        <v>12</v>
      </c>
      <c r="M19" s="126" t="s">
        <v>13</v>
      </c>
      <c r="N19" s="126" t="s">
        <v>14</v>
      </c>
      <c r="O19" s="126" t="s">
        <v>15</v>
      </c>
      <c r="P19" s="126" t="s">
        <v>16</v>
      </c>
      <c r="Q19" s="126" t="s">
        <v>17</v>
      </c>
      <c r="R19" s="126" t="s">
        <v>18</v>
      </c>
      <c r="S19" s="126" t="s">
        <v>19</v>
      </c>
      <c r="T19" s="127" t="s">
        <v>20</v>
      </c>
      <c r="U19" s="128" t="s">
        <v>21</v>
      </c>
      <c r="V19" s="70"/>
    </row>
    <row r="20" spans="1:22" ht="27.4" customHeight="1" x14ac:dyDescent="0.35">
      <c r="A20" s="131" t="s">
        <v>22</v>
      </c>
      <c r="B20" s="132"/>
      <c r="C20" s="132"/>
      <c r="D20" s="62">
        <f>'Pool 1 Moment Calculation'!B16</f>
        <v>0</v>
      </c>
      <c r="E20" s="62">
        <f>'Pool 1 Moment Calculation'!C16</f>
        <v>0</v>
      </c>
      <c r="F20" s="62">
        <f>'Pool 1 Moment Calculation'!D16</f>
        <v>0</v>
      </c>
      <c r="G20" s="62">
        <f>'Pool 1 Moment Calculation'!E16</f>
        <v>0</v>
      </c>
      <c r="H20" s="62">
        <f>'Pool 1 Moment Calculation'!F16</f>
        <v>0</v>
      </c>
      <c r="I20" s="62">
        <f>'Pool 1 Moment Calculation'!G16</f>
        <v>0</v>
      </c>
      <c r="J20" s="62">
        <f>'Pool 1 Moment Calculation'!H16</f>
        <v>0</v>
      </c>
      <c r="K20" s="62">
        <f>'Pool 1 Moment Calculation'!I16</f>
        <v>0</v>
      </c>
      <c r="L20" s="62">
        <f>'Pool 1 Moment Calculation'!J16</f>
        <v>0</v>
      </c>
      <c r="M20" s="62">
        <f>'Pool 1 Moment Calculation'!K16</f>
        <v>0</v>
      </c>
      <c r="N20" s="62">
        <f>'Pool 1 Moment Calculation'!L16</f>
        <v>0</v>
      </c>
      <c r="O20" s="62">
        <f>'Pool 1 Moment Calculation'!M16</f>
        <v>0</v>
      </c>
      <c r="P20" s="62">
        <f>'Pool 1 Moment Calculation'!N16</f>
        <v>0</v>
      </c>
      <c r="Q20" s="62">
        <f>'Pool 1 Moment Calculation'!O16</f>
        <v>0</v>
      </c>
      <c r="R20" s="62">
        <f>'Pool 1 Moment Calculation'!P16</f>
        <v>0</v>
      </c>
      <c r="S20" s="62">
        <f>'Pool 1 Moment Calculation'!Q16</f>
        <v>0</v>
      </c>
      <c r="T20" s="62">
        <f>'Pool 1 Moment Calculation'!R16</f>
        <v>0</v>
      </c>
      <c r="U20" s="61">
        <f>SUM(D20:T20)</f>
        <v>0</v>
      </c>
      <c r="V20" s="60"/>
    </row>
    <row r="21" spans="1:22" ht="27.4" customHeight="1" thickBot="1" x14ac:dyDescent="0.4">
      <c r="A21" s="133" t="s">
        <v>23</v>
      </c>
      <c r="B21" s="134"/>
      <c r="C21" s="134"/>
      <c r="D21" s="73">
        <f>'Pool 2 Moment Calculation'!B16</f>
        <v>0</v>
      </c>
      <c r="E21" s="73">
        <f>'Pool 2 Moment Calculation'!C16</f>
        <v>0</v>
      </c>
      <c r="F21" s="73">
        <f>'Pool 2 Moment Calculation'!D16</f>
        <v>0</v>
      </c>
      <c r="G21" s="73">
        <f>'Pool 2 Moment Calculation'!E16</f>
        <v>0</v>
      </c>
      <c r="H21" s="73">
        <f>'Pool 2 Moment Calculation'!F16</f>
        <v>0</v>
      </c>
      <c r="I21" s="73">
        <f>'Pool 2 Moment Calculation'!G16</f>
        <v>0</v>
      </c>
      <c r="J21" s="73">
        <f>'Pool 2 Moment Calculation'!H16</f>
        <v>0</v>
      </c>
      <c r="K21" s="73">
        <f>'Pool 2 Moment Calculation'!I16</f>
        <v>0</v>
      </c>
      <c r="L21" s="73">
        <f>'Pool 2 Moment Calculation'!J16</f>
        <v>0</v>
      </c>
      <c r="M21" s="73">
        <f>'Pool 2 Moment Calculation'!K16</f>
        <v>0</v>
      </c>
      <c r="N21" s="73">
        <f>'Pool 2 Moment Calculation'!L16</f>
        <v>0</v>
      </c>
      <c r="O21" s="73">
        <f>'Pool 2 Moment Calculation'!M16</f>
        <v>0</v>
      </c>
      <c r="P21" s="73">
        <f>'Pool 2 Moment Calculation'!N16</f>
        <v>0</v>
      </c>
      <c r="Q21" s="73">
        <f>'Pool 2 Moment Calculation'!O16</f>
        <v>0</v>
      </c>
      <c r="R21" s="73">
        <f>'Pool 2 Moment Calculation'!P16</f>
        <v>0</v>
      </c>
      <c r="S21" s="73">
        <f>'Pool 2 Moment Calculation'!Q16</f>
        <v>0</v>
      </c>
      <c r="T21" s="73">
        <f>'Pool 2 Moment Calculation'!R16</f>
        <v>0</v>
      </c>
      <c r="U21" s="72">
        <f>SUM(D21:T21)</f>
        <v>0</v>
      </c>
      <c r="V21" s="60"/>
    </row>
    <row r="22" spans="1:22" ht="27.4" customHeight="1" thickBot="1" x14ac:dyDescent="0.4">
      <c r="A22" s="58"/>
      <c r="B22" s="58"/>
      <c r="C22" s="58"/>
      <c r="D22" s="59"/>
      <c r="E22" s="59"/>
      <c r="F22" s="59"/>
      <c r="G22" s="59"/>
      <c r="H22" s="59"/>
      <c r="I22" s="59"/>
      <c r="J22" s="59"/>
      <c r="K22" s="59"/>
      <c r="L22" s="59"/>
      <c r="M22" s="59"/>
      <c r="N22" s="59"/>
      <c r="O22" s="59"/>
      <c r="P22" s="59"/>
      <c r="Q22" s="59"/>
      <c r="R22" s="59"/>
      <c r="S22" s="59"/>
      <c r="T22" s="59"/>
      <c r="U22" s="59"/>
      <c r="V22" s="60"/>
    </row>
    <row r="23" spans="1:22" ht="27.4" customHeight="1" thickBot="1" x14ac:dyDescent="0.4">
      <c r="A23" s="129" t="s">
        <v>1</v>
      </c>
      <c r="B23" s="129"/>
      <c r="C23" s="129" t="str">
        <f>IF('Pool 1 Moment Calculation'!B2="","",'Pool 1 Moment Calculation'!B2)</f>
        <v/>
      </c>
      <c r="D23" s="59"/>
      <c r="E23" s="59"/>
      <c r="F23" s="59"/>
      <c r="G23" s="59"/>
      <c r="H23" s="59"/>
      <c r="I23" s="59"/>
      <c r="J23" s="59"/>
      <c r="K23" s="59"/>
      <c r="L23" s="59"/>
      <c r="M23" s="59"/>
      <c r="N23" s="59"/>
      <c r="O23" s="59"/>
      <c r="P23" s="59"/>
      <c r="Q23" s="59"/>
      <c r="R23" s="59"/>
      <c r="S23" s="59"/>
      <c r="T23" s="59"/>
      <c r="U23" s="59"/>
      <c r="V23" s="60"/>
    </row>
    <row r="24" spans="1:22" ht="27.4" customHeight="1" thickBot="1" x14ac:dyDescent="0.4">
      <c r="A24" s="124" t="s">
        <v>2</v>
      </c>
      <c r="B24" s="153"/>
      <c r="C24" s="124" t="s">
        <v>3</v>
      </c>
      <c r="D24" s="125" t="s">
        <v>4</v>
      </c>
      <c r="E24" s="126" t="s">
        <v>5</v>
      </c>
      <c r="F24" s="126" t="s">
        <v>6</v>
      </c>
      <c r="G24" s="126" t="s">
        <v>7</v>
      </c>
      <c r="H24" s="126" t="s">
        <v>8</v>
      </c>
      <c r="I24" s="126" t="s">
        <v>9</v>
      </c>
      <c r="J24" s="126" t="s">
        <v>10</v>
      </c>
      <c r="K24" s="126" t="s">
        <v>11</v>
      </c>
      <c r="L24" s="126" t="s">
        <v>12</v>
      </c>
      <c r="M24" s="126" t="s">
        <v>13</v>
      </c>
      <c r="N24" s="126" t="s">
        <v>14</v>
      </c>
      <c r="O24" s="126" t="s">
        <v>15</v>
      </c>
      <c r="P24" s="126" t="s">
        <v>16</v>
      </c>
      <c r="Q24" s="126" t="s">
        <v>17</v>
      </c>
      <c r="R24" s="126" t="s">
        <v>18</v>
      </c>
      <c r="S24" s="126" t="s">
        <v>19</v>
      </c>
      <c r="T24" s="127" t="s">
        <v>20</v>
      </c>
      <c r="U24" s="128" t="s">
        <v>21</v>
      </c>
      <c r="V24" s="60"/>
    </row>
    <row r="25" spans="1:22" ht="27.4" customHeight="1" x14ac:dyDescent="0.35">
      <c r="A25" s="131" t="s">
        <v>22</v>
      </c>
      <c r="B25" s="132"/>
      <c r="C25" s="132"/>
      <c r="D25" s="62">
        <f>'Pool 1 Moment Calculation'!B25</f>
        <v>0</v>
      </c>
      <c r="E25" s="62">
        <f>'Pool 1 Moment Calculation'!C25</f>
        <v>0</v>
      </c>
      <c r="F25" s="62">
        <f>'Pool 1 Moment Calculation'!D25</f>
        <v>0</v>
      </c>
      <c r="G25" s="62">
        <f>'Pool 1 Moment Calculation'!E25</f>
        <v>0</v>
      </c>
      <c r="H25" s="62">
        <f>'Pool 1 Moment Calculation'!F25</f>
        <v>0</v>
      </c>
      <c r="I25" s="62">
        <f>'Pool 1 Moment Calculation'!G25</f>
        <v>0</v>
      </c>
      <c r="J25" s="62">
        <f>'Pool 1 Moment Calculation'!H25</f>
        <v>0</v>
      </c>
      <c r="K25" s="62">
        <f>'Pool 1 Moment Calculation'!I25</f>
        <v>0</v>
      </c>
      <c r="L25" s="62">
        <f>'Pool 1 Moment Calculation'!J25</f>
        <v>0</v>
      </c>
      <c r="M25" s="62">
        <f>'Pool 1 Moment Calculation'!K25</f>
        <v>0</v>
      </c>
      <c r="N25" s="62">
        <f>'Pool 1 Moment Calculation'!L25</f>
        <v>0</v>
      </c>
      <c r="O25" s="62">
        <f>'Pool 1 Moment Calculation'!M25</f>
        <v>0</v>
      </c>
      <c r="P25" s="62">
        <f>'Pool 1 Moment Calculation'!N25</f>
        <v>0</v>
      </c>
      <c r="Q25" s="62">
        <f>'Pool 1 Moment Calculation'!O25</f>
        <v>0</v>
      </c>
      <c r="R25" s="62">
        <f>'Pool 1 Moment Calculation'!P25</f>
        <v>0</v>
      </c>
      <c r="S25" s="62">
        <f>'Pool 1 Moment Calculation'!Q25</f>
        <v>0</v>
      </c>
      <c r="T25" s="62">
        <f>'Pool 1 Moment Calculation'!R25</f>
        <v>0</v>
      </c>
      <c r="U25" s="61">
        <f>SUM(D25:T25)</f>
        <v>0</v>
      </c>
      <c r="V25" s="60"/>
    </row>
    <row r="26" spans="1:22" s="69" customFormat="1" ht="27.4" customHeight="1" thickBot="1" x14ac:dyDescent="0.4">
      <c r="A26" s="133" t="s">
        <v>23</v>
      </c>
      <c r="B26" s="134"/>
      <c r="C26" s="134"/>
      <c r="D26" s="73">
        <f>'Pool 2 Moment Calculation'!B25</f>
        <v>0</v>
      </c>
      <c r="E26" s="73">
        <f>'Pool 2 Moment Calculation'!C25</f>
        <v>0</v>
      </c>
      <c r="F26" s="73">
        <f>'Pool 2 Moment Calculation'!D25</f>
        <v>0</v>
      </c>
      <c r="G26" s="73">
        <f>'Pool 2 Moment Calculation'!E25</f>
        <v>0</v>
      </c>
      <c r="H26" s="73">
        <f>'Pool 2 Moment Calculation'!F25</f>
        <v>0</v>
      </c>
      <c r="I26" s="73">
        <f>'Pool 2 Moment Calculation'!G25</f>
        <v>0</v>
      </c>
      <c r="J26" s="73">
        <f>'Pool 2 Moment Calculation'!H25</f>
        <v>0</v>
      </c>
      <c r="K26" s="73">
        <f>'Pool 2 Moment Calculation'!I25</f>
        <v>0</v>
      </c>
      <c r="L26" s="73">
        <f>'Pool 2 Moment Calculation'!J25</f>
        <v>0</v>
      </c>
      <c r="M26" s="73">
        <f>'Pool 2 Moment Calculation'!K25</f>
        <v>0</v>
      </c>
      <c r="N26" s="73">
        <f>'Pool 2 Moment Calculation'!L25</f>
        <v>0</v>
      </c>
      <c r="O26" s="73">
        <f>'Pool 2 Moment Calculation'!M25</f>
        <v>0</v>
      </c>
      <c r="P26" s="73">
        <f>'Pool 2 Moment Calculation'!N25</f>
        <v>0</v>
      </c>
      <c r="Q26" s="73">
        <f>'Pool 2 Moment Calculation'!O25</f>
        <v>0</v>
      </c>
      <c r="R26" s="73">
        <f>'Pool 2 Moment Calculation'!P25</f>
        <v>0</v>
      </c>
      <c r="S26" s="73">
        <f>'Pool 2 Moment Calculation'!Q25</f>
        <v>0</v>
      </c>
      <c r="T26" s="73">
        <f>'Pool 2 Moment Calculation'!R25</f>
        <v>0</v>
      </c>
      <c r="U26" s="72">
        <f>SUM(D26:T26)</f>
        <v>0</v>
      </c>
      <c r="V26" s="68"/>
    </row>
    <row r="27" spans="1:22" ht="15.5" hidden="1" x14ac:dyDescent="0.35">
      <c r="A27" s="2"/>
      <c r="B27" s="2"/>
      <c r="C27" s="2"/>
      <c r="D27" s="2"/>
      <c r="E27" s="2"/>
      <c r="F27" s="2"/>
      <c r="G27" s="2"/>
      <c r="H27" s="2"/>
      <c r="I27" s="2"/>
      <c r="J27" s="3"/>
      <c r="K27" s="3"/>
      <c r="L27" s="2"/>
      <c r="M27" s="2"/>
      <c r="N27" s="2"/>
      <c r="O27" s="2"/>
      <c r="P27" s="2"/>
      <c r="Q27" s="2"/>
      <c r="R27" s="2"/>
      <c r="S27" s="2"/>
      <c r="T27" s="2"/>
      <c r="U27" s="2"/>
      <c r="V27" s="1"/>
    </row>
  </sheetData>
  <sheetProtection algorithmName="SHA-512" hashValue="cSfugEnnLdGJE3oQrzLw/Ka6XzWMbiTt8oVXNqhqMAaQ7JobNZPBOY0R+UbU4PSisdOsbnvDLb80tcq9iN16LA==" saltValue="qEvR7arFuP9rtnM2ssb2gA==" spinCount="100000" sheet="1" objects="1" scenarios="1" selectLockedCells="1"/>
  <dataValidations count="36">
    <dataValidation allowBlank="1" showErrorMessage="1" sqref="B4 U5:U6 C3 D10:U11 D15:U16 D20:U21 D25:U26" xr:uid="{00000000-0002-0000-0300-000000000000}"/>
    <dataValidation allowBlank="1" showInputMessage="1" showErrorMessage="1" prompt="Enter Pool 2 Code 2A Percent" sqref="E6" xr:uid="{00000000-0002-0000-0300-000001000000}"/>
    <dataValidation allowBlank="1" showInputMessage="1" showErrorMessage="1" prompt="Enter Pool 2 Code 16 Percent" sqref="T6" xr:uid="{00000000-0002-0000-0300-000002000000}"/>
    <dataValidation allowBlank="1" showInputMessage="1" showErrorMessage="1" prompt="Enter Pool 2 Code 15 Percent" sqref="S6" xr:uid="{00000000-0002-0000-0300-000003000000}"/>
    <dataValidation allowBlank="1" showInputMessage="1" showErrorMessage="1" prompt="Enter Pool 2 Code 14 Percent" sqref="R6" xr:uid="{00000000-0002-0000-0300-000004000000}"/>
    <dataValidation allowBlank="1" showInputMessage="1" showErrorMessage="1" prompt="Enter Pool 2 Code 13 Percent" sqref="Q6" xr:uid="{00000000-0002-0000-0300-000005000000}"/>
    <dataValidation allowBlank="1" showInputMessage="1" showErrorMessage="1" prompt="Enter Pool 2 Code 12 Percent" sqref="P6" xr:uid="{00000000-0002-0000-0300-000006000000}"/>
    <dataValidation allowBlank="1" showInputMessage="1" showErrorMessage="1" prompt="Enter Pool 2 Code 11 Percent" sqref="O6" xr:uid="{00000000-0002-0000-0300-000007000000}"/>
    <dataValidation allowBlank="1" showInputMessage="1" showErrorMessage="1" prompt="Enter Pool 2 Code 10 Percent" sqref="N6" xr:uid="{00000000-0002-0000-0300-000008000000}"/>
    <dataValidation allowBlank="1" showInputMessage="1" showErrorMessage="1" prompt="Enter Pool 2 Code 9 Percent" sqref="M6" xr:uid="{00000000-0002-0000-0300-000009000000}"/>
    <dataValidation allowBlank="1" showInputMessage="1" showErrorMessage="1" prompt="Enter Pool 2 Code 8 Percent" sqref="L6" xr:uid="{00000000-0002-0000-0300-00000A000000}"/>
    <dataValidation allowBlank="1" showInputMessage="1" showErrorMessage="1" prompt="Enter Pool 2 Code 7 Percent" sqref="K6" xr:uid="{00000000-0002-0000-0300-00000B000000}"/>
    <dataValidation allowBlank="1" showInputMessage="1" showErrorMessage="1" prompt="Enter Pool 2 Code 6 Percent" sqref="J6" xr:uid="{00000000-0002-0000-0300-00000C000000}"/>
    <dataValidation allowBlank="1" showInputMessage="1" showErrorMessage="1" prompt="Enter Pool 2 Code 5 Percent" sqref="I6" xr:uid="{00000000-0002-0000-0300-00000D000000}"/>
    <dataValidation allowBlank="1" showInputMessage="1" showErrorMessage="1" prompt="Enter Pool 2 Code 4 Percent" sqref="H6" xr:uid="{00000000-0002-0000-0300-00000E000000}"/>
    <dataValidation allowBlank="1" showInputMessage="1" showErrorMessage="1" prompt="Enter Pool 2 Code 3 Percent" sqref="G6" xr:uid="{00000000-0002-0000-0300-00000F000000}"/>
    <dataValidation allowBlank="1" showInputMessage="1" showErrorMessage="1" prompt="Enter Pool 2 Code 2Z Percent" sqref="F6" xr:uid="{00000000-0002-0000-0300-000010000000}"/>
    <dataValidation allowBlank="1" showInputMessage="1" showErrorMessage="1" prompt="Enter Pool 2 Code 1 Percent" sqref="D6" xr:uid="{00000000-0002-0000-0300-000011000000}"/>
    <dataValidation allowBlank="1" showInputMessage="1" showErrorMessage="1" prompt="Enter Pool 1 Code 16 Percent" sqref="T5" xr:uid="{00000000-0002-0000-0300-000012000000}"/>
    <dataValidation allowBlank="1" showInputMessage="1" showErrorMessage="1" prompt="Enter Pool 1 Code 15 Percent" sqref="S5" xr:uid="{00000000-0002-0000-0300-000013000000}"/>
    <dataValidation allowBlank="1" showInputMessage="1" showErrorMessage="1" prompt="Enter Pool 1 Code 14 Percent" sqref="R5" xr:uid="{00000000-0002-0000-0300-000014000000}"/>
    <dataValidation allowBlank="1" showInputMessage="1" showErrorMessage="1" prompt="Enter Pool 1 Code 13 Percent" sqref="Q5" xr:uid="{00000000-0002-0000-0300-000015000000}"/>
    <dataValidation allowBlank="1" showInputMessage="1" showErrorMessage="1" prompt="Enter Pool 1 Code 12 Percent" sqref="P5" xr:uid="{00000000-0002-0000-0300-000016000000}"/>
    <dataValidation allowBlank="1" showInputMessage="1" showErrorMessage="1" prompt="Enter Pool 1 Code 11 Percent" sqref="O5" xr:uid="{00000000-0002-0000-0300-000017000000}"/>
    <dataValidation allowBlank="1" showInputMessage="1" showErrorMessage="1" prompt="Enter Pool 1 Code 10 Percent" sqref="N5" xr:uid="{00000000-0002-0000-0300-000018000000}"/>
    <dataValidation allowBlank="1" showInputMessage="1" showErrorMessage="1" prompt="Enter Pool 1 Code 9 Percent" sqref="M5" xr:uid="{00000000-0002-0000-0300-000019000000}"/>
    <dataValidation allowBlank="1" showInputMessage="1" showErrorMessage="1" prompt="Enter Pool 1 Code 8 Percent" sqref="L5" xr:uid="{00000000-0002-0000-0300-00001A000000}"/>
    <dataValidation allowBlank="1" showInputMessage="1" showErrorMessage="1" prompt="Enter Pool 1 Code 7 Percent" sqref="K5" xr:uid="{00000000-0002-0000-0300-00001B000000}"/>
    <dataValidation allowBlank="1" showInputMessage="1" showErrorMessage="1" prompt="Enter Pool 1 Code 6 Percent" sqref="J5" xr:uid="{00000000-0002-0000-0300-00001C000000}"/>
    <dataValidation allowBlank="1" showInputMessage="1" showErrorMessage="1" prompt="Enter Pool 1 Code 5 Percent" sqref="I5" xr:uid="{00000000-0002-0000-0300-00001D000000}"/>
    <dataValidation allowBlank="1" showInputMessage="1" showErrorMessage="1" prompt="Enter Pool 1 Code 4 Percent" sqref="H5" xr:uid="{00000000-0002-0000-0300-00001E000000}"/>
    <dataValidation allowBlank="1" showInputMessage="1" showErrorMessage="1" prompt="Enter Pool 1 Code 3 Percent" sqref="G5" xr:uid="{00000000-0002-0000-0300-00001F000000}"/>
    <dataValidation allowBlank="1" showInputMessage="1" showErrorMessage="1" prompt="Enter Pool 1 Code 2A Percent" sqref="E5:F5" xr:uid="{00000000-0002-0000-0300-000020000000}"/>
    <dataValidation allowBlank="1" showInputMessage="1" showErrorMessage="1" prompt="Enter Pool 1 Code 1 Percent" sqref="D5" xr:uid="{00000000-0002-0000-0300-000021000000}"/>
    <dataValidation allowBlank="1" showInputMessage="1" showErrorMessage="1" prompt="Enter state fiscal year that these quarter 1 RMTS averages are for" sqref="B24" xr:uid="{00000000-0002-0000-0300-000022000000}"/>
    <dataValidation allowBlank="1" showInputMessage="1" showErrorMessage="1" prompt="Press the UP ARROW, LEFT ARROW, DOWN ARROW, or RIGHT ARROW to move to input areas." sqref="A1" xr:uid="{00000000-0002-0000-0300-000023000000}"/>
  </dataValidations>
  <pageMargins left="0.25" right="0.25" top="0.75" bottom="0.75" header="0.3" footer="0.3"/>
  <pageSetup paperSize="5" scale="69" orientation="landscape" r:id="rId1"/>
  <headerFooter>
    <oddHeader>&amp;L&amp;"Arial,Regular"&amp;12State of California - Health and Human Services&amp;R&amp;"Arial,Regular"&amp;12Department of Health Care Services</oddHeader>
    <oddFooter>&amp;L&amp;"Arial,Regular"&amp;12DHCS 3139 (Revised  07/2023)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DHCSDOC-1752074943-2228</_dlc_DocId>
    <_dlc_DocIdUrl xmlns="69bc34b3-1921-46c7-8c7a-d18363374b4b">
      <Url>https://dhcscagovauthoring/formsandpubs/_layouts/15/DocIdRedir.aspx?ID=DHCSDOC-1752074943-2228</Url>
      <Description>DHCSDOC-1752074943-2228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2ABCC8B-256C-42D5-BA5D-390B57BEFA3D}">
  <ds:schemaRefs>
    <ds:schemaRef ds:uri="http://schemas.microsoft.com/office/2006/metadata/properties"/>
    <ds:schemaRef ds:uri="http://schemas.microsoft.com/office/2006/documentManagement/types"/>
    <ds:schemaRef ds:uri="http://schemas.microsoft.com/sharepoint/v3"/>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c1c1dc04-eeda-4b6e-b2df-40979f5da1d3"/>
    <ds:schemaRef ds:uri="69bc34b3-1921-46c7-8c7a-d18363374b4b"/>
    <ds:schemaRef ds:uri="http://www.w3.org/XML/1998/namespace"/>
  </ds:schemaRefs>
</ds:datastoreItem>
</file>

<file path=customXml/itemProps2.xml><?xml version="1.0" encoding="utf-8"?>
<ds:datastoreItem xmlns:ds="http://schemas.openxmlformats.org/officeDocument/2006/customXml" ds:itemID="{E08AEC48-8F1F-470F-B118-EE574A21B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5021E-2D03-4D5E-8227-BC2D463B388E}">
  <ds:schemaRefs>
    <ds:schemaRef ds:uri="http://schemas.microsoft.com/sharepoint/v3/contenttype/forms"/>
  </ds:schemaRefs>
</ds:datastoreItem>
</file>

<file path=customXml/itemProps4.xml><?xml version="1.0" encoding="utf-8"?>
<ds:datastoreItem xmlns:ds="http://schemas.openxmlformats.org/officeDocument/2006/customXml" ds:itemID="{FC063CCB-68CE-4913-AA97-25B9AF51FAC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26</vt:i4>
      </vt:variant>
    </vt:vector>
  </HeadingPairs>
  <TitlesOfParts>
    <vt:vector size="30" baseType="lpstr">
      <vt:lpstr>Instructions</vt:lpstr>
      <vt:lpstr>Pool 1 Moment Calculation</vt:lpstr>
      <vt:lpstr>Pool 2 Moment Calculation</vt:lpstr>
      <vt:lpstr>Quarterly RMTS Percentages</vt:lpstr>
      <vt:lpstr>Instructions!Print_Area</vt:lpstr>
      <vt:lpstr>'Pool 1 Moment Calculation'!Print_Area</vt:lpstr>
      <vt:lpstr>'Pool 2 Moment Calculation'!Print_Area</vt:lpstr>
      <vt:lpstr>'Quarterly RMTS Percentages'!Print_Area</vt:lpstr>
      <vt:lpstr>TitleRegion.2.a4.v6.3</vt:lpstr>
      <vt:lpstr>TitleRegion1.a2.d2.2</vt:lpstr>
      <vt:lpstr>TitleRegion1.a2.d2.3</vt:lpstr>
      <vt:lpstr>TitleRegion1.a3.c3.4</vt:lpstr>
      <vt:lpstr>TitleRegion1.a3.c38.1</vt:lpstr>
      <vt:lpstr>TitleRegion10.a24.u26.4</vt:lpstr>
      <vt:lpstr>TitleRegion2.a4.u6.4</vt:lpstr>
      <vt:lpstr>TitleRegion3.a8.c8.4</vt:lpstr>
      <vt:lpstr>TitleRegion3.a9.v11.2</vt:lpstr>
      <vt:lpstr>TitleRegion3.a9.v11.3</vt:lpstr>
      <vt:lpstr>TitleRegion4.a14.v16.3</vt:lpstr>
      <vt:lpstr>TitleRegion4.a9.u11.4</vt:lpstr>
      <vt:lpstr>TitleRegion4a14.v16.2</vt:lpstr>
      <vt:lpstr>TitleRegion5.a13.c13.4</vt:lpstr>
      <vt:lpstr>TitleRegion5.a21.s25.2</vt:lpstr>
      <vt:lpstr>TitleRegion5.a21.s25.3</vt:lpstr>
      <vt:lpstr>TitleRegion6.a14.u16.4</vt:lpstr>
      <vt:lpstr>TitleRegion6.a30.r35.2</vt:lpstr>
      <vt:lpstr>TitleRegion7.a18.c18.4</vt:lpstr>
      <vt:lpstr>TitleRegion8.a19.u21.4</vt:lpstr>
      <vt:lpstr>TitleRegion9.a23.c23.4</vt:lpstr>
      <vt:lpstr>TtitleRegion2.a4.v6.2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PPL 23-005 Attachment A</dc:title>
  <dc:creator>Rose-Walker, Ezralene@DHCS</dc:creator>
  <cp:keywords/>
  <cp:lastModifiedBy>Rose-Walker, Ezralene@DHCS</cp:lastModifiedBy>
  <cp:lastPrinted>2023-08-21T19:04:18Z</cp:lastPrinted>
  <dcterms:created xsi:type="dcterms:W3CDTF">2023-01-23T22:21:27Z</dcterms:created>
  <dcterms:modified xsi:type="dcterms:W3CDTF">2023-09-28T17:17:14Z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303835a8-b2a1-4319-b769-eb1277656236</vt:lpwstr>
  </property>
  <property fmtid="{D5CDD505-2E9C-101B-9397-08002B2CF9AE}" pid="4" name="Division">
    <vt:lpwstr>28;#Local Governmental Financing|80c71d1a-be15-484a-88bb-f1f056d69f94</vt:lpwstr>
  </property>
</Properties>
</file>