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codeName="ThisWorkbook" defaultThemeVersion="166925"/>
  <bookViews>
    <workbookView xWindow="65416" yWindow="65416" windowWidth="20730" windowHeight="11160" firstSheet="21" activeTab="26"/>
  </bookViews>
  <sheets>
    <sheet name="PEI PRJT 1" sheetId="57" r:id="rId1"/>
    <sheet name="PEI PRJT 2" sheetId="70" r:id="rId2"/>
    <sheet name="PEI PRJT 3" sheetId="69" r:id="rId3"/>
    <sheet name="PEI PRJT 4" sheetId="68" r:id="rId4"/>
    <sheet name="PEI PRJT 5" sheetId="67" r:id="rId5"/>
    <sheet name="PEI PRJT 6" sheetId="66" r:id="rId6"/>
    <sheet name="PEI PRJT 7" sheetId="65" r:id="rId7"/>
    <sheet name="PEI PRJT 8" sheetId="64" r:id="rId8"/>
    <sheet name="PEI PRJT 9" sheetId="63" r:id="rId9"/>
    <sheet name="PEI PRJT 10" sheetId="62" r:id="rId10"/>
    <sheet name="PEI PRJT 11" sheetId="61" r:id="rId11"/>
    <sheet name="PEI PRJT 12" sheetId="60" r:id="rId12"/>
    <sheet name="PEI PRJT 13" sheetId="71" r:id="rId13"/>
    <sheet name="PEI PRJT 14" sheetId="72" r:id="rId14"/>
    <sheet name="PEI PRJT 15" sheetId="59" r:id="rId15"/>
    <sheet name="PEI PRJT 16" sheetId="80" r:id="rId16"/>
    <sheet name="PEI PRJT 17" sheetId="79" r:id="rId17"/>
    <sheet name="PEI PRJT 18" sheetId="78" r:id="rId18"/>
    <sheet name="PEI PRJT 19" sheetId="77" r:id="rId19"/>
    <sheet name="PEI PRJT 20" sheetId="76" r:id="rId20"/>
    <sheet name="PEI PRJT 21" sheetId="75" r:id="rId21"/>
    <sheet name="PEI PRJT 22" sheetId="74" r:id="rId22"/>
    <sheet name="PEI PRJT 23" sheetId="73" r:id="rId23"/>
    <sheet name="PEI PRJT 24" sheetId="83" r:id="rId24"/>
    <sheet name="PEI PRJT 25" sheetId="82" r:id="rId25"/>
    <sheet name="PEI Funding Source Summary" sheetId="85" r:id="rId26"/>
    <sheet name="PEI Summary" sheetId="84" r:id="rId27"/>
  </sheets>
  <definedNames>
    <definedName name="_Pgm1">#REF!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_xlnm.Print_Area" localSheetId="0">'PEI PRJT 1'!$A$1:$P$33</definedName>
    <definedName name="_xlnm.Print_Area" localSheetId="9">'PEI PRJT 10'!$A$1:$P$35</definedName>
    <definedName name="_xlnm.Print_Area" localSheetId="10">'PEI PRJT 11'!$A$1:$P$34</definedName>
    <definedName name="_xlnm.Print_Area" localSheetId="11">'PEI PRJT 12'!$A$1:$P$34</definedName>
    <definedName name="_xlnm.Print_Area" localSheetId="12">'PEI PRJT 13'!$A$1:$P$35</definedName>
    <definedName name="_xlnm.Print_Area" localSheetId="13">'PEI PRJT 14'!$A$1:$P$33</definedName>
    <definedName name="_xlnm.Print_Area" localSheetId="14">'PEI PRJT 15'!$A$1:$P$35</definedName>
    <definedName name="_xlnm.Print_Area" localSheetId="15">'PEI PRJT 16'!$A$1:$P$33</definedName>
    <definedName name="_xlnm.Print_Area" localSheetId="16">'PEI PRJT 17'!$A$1:$P$34</definedName>
    <definedName name="_xlnm.Print_Area" localSheetId="17">'PEI PRJT 18'!$A$1:$P$33</definedName>
    <definedName name="_xlnm.Print_Area" localSheetId="18">'PEI PRJT 19'!$A$1:$P$33</definedName>
    <definedName name="_xlnm.Print_Area" localSheetId="1">'PEI PRJT 2'!$A$1:$P$33</definedName>
    <definedName name="_xlnm.Print_Area" localSheetId="19">'PEI PRJT 20'!$A$1:$P$33</definedName>
    <definedName name="_xlnm.Print_Area" localSheetId="20">'PEI PRJT 21'!$A$1:$P$33</definedName>
    <definedName name="_xlnm.Print_Area" localSheetId="21">'PEI PRJT 22'!$A$1:$P$33</definedName>
    <definedName name="_xlnm.Print_Area" localSheetId="22">'PEI PRJT 23'!$A$1:$P$33</definedName>
    <definedName name="_xlnm.Print_Area" localSheetId="23">'PEI PRJT 24'!$A$1:$P$33</definedName>
    <definedName name="_xlnm.Print_Area" localSheetId="24">'PEI PRJT 25'!$A$1:$P$33</definedName>
    <definedName name="_xlnm.Print_Area" localSheetId="2">'PEI PRJT 3'!$A$1:$P$33</definedName>
    <definedName name="_xlnm.Print_Area" localSheetId="3">'PEI PRJT 4'!$A$1:$P$33</definedName>
    <definedName name="_xlnm.Print_Area" localSheetId="4">'PEI PRJT 5'!$A$1:$P$35</definedName>
    <definedName name="_xlnm.Print_Area" localSheetId="5">'PEI PRJT 6'!$A$1:$P$34</definedName>
    <definedName name="_xlnm.Print_Area" localSheetId="6">'PEI PRJT 7'!$A$1:$P$34</definedName>
    <definedName name="_xlnm.Print_Area" localSheetId="7">'PEI PRJT 8'!$A$1:$P$34</definedName>
    <definedName name="_xlnm.Print_Area" localSheetId="8">'PEI PRJT 9'!$A$1:$P$34</definedName>
    <definedName name="_xlnm.Print_Area" localSheetId="26">'PEI Summary'!$A$1:$P$50</definedName>
  </definedNames>
  <calcPr calcId="191029"/>
</workbook>
</file>

<file path=xl/sharedStrings.xml><?xml version="1.0" encoding="utf-8"?>
<sst xmlns="http://schemas.openxmlformats.org/spreadsheetml/2006/main" count="1425" uniqueCount="137">
  <si>
    <t>MHSA</t>
  </si>
  <si>
    <t>Medi-Cal FFP</t>
  </si>
  <si>
    <t>Realignment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</si>
  <si>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</si>
  <si>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</si>
  <si>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</si>
  <si>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</si>
  <si>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</si>
  <si>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</si>
  <si>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</si>
  <si>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</si>
  <si>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</si>
  <si>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</si>
  <si>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</si>
  <si>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</si>
  <si>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</si>
  <si>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</si>
  <si>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</si>
  <si>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</si>
  <si>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</si>
  <si>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</si>
  <si>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</si>
  <si>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</si>
  <si>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</si>
  <si>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</si>
  <si>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State General Fund</t>
  </si>
  <si>
    <t>Funding Source</t>
  </si>
  <si>
    <t>Personnel</t>
  </si>
  <si>
    <t>Operating Costs</t>
  </si>
  <si>
    <t>City/County Allocated Administration</t>
  </si>
  <si>
    <t>Evaluation</t>
  </si>
  <si>
    <t>Professional Services</t>
  </si>
  <si>
    <t>Administration</t>
  </si>
  <si>
    <t>Other Funds</t>
  </si>
  <si>
    <t>(J)</t>
  </si>
  <si>
    <t xml:space="preserve"> </t>
  </si>
  <si>
    <t>Planning</t>
  </si>
  <si>
    <t>Universal Prevention (UP)</t>
  </si>
  <si>
    <t>Total UP</t>
  </si>
  <si>
    <t>Total SIP</t>
  </si>
  <si>
    <t>PEI Planning, Evaluation and Administration</t>
  </si>
  <si>
    <t>Total PEI Planning</t>
  </si>
  <si>
    <t>Total PEI Evaluation</t>
  </si>
  <si>
    <t>Total PEI Administration</t>
  </si>
  <si>
    <t>Total PEI Planning, Evaluation and Admin.</t>
  </si>
  <si>
    <t>Total PEI</t>
  </si>
  <si>
    <t>Total PEI Funding Sources</t>
  </si>
  <si>
    <t xml:space="preserve">Operating </t>
  </si>
  <si>
    <t xml:space="preserve">Operating  </t>
  </si>
  <si>
    <t xml:space="preserve">           </t>
  </si>
  <si>
    <t>Operating</t>
  </si>
  <si>
    <t>Annual Mental Health Services Act Revenue and Expenditure Report for Fiscal Year 2008-09
Prevention and Early Intervention (PEI) Projects</t>
  </si>
  <si>
    <t>Project 1:</t>
  </si>
  <si>
    <t>Project 1</t>
  </si>
  <si>
    <t>Total Project 1</t>
  </si>
  <si>
    <t>Project 2:</t>
  </si>
  <si>
    <t>Project 2</t>
  </si>
  <si>
    <t>Total Project 2</t>
  </si>
  <si>
    <t>Project 3:</t>
  </si>
  <si>
    <t>Project 3</t>
  </si>
  <si>
    <t>Total Project 3</t>
  </si>
  <si>
    <t>Project 4:</t>
  </si>
  <si>
    <t>Project 4</t>
  </si>
  <si>
    <t>Total Project 4</t>
  </si>
  <si>
    <t>Project 5:</t>
  </si>
  <si>
    <t>Project 5</t>
  </si>
  <si>
    <t>Total Project 5</t>
  </si>
  <si>
    <t>Project 6:</t>
  </si>
  <si>
    <t>Project 6</t>
  </si>
  <si>
    <t>Total Project 6</t>
  </si>
  <si>
    <t>Project 7:</t>
  </si>
  <si>
    <t>Project 7</t>
  </si>
  <si>
    <t>Total Project 7</t>
  </si>
  <si>
    <t>Project 8:</t>
  </si>
  <si>
    <t>Project 8</t>
  </si>
  <si>
    <t>Total Project 8</t>
  </si>
  <si>
    <t>Project 9:</t>
  </si>
  <si>
    <t>Project 9</t>
  </si>
  <si>
    <t>Total Project 9</t>
  </si>
  <si>
    <t>Project 10:</t>
  </si>
  <si>
    <t>Project 10</t>
  </si>
  <si>
    <t>Total Project 10</t>
  </si>
  <si>
    <t>Project 11:</t>
  </si>
  <si>
    <t>Project 11</t>
  </si>
  <si>
    <t>Total Project 11</t>
  </si>
  <si>
    <t>Project 12:</t>
  </si>
  <si>
    <t>Project 12</t>
  </si>
  <si>
    <t>Total Project 12</t>
  </si>
  <si>
    <t>Project 13:</t>
  </si>
  <si>
    <t>Project 13</t>
  </si>
  <si>
    <t>Total Project 13</t>
  </si>
  <si>
    <t>Project 14:</t>
  </si>
  <si>
    <t>Project 14</t>
  </si>
  <si>
    <t>Total Project 14</t>
  </si>
  <si>
    <t>Project 15:</t>
  </si>
  <si>
    <t>Project 15</t>
  </si>
  <si>
    <t>Total Project 15</t>
  </si>
  <si>
    <t>Project 16:</t>
  </si>
  <si>
    <t>Project 16</t>
  </si>
  <si>
    <t>Total Project 16</t>
  </si>
  <si>
    <t>Project 17:</t>
  </si>
  <si>
    <t>Project 17</t>
  </si>
  <si>
    <t>Total Project 17</t>
  </si>
  <si>
    <t>Project 18:</t>
  </si>
  <si>
    <t>Project 18</t>
  </si>
  <si>
    <t>Total Project 18</t>
  </si>
  <si>
    <t>Project 19:</t>
  </si>
  <si>
    <t>Project 19</t>
  </si>
  <si>
    <t>Total Project 19</t>
  </si>
  <si>
    <t>Project 20:</t>
  </si>
  <si>
    <t>Project 20</t>
  </si>
  <si>
    <t>Total Project 20</t>
  </si>
  <si>
    <t>Project 21:</t>
  </si>
  <si>
    <t>Project 21</t>
  </si>
  <si>
    <t>Total Project 21</t>
  </si>
  <si>
    <t>Project 22:</t>
  </si>
  <si>
    <t>Project 22</t>
  </si>
  <si>
    <t>Total Project 22</t>
  </si>
  <si>
    <t>Project 23:</t>
  </si>
  <si>
    <t>Project 23</t>
  </si>
  <si>
    <t>Total Project 23</t>
  </si>
  <si>
    <t>Project 24:</t>
  </si>
  <si>
    <t>Project 24</t>
  </si>
  <si>
    <t>Total Project 24</t>
  </si>
  <si>
    <t>Project 25:</t>
  </si>
  <si>
    <t>Project 25</t>
  </si>
  <si>
    <t>Total Project 25</t>
  </si>
  <si>
    <t>Total SIP/EI</t>
  </si>
  <si>
    <t>Selected/Indicated Prevention (SIP)/Early Intervention (EI)</t>
  </si>
  <si>
    <t>Selected/Indicated Prevention (SIP)/Early Intervention</t>
  </si>
  <si>
    <t xml:space="preserve">Selected/Indicated Prevention (SIP)/Early Intervention </t>
  </si>
  <si>
    <t>PEI Projects</t>
  </si>
  <si>
    <t>Total PEI Projects</t>
  </si>
  <si>
    <t>All Projects</t>
  </si>
  <si>
    <t>Annual Mental Health Services Act Revenue and Expenditure Report for Fiscal Year 2008-09
Prevention and Early Intervention (PEI) Project Summary</t>
  </si>
  <si>
    <t>Annual Mental Health Services Act Revenue and Expenditure Report for Fiscal Year 2008-09
Prevention and Early Intervention (PEI) Funding Summary</t>
  </si>
  <si>
    <t>Sum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</si>
</sst>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3" fontId="1" fillId="0" borderId="1" xfId="0" applyNumberFormat="1" applyFont="1" applyBorder="1" applyProtection="1">
      <protection locked="0"/>
    </xf>
    <xf numFmtId="3" fontId="1" fillId="0" borderId="1" xfId="0" applyNumberFormat="1" applyFont="1" applyBorder="1" applyAlignment="1" applyProtection="1">
      <alignment/>
      <protection locked="0"/>
    </xf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/>
      <protection locked="0"/>
    </xf>
    <xf numFmtId="3" fontId="0" fillId="0" borderId="3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1" fillId="0" borderId="5" xfId="0" applyNumberFormat="1" applyFont="1" applyBorder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/>
      <protection/>
    </xf>
    <xf numFmtId="3" fontId="1" fillId="0" borderId="6" xfId="0" applyNumberFormat="1" applyFont="1" applyBorder="1" applyAlignment="1" applyProtection="1">
      <alignment horizontal="center" wrapText="1"/>
      <protection/>
    </xf>
    <xf numFmtId="3" fontId="1" fillId="0" borderId="5" xfId="0" applyNumberFormat="1" applyFont="1" applyBorder="1" applyAlignment="1" applyProtection="1">
      <alignment horizontal="center" wrapText="1"/>
      <protection/>
    </xf>
    <xf numFmtId="3" fontId="5" fillId="0" borderId="6" xfId="0" applyNumberFormat="1" applyFont="1" applyBorder="1" applyAlignment="1" applyProtection="1">
      <alignment horizontal="center" wrapText="1"/>
      <protection/>
    </xf>
    <xf numFmtId="3" fontId="1" fillId="0" borderId="7" xfId="0" applyNumberFormat="1" applyFont="1" applyBorder="1" applyProtection="1">
      <protection/>
    </xf>
    <xf numFmtId="3" fontId="0" fillId="0" borderId="8" xfId="0" applyNumberFormat="1" applyBorder="1" applyProtection="1">
      <protection/>
    </xf>
    <xf numFmtId="3" fontId="0" fillId="0" borderId="9" xfId="0" applyNumberFormat="1" applyBorder="1" applyProtection="1">
      <protection/>
    </xf>
    <xf numFmtId="3" fontId="0" fillId="0" borderId="3" xfId="0" applyNumberFormat="1" applyBorder="1" applyProtection="1">
      <protection/>
    </xf>
    <xf numFmtId="3" fontId="0" fillId="0" borderId="10" xfId="0" applyNumberFormat="1" applyBorder="1" applyProtection="1">
      <protection/>
    </xf>
    <xf numFmtId="3" fontId="0" fillId="0" borderId="4" xfId="0" applyNumberFormat="1" applyBorder="1" applyProtection="1">
      <protection/>
    </xf>
    <xf numFmtId="3" fontId="0" fillId="0" borderId="0" xfId="0" applyNumberFormat="1" applyBorder="1" applyProtection="1">
      <protection/>
    </xf>
    <xf numFmtId="3" fontId="0" fillId="0" borderId="11" xfId="0" applyNumberFormat="1" applyBorder="1" applyProtection="1">
      <protection/>
    </xf>
    <xf numFmtId="3" fontId="0" fillId="0" borderId="12" xfId="0" applyNumberFormat="1" applyBorder="1" applyProtection="1">
      <protection/>
    </xf>
    <xf numFmtId="3" fontId="0" fillId="0" borderId="13" xfId="0" applyNumberFormat="1" applyBorder="1" applyProtection="1">
      <protection/>
    </xf>
    <xf numFmtId="3" fontId="0" fillId="0" borderId="14" xfId="0" applyNumberFormat="1" applyBorder="1" applyProtection="1">
      <protection/>
    </xf>
    <xf numFmtId="3" fontId="0" fillId="0" borderId="15" xfId="0" applyNumberFormat="1" applyBorder="1" applyProtection="1">
      <protection/>
    </xf>
    <xf numFmtId="3" fontId="1" fillId="0" borderId="16" xfId="0" applyNumberFormat="1" applyFont="1" applyBorder="1" applyProtection="1">
      <protection/>
    </xf>
    <xf numFmtId="3" fontId="0" fillId="0" borderId="1" xfId="0" applyNumberFormat="1" applyBorder="1" applyProtection="1">
      <protection/>
    </xf>
    <xf numFmtId="3" fontId="0" fillId="0" borderId="17" xfId="0" applyNumberFormat="1" applyBorder="1" applyProtection="1">
      <protection/>
    </xf>
    <xf numFmtId="3" fontId="0" fillId="0" borderId="6" xfId="0" applyNumberFormat="1" applyBorder="1" applyProtection="1">
      <protection/>
    </xf>
    <xf numFmtId="3" fontId="1" fillId="0" borderId="1" xfId="0" applyNumberFormat="1" applyFont="1" applyBorder="1" applyProtection="1">
      <protection/>
    </xf>
    <xf numFmtId="3" fontId="0" fillId="0" borderId="0" xfId="0" applyNumberFormat="1" applyProtection="1">
      <protection/>
    </xf>
    <xf numFmtId="3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/>
      <protection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3" fontId="0" fillId="0" borderId="0" xfId="0" applyNumberFormat="1" applyAlignment="1" applyProtection="1">
      <alignment/>
      <protection/>
    </xf>
    <xf numFmtId="0" fontId="0" fillId="0" borderId="3" xfId="0" applyBorder="1" applyProtection="1">
      <protection/>
    </xf>
    <xf numFmtId="0" fontId="0" fillId="0" borderId="10" xfId="0" applyBorder="1" applyProtection="1">
      <protection/>
    </xf>
    <xf numFmtId="0" fontId="0" fillId="0" borderId="0" xfId="0" applyBorder="1" applyAlignment="1" applyProtection="1">
      <alignment horizontal="left"/>
      <protection/>
    </xf>
    <xf numFmtId="0" fontId="0" fillId="0" borderId="18" xfId="0" applyBorder="1" applyProtection="1">
      <protection/>
    </xf>
    <xf numFmtId="3" fontId="0" fillId="0" borderId="2" xfId="0" applyNumberForma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5" xfId="0" applyBorder="1" applyProtection="1">
      <protection/>
    </xf>
    <xf numFmtId="3" fontId="0" fillId="0" borderId="5" xfId="0" applyNumberFormat="1" applyBorder="1" applyProtection="1">
      <protection/>
    </xf>
    <xf numFmtId="0" fontId="1" fillId="0" borderId="7" xfId="0" applyFont="1" applyBorder="1" applyProtection="1">
      <protection/>
    </xf>
    <xf numFmtId="0" fontId="0" fillId="0" borderId="8" xfId="0" applyBorder="1" applyProtection="1">
      <protection/>
    </xf>
    <xf numFmtId="0" fontId="0" fillId="0" borderId="0" xfId="0" applyBorder="1" applyProtection="1">
      <protection/>
    </xf>
    <xf numFmtId="0" fontId="0" fillId="0" borderId="4" xfId="0" applyBorder="1" applyProtection="1">
      <protection/>
    </xf>
    <xf numFmtId="0" fontId="1" fillId="0" borderId="16" xfId="0" applyFont="1" applyBorder="1" applyProtection="1">
      <protection/>
    </xf>
    <xf numFmtId="0" fontId="0" fillId="0" borderId="0" xfId="0" applyProtection="1">
      <protection/>
    </xf>
    <xf numFmtId="0" fontId="0" fillId="0" borderId="2" xfId="0" applyBorder="1" applyProtection="1">
      <protection/>
    </xf>
    <xf numFmtId="0" fontId="0" fillId="0" borderId="7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0" fillId="0" borderId="15" xfId="0" applyBorder="1" applyProtection="1">
      <protection/>
    </xf>
    <xf numFmtId="3" fontId="1" fillId="0" borderId="18" xfId="0" applyNumberFormat="1" applyFont="1" applyBorder="1" applyProtection="1">
      <protection/>
    </xf>
    <xf numFmtId="3" fontId="0" fillId="0" borderId="2" xfId="0" applyNumberFormat="1" applyBorder="1" applyProtection="1">
      <protection/>
    </xf>
    <xf numFmtId="3" fontId="0" fillId="0" borderId="21" xfId="0" applyNumberFormat="1" applyBorder="1" applyProtection="1">
      <protection/>
    </xf>
    <xf numFmtId="3" fontId="2" fillId="0" borderId="10" xfId="0" applyNumberFormat="1" applyFont="1" applyBorder="1" applyProtection="1">
      <protection/>
    </xf>
    <xf numFmtId="0" fontId="1" fillId="0" borderId="18" xfId="0" applyFont="1" applyBorder="1" applyProtection="1">
      <protection/>
    </xf>
    <xf numFmtId="3" fontId="7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3" fontId="2" fillId="0" borderId="10" xfId="0" applyNumberFormat="1" applyFont="1" applyBorder="1" applyAlignment="1" applyProtection="1">
      <alignment horizontal="left" wrapText="1"/>
      <protection/>
    </xf>
    <xf numFmtId="3" fontId="2" fillId="0" borderId="0" xfId="0" applyNumberFormat="1" applyFont="1" applyBorder="1" applyAlignment="1" applyProtection="1">
      <alignment horizontal="left" wrapText="1"/>
      <protection/>
    </xf>
    <xf numFmtId="3" fontId="2" fillId="0" borderId="11" xfId="0" applyNumberFormat="1" applyFont="1" applyBorder="1" applyAlignment="1" applyProtection="1">
      <alignment horizontal="left" wrapText="1"/>
      <protection/>
    </xf>
    <xf numFmtId="3" fontId="2" fillId="0" borderId="20" xfId="0" applyNumberFormat="1" applyFont="1" applyBorder="1" applyAlignment="1" applyProtection="1">
      <alignment horizontal="left" wrapText="1"/>
      <protection/>
    </xf>
    <xf numFmtId="3" fontId="2" fillId="0" borderId="22" xfId="0" applyNumberFormat="1" applyFont="1" applyBorder="1" applyAlignment="1" applyProtection="1">
      <alignment horizontal="left" wrapText="1"/>
      <protection/>
    </xf>
    <xf numFmtId="3" fontId="2" fillId="0" borderId="23" xfId="0" applyNumberFormat="1" applyFont="1" applyBorder="1" applyAlignment="1" applyProtection="1">
      <alignment horizontal="left" wrapText="1"/>
      <protection/>
    </xf>
    <xf numFmtId="3" fontId="4" fillId="0" borderId="0" xfId="0" applyNumberFormat="1" applyFont="1" applyAlignment="1" applyProtection="1">
      <alignment horizontal="center" wrapText="1"/>
      <protection locked="0"/>
    </xf>
    <xf numFmtId="3" fontId="1" fillId="0" borderId="7" xfId="0" applyNumberFormat="1" applyFont="1" applyBorder="1" applyAlignment="1" applyProtection="1">
      <alignment horizontal="center"/>
      <protection/>
    </xf>
    <xf numFmtId="3" fontId="1" fillId="0" borderId="8" xfId="0" applyNumberFormat="1" applyFont="1" applyBorder="1" applyAlignment="1" applyProtection="1">
      <alignment horizontal="center"/>
      <protection/>
    </xf>
    <xf numFmtId="3" fontId="1" fillId="0" borderId="9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16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 wrapText="1"/>
      <protection/>
    </xf>
    <xf numFmtId="3" fontId="1" fillId="0" borderId="6" xfId="0" applyNumberFormat="1" applyFont="1" applyBorder="1" applyAlignment="1" applyProtection="1">
      <alignment horizontal="center" wrapText="1"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 horizontal="center"/>
      <protection/>
    </xf>
    <xf numFmtId="3" fontId="5" fillId="0" borderId="3" xfId="0" applyNumberFormat="1" applyFont="1" applyBorder="1" applyAlignment="1" applyProtection="1">
      <alignment horizontal="center" wrapText="1"/>
      <protection/>
    </xf>
    <xf numFmtId="3" fontId="5" fillId="0" borderId="6" xfId="0" applyNumberFormat="1" applyFont="1" applyBorder="1" applyAlignment="1" applyProtection="1">
      <alignment horizontal="center" wrapText="1"/>
      <protection/>
    </xf>
    <xf numFmtId="3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customXml" Target="../customXml/item2.xml" /><Relationship Id="rId32" Type="http://schemas.openxmlformats.org/officeDocument/2006/relationships/customXml" Target="../customXml/item3.xml" /><Relationship Id="rId33" Type="http://schemas.openxmlformats.org/officeDocument/2006/relationships/customXml" Target="../customXml/item4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28125" style="0" customWidth="1"/>
    <col min="4" max="4" width="12.57421875" style="0" customWidth="1"/>
    <col min="5" max="5" width="11.8515625" style="0" customWidth="1"/>
    <col min="6" max="6" width="14.57421875" style="0" customWidth="1"/>
    <col min="7" max="14" width="13.28125" style="0" customWidth="1"/>
    <col min="15" max="15" width="13.7109375" style="0" bestFit="1" customWidth="1"/>
    <col min="16" max="17" width="2.28125" style="0" hidden="1" customWidth="1"/>
    <col min="18" max="18" width="6.00390625" style="0" hidden="1" customWidth="1"/>
  </cols>
  <sheetData>
    <row r="1" spans="1:15" ht="35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1" t="s">
        <v>22</v>
      </c>
      <c r="B2" s="1"/>
      <c r="C2" s="1"/>
      <c r="D2" s="2"/>
      <c r="E2" s="2" t="s">
        <v>35</v>
      </c>
      <c r="F2" s="3"/>
      <c r="G2" s="3"/>
      <c r="H2" s="3"/>
      <c r="I2" s="3"/>
      <c r="J2" s="3"/>
      <c r="K2" s="3"/>
      <c r="L2" s="3"/>
      <c r="M2" s="3"/>
      <c r="N2" s="4" t="s">
        <v>23</v>
      </c>
      <c r="O2" s="5"/>
    </row>
    <row r="3" spans="1:15" ht="12.75">
      <c r="A3" s="1" t="s">
        <v>52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2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3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53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66" t="s">
        <v>37</v>
      </c>
      <c r="B9" s="67"/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47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>SUM(J11:J13)</f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47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7" customHeight="1">
      <c r="A21" s="69" t="s">
        <v>128</v>
      </c>
      <c r="B21" s="70"/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47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47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54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7">
    <mergeCell ref="P7:R7"/>
    <mergeCell ref="A9:E9"/>
    <mergeCell ref="A21:E21"/>
    <mergeCell ref="A1:O1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48" r:id="rId1"/>
  <headerFooter alignWithMargins="0">
    <oddHeader>&amp;REnclosure 6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3"/>
  <sheetViews>
    <sheetView zoomScale="75" zoomScaleNormal="75" zoomScaleSheetLayoutView="75" workbookViewId="0" topLeftCell="A1">
      <selection activeCell="G24" sqref="G24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4.57421875" style="0" customWidth="1"/>
    <col min="6" max="6" width="14.421875" style="0" customWidth="1"/>
    <col min="7" max="15" width="13.28125" style="0" customWidth="1"/>
    <col min="16" max="18" width="9.140625" style="0" hidden="1" customWidth="1"/>
  </cols>
  <sheetData>
    <row r="1" spans="1:15" ht="36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9'!D2:E2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79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43.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80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81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3"/>
  <sheetViews>
    <sheetView zoomScale="75" zoomScaleNormal="75" zoomScaleSheetLayoutView="75" workbookViewId="0" topLeftCell="A1">
      <selection activeCell="G30" sqref="G30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4.57421875" style="0" customWidth="1"/>
    <col min="6" max="15" width="13.8515625" style="0" customWidth="1"/>
    <col min="16" max="18" width="9.140625" style="0" hidden="1" customWidth="1"/>
  </cols>
  <sheetData>
    <row r="1" spans="1:15" ht="41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10'!D2:E2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82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42.7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83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>SUM(F11:F13)</f>
        <v>0</v>
      </c>
      <c r="G14" s="19">
        <f>SUM(G11:G13)</f>
        <v>0</v>
      </c>
      <c r="H14" s="19">
        <f aca="true" t="shared" si="3" ref="H14:O14">SUM(H11:H13)</f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>SUM(G16:G18)</f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>G14+G19</f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84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3"/>
  <sheetViews>
    <sheetView zoomScale="75" zoomScaleNormal="75" zoomScaleSheetLayoutView="75" workbookViewId="0" topLeftCell="A1">
      <selection activeCell="A1" sqref="A1:O1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3.57421875" style="0" customWidth="1"/>
    <col min="6" max="6" width="15.00390625" style="0" customWidth="1"/>
    <col min="7" max="15" width="13.28125" style="0" customWidth="1"/>
    <col min="16" max="18" width="9.140625" style="0" hidden="1" customWidth="1"/>
  </cols>
  <sheetData>
    <row r="1" spans="1:15" ht="41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11'!D2:E2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85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86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87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3"/>
  <sheetViews>
    <sheetView zoomScale="75" zoomScaleNormal="75" zoomScaleSheetLayoutView="75" workbookViewId="0" topLeftCell="A1">
      <selection activeCell="J28" sqref="J28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140625" style="0" customWidth="1"/>
    <col min="6" max="6" width="15.140625" style="0" customWidth="1"/>
    <col min="7" max="11" width="13.28125" style="0" customWidth="1"/>
    <col min="12" max="12" width="13.8515625" style="0" customWidth="1"/>
    <col min="13" max="13" width="15.00390625" style="0" customWidth="1"/>
    <col min="14" max="14" width="15.421875" style="0" customWidth="1"/>
    <col min="15" max="15" width="13.28125" style="0" customWidth="1"/>
    <col min="16" max="18" width="9.140625" style="0" hidden="1" customWidth="1"/>
  </cols>
  <sheetData>
    <row r="1" spans="1:15" ht="44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12'!D2:E2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88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89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90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3"/>
  <sheetViews>
    <sheetView zoomScale="75" zoomScaleNormal="75" zoomScaleSheetLayoutView="75" workbookViewId="0" topLeftCell="A1">
      <selection activeCell="I17" sqref="I17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28125" style="0" customWidth="1"/>
    <col min="6" max="6" width="14.421875" style="0" customWidth="1"/>
    <col min="7" max="15" width="13.28125" style="0" customWidth="1"/>
    <col min="16" max="18" width="9.140625" style="0" hidden="1" customWidth="1"/>
  </cols>
  <sheetData>
    <row r="1" spans="1:15" ht="31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13'!D2:E2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91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46.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92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/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93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3"/>
  <sheetViews>
    <sheetView zoomScale="75" zoomScaleNormal="75" zoomScaleSheetLayoutView="75" workbookViewId="0" topLeftCell="A1">
      <selection activeCell="H11" sqref="H11"/>
    </sheetView>
  </sheetViews>
  <sheetFormatPr defaultColWidth="9.140625" defaultRowHeight="12.75"/>
  <cols>
    <col min="1" max="3" width="4.00390625" style="0" customWidth="1"/>
    <col min="6" max="15" width="13.421875" style="0" customWidth="1"/>
    <col min="16" max="18" width="9.140625" style="0" hidden="1" customWidth="1"/>
  </cols>
  <sheetData>
    <row r="1" spans="1:15" ht="39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14'!D2:E2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94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95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96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3"/>
  <sheetViews>
    <sheetView zoomScale="75" zoomScaleNormal="75" zoomScaleSheetLayoutView="75" workbookViewId="0" topLeftCell="A1">
      <selection activeCell="H12" sqref="H12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6" max="6" width="15.57421875" style="0" customWidth="1"/>
    <col min="7" max="12" width="13.28125" style="0" customWidth="1"/>
    <col min="13" max="13" width="15.7109375" style="0" customWidth="1"/>
    <col min="14" max="15" width="13.28125" style="0" customWidth="1"/>
    <col min="16" max="18" width="9.140625" style="0" hidden="1" customWidth="1"/>
  </cols>
  <sheetData>
    <row r="1" spans="1:15" ht="42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15'!D2:E2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97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98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99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3"/>
  <sheetViews>
    <sheetView zoomScale="75" zoomScaleNormal="75" zoomScaleSheetLayoutView="75" workbookViewId="0" topLeftCell="A1">
      <selection activeCell="H18" sqref="H18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7109375" style="0" customWidth="1"/>
    <col min="6" max="6" width="14.57421875" style="0" customWidth="1"/>
    <col min="7" max="15" width="13.28125" style="0" customWidth="1"/>
    <col min="16" max="18" width="9.140625" style="0" hidden="1" customWidth="1"/>
  </cols>
  <sheetData>
    <row r="1" spans="1:15" ht="30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16'!D2:E2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100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101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102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33"/>
  <sheetViews>
    <sheetView zoomScale="75" zoomScaleNormal="75" zoomScaleSheetLayoutView="75" workbookViewId="0" topLeftCell="A1">
      <selection activeCell="G15" sqref="G15"/>
    </sheetView>
  </sheetViews>
  <sheetFormatPr defaultColWidth="9.140625" defaultRowHeight="12.75"/>
  <cols>
    <col min="1" max="2" width="3.7109375" style="0" customWidth="1"/>
    <col min="3" max="3" width="5.140625" style="0" customWidth="1"/>
    <col min="6" max="6" width="15.57421875" style="0" customWidth="1"/>
    <col min="7" max="15" width="13.28125" style="0" customWidth="1"/>
    <col min="16" max="18" width="9.140625" style="0" hidden="1" customWidth="1"/>
  </cols>
  <sheetData>
    <row r="1" spans="1:15" ht="34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17'!D2:E2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103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104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105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33"/>
  <sheetViews>
    <sheetView zoomScale="75" zoomScaleNormal="75" zoomScaleSheetLayoutView="75" workbookViewId="0" topLeftCell="A1">
      <selection activeCell="H17" sqref="H17"/>
    </sheetView>
  </sheetViews>
  <sheetFormatPr defaultColWidth="9.140625" defaultRowHeight="12.75"/>
  <cols>
    <col min="1" max="2" width="4.28125" style="0" customWidth="1"/>
    <col min="3" max="3" width="4.140625" style="0" customWidth="1"/>
    <col min="6" max="6" width="14.57421875" style="0" customWidth="1"/>
    <col min="7" max="15" width="13.28125" style="0" customWidth="1"/>
    <col min="16" max="18" width="9.140625" style="0" hidden="1" customWidth="1"/>
  </cols>
  <sheetData>
    <row r="1" spans="1:15" ht="36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18'!D2:E2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106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107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108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zoomScale="75" zoomScaleNormal="75" zoomScaleSheetLayoutView="75" workbookViewId="0" topLeftCell="A1">
      <selection activeCell="G24" sqref="G24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3.421875" style="0" customWidth="1"/>
    <col min="4" max="4" width="11.28125" style="0" customWidth="1"/>
    <col min="5" max="5" width="7.8515625" style="0" customWidth="1"/>
    <col min="6" max="6" width="14.57421875" style="0" customWidth="1"/>
    <col min="7" max="15" width="13.28125" style="0" customWidth="1"/>
    <col min="16" max="18" width="9.140625" style="0" hidden="1" customWidth="1"/>
  </cols>
  <sheetData>
    <row r="1" spans="1:15" ht="34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1'!D2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55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56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47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47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>F14+F19</f>
        <v>0</v>
      </c>
      <c r="G20" s="25">
        <f aca="true" t="shared" si="5" ref="G20:O20">G14+G19</f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6.25" customHeight="1">
      <c r="A21" s="60"/>
      <c r="B21" s="70" t="s">
        <v>129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47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47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57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D2:E2"/>
    <mergeCell ref="B9:E9"/>
    <mergeCell ref="A1:O1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33"/>
  <sheetViews>
    <sheetView zoomScale="75" zoomScaleNormal="75" zoomScaleSheetLayoutView="75" workbookViewId="0" topLeftCell="A1">
      <selection activeCell="G17" sqref="G17"/>
    </sheetView>
  </sheetViews>
  <sheetFormatPr defaultColWidth="9.140625" defaultRowHeight="12.75"/>
  <cols>
    <col min="1" max="2" width="4.00390625" style="0" customWidth="1"/>
    <col min="3" max="3" width="4.140625" style="0" customWidth="1"/>
    <col min="6" max="6" width="14.57421875" style="0" customWidth="1"/>
    <col min="7" max="15" width="13.28125" style="0" customWidth="1"/>
    <col min="16" max="18" width="9.140625" style="0" hidden="1" customWidth="1"/>
  </cols>
  <sheetData>
    <row r="1" spans="1:15" ht="43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34">
        <f>'PEI PRJT 1'!D2</f>
        <v>0</v>
      </c>
      <c r="E2" s="34" t="str">
        <f>'PEI PRJT 1'!E2</f>
        <v xml:space="preserve"> </v>
      </c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109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110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>SUM(F11:F13)</f>
        <v>0</v>
      </c>
      <c r="G14" s="19">
        <f aca="true" t="shared" si="3" ref="G14:O14">SUM(G11:G13)</f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111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7">
    <mergeCell ref="P7:R7"/>
    <mergeCell ref="B21:E21"/>
    <mergeCell ref="B9:E9"/>
    <mergeCell ref="A1:O1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33"/>
  <sheetViews>
    <sheetView zoomScale="75" zoomScaleNormal="75" zoomScaleSheetLayoutView="75" workbookViewId="0" topLeftCell="A1">
      <selection activeCell="G29" sqref="G29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4.28125" style="0" customWidth="1"/>
    <col min="5" max="5" width="11.8515625" style="0" customWidth="1"/>
    <col min="6" max="15" width="13.421875" style="0" customWidth="1"/>
    <col min="16" max="18" width="9.140625" style="0" hidden="1" customWidth="1"/>
  </cols>
  <sheetData>
    <row r="1" spans="1:15" ht="35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19'!D2:E2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112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7.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113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114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33"/>
  <sheetViews>
    <sheetView zoomScale="75" zoomScaleNormal="75" zoomScaleSheetLayoutView="75" workbookViewId="0" topLeftCell="A1">
      <selection activeCell="H24" sqref="H24"/>
    </sheetView>
  </sheetViews>
  <sheetFormatPr defaultColWidth="9.140625" defaultRowHeight="12.75"/>
  <cols>
    <col min="1" max="2" width="4.28125" style="0" customWidth="1"/>
    <col min="3" max="3" width="3.8515625" style="0" customWidth="1"/>
    <col min="6" max="15" width="13.421875" style="0" customWidth="1"/>
    <col min="16" max="18" width="9.140625" style="0" hidden="1" customWidth="1"/>
  </cols>
  <sheetData>
    <row r="1" spans="1:15" ht="36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21'!D2:E2</f>
        <v>0</v>
      </c>
      <c r="E2" s="80"/>
      <c r="F2" s="31" t="s">
        <v>49</v>
      </c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115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9.7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116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117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33"/>
  <sheetViews>
    <sheetView zoomScale="75" zoomScaleNormal="75" zoomScaleSheetLayoutView="75" workbookViewId="0" topLeftCell="A1">
      <selection activeCell="G24" sqref="G24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7109375" style="0" customWidth="1"/>
    <col min="6" max="15" width="13.421875" style="0" customWidth="1"/>
    <col min="16" max="18" width="9.140625" style="0" hidden="1" customWidth="1"/>
  </cols>
  <sheetData>
    <row r="1" spans="1:15" ht="37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22'!D2:E2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118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6.7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119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>
        <v>10</v>
      </c>
      <c r="I10" s="8"/>
      <c r="J10" s="8"/>
      <c r="K10" s="8"/>
      <c r="L10" s="8"/>
      <c r="M10" s="8"/>
      <c r="N10" s="8"/>
      <c r="O10" s="8">
        <v>10</v>
      </c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120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33"/>
  <sheetViews>
    <sheetView zoomScale="75" zoomScaleNormal="75" zoomScaleSheetLayoutView="75" workbookViewId="0" topLeftCell="A1">
      <selection activeCell="G16" sqref="G16"/>
    </sheetView>
  </sheetViews>
  <sheetFormatPr defaultColWidth="9.140625" defaultRowHeight="12.75"/>
  <cols>
    <col min="1" max="2" width="4.140625" style="0" customWidth="1"/>
    <col min="3" max="3" width="4.00390625" style="0" customWidth="1"/>
    <col min="6" max="15" width="13.421875" style="0" customWidth="1"/>
    <col min="16" max="18" width="9.140625" style="0" hidden="1" customWidth="1"/>
  </cols>
  <sheetData>
    <row r="1" spans="1:15" ht="40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23'!D2:E2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121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122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123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33"/>
  <sheetViews>
    <sheetView zoomScale="75" zoomScaleNormal="75" zoomScaleSheetLayoutView="75" workbookViewId="0" topLeftCell="A1">
      <selection activeCell="G28" sqref="G28"/>
    </sheetView>
  </sheetViews>
  <sheetFormatPr defaultColWidth="9.140625" defaultRowHeight="12.75"/>
  <cols>
    <col min="1" max="2" width="4.140625" style="0" customWidth="1"/>
    <col min="3" max="3" width="4.28125" style="0" customWidth="1"/>
    <col min="6" max="15" width="13.421875" style="0" customWidth="1"/>
    <col min="16" max="18" width="9.140625" style="0" hidden="1" customWidth="1"/>
  </cols>
  <sheetData>
    <row r="1" spans="1:15" ht="36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24'!D2:E2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124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7.5" customHeight="1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125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 customHeight="1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126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33"/>
  <sheetViews>
    <sheetView zoomScale="75" zoomScaleNormal="75" zoomScaleSheetLayoutView="75" workbookViewId="0" topLeftCell="A1">
      <selection activeCell="A1" sqref="A1:O1"/>
    </sheetView>
  </sheetViews>
  <sheetFormatPr defaultColWidth="9.140625" defaultRowHeight="12.75"/>
  <cols>
    <col min="1" max="2" width="4.00390625" style="0" customWidth="1"/>
    <col min="3" max="3" width="4.421875" style="0" customWidth="1"/>
    <col min="4" max="4" width="11.00390625" style="0" customWidth="1"/>
    <col min="5" max="5" width="18.421875" style="0" customWidth="1"/>
    <col min="6" max="6" width="14.140625" style="0" customWidth="1"/>
    <col min="7" max="15" width="13.421875" style="0" customWidth="1"/>
    <col min="16" max="18" width="9.140625" style="0" hidden="1" customWidth="1"/>
  </cols>
  <sheetData>
    <row r="1" spans="1:15" ht="36.75" customHeight="1">
      <c r="A1" s="72" t="s">
        <v>135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80" t="s">
        <v>22</v>
      </c>
      <c r="B2" s="80"/>
      <c r="C2" s="80"/>
      <c r="D2" s="80">
        <f>'PEI PRJT 1'!D2</f>
        <v>0</v>
      </c>
      <c r="E2" s="80"/>
      <c r="F2" s="37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.75">
      <c r="A4" s="73" t="s">
        <v>35</v>
      </c>
      <c r="B4" s="74"/>
      <c r="C4" s="74"/>
      <c r="D4" s="74"/>
      <c r="E4" s="75"/>
      <c r="F4" s="9" t="s">
        <v>13</v>
      </c>
      <c r="G4" s="10" t="s">
        <v>14</v>
      </c>
      <c r="H4" s="10" t="s">
        <v>21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34</v>
      </c>
    </row>
    <row r="5" spans="1:15" ht="12.75">
      <c r="A5" s="76"/>
      <c r="B5" s="77"/>
      <c r="C5" s="77"/>
      <c r="D5" s="77"/>
      <c r="E5" s="78"/>
      <c r="F5" s="87" t="s">
        <v>6</v>
      </c>
      <c r="G5" s="84" t="s">
        <v>26</v>
      </c>
      <c r="H5" s="85"/>
      <c r="I5" s="85"/>
      <c r="J5" s="85"/>
      <c r="K5" s="85"/>
      <c r="L5" s="85"/>
      <c r="M5" s="85"/>
      <c r="N5" s="85"/>
      <c r="O5" s="86"/>
    </row>
    <row r="6" spans="1:18" ht="44.25" customHeight="1">
      <c r="A6" s="79"/>
      <c r="B6" s="80"/>
      <c r="C6" s="80"/>
      <c r="D6" s="80"/>
      <c r="E6" s="81"/>
      <c r="F6" s="88"/>
      <c r="G6" s="11" t="s">
        <v>0</v>
      </c>
      <c r="H6" s="11" t="s">
        <v>25</v>
      </c>
      <c r="I6" s="11" t="s">
        <v>12</v>
      </c>
      <c r="J6" s="11" t="s">
        <v>1</v>
      </c>
      <c r="K6" s="11" t="s">
        <v>9</v>
      </c>
      <c r="L6" s="11" t="s">
        <v>10</v>
      </c>
      <c r="M6" s="11" t="s">
        <v>2</v>
      </c>
      <c r="N6" s="11" t="s">
        <v>11</v>
      </c>
      <c r="O6" s="12" t="s">
        <v>33</v>
      </c>
      <c r="P6" s="64" t="s">
        <v>136</v>
      </c>
      <c r="Q6" s="65"/>
      <c r="R6" s="65"/>
    </row>
    <row r="7" spans="1:18" ht="12.75">
      <c r="A7" s="14" t="s">
        <v>133</v>
      </c>
      <c r="B7" s="15"/>
      <c r="C7" s="15"/>
      <c r="D7" s="15"/>
      <c r="E7" s="16"/>
      <c r="F7" s="38"/>
      <c r="G7" s="38"/>
      <c r="H7" s="38"/>
      <c r="I7" s="38"/>
      <c r="J7" s="38"/>
      <c r="K7" s="38"/>
      <c r="L7" s="38"/>
      <c r="M7" s="38"/>
      <c r="N7" s="53"/>
      <c r="O7" s="38"/>
      <c r="P7" s="62"/>
      <c r="Q7" s="62"/>
      <c r="R7" s="3"/>
    </row>
    <row r="8" spans="1:18" ht="12.75" customHeight="1">
      <c r="A8" s="66" t="s">
        <v>37</v>
      </c>
      <c r="B8" s="67"/>
      <c r="C8" s="67"/>
      <c r="D8" s="67"/>
      <c r="E8" s="68"/>
      <c r="F8" s="49"/>
      <c r="G8" s="49"/>
      <c r="H8" s="49"/>
      <c r="I8" s="49"/>
      <c r="J8" s="49"/>
      <c r="K8" s="49"/>
      <c r="L8" s="49"/>
      <c r="M8" s="49"/>
      <c r="N8" s="39"/>
      <c r="O8" s="49"/>
      <c r="P8" s="62"/>
      <c r="Q8" s="62"/>
      <c r="R8" s="63"/>
    </row>
    <row r="9" spans="1:18" ht="12.75">
      <c r="A9" s="18"/>
      <c r="B9" s="20"/>
      <c r="C9" s="20" t="s">
        <v>3</v>
      </c>
      <c r="D9" s="20"/>
      <c r="E9" s="21"/>
      <c r="F9" s="49"/>
      <c r="G9" s="49"/>
      <c r="H9" s="49"/>
      <c r="I9" s="49"/>
      <c r="J9" s="49"/>
      <c r="K9" s="49"/>
      <c r="L9" s="49"/>
      <c r="M9" s="49"/>
      <c r="N9" s="39"/>
      <c r="O9" s="49"/>
      <c r="P9" s="62"/>
      <c r="Q9" s="62"/>
      <c r="R9" s="63"/>
    </row>
    <row r="10" spans="1:18" ht="12.75">
      <c r="A10" s="18"/>
      <c r="B10" s="20"/>
      <c r="C10" s="20"/>
      <c r="D10" s="20" t="s">
        <v>27</v>
      </c>
      <c r="E10" s="21"/>
      <c r="F10" s="49">
        <f>SUM(G10:O10)</f>
        <v>0</v>
      </c>
      <c r="G10" s="49">
        <f>SUM('PEI PRJT 1:PEI PRJT 25'!G11)</f>
        <v>0</v>
      </c>
      <c r="H10" s="49">
        <f>SUM('PEI PRJT 1:PEI PRJT 25'!H11)</f>
        <v>0</v>
      </c>
      <c r="I10" s="49">
        <f>SUM('PEI PRJT 1:PEI PRJT 25'!I11)</f>
        <v>0</v>
      </c>
      <c r="J10" s="49">
        <f>SUM('PEI PRJT 1:PEI PRJT 25'!J11)</f>
        <v>0</v>
      </c>
      <c r="K10" s="49">
        <f>SUM('PEI PRJT 1:PEI PRJT 25'!K11)</f>
        <v>0</v>
      </c>
      <c r="L10" s="49">
        <f>SUM('PEI PRJT 1:PEI PRJT 25'!L11)</f>
        <v>0</v>
      </c>
      <c r="M10" s="49">
        <f>SUM('PEI PRJT 1:PEI PRJT 25'!M11)</f>
        <v>0</v>
      </c>
      <c r="N10" s="49">
        <f>SUM('PEI PRJT 1:PEI PRJT 25'!N11)</f>
        <v>0</v>
      </c>
      <c r="O10" s="49">
        <f>SUM('PEI PRJT 1:PEI PRJT 25'!O11)</f>
        <v>0</v>
      </c>
      <c r="P10" s="62">
        <f aca="true" t="shared" si="0" ref="P10:P32">F10</f>
        <v>0</v>
      </c>
      <c r="Q10" s="62">
        <f aca="true" t="shared" si="1" ref="Q10:Q32">SUM(G10:O10)</f>
        <v>0</v>
      </c>
      <c r="R10" s="63" t="b">
        <f aca="true" t="shared" si="2" ref="R10:R32">EXACT(P10,Q10)</f>
        <v>1</v>
      </c>
    </row>
    <row r="11" spans="1:18" ht="12.75">
      <c r="A11" s="18"/>
      <c r="B11" s="20"/>
      <c r="C11" s="20"/>
      <c r="D11" s="20" t="s">
        <v>50</v>
      </c>
      <c r="E11" s="21"/>
      <c r="F11" s="49">
        <f>SUM(G11:O11)</f>
        <v>0</v>
      </c>
      <c r="G11" s="49">
        <f>SUM('PEI PRJT 1:PEI PRJT 25'!G12)</f>
        <v>0</v>
      </c>
      <c r="H11" s="49">
        <f>SUM('PEI PRJT 1:PEI PRJT 25'!H12)</f>
        <v>0</v>
      </c>
      <c r="I11" s="49">
        <f>SUM('PEI PRJT 1:PEI PRJT 25'!I12)</f>
        <v>0</v>
      </c>
      <c r="J11" s="49">
        <f>SUM('PEI PRJT 1:PEI PRJT 25'!J12)</f>
        <v>0</v>
      </c>
      <c r="K11" s="49">
        <f>SUM('PEI PRJT 1:PEI PRJT 25'!K12)</f>
        <v>0</v>
      </c>
      <c r="L11" s="49">
        <f>SUM('PEI PRJT 1:PEI PRJT 25'!L12)</f>
        <v>0</v>
      </c>
      <c r="M11" s="49">
        <f>SUM('PEI PRJT 1:PEI PRJT 25'!M12)</f>
        <v>0</v>
      </c>
      <c r="N11" s="49">
        <f>SUM('PEI PRJT 1:PEI PRJT 25'!N12)</f>
        <v>0</v>
      </c>
      <c r="O11" s="49">
        <f>SUM('PEI PRJT 1:PEI PRJT 25'!O12)</f>
        <v>0</v>
      </c>
      <c r="P11" s="62">
        <f t="shared" si="0"/>
        <v>0</v>
      </c>
      <c r="Q11" s="62">
        <f t="shared" si="1"/>
        <v>0</v>
      </c>
      <c r="R11" s="63" t="b">
        <f t="shared" si="2"/>
        <v>1</v>
      </c>
    </row>
    <row r="12" spans="1:18" ht="12.75">
      <c r="A12" s="18"/>
      <c r="B12" s="20"/>
      <c r="C12" s="20"/>
      <c r="D12" s="20" t="s">
        <v>4</v>
      </c>
      <c r="E12" s="21"/>
      <c r="F12" s="49">
        <f>SUM(G12:O12)</f>
        <v>0</v>
      </c>
      <c r="G12" s="49">
        <f>SUM('PEI PRJT 1:PEI PRJT 25'!G13)</f>
        <v>0</v>
      </c>
      <c r="H12" s="49">
        <f>SUM('PEI PRJT 1:PEI PRJT 25'!H13)</f>
        <v>0</v>
      </c>
      <c r="I12" s="49">
        <f>SUM('PEI PRJT 1:PEI PRJT 25'!I13)</f>
        <v>0</v>
      </c>
      <c r="J12" s="49">
        <f>SUM('PEI PRJT 1:PEI PRJT 25'!J13)</f>
        <v>0</v>
      </c>
      <c r="K12" s="49">
        <f>SUM('PEI PRJT 1:PEI PRJT 25'!K13)</f>
        <v>0</v>
      </c>
      <c r="L12" s="49">
        <f>SUM('PEI PRJT 1:PEI PRJT 25'!L13)</f>
        <v>0</v>
      </c>
      <c r="M12" s="49">
        <f>SUM('PEI PRJT 1:PEI PRJT 25'!M13)</f>
        <v>0</v>
      </c>
      <c r="N12" s="49">
        <f>SUM('PEI PRJT 1:PEI PRJT 25'!N13)</f>
        <v>0</v>
      </c>
      <c r="O12" s="49">
        <f>SUM('PEI PRJT 1:PEI PRJT 25'!O13)</f>
        <v>0</v>
      </c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 t="s">
        <v>7</v>
      </c>
      <c r="D13" s="20"/>
      <c r="E13" s="21"/>
      <c r="F13" s="49">
        <f>SUM(F10:F12)</f>
        <v>0</v>
      </c>
      <c r="G13" s="49">
        <f>SUM(G10:G12)</f>
        <v>0</v>
      </c>
      <c r="H13" s="49">
        <f aca="true" t="shared" si="3" ref="H13:N13">SUM(H10:H12)</f>
        <v>0</v>
      </c>
      <c r="I13" s="49">
        <f t="shared" si="3"/>
        <v>0</v>
      </c>
      <c r="J13" s="49">
        <f t="shared" si="3"/>
        <v>0</v>
      </c>
      <c r="K13" s="49">
        <f t="shared" si="3"/>
        <v>0</v>
      </c>
      <c r="L13" s="49">
        <f t="shared" si="3"/>
        <v>0</v>
      </c>
      <c r="M13" s="49">
        <f t="shared" si="3"/>
        <v>0</v>
      </c>
      <c r="N13" s="49">
        <f t="shared" si="3"/>
        <v>0</v>
      </c>
      <c r="O13" s="49">
        <f>SUM(O10:O12)</f>
        <v>0</v>
      </c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5</v>
      </c>
      <c r="D14" s="20"/>
      <c r="E14" s="21"/>
      <c r="F14" s="49"/>
      <c r="G14" s="49"/>
      <c r="H14" s="49"/>
      <c r="I14" s="49"/>
      <c r="J14" s="49"/>
      <c r="K14" s="49"/>
      <c r="L14" s="49"/>
      <c r="M14" s="49"/>
      <c r="N14" s="39"/>
      <c r="O14" s="49"/>
      <c r="P14" s="62"/>
      <c r="Q14" s="62"/>
      <c r="R14" s="63"/>
    </row>
    <row r="15" spans="1:18" ht="12.75">
      <c r="A15" s="18"/>
      <c r="B15" s="20"/>
      <c r="C15" s="20"/>
      <c r="D15" s="20" t="s">
        <v>27</v>
      </c>
      <c r="E15" s="21"/>
      <c r="F15" s="49">
        <f>SUM(G15:O15)</f>
        <v>0</v>
      </c>
      <c r="G15" s="49">
        <f>SUM('PEI PRJT 1:PEI PRJT 25'!G16)</f>
        <v>0</v>
      </c>
      <c r="H15" s="49">
        <f>SUM('PEI PRJT 1:PEI PRJT 25'!H16)</f>
        <v>0</v>
      </c>
      <c r="I15" s="49">
        <f>SUM('PEI PRJT 1:PEI PRJT 25'!I16)</f>
        <v>0</v>
      </c>
      <c r="J15" s="49">
        <f>SUM('PEI PRJT 1:PEI PRJT 25'!J16)</f>
        <v>0</v>
      </c>
      <c r="K15" s="49">
        <f>SUM('PEI PRJT 1:PEI PRJT 25'!K16)</f>
        <v>0</v>
      </c>
      <c r="L15" s="49">
        <f>SUM('PEI PRJT 1:PEI PRJT 25'!L16)</f>
        <v>0</v>
      </c>
      <c r="M15" s="49">
        <f>SUM('PEI PRJT 1:PEI PRJT 25'!M16)</f>
        <v>0</v>
      </c>
      <c r="N15" s="49">
        <f>SUM('PEI PRJT 1:PEI PRJT 25'!N16)</f>
        <v>0</v>
      </c>
      <c r="O15" s="49">
        <f>SUM('PEI PRJT 1:PEI PRJT 25'!O16)</f>
        <v>0</v>
      </c>
      <c r="P15" s="62">
        <f t="shared" si="0"/>
        <v>0</v>
      </c>
      <c r="Q15" s="62">
        <f t="shared" si="1"/>
        <v>0</v>
      </c>
      <c r="R15" s="63" t="b">
        <f t="shared" si="2"/>
        <v>1</v>
      </c>
    </row>
    <row r="16" spans="1:18" ht="12.75">
      <c r="A16" s="18"/>
      <c r="B16" s="20"/>
      <c r="C16" s="20"/>
      <c r="D16" s="20" t="s">
        <v>50</v>
      </c>
      <c r="E16" s="21"/>
      <c r="F16" s="49">
        <f>SUM(G16:O16)</f>
        <v>0</v>
      </c>
      <c r="G16" s="49">
        <f>SUM('PEI PRJT 1:PEI PRJT 25'!G17)</f>
        <v>0</v>
      </c>
      <c r="H16" s="49">
        <f>SUM('PEI PRJT 1:PEI PRJT 25'!H17)</f>
        <v>0</v>
      </c>
      <c r="I16" s="49">
        <f>SUM('PEI PRJT 1:PEI PRJT 25'!I17)</f>
        <v>0</v>
      </c>
      <c r="J16" s="49">
        <f>SUM('PEI PRJT 1:PEI PRJT 25'!J17)</f>
        <v>0</v>
      </c>
      <c r="K16" s="49">
        <f>SUM('PEI PRJT 1:PEI PRJT 25'!K17)</f>
        <v>0</v>
      </c>
      <c r="L16" s="49">
        <f>SUM('PEI PRJT 1:PEI PRJT 25'!L17)</f>
        <v>0</v>
      </c>
      <c r="M16" s="49">
        <f>SUM('PEI PRJT 1:PEI PRJT 25'!M17)</f>
        <v>0</v>
      </c>
      <c r="N16" s="49">
        <f>SUM('PEI PRJT 1:PEI PRJT 25'!N17)</f>
        <v>0</v>
      </c>
      <c r="O16" s="49">
        <f>SUM('PEI PRJT 1:PEI PRJT 25'!O17)</f>
        <v>0</v>
      </c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</v>
      </c>
      <c r="E17" s="21"/>
      <c r="F17" s="49">
        <f>SUM(G17:O17)</f>
        <v>0</v>
      </c>
      <c r="G17" s="49">
        <f>SUM('PEI PRJT 1:PEI PRJT 25'!G18)</f>
        <v>0</v>
      </c>
      <c r="H17" s="49">
        <f>SUM('PEI PRJT 1:PEI PRJT 25'!H18)</f>
        <v>0</v>
      </c>
      <c r="I17" s="49">
        <f>SUM('PEI PRJT 1:PEI PRJT 25'!I18)</f>
        <v>0</v>
      </c>
      <c r="J17" s="49">
        <f>SUM('PEI PRJT 1:PEI PRJT 25'!J18)</f>
        <v>0</v>
      </c>
      <c r="K17" s="49">
        <f>SUM('PEI PRJT 1:PEI PRJT 25'!K18)</f>
        <v>0</v>
      </c>
      <c r="L17" s="49">
        <f>SUM('PEI PRJT 1:PEI PRJT 25'!L18)</f>
        <v>0</v>
      </c>
      <c r="M17" s="49">
        <f>SUM('PEI PRJT 1:PEI PRJT 25'!M18)</f>
        <v>0</v>
      </c>
      <c r="N17" s="49">
        <f>SUM('PEI PRJT 1:PEI PRJT 25'!N18)</f>
        <v>0</v>
      </c>
      <c r="O17" s="49">
        <f>SUM('PEI PRJT 1:PEI PRJT 25'!O18)</f>
        <v>0</v>
      </c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 t="s">
        <v>8</v>
      </c>
      <c r="D18" s="20"/>
      <c r="E18" s="21"/>
      <c r="F18" s="49">
        <f aca="true" t="shared" si="4" ref="F18:N18">SUM(F15:F17)</f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>SUM(L15:L17)</f>
        <v>0</v>
      </c>
      <c r="M18" s="49">
        <f t="shared" si="4"/>
        <v>0</v>
      </c>
      <c r="N18" s="39">
        <f t="shared" si="4"/>
        <v>0</v>
      </c>
      <c r="O18" s="49">
        <f>SUM(O15:O17)</f>
        <v>0</v>
      </c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 t="s">
        <v>38</v>
      </c>
      <c r="C19" s="20"/>
      <c r="D19" s="20"/>
      <c r="E19" s="21"/>
      <c r="F19" s="49">
        <f>F13+F18</f>
        <v>0</v>
      </c>
      <c r="G19" s="49">
        <f>G13+G18</f>
        <v>0</v>
      </c>
      <c r="H19" s="49">
        <f aca="true" t="shared" si="5" ref="H19:N19">H13+H18</f>
        <v>0</v>
      </c>
      <c r="I19" s="49">
        <f t="shared" si="5"/>
        <v>0</v>
      </c>
      <c r="J19" s="49">
        <f t="shared" si="5"/>
        <v>0</v>
      </c>
      <c r="K19" s="49">
        <f t="shared" si="5"/>
        <v>0</v>
      </c>
      <c r="L19" s="49">
        <f>L13+L18</f>
        <v>0</v>
      </c>
      <c r="M19" s="49">
        <f t="shared" si="5"/>
        <v>0</v>
      </c>
      <c r="N19" s="49">
        <f t="shared" si="5"/>
        <v>0</v>
      </c>
      <c r="O19" s="49">
        <f>O13+O18</f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 customHeight="1">
      <c r="A20" s="69" t="s">
        <v>128</v>
      </c>
      <c r="B20" s="70"/>
      <c r="C20" s="70"/>
      <c r="D20" s="70"/>
      <c r="E20" s="71"/>
      <c r="F20" s="54"/>
      <c r="G20" s="54"/>
      <c r="H20" s="54"/>
      <c r="I20" s="54"/>
      <c r="J20" s="54"/>
      <c r="K20" s="54"/>
      <c r="L20" s="54"/>
      <c r="M20" s="54"/>
      <c r="N20" s="55"/>
      <c r="O20" s="54"/>
      <c r="P20" s="62"/>
      <c r="Q20" s="62"/>
      <c r="R20" s="63"/>
    </row>
    <row r="21" spans="1:18" ht="12.75">
      <c r="A21" s="18"/>
      <c r="B21" s="20"/>
      <c r="C21" s="20" t="s">
        <v>3</v>
      </c>
      <c r="D21" s="20"/>
      <c r="E21" s="21"/>
      <c r="F21" s="49"/>
      <c r="G21" s="49"/>
      <c r="H21" s="49"/>
      <c r="I21" s="49"/>
      <c r="J21" s="49"/>
      <c r="K21" s="49"/>
      <c r="L21" s="49"/>
      <c r="M21" s="49"/>
      <c r="N21" s="39"/>
      <c r="O21" s="49"/>
      <c r="P21" s="62"/>
      <c r="Q21" s="62"/>
      <c r="R21" s="63"/>
    </row>
    <row r="22" spans="1:18" ht="12.75">
      <c r="A22" s="18"/>
      <c r="B22" s="20"/>
      <c r="C22" s="20"/>
      <c r="D22" s="20" t="s">
        <v>27</v>
      </c>
      <c r="E22" s="21"/>
      <c r="F22" s="49">
        <f>SUM(G22:O22)</f>
        <v>0</v>
      </c>
      <c r="G22" s="49">
        <f>SUM('PEI PRJT 1:PEI PRJT 25'!G23)</f>
        <v>0</v>
      </c>
      <c r="H22" s="49">
        <f>SUM('PEI PRJT 1:PEI PRJT 25'!H23)</f>
        <v>0</v>
      </c>
      <c r="I22" s="49">
        <f>SUM('PEI PRJT 1:PEI PRJT 25'!I23)</f>
        <v>0</v>
      </c>
      <c r="J22" s="49">
        <f>SUM('PEI PRJT 1:PEI PRJT 25'!J23)</f>
        <v>0</v>
      </c>
      <c r="K22" s="49">
        <f>SUM('PEI PRJT 1:PEI PRJT 25'!K23)</f>
        <v>0</v>
      </c>
      <c r="L22" s="49">
        <f>SUM('PEI PRJT 1:PEI PRJT 25'!L23)</f>
        <v>0</v>
      </c>
      <c r="M22" s="49">
        <f>SUM('PEI PRJT 1:PEI PRJT 25'!M23)</f>
        <v>0</v>
      </c>
      <c r="N22" s="49">
        <f>SUM('PEI PRJT 1:PEI PRJT 25'!N23)</f>
        <v>0</v>
      </c>
      <c r="O22" s="49">
        <f>SUM('PEI PRJT 1:PEI PRJT 25'!O23)</f>
        <v>0</v>
      </c>
      <c r="P22" s="62">
        <f t="shared" si="0"/>
        <v>0</v>
      </c>
      <c r="Q22" s="62">
        <f t="shared" si="1"/>
        <v>0</v>
      </c>
      <c r="R22" s="63" t="b">
        <f t="shared" si="2"/>
        <v>1</v>
      </c>
    </row>
    <row r="23" spans="1:18" ht="12.75">
      <c r="A23" s="18"/>
      <c r="B23" s="20"/>
      <c r="C23" s="20"/>
      <c r="D23" s="20" t="s">
        <v>50</v>
      </c>
      <c r="E23" s="21"/>
      <c r="F23" s="49">
        <f>SUM(G23:O23)</f>
        <v>0</v>
      </c>
      <c r="G23" s="49">
        <f>SUM('PEI PRJT 1:PEI PRJT 25'!G24)</f>
        <v>0</v>
      </c>
      <c r="H23" s="49">
        <f>SUM('PEI PRJT 1:PEI PRJT 25'!H24)</f>
        <v>0</v>
      </c>
      <c r="I23" s="49">
        <f>SUM('PEI PRJT 1:PEI PRJT 25'!I24)</f>
        <v>0</v>
      </c>
      <c r="J23" s="49">
        <f>SUM('PEI PRJT 1:PEI PRJT 25'!J24)</f>
        <v>0</v>
      </c>
      <c r="K23" s="49">
        <f>SUM('PEI PRJT 1:PEI PRJT 25'!K24)</f>
        <v>0</v>
      </c>
      <c r="L23" s="49">
        <f>SUM('PEI PRJT 1:PEI PRJT 25'!L24)</f>
        <v>0</v>
      </c>
      <c r="M23" s="49">
        <f>SUM('PEI PRJT 1:PEI PRJT 25'!M24)</f>
        <v>0</v>
      </c>
      <c r="N23" s="49">
        <f>SUM('PEI PRJT 1:PEI PRJT 25'!N24)</f>
        <v>0</v>
      </c>
      <c r="O23" s="49">
        <f>SUM('PEI PRJT 1:PEI PRJT 25'!O24)</f>
        <v>0</v>
      </c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</v>
      </c>
      <c r="E24" s="21"/>
      <c r="F24" s="49">
        <f>SUM(G24:O24)</f>
        <v>0</v>
      </c>
      <c r="G24" s="49">
        <f>SUM('PEI PRJT 1:PEI PRJT 25'!G25)</f>
        <v>0</v>
      </c>
      <c r="H24" s="49">
        <f>SUM('PEI PRJT 1:PEI PRJT 25'!H25)</f>
        <v>0</v>
      </c>
      <c r="I24" s="49">
        <f>SUM('PEI PRJT 1:PEI PRJT 25'!I25)</f>
        <v>0</v>
      </c>
      <c r="J24" s="49">
        <f>SUM('PEI PRJT 1:PEI PRJT 25'!J25)</f>
        <v>0</v>
      </c>
      <c r="K24" s="49">
        <f>SUM('PEI PRJT 1:PEI PRJT 25'!K25)</f>
        <v>0</v>
      </c>
      <c r="L24" s="49">
        <f>SUM('PEI PRJT 1:PEI PRJT 25'!L25)</f>
        <v>0</v>
      </c>
      <c r="M24" s="49">
        <f>SUM('PEI PRJT 1:PEI PRJT 25'!M25)</f>
        <v>0</v>
      </c>
      <c r="N24" s="49">
        <f>SUM('PEI PRJT 1:PEI PRJT 25'!N25)</f>
        <v>0</v>
      </c>
      <c r="O24" s="49">
        <f>SUM('PEI PRJT 1:PEI PRJT 25'!O25)</f>
        <v>0</v>
      </c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 t="s">
        <v>7</v>
      </c>
      <c r="D25" s="20"/>
      <c r="E25" s="21"/>
      <c r="F25" s="49">
        <f aca="true" t="shared" si="6" ref="F25:N25">SUM(F22:F24)</f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>SUM(L22:L24)</f>
        <v>0</v>
      </c>
      <c r="M25" s="49">
        <f t="shared" si="6"/>
        <v>0</v>
      </c>
      <c r="N25" s="39">
        <f t="shared" si="6"/>
        <v>0</v>
      </c>
      <c r="O25" s="49">
        <f>SUM(O22:O24)</f>
        <v>0</v>
      </c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5</v>
      </c>
      <c r="D26" s="20"/>
      <c r="E26" s="21"/>
      <c r="F26" s="49"/>
      <c r="G26" s="49"/>
      <c r="H26" s="49"/>
      <c r="I26" s="49"/>
      <c r="J26" s="49"/>
      <c r="K26" s="49"/>
      <c r="L26" s="49"/>
      <c r="M26" s="49"/>
      <c r="N26" s="39"/>
      <c r="O26" s="49"/>
      <c r="P26" s="62"/>
      <c r="Q26" s="62"/>
      <c r="R26" s="63"/>
    </row>
    <row r="27" spans="1:18" ht="12.75">
      <c r="A27" s="18"/>
      <c r="B27" s="20"/>
      <c r="C27" s="20"/>
      <c r="D27" s="20" t="s">
        <v>27</v>
      </c>
      <c r="E27" s="21"/>
      <c r="F27" s="49">
        <f>SUM(G27:O27)</f>
        <v>0</v>
      </c>
      <c r="G27" s="49">
        <f>SUM('PEI PRJT 1:PEI PRJT 25'!G28)</f>
        <v>0</v>
      </c>
      <c r="H27" s="49">
        <f>SUM('PEI PRJT 1:PEI PRJT 25'!H28)</f>
        <v>0</v>
      </c>
      <c r="I27" s="49">
        <f>SUM('PEI PRJT 1:PEI PRJT 25'!I28)</f>
        <v>0</v>
      </c>
      <c r="J27" s="49">
        <f>SUM('PEI PRJT 1:PEI PRJT 25'!J28)</f>
        <v>0</v>
      </c>
      <c r="K27" s="49">
        <f>SUM('PEI PRJT 1:PEI PRJT 25'!K28)</f>
        <v>0</v>
      </c>
      <c r="L27" s="49">
        <f>SUM('PEI PRJT 1:PEI PRJT 25'!L28)</f>
        <v>0</v>
      </c>
      <c r="M27" s="49">
        <f>SUM('PEI PRJT 1:PEI PRJT 25'!M28)</f>
        <v>0</v>
      </c>
      <c r="N27" s="49">
        <f>SUM('PEI PRJT 1:PEI PRJT 25'!N28)</f>
        <v>0</v>
      </c>
      <c r="O27" s="49">
        <f>SUM('PEI PRJT 1:PEI PRJT 25'!O28)</f>
        <v>0</v>
      </c>
      <c r="P27" s="62">
        <f t="shared" si="0"/>
        <v>0</v>
      </c>
      <c r="Q27" s="62">
        <f t="shared" si="1"/>
        <v>0</v>
      </c>
      <c r="R27" s="63" t="b">
        <f t="shared" si="2"/>
        <v>1</v>
      </c>
    </row>
    <row r="28" spans="1:18" ht="12.75">
      <c r="A28" s="18"/>
      <c r="B28" s="20"/>
      <c r="C28" s="20"/>
      <c r="D28" s="20" t="s">
        <v>50</v>
      </c>
      <c r="E28" s="21"/>
      <c r="F28" s="49">
        <f>SUM(G28:O28)</f>
        <v>0</v>
      </c>
      <c r="G28" s="49">
        <f>SUM('PEI PRJT 1:PEI PRJT 25'!G29)</f>
        <v>0</v>
      </c>
      <c r="H28" s="49">
        <f>SUM('PEI PRJT 1:PEI PRJT 25'!H29)</f>
        <v>0</v>
      </c>
      <c r="I28" s="49">
        <f>SUM('PEI PRJT 1:PEI PRJT 25'!I29)</f>
        <v>0</v>
      </c>
      <c r="J28" s="49">
        <f>SUM('PEI PRJT 1:PEI PRJT 25'!J29)</f>
        <v>0</v>
      </c>
      <c r="K28" s="49">
        <f>SUM('PEI PRJT 1:PEI PRJT 25'!K29)</f>
        <v>0</v>
      </c>
      <c r="L28" s="49">
        <f>SUM('PEI PRJT 1:PEI PRJT 25'!L29)</f>
        <v>0</v>
      </c>
      <c r="M28" s="49">
        <f>SUM('PEI PRJT 1:PEI PRJT 25'!M29)</f>
        <v>0</v>
      </c>
      <c r="N28" s="49">
        <f>SUM('PEI PRJT 1:PEI PRJT 25'!N29)</f>
        <v>0</v>
      </c>
      <c r="O28" s="49">
        <f>SUM('PEI PRJT 1:PEI PRJT 25'!O29)</f>
        <v>0</v>
      </c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</v>
      </c>
      <c r="E29" s="21"/>
      <c r="F29" s="49">
        <f>SUM(G29:O29)</f>
        <v>0</v>
      </c>
      <c r="G29" s="49">
        <f>SUM('PEI PRJT 1:PEI PRJT 25'!G30)</f>
        <v>0</v>
      </c>
      <c r="H29" s="49">
        <f>SUM('PEI PRJT 1:PEI PRJT 25'!H30)</f>
        <v>0</v>
      </c>
      <c r="I29" s="49">
        <f>SUM('PEI PRJT 1:PEI PRJT 25'!I30)</f>
        <v>0</v>
      </c>
      <c r="J29" s="49">
        <f>SUM('PEI PRJT 1:PEI PRJT 25'!J30)</f>
        <v>0</v>
      </c>
      <c r="K29" s="49">
        <f>SUM('PEI PRJT 1:PEI PRJT 25'!K30)</f>
        <v>0</v>
      </c>
      <c r="L29" s="49">
        <f>SUM('PEI PRJT 1:PEI PRJT 25'!L30)</f>
        <v>0</v>
      </c>
      <c r="M29" s="49">
        <f>SUM('PEI PRJT 1:PEI PRJT 25'!M30)</f>
        <v>0</v>
      </c>
      <c r="N29" s="49">
        <f>SUM('PEI PRJT 1:PEI PRJT 25'!N30)</f>
        <v>0</v>
      </c>
      <c r="O29" s="49">
        <f>SUM('PEI PRJT 1:PEI PRJT 25'!O30)</f>
        <v>0</v>
      </c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 t="s">
        <v>8</v>
      </c>
      <c r="D30" s="20"/>
      <c r="E30" s="21"/>
      <c r="F30" s="49">
        <f aca="true" t="shared" si="7" ref="F30:N30">SUM(F27:F29)</f>
        <v>0</v>
      </c>
      <c r="G30" s="49">
        <f t="shared" si="7"/>
        <v>0</v>
      </c>
      <c r="H30" s="49">
        <f t="shared" si="7"/>
        <v>0</v>
      </c>
      <c r="I30" s="49">
        <f t="shared" si="7"/>
        <v>0</v>
      </c>
      <c r="J30" s="49">
        <f t="shared" si="7"/>
        <v>0</v>
      </c>
      <c r="K30" s="49">
        <f t="shared" si="7"/>
        <v>0</v>
      </c>
      <c r="L30" s="49">
        <f t="shared" si="7"/>
        <v>0</v>
      </c>
      <c r="M30" s="49">
        <f t="shared" si="7"/>
        <v>0</v>
      </c>
      <c r="N30" s="39">
        <f t="shared" si="7"/>
        <v>0</v>
      </c>
      <c r="O30" s="49">
        <f>SUM(O27:O29)</f>
        <v>0</v>
      </c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22"/>
      <c r="B31" s="23" t="s">
        <v>127</v>
      </c>
      <c r="C31" s="23"/>
      <c r="D31" s="23"/>
      <c r="E31" s="24"/>
      <c r="F31" s="56">
        <f>F25+F30</f>
        <v>0</v>
      </c>
      <c r="G31" s="56">
        <f>G25+G30</f>
        <v>0</v>
      </c>
      <c r="H31" s="56">
        <f aca="true" t="shared" si="8" ref="H31:N31">H25+H30</f>
        <v>0</v>
      </c>
      <c r="I31" s="56">
        <f>I25+I30</f>
        <v>0</v>
      </c>
      <c r="J31" s="56">
        <f t="shared" si="8"/>
        <v>0</v>
      </c>
      <c r="K31" s="56">
        <f t="shared" si="8"/>
        <v>0</v>
      </c>
      <c r="L31" s="56">
        <f t="shared" si="8"/>
        <v>0</v>
      </c>
      <c r="M31" s="56">
        <f t="shared" si="8"/>
        <v>0</v>
      </c>
      <c r="N31" s="56">
        <f t="shared" si="8"/>
        <v>0</v>
      </c>
      <c r="O31" s="56">
        <f>O25+O30</f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57" t="s">
        <v>46</v>
      </c>
      <c r="B32" s="58"/>
      <c r="C32" s="58"/>
      <c r="D32" s="58"/>
      <c r="E32" s="59"/>
      <c r="F32" s="44">
        <f>SUM(F19+F31)</f>
        <v>0</v>
      </c>
      <c r="G32" s="44">
        <f aca="true" t="shared" si="9" ref="G32:N32">SUM(G19+G31)</f>
        <v>0</v>
      </c>
      <c r="H32" s="44">
        <f t="shared" si="9"/>
        <v>0</v>
      </c>
      <c r="I32" s="44">
        <f t="shared" si="9"/>
        <v>0</v>
      </c>
      <c r="J32" s="44">
        <f t="shared" si="9"/>
        <v>0</v>
      </c>
      <c r="K32" s="44">
        <f t="shared" si="9"/>
        <v>0</v>
      </c>
      <c r="L32" s="44">
        <f t="shared" si="9"/>
        <v>0</v>
      </c>
      <c r="M32" s="44">
        <f t="shared" si="9"/>
        <v>0</v>
      </c>
      <c r="N32" s="44">
        <f t="shared" si="9"/>
        <v>0</v>
      </c>
      <c r="O32" s="44">
        <f>SUM(O19+O31)</f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6:18" ht="12.75">
      <c r="P33" s="62"/>
      <c r="Q33" s="62"/>
      <c r="R33" s="63"/>
    </row>
  </sheetData>
  <sheetProtection password="80B1" sheet="1" objects="1" scenarios="1" selectLockedCells="1"/>
  <mergeCells count="9">
    <mergeCell ref="P6:R6"/>
    <mergeCell ref="A8:E8"/>
    <mergeCell ref="A20:E20"/>
    <mergeCell ref="A1:O1"/>
    <mergeCell ref="A2:C2"/>
    <mergeCell ref="D2:E2"/>
    <mergeCell ref="A4:E6"/>
    <mergeCell ref="F5:F6"/>
    <mergeCell ref="G5:O5"/>
  </mergeCells>
  <printOptions/>
  <pageMargins left="0.75" right="0.75" top="1" bottom="1" header="0.5" footer="0.5"/>
  <pageSetup horizontalDpi="600" verticalDpi="600" orientation="portrait" scale="48" r:id="rId1"/>
  <headerFooter alignWithMargins="0">
    <oddHeader>&amp;REnclosure 6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50"/>
  <sheetViews>
    <sheetView tabSelected="1" zoomScale="75" zoomScaleNormal="75" zoomScaleSheetLayoutView="75" workbookViewId="0" topLeftCell="A16">
      <selection activeCell="A1" sqref="A1:O1"/>
    </sheetView>
  </sheetViews>
  <sheetFormatPr defaultColWidth="9.140625" defaultRowHeight="12.75"/>
  <cols>
    <col min="1" max="2" width="4.00390625" style="0" customWidth="1"/>
    <col min="3" max="3" width="3.7109375" style="0" customWidth="1"/>
    <col min="4" max="4" width="11.28125" style="0" customWidth="1"/>
    <col min="5" max="5" width="18.7109375" style="0" customWidth="1"/>
    <col min="6" max="15" width="13.421875" style="0" customWidth="1"/>
    <col min="16" max="18" width="9.140625" style="0" hidden="1" customWidth="1"/>
  </cols>
  <sheetData>
    <row r="1" spans="1:15" ht="36.75" customHeight="1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80" t="s">
        <v>22</v>
      </c>
      <c r="B2" s="80"/>
      <c r="C2" s="80"/>
      <c r="D2" s="80">
        <f>'PEI PRJT 1'!D2</f>
        <v>0</v>
      </c>
      <c r="E2" s="80"/>
      <c r="F2" s="37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.75">
      <c r="A4" s="73" t="s">
        <v>35</v>
      </c>
      <c r="B4" s="74"/>
      <c r="C4" s="74"/>
      <c r="D4" s="74"/>
      <c r="E4" s="75"/>
      <c r="F4" s="9" t="s">
        <v>13</v>
      </c>
      <c r="G4" s="10" t="s">
        <v>14</v>
      </c>
      <c r="H4" s="10" t="s">
        <v>21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34</v>
      </c>
    </row>
    <row r="5" spans="1:15" ht="12.75">
      <c r="A5" s="76"/>
      <c r="B5" s="77"/>
      <c r="C5" s="77"/>
      <c r="D5" s="77"/>
      <c r="E5" s="78"/>
      <c r="F5" s="87" t="s">
        <v>6</v>
      </c>
      <c r="G5" s="84" t="s">
        <v>26</v>
      </c>
      <c r="H5" s="85"/>
      <c r="I5" s="85"/>
      <c r="J5" s="85"/>
      <c r="K5" s="85"/>
      <c r="L5" s="85"/>
      <c r="M5" s="85"/>
      <c r="N5" s="85"/>
      <c r="O5" s="86"/>
    </row>
    <row r="6" spans="1:18" ht="38.25">
      <c r="A6" s="79"/>
      <c r="B6" s="80"/>
      <c r="C6" s="80"/>
      <c r="D6" s="80"/>
      <c r="E6" s="81"/>
      <c r="F6" s="88"/>
      <c r="G6" s="11" t="s">
        <v>0</v>
      </c>
      <c r="H6" s="11" t="s">
        <v>25</v>
      </c>
      <c r="I6" s="11" t="s">
        <v>12</v>
      </c>
      <c r="J6" s="11" t="s">
        <v>1</v>
      </c>
      <c r="K6" s="11" t="s">
        <v>9</v>
      </c>
      <c r="L6" s="11" t="s">
        <v>10</v>
      </c>
      <c r="M6" s="11" t="s">
        <v>2</v>
      </c>
      <c r="N6" s="11" t="s">
        <v>11</v>
      </c>
      <c r="O6" s="12" t="s">
        <v>33</v>
      </c>
      <c r="P6" s="64" t="s">
        <v>136</v>
      </c>
      <c r="Q6" s="65"/>
      <c r="R6" s="65"/>
    </row>
    <row r="7" spans="1:18" ht="12.75">
      <c r="A7" s="92" t="s">
        <v>131</v>
      </c>
      <c r="B7" s="93"/>
      <c r="C7" s="93"/>
      <c r="D7" s="93"/>
      <c r="E7" s="93"/>
      <c r="F7" s="38"/>
      <c r="G7" s="38"/>
      <c r="H7" s="38"/>
      <c r="I7" s="38"/>
      <c r="J7" s="38"/>
      <c r="K7" s="38"/>
      <c r="L7" s="38"/>
      <c r="M7" s="38"/>
      <c r="N7" s="38"/>
      <c r="O7" s="38"/>
      <c r="P7" s="62"/>
      <c r="Q7" s="62"/>
      <c r="R7" s="3"/>
    </row>
    <row r="8" spans="1:18" ht="12.75">
      <c r="A8" s="39">
        <v>1</v>
      </c>
      <c r="B8" s="89">
        <f>'PEI PRJT 1'!D3</f>
        <v>0</v>
      </c>
      <c r="C8" s="90"/>
      <c r="D8" s="90"/>
      <c r="E8" s="91"/>
      <c r="F8" s="19">
        <f>SUM(G8:O8)</f>
        <v>0</v>
      </c>
      <c r="G8" s="19">
        <f>'PEI PRJT 1'!G33</f>
        <v>0</v>
      </c>
      <c r="H8" s="19">
        <f>'PEI PRJT 1'!H33</f>
        <v>0</v>
      </c>
      <c r="I8" s="19">
        <f>'PEI PRJT 1'!I33</f>
        <v>0</v>
      </c>
      <c r="J8" s="19">
        <f>'PEI PRJT 1'!J33</f>
        <v>0</v>
      </c>
      <c r="K8" s="19">
        <f>'PEI PRJT 1'!K33</f>
        <v>0</v>
      </c>
      <c r="L8" s="19">
        <f>'PEI PRJT 1'!L33</f>
        <v>0</v>
      </c>
      <c r="M8" s="19">
        <f>'PEI PRJT 1'!M33</f>
        <v>0</v>
      </c>
      <c r="N8" s="19">
        <f>'PEI PRJT 1'!N33</f>
        <v>0</v>
      </c>
      <c r="O8" s="19">
        <f>'PEI PRJT 1'!O33</f>
        <v>0</v>
      </c>
      <c r="P8" s="62">
        <f aca="true" t="shared" si="0" ref="P8:P13">F8</f>
        <v>0</v>
      </c>
      <c r="Q8" s="62">
        <f aca="true" t="shared" si="1" ref="Q8:Q13">SUM(G8:O8)</f>
        <v>0</v>
      </c>
      <c r="R8" s="63" t="b">
        <f aca="true" t="shared" si="2" ref="R8:R13">EXACT(P8,Q8)</f>
        <v>1</v>
      </c>
    </row>
    <row r="9" spans="1:18" ht="12.75">
      <c r="A9" s="39">
        <v>2</v>
      </c>
      <c r="B9" s="89">
        <f>'PEI PRJT 2'!D3</f>
        <v>0</v>
      </c>
      <c r="C9" s="90"/>
      <c r="D9" s="90"/>
      <c r="E9" s="91"/>
      <c r="F9" s="19">
        <f>SUM(G9:O9)</f>
        <v>0</v>
      </c>
      <c r="G9" s="19">
        <f>'PEI PRJT 2'!G33</f>
        <v>0</v>
      </c>
      <c r="H9" s="19">
        <f>'PEI PRJT 2'!H33</f>
        <v>0</v>
      </c>
      <c r="I9" s="19">
        <f>'PEI PRJT 2'!I33</f>
        <v>0</v>
      </c>
      <c r="J9" s="19">
        <f>'PEI PRJT 2'!J33</f>
        <v>0</v>
      </c>
      <c r="K9" s="19">
        <f>'PEI PRJT 2'!K33</f>
        <v>0</v>
      </c>
      <c r="L9" s="19">
        <f>'PEI PRJT 2'!L33</f>
        <v>0</v>
      </c>
      <c r="M9" s="19">
        <f>'PEI PRJT 2'!M33</f>
        <v>0</v>
      </c>
      <c r="N9" s="19">
        <f>'PEI PRJT 2'!N33</f>
        <v>0</v>
      </c>
      <c r="O9" s="19">
        <f>'PEI PRJT 2'!O33</f>
        <v>0</v>
      </c>
      <c r="P9" s="62">
        <f t="shared" si="0"/>
        <v>0</v>
      </c>
      <c r="Q9" s="62">
        <f t="shared" si="1"/>
        <v>0</v>
      </c>
      <c r="R9" s="63" t="b">
        <f t="shared" si="2"/>
        <v>1</v>
      </c>
    </row>
    <row r="10" spans="1:18" ht="12.75">
      <c r="A10" s="39">
        <v>3</v>
      </c>
      <c r="B10" s="89">
        <f>'PEI PRJT 3'!D3</f>
        <v>0</v>
      </c>
      <c r="C10" s="90"/>
      <c r="D10" s="90"/>
      <c r="E10" s="90"/>
      <c r="F10" s="19">
        <f aca="true" t="shared" si="3" ref="F10:F32">SUM(G10:O10)</f>
        <v>0</v>
      </c>
      <c r="G10" s="19">
        <f>'PEI PRJT 3'!G33</f>
        <v>0</v>
      </c>
      <c r="H10" s="19">
        <f>'PEI PRJT 3'!H33</f>
        <v>0</v>
      </c>
      <c r="I10" s="19">
        <f>'PEI PRJT 3'!I33</f>
        <v>0</v>
      </c>
      <c r="J10" s="19">
        <f>'PEI PRJT 3'!J33</f>
        <v>0</v>
      </c>
      <c r="K10" s="19">
        <f>'PEI PRJT 3'!K33</f>
        <v>0</v>
      </c>
      <c r="L10" s="19">
        <f>'PEI PRJT 3'!L33</f>
        <v>0</v>
      </c>
      <c r="M10" s="19">
        <f>'PEI PRJT 3'!M33</f>
        <v>0</v>
      </c>
      <c r="N10" s="19">
        <f>'PEI PRJT 3'!N33</f>
        <v>0</v>
      </c>
      <c r="O10" s="19">
        <f>'PEI PRJT 3'!O33</f>
        <v>0</v>
      </c>
      <c r="P10" s="62">
        <f t="shared" si="0"/>
        <v>0</v>
      </c>
      <c r="Q10" s="62">
        <f t="shared" si="1"/>
        <v>0</v>
      </c>
      <c r="R10" s="63" t="b">
        <f t="shared" si="2"/>
        <v>1</v>
      </c>
    </row>
    <row r="11" spans="1:18" ht="12.75">
      <c r="A11" s="39">
        <v>4</v>
      </c>
      <c r="B11" s="89">
        <f>'PEI PRJT 4'!D3</f>
        <v>0</v>
      </c>
      <c r="C11" s="90"/>
      <c r="D11" s="90"/>
      <c r="E11" s="90"/>
      <c r="F11" s="19">
        <f t="shared" si="3"/>
        <v>0</v>
      </c>
      <c r="G11" s="19">
        <f>'PEI PRJT 4'!G33</f>
        <v>0</v>
      </c>
      <c r="H11" s="19">
        <f>'PEI PRJT 4'!H33</f>
        <v>0</v>
      </c>
      <c r="I11" s="19">
        <f>'PEI PRJT 4'!I33</f>
        <v>0</v>
      </c>
      <c r="J11" s="19">
        <f>'PEI PRJT 4'!J33</f>
        <v>0</v>
      </c>
      <c r="K11" s="19">
        <f>'PEI PRJT 4'!K33</f>
        <v>0</v>
      </c>
      <c r="L11" s="19">
        <f>'PEI PRJT 4'!L33</f>
        <v>0</v>
      </c>
      <c r="M11" s="19">
        <f>'PEI PRJT 4'!M33</f>
        <v>0</v>
      </c>
      <c r="N11" s="19">
        <f>'PEI PRJT 4'!N33</f>
        <v>0</v>
      </c>
      <c r="O11" s="19">
        <f>'PEI PRJT 4'!O33</f>
        <v>0</v>
      </c>
      <c r="P11" s="62">
        <f t="shared" si="0"/>
        <v>0</v>
      </c>
      <c r="Q11" s="62">
        <f t="shared" si="1"/>
        <v>0</v>
      </c>
      <c r="R11" s="63" t="b">
        <f t="shared" si="2"/>
        <v>1</v>
      </c>
    </row>
    <row r="12" spans="1:18" ht="12.75">
      <c r="A12" s="39">
        <v>5</v>
      </c>
      <c r="B12" s="89">
        <f>'PEI PRJT 5'!D3</f>
        <v>0</v>
      </c>
      <c r="C12" s="90"/>
      <c r="D12" s="90"/>
      <c r="E12" s="90"/>
      <c r="F12" s="19">
        <f t="shared" si="3"/>
        <v>0</v>
      </c>
      <c r="G12" s="19">
        <f>'PEI PRJT 5'!G33</f>
        <v>0</v>
      </c>
      <c r="H12" s="19">
        <f>'PEI PRJT 5'!H33</f>
        <v>0</v>
      </c>
      <c r="I12" s="19">
        <f>'PEI PRJT 5'!I33</f>
        <v>0</v>
      </c>
      <c r="J12" s="19">
        <f>'PEI PRJT 5'!J33</f>
        <v>0</v>
      </c>
      <c r="K12" s="19">
        <f>'PEI PRJT 5'!K33</f>
        <v>0</v>
      </c>
      <c r="L12" s="19">
        <f>'PEI PRJT 5'!L33</f>
        <v>0</v>
      </c>
      <c r="M12" s="19">
        <f>'PEI PRJT 5'!M33</f>
        <v>0</v>
      </c>
      <c r="N12" s="19">
        <f>'PEI PRJT 5'!N33</f>
        <v>0</v>
      </c>
      <c r="O12" s="19">
        <f>'PEI PRJT 5'!O33</f>
        <v>0</v>
      </c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39">
        <v>6</v>
      </c>
      <c r="B13" s="89">
        <f>'PEI PRJT 6'!D3</f>
        <v>0</v>
      </c>
      <c r="C13" s="90"/>
      <c r="D13" s="90"/>
      <c r="E13" s="90"/>
      <c r="F13" s="19">
        <f t="shared" si="3"/>
        <v>0</v>
      </c>
      <c r="G13" s="19">
        <f>'PEI PRJT 6'!G33</f>
        <v>0</v>
      </c>
      <c r="H13" s="19">
        <f>'PEI PRJT 6'!H33</f>
        <v>0</v>
      </c>
      <c r="I13" s="19">
        <f>'PEI PRJT 6'!I33</f>
        <v>0</v>
      </c>
      <c r="J13" s="19">
        <f>'PEI PRJT 6'!J33</f>
        <v>0</v>
      </c>
      <c r="K13" s="19">
        <f>'PEI PRJT 6'!K33</f>
        <v>0</v>
      </c>
      <c r="L13" s="19">
        <f>'PEI PRJT 6'!L33</f>
        <v>0</v>
      </c>
      <c r="M13" s="19">
        <f>'PEI PRJT 6'!M33</f>
        <v>0</v>
      </c>
      <c r="N13" s="19">
        <f>'PEI PRJT 6'!N33</f>
        <v>0</v>
      </c>
      <c r="O13" s="19">
        <f>'PEI PRJT 6'!O33</f>
        <v>0</v>
      </c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39">
        <v>7</v>
      </c>
      <c r="B14" s="89">
        <f>'PEI PRJT 7'!D3</f>
        <v>0</v>
      </c>
      <c r="C14" s="90"/>
      <c r="D14" s="90"/>
      <c r="E14" s="90"/>
      <c r="F14" s="19">
        <f t="shared" si="3"/>
        <v>0</v>
      </c>
      <c r="G14" s="19">
        <f>'PEI PRJT 7'!G33</f>
        <v>0</v>
      </c>
      <c r="H14" s="19">
        <f>'PEI PRJT 7'!H33</f>
        <v>0</v>
      </c>
      <c r="I14" s="19">
        <f>'PEI PRJT 7'!I33</f>
        <v>0</v>
      </c>
      <c r="J14" s="19">
        <f>'PEI PRJT 7'!J33</f>
        <v>0</v>
      </c>
      <c r="K14" s="19">
        <f>'PEI PRJT 7'!K33</f>
        <v>0</v>
      </c>
      <c r="L14" s="19">
        <f>'PEI PRJT 7'!L33</f>
        <v>0</v>
      </c>
      <c r="M14" s="19">
        <f>'PEI PRJT 7'!M33</f>
        <v>0</v>
      </c>
      <c r="N14" s="19">
        <f>'PEI PRJT 7'!N33</f>
        <v>0</v>
      </c>
      <c r="O14" s="19">
        <f>'PEI PRJT 7'!O33</f>
        <v>0</v>
      </c>
      <c r="P14" s="62">
        <f aca="true" t="shared" si="4" ref="P14:P33">F14</f>
        <v>0</v>
      </c>
      <c r="Q14" s="62">
        <f aca="true" t="shared" si="5" ref="Q14:Q33">SUM(G14:O14)</f>
        <v>0</v>
      </c>
      <c r="R14" s="63" t="b">
        <f aca="true" t="shared" si="6" ref="R14:R33">EXACT(P14,Q14)</f>
        <v>1</v>
      </c>
    </row>
    <row r="15" spans="1:18" ht="12.75">
      <c r="A15" s="39">
        <v>8</v>
      </c>
      <c r="B15" s="89">
        <f>'PEI PRJT 8'!D3</f>
        <v>0</v>
      </c>
      <c r="C15" s="90"/>
      <c r="D15" s="90"/>
      <c r="E15" s="90"/>
      <c r="F15" s="19">
        <f t="shared" si="3"/>
        <v>0</v>
      </c>
      <c r="G15" s="19">
        <f>'PEI PRJT 8'!G33</f>
        <v>0</v>
      </c>
      <c r="H15" s="19">
        <f>'PEI PRJT 8'!H33</f>
        <v>0</v>
      </c>
      <c r="I15" s="19">
        <f>'PEI PRJT 8'!I33</f>
        <v>0</v>
      </c>
      <c r="J15" s="19">
        <f>'PEI PRJT 8'!J33</f>
        <v>0</v>
      </c>
      <c r="K15" s="19">
        <f>'PEI PRJT 8'!K33</f>
        <v>0</v>
      </c>
      <c r="L15" s="19">
        <f>'PEI PRJT 8'!L33</f>
        <v>0</v>
      </c>
      <c r="M15" s="19">
        <f>'PEI PRJT 8'!M33</f>
        <v>0</v>
      </c>
      <c r="N15" s="19">
        <f>'PEI PRJT 8'!N33</f>
        <v>0</v>
      </c>
      <c r="O15" s="19">
        <f>'PEI PRJT 8'!O33</f>
        <v>0</v>
      </c>
      <c r="P15" s="62">
        <f t="shared" si="4"/>
        <v>0</v>
      </c>
      <c r="Q15" s="62">
        <f t="shared" si="5"/>
        <v>0</v>
      </c>
      <c r="R15" s="63" t="b">
        <f t="shared" si="6"/>
        <v>1</v>
      </c>
    </row>
    <row r="16" spans="1:18" ht="12.75">
      <c r="A16" s="39">
        <v>9</v>
      </c>
      <c r="B16" s="89">
        <f>'PEI PRJT 9'!D3</f>
        <v>0</v>
      </c>
      <c r="C16" s="90"/>
      <c r="D16" s="90"/>
      <c r="E16" s="90"/>
      <c r="F16" s="19">
        <f t="shared" si="3"/>
        <v>0</v>
      </c>
      <c r="G16" s="19">
        <f>'PEI PRJT 9'!G33</f>
        <v>0</v>
      </c>
      <c r="H16" s="19">
        <f>'PEI PRJT 9'!H33</f>
        <v>0</v>
      </c>
      <c r="I16" s="19">
        <f>'PEI PRJT 9'!I33</f>
        <v>0</v>
      </c>
      <c r="J16" s="19">
        <f>'PEI PRJT 9'!J33</f>
        <v>0</v>
      </c>
      <c r="K16" s="19">
        <f>'PEI PRJT 9'!K33</f>
        <v>0</v>
      </c>
      <c r="L16" s="19">
        <f>'PEI PRJT 9'!L33</f>
        <v>0</v>
      </c>
      <c r="M16" s="19">
        <f>'PEI PRJT 9'!M33</f>
        <v>0</v>
      </c>
      <c r="N16" s="19">
        <f>'PEI PRJT 9'!N33</f>
        <v>0</v>
      </c>
      <c r="O16" s="19">
        <f>'PEI PRJT 9'!O33</f>
        <v>0</v>
      </c>
      <c r="P16" s="62">
        <f t="shared" si="4"/>
        <v>0</v>
      </c>
      <c r="Q16" s="62">
        <f t="shared" si="5"/>
        <v>0</v>
      </c>
      <c r="R16" s="63" t="b">
        <f t="shared" si="6"/>
        <v>1</v>
      </c>
    </row>
    <row r="17" spans="1:18" ht="12.75">
      <c r="A17" s="39">
        <v>10</v>
      </c>
      <c r="B17" s="89">
        <f>'PEI PRJT 10'!D3</f>
        <v>0</v>
      </c>
      <c r="C17" s="90"/>
      <c r="D17" s="90"/>
      <c r="E17" s="90"/>
      <c r="F17" s="19">
        <f t="shared" si="3"/>
        <v>0</v>
      </c>
      <c r="G17" s="19">
        <f>'PEI PRJT 10'!G33</f>
        <v>0</v>
      </c>
      <c r="H17" s="19">
        <f>'PEI PRJT 10'!H33</f>
        <v>0</v>
      </c>
      <c r="I17" s="19">
        <f>'PEI PRJT 10'!I33</f>
        <v>0</v>
      </c>
      <c r="J17" s="19">
        <f>'PEI PRJT 10'!J33</f>
        <v>0</v>
      </c>
      <c r="K17" s="19">
        <f>'PEI PRJT 10'!K33</f>
        <v>0</v>
      </c>
      <c r="L17" s="19">
        <f>'PEI PRJT 10'!L33</f>
        <v>0</v>
      </c>
      <c r="M17" s="19">
        <f>'PEI PRJT 10'!M33</f>
        <v>0</v>
      </c>
      <c r="N17" s="19">
        <f>'PEI PRJT 10'!N33</f>
        <v>0</v>
      </c>
      <c r="O17" s="19">
        <f>'PEI PRJT 10'!O33</f>
        <v>0</v>
      </c>
      <c r="P17" s="62">
        <f t="shared" si="4"/>
        <v>0</v>
      </c>
      <c r="Q17" s="62">
        <f t="shared" si="5"/>
        <v>0</v>
      </c>
      <c r="R17" s="63" t="b">
        <f t="shared" si="6"/>
        <v>1</v>
      </c>
    </row>
    <row r="18" spans="1:18" ht="12.75">
      <c r="A18" s="39">
        <v>11</v>
      </c>
      <c r="B18" s="89">
        <f>'PEI PRJT 11'!D3</f>
        <v>0</v>
      </c>
      <c r="C18" s="90"/>
      <c r="D18" s="90"/>
      <c r="E18" s="90"/>
      <c r="F18" s="19">
        <f t="shared" si="3"/>
        <v>0</v>
      </c>
      <c r="G18" s="19">
        <f>'PEI PRJT 11'!G33</f>
        <v>0</v>
      </c>
      <c r="H18" s="19">
        <f>'PEI PRJT 11'!H33</f>
        <v>0</v>
      </c>
      <c r="I18" s="19">
        <f>'PEI PRJT 11'!I33</f>
        <v>0</v>
      </c>
      <c r="J18" s="19">
        <f>'PEI PRJT 11'!J33</f>
        <v>0</v>
      </c>
      <c r="K18" s="19">
        <f>'PEI PRJT 11'!K33</f>
        <v>0</v>
      </c>
      <c r="L18" s="19">
        <f>'PEI PRJT 11'!L33</f>
        <v>0</v>
      </c>
      <c r="M18" s="19">
        <f>'PEI PRJT 11'!M33</f>
        <v>0</v>
      </c>
      <c r="N18" s="19">
        <f>'PEI PRJT 11'!N33</f>
        <v>0</v>
      </c>
      <c r="O18" s="19">
        <f>'PEI PRJT 11'!O33</f>
        <v>0</v>
      </c>
      <c r="P18" s="62">
        <f t="shared" si="4"/>
        <v>0</v>
      </c>
      <c r="Q18" s="62">
        <f t="shared" si="5"/>
        <v>0</v>
      </c>
      <c r="R18" s="63" t="b">
        <f t="shared" si="6"/>
        <v>1</v>
      </c>
    </row>
    <row r="19" spans="1:18" ht="12.75">
      <c r="A19" s="39">
        <v>12</v>
      </c>
      <c r="B19" s="89">
        <f>'PEI PRJT 12'!D3</f>
        <v>0</v>
      </c>
      <c r="C19" s="90"/>
      <c r="D19" s="90"/>
      <c r="E19" s="90"/>
      <c r="F19" s="19">
        <f t="shared" si="3"/>
        <v>0</v>
      </c>
      <c r="G19" s="19">
        <f>'PEI PRJT 12'!G33</f>
        <v>0</v>
      </c>
      <c r="H19" s="19">
        <f>'PEI PRJT 12'!H33</f>
        <v>0</v>
      </c>
      <c r="I19" s="19">
        <f>'PEI PRJT 12'!I33</f>
        <v>0</v>
      </c>
      <c r="J19" s="19">
        <f>'PEI PRJT 12'!J33</f>
        <v>0</v>
      </c>
      <c r="K19" s="19">
        <f>'PEI PRJT 12'!K33</f>
        <v>0</v>
      </c>
      <c r="L19" s="19">
        <f>'PEI PRJT 12'!L33</f>
        <v>0</v>
      </c>
      <c r="M19" s="19">
        <f>'PEI PRJT 12'!M33</f>
        <v>0</v>
      </c>
      <c r="N19" s="19">
        <f>'PEI PRJT 12'!N33</f>
        <v>0</v>
      </c>
      <c r="O19" s="19">
        <f>'PEI PRJT 12'!O33</f>
        <v>0</v>
      </c>
      <c r="P19" s="62">
        <f t="shared" si="4"/>
        <v>0</v>
      </c>
      <c r="Q19" s="62">
        <f t="shared" si="5"/>
        <v>0</v>
      </c>
      <c r="R19" s="63" t="b">
        <f t="shared" si="6"/>
        <v>1</v>
      </c>
    </row>
    <row r="20" spans="1:18" ht="12.75">
      <c r="A20" s="39">
        <v>13</v>
      </c>
      <c r="B20" s="89">
        <f>'PEI PRJT 13'!D3</f>
        <v>0</v>
      </c>
      <c r="C20" s="90"/>
      <c r="D20" s="90"/>
      <c r="E20" s="90"/>
      <c r="F20" s="19">
        <f t="shared" si="3"/>
        <v>0</v>
      </c>
      <c r="G20" s="19">
        <f>'PEI PRJT 13'!G33</f>
        <v>0</v>
      </c>
      <c r="H20" s="19">
        <f>'PEI PRJT 13'!H33</f>
        <v>0</v>
      </c>
      <c r="I20" s="19">
        <f>'PEI PRJT 13'!I33</f>
        <v>0</v>
      </c>
      <c r="J20" s="19">
        <f>'PEI PRJT 13'!J33</f>
        <v>0</v>
      </c>
      <c r="K20" s="19">
        <f>'PEI PRJT 13'!K33</f>
        <v>0</v>
      </c>
      <c r="L20" s="19">
        <f>'PEI PRJT 13'!L33</f>
        <v>0</v>
      </c>
      <c r="M20" s="19">
        <f>'PEI PRJT 13'!M33</f>
        <v>0</v>
      </c>
      <c r="N20" s="19">
        <f>'PEI PRJT 13'!N33</f>
        <v>0</v>
      </c>
      <c r="O20" s="19">
        <f>'PEI PRJT 13'!O33</f>
        <v>0</v>
      </c>
      <c r="P20" s="62">
        <f t="shared" si="4"/>
        <v>0</v>
      </c>
      <c r="Q20" s="62">
        <f t="shared" si="5"/>
        <v>0</v>
      </c>
      <c r="R20" s="63" t="b">
        <f t="shared" si="6"/>
        <v>1</v>
      </c>
    </row>
    <row r="21" spans="1:18" ht="12.75">
      <c r="A21" s="39">
        <v>14</v>
      </c>
      <c r="B21" s="89">
        <f>'PEI PRJT 14'!D3</f>
        <v>0</v>
      </c>
      <c r="C21" s="90"/>
      <c r="D21" s="90"/>
      <c r="E21" s="90"/>
      <c r="F21" s="19">
        <f t="shared" si="3"/>
        <v>0</v>
      </c>
      <c r="G21" s="19">
        <f>'PEI PRJT 14'!G33</f>
        <v>0</v>
      </c>
      <c r="H21" s="19">
        <f>'PEI PRJT 14'!H33</f>
        <v>0</v>
      </c>
      <c r="I21" s="19">
        <f>'PEI PRJT 14'!I33</f>
        <v>0</v>
      </c>
      <c r="J21" s="19">
        <f>'PEI PRJT 14'!J33</f>
        <v>0</v>
      </c>
      <c r="K21" s="19">
        <f>'PEI PRJT 14'!K33</f>
        <v>0</v>
      </c>
      <c r="L21" s="19">
        <f>'PEI PRJT 14'!L33</f>
        <v>0</v>
      </c>
      <c r="M21" s="19">
        <f>'PEI PRJT 14'!M33</f>
        <v>0</v>
      </c>
      <c r="N21" s="19">
        <f>'PEI PRJT 14'!N33</f>
        <v>0</v>
      </c>
      <c r="O21" s="19">
        <f>'PEI PRJT 14'!O33</f>
        <v>0</v>
      </c>
      <c r="P21" s="62">
        <f t="shared" si="4"/>
        <v>0</v>
      </c>
      <c r="Q21" s="62">
        <f t="shared" si="5"/>
        <v>0</v>
      </c>
      <c r="R21" s="63" t="b">
        <f t="shared" si="6"/>
        <v>1</v>
      </c>
    </row>
    <row r="22" spans="1:18" ht="12.75">
      <c r="A22" s="39">
        <v>15</v>
      </c>
      <c r="B22" s="89">
        <f>'PEI PRJT 15'!D3</f>
        <v>0</v>
      </c>
      <c r="C22" s="90"/>
      <c r="D22" s="90"/>
      <c r="E22" s="90"/>
      <c r="F22" s="19">
        <f t="shared" si="3"/>
        <v>0</v>
      </c>
      <c r="G22" s="19">
        <f>'PEI PRJT 15'!G33</f>
        <v>0</v>
      </c>
      <c r="H22" s="19">
        <f>'PEI PRJT 15'!H33</f>
        <v>0</v>
      </c>
      <c r="I22" s="19">
        <f>'PEI PRJT 15'!I33</f>
        <v>0</v>
      </c>
      <c r="J22" s="19">
        <f>'PEI PRJT 15'!J33</f>
        <v>0</v>
      </c>
      <c r="K22" s="19">
        <f>'PEI PRJT 15'!K33</f>
        <v>0</v>
      </c>
      <c r="L22" s="19">
        <f>'PEI PRJT 15'!L33</f>
        <v>0</v>
      </c>
      <c r="M22" s="19">
        <f>'PEI PRJT 15'!M33</f>
        <v>0</v>
      </c>
      <c r="N22" s="19">
        <f>'PEI PRJT 15'!N33</f>
        <v>0</v>
      </c>
      <c r="O22" s="19">
        <f>'PEI PRJT 15'!O33</f>
        <v>0</v>
      </c>
      <c r="P22" s="62">
        <f t="shared" si="4"/>
        <v>0</v>
      </c>
      <c r="Q22" s="62">
        <f t="shared" si="5"/>
        <v>0</v>
      </c>
      <c r="R22" s="63" t="b">
        <f t="shared" si="6"/>
        <v>1</v>
      </c>
    </row>
    <row r="23" spans="1:18" ht="12.75">
      <c r="A23" s="39">
        <v>16</v>
      </c>
      <c r="B23" s="89">
        <f>'PEI PRJT 16'!D3</f>
        <v>0</v>
      </c>
      <c r="C23" s="90"/>
      <c r="D23" s="90"/>
      <c r="E23" s="91"/>
      <c r="F23" s="19">
        <f t="shared" si="3"/>
        <v>0</v>
      </c>
      <c r="G23" s="19">
        <f>'PEI PRJT 16'!G33</f>
        <v>0</v>
      </c>
      <c r="H23" s="19">
        <f>'PEI PRJT 16'!H33</f>
        <v>0</v>
      </c>
      <c r="I23" s="19">
        <f>'PEI PRJT 16'!I33</f>
        <v>0</v>
      </c>
      <c r="J23" s="19">
        <f>'PEI PRJT 16'!J33</f>
        <v>0</v>
      </c>
      <c r="K23" s="19">
        <f>'PEI PRJT 16'!K33</f>
        <v>0</v>
      </c>
      <c r="L23" s="19">
        <f>'PEI PRJT 16'!L33</f>
        <v>0</v>
      </c>
      <c r="M23" s="19">
        <f>'PEI PRJT 16'!M33</f>
        <v>0</v>
      </c>
      <c r="N23" s="19">
        <f>'PEI PRJT 16'!N33</f>
        <v>0</v>
      </c>
      <c r="O23" s="19">
        <f>'PEI PRJT 16'!O33</f>
        <v>0</v>
      </c>
      <c r="P23" s="62">
        <f t="shared" si="4"/>
        <v>0</v>
      </c>
      <c r="Q23" s="62">
        <f t="shared" si="5"/>
        <v>0</v>
      </c>
      <c r="R23" s="63" t="b">
        <f t="shared" si="6"/>
        <v>1</v>
      </c>
    </row>
    <row r="24" spans="1:18" ht="12.75">
      <c r="A24" s="39">
        <v>17</v>
      </c>
      <c r="B24" s="89">
        <f>'PEI PRJT 17'!D3</f>
        <v>0</v>
      </c>
      <c r="C24" s="90"/>
      <c r="D24" s="90"/>
      <c r="E24" s="91"/>
      <c r="F24" s="19">
        <f t="shared" si="3"/>
        <v>0</v>
      </c>
      <c r="G24" s="19">
        <f>'PEI PRJT 17'!G33</f>
        <v>0</v>
      </c>
      <c r="H24" s="19">
        <f>'PEI PRJT 17'!H33</f>
        <v>0</v>
      </c>
      <c r="I24" s="19">
        <f>'PEI PRJT 17'!I33</f>
        <v>0</v>
      </c>
      <c r="J24" s="19">
        <f>'PEI PRJT 17'!J33</f>
        <v>0</v>
      </c>
      <c r="K24" s="19">
        <f>'PEI PRJT 17'!K33</f>
        <v>0</v>
      </c>
      <c r="L24" s="19">
        <f>'PEI PRJT 17'!L33</f>
        <v>0</v>
      </c>
      <c r="M24" s="19">
        <f>'PEI PRJT 17'!M33</f>
        <v>0</v>
      </c>
      <c r="N24" s="19">
        <f>'PEI PRJT 17'!N33</f>
        <v>0</v>
      </c>
      <c r="O24" s="19">
        <f>'PEI PRJT 17'!O33</f>
        <v>0</v>
      </c>
      <c r="P24" s="62">
        <f t="shared" si="4"/>
        <v>0</v>
      </c>
      <c r="Q24" s="62">
        <f t="shared" si="5"/>
        <v>0</v>
      </c>
      <c r="R24" s="63" t="b">
        <f t="shared" si="6"/>
        <v>1</v>
      </c>
    </row>
    <row r="25" spans="1:18" ht="12.75">
      <c r="A25" s="39">
        <v>18</v>
      </c>
      <c r="B25" s="89">
        <f>'PEI PRJT 18'!D3</f>
        <v>0</v>
      </c>
      <c r="C25" s="90"/>
      <c r="D25" s="90"/>
      <c r="E25" s="91"/>
      <c r="F25" s="19">
        <f t="shared" si="3"/>
        <v>0</v>
      </c>
      <c r="G25" s="19">
        <f>'PEI PRJT 18'!G33</f>
        <v>0</v>
      </c>
      <c r="H25" s="19">
        <f>'PEI PRJT 18'!H33</f>
        <v>0</v>
      </c>
      <c r="I25" s="19">
        <f>'PEI PRJT 18'!I33</f>
        <v>0</v>
      </c>
      <c r="J25" s="19">
        <f>'PEI PRJT 18'!J33</f>
        <v>0</v>
      </c>
      <c r="K25" s="19">
        <f>'PEI PRJT 18'!K33</f>
        <v>0</v>
      </c>
      <c r="L25" s="19">
        <f>'PEI PRJT 18'!L33</f>
        <v>0</v>
      </c>
      <c r="M25" s="19">
        <f>'PEI PRJT 18'!M33</f>
        <v>0</v>
      </c>
      <c r="N25" s="19">
        <f>'PEI PRJT 18'!N33</f>
        <v>0</v>
      </c>
      <c r="O25" s="19">
        <f>'PEI PRJT 18'!O33</f>
        <v>0</v>
      </c>
      <c r="P25" s="62">
        <f t="shared" si="4"/>
        <v>0</v>
      </c>
      <c r="Q25" s="62">
        <f t="shared" si="5"/>
        <v>0</v>
      </c>
      <c r="R25" s="63" t="b">
        <f t="shared" si="6"/>
        <v>1</v>
      </c>
    </row>
    <row r="26" spans="1:18" ht="12.75">
      <c r="A26" s="39">
        <v>19</v>
      </c>
      <c r="B26" s="89">
        <f>'PEI PRJT 19'!D3</f>
        <v>0</v>
      </c>
      <c r="C26" s="90"/>
      <c r="D26" s="90"/>
      <c r="E26" s="91"/>
      <c r="F26" s="19">
        <f t="shared" si="3"/>
        <v>0</v>
      </c>
      <c r="G26" s="19">
        <f>'PEI PRJT 19'!G33</f>
        <v>0</v>
      </c>
      <c r="H26" s="19">
        <f>'PEI PRJT 19'!H33</f>
        <v>0</v>
      </c>
      <c r="I26" s="19">
        <f>'PEI PRJT 19'!I33</f>
        <v>0</v>
      </c>
      <c r="J26" s="19">
        <f>'PEI PRJT 19'!J33</f>
        <v>0</v>
      </c>
      <c r="K26" s="19">
        <f>'PEI PRJT 19'!K33</f>
        <v>0</v>
      </c>
      <c r="L26" s="19">
        <f>'PEI PRJT 19'!L33</f>
        <v>0</v>
      </c>
      <c r="M26" s="19">
        <f>'PEI PRJT 19'!M33</f>
        <v>0</v>
      </c>
      <c r="N26" s="19">
        <f>'PEI PRJT 19'!N33</f>
        <v>0</v>
      </c>
      <c r="O26" s="19">
        <f>'PEI PRJT 19'!O33</f>
        <v>0</v>
      </c>
      <c r="P26" s="62">
        <f t="shared" si="4"/>
        <v>0</v>
      </c>
      <c r="Q26" s="62">
        <f t="shared" si="5"/>
        <v>0</v>
      </c>
      <c r="R26" s="63" t="b">
        <f t="shared" si="6"/>
        <v>1</v>
      </c>
    </row>
    <row r="27" spans="1:18" ht="12.75">
      <c r="A27" s="39">
        <v>20</v>
      </c>
      <c r="B27" s="89">
        <f>'PEI PRJT 20'!D3</f>
        <v>0</v>
      </c>
      <c r="C27" s="90"/>
      <c r="D27" s="90"/>
      <c r="E27" s="91"/>
      <c r="F27" s="19">
        <f t="shared" si="3"/>
        <v>0</v>
      </c>
      <c r="G27" s="19">
        <f>'PEI PRJT 20'!G33</f>
        <v>0</v>
      </c>
      <c r="H27" s="19">
        <f>'PEI PRJT 20'!H33</f>
        <v>0</v>
      </c>
      <c r="I27" s="19">
        <f>'PEI PRJT 20'!I33</f>
        <v>0</v>
      </c>
      <c r="J27" s="19">
        <f>'PEI PRJT 20'!J33</f>
        <v>0</v>
      </c>
      <c r="K27" s="19">
        <f>'PEI PRJT 20'!K33</f>
        <v>0</v>
      </c>
      <c r="L27" s="19">
        <f>'PEI PRJT 20'!L33</f>
        <v>0</v>
      </c>
      <c r="M27" s="19">
        <f>'PEI PRJT 20'!M33</f>
        <v>0</v>
      </c>
      <c r="N27" s="19">
        <f>'PEI PRJT 20'!N33</f>
        <v>0</v>
      </c>
      <c r="O27" s="19">
        <f>'PEI PRJT 20'!O33</f>
        <v>0</v>
      </c>
      <c r="P27" s="62">
        <f t="shared" si="4"/>
        <v>0</v>
      </c>
      <c r="Q27" s="62">
        <f t="shared" si="5"/>
        <v>0</v>
      </c>
      <c r="R27" s="63" t="b">
        <f t="shared" si="6"/>
        <v>1</v>
      </c>
    </row>
    <row r="28" spans="1:18" ht="12.75">
      <c r="A28" s="39">
        <v>21</v>
      </c>
      <c r="B28" s="89">
        <f>'PEI PRJT 21'!D3</f>
        <v>0</v>
      </c>
      <c r="C28" s="90"/>
      <c r="D28" s="90"/>
      <c r="E28" s="91"/>
      <c r="F28" s="19">
        <f t="shared" si="3"/>
        <v>0</v>
      </c>
      <c r="G28" s="19">
        <f>'PEI PRJT 21'!G33</f>
        <v>0</v>
      </c>
      <c r="H28" s="19">
        <f>'PEI PRJT 21'!H33</f>
        <v>0</v>
      </c>
      <c r="I28" s="19">
        <f>'PEI PRJT 21'!I33</f>
        <v>0</v>
      </c>
      <c r="J28" s="19">
        <f>'PEI PRJT 21'!J33</f>
        <v>0</v>
      </c>
      <c r="K28" s="19">
        <f>'PEI PRJT 21'!K33</f>
        <v>0</v>
      </c>
      <c r="L28" s="19">
        <f>'PEI PRJT 21'!L33</f>
        <v>0</v>
      </c>
      <c r="M28" s="19">
        <f>'PEI PRJT 21'!M33</f>
        <v>0</v>
      </c>
      <c r="N28" s="19">
        <f>'PEI PRJT 21'!N33</f>
        <v>0</v>
      </c>
      <c r="O28" s="19">
        <f>'PEI PRJT 21'!O33</f>
        <v>0</v>
      </c>
      <c r="P28" s="62">
        <f t="shared" si="4"/>
        <v>0</v>
      </c>
      <c r="Q28" s="62">
        <f t="shared" si="5"/>
        <v>0</v>
      </c>
      <c r="R28" s="63" t="b">
        <f t="shared" si="6"/>
        <v>1</v>
      </c>
    </row>
    <row r="29" spans="1:18" ht="12.75">
      <c r="A29" s="39">
        <v>22</v>
      </c>
      <c r="B29" s="89">
        <f>'PEI PRJT 22'!D3</f>
        <v>0</v>
      </c>
      <c r="C29" s="90"/>
      <c r="D29" s="90"/>
      <c r="E29" s="91"/>
      <c r="F29" s="19">
        <f t="shared" si="3"/>
        <v>0</v>
      </c>
      <c r="G29" s="19">
        <f>'PEI PRJT 22'!G33</f>
        <v>0</v>
      </c>
      <c r="H29" s="19">
        <f>'PEI PRJT 22'!H33</f>
        <v>0</v>
      </c>
      <c r="I29" s="19">
        <f>'PEI PRJT 22'!I33</f>
        <v>0</v>
      </c>
      <c r="J29" s="19">
        <f>'PEI PRJT 22'!J33</f>
        <v>0</v>
      </c>
      <c r="K29" s="19">
        <f>'PEI PRJT 22'!K33</f>
        <v>0</v>
      </c>
      <c r="L29" s="19">
        <f>'PEI PRJT 22'!L33</f>
        <v>0</v>
      </c>
      <c r="M29" s="19">
        <f>'PEI PRJT 22'!M33</f>
        <v>0</v>
      </c>
      <c r="N29" s="19">
        <f>'PEI PRJT 22'!N33</f>
        <v>0</v>
      </c>
      <c r="O29" s="19">
        <f>'PEI PRJT 22'!O33</f>
        <v>0</v>
      </c>
      <c r="P29" s="62">
        <f t="shared" si="4"/>
        <v>0</v>
      </c>
      <c r="Q29" s="62">
        <f t="shared" si="5"/>
        <v>0</v>
      </c>
      <c r="R29" s="63" t="b">
        <f t="shared" si="6"/>
        <v>1</v>
      </c>
    </row>
    <row r="30" spans="1:18" ht="12.75">
      <c r="A30" s="39">
        <v>23</v>
      </c>
      <c r="B30" s="89">
        <f>'PEI PRJT 23'!D3</f>
        <v>0</v>
      </c>
      <c r="C30" s="90"/>
      <c r="D30" s="90"/>
      <c r="E30" s="91"/>
      <c r="F30" s="19">
        <f t="shared" si="3"/>
        <v>0</v>
      </c>
      <c r="G30" s="19">
        <f>'PEI PRJT 23'!G33</f>
        <v>0</v>
      </c>
      <c r="H30" s="19">
        <f>'PEI PRJT 23'!H33</f>
        <v>0</v>
      </c>
      <c r="I30" s="19">
        <f>'PEI PRJT 23'!I33</f>
        <v>0</v>
      </c>
      <c r="J30" s="19">
        <f>'PEI PRJT 23'!J33</f>
        <v>0</v>
      </c>
      <c r="K30" s="19">
        <f>'PEI PRJT 23'!K33</f>
        <v>0</v>
      </c>
      <c r="L30" s="19">
        <f>'PEI PRJT 23'!L33</f>
        <v>0</v>
      </c>
      <c r="M30" s="19">
        <f>'PEI PRJT 23'!M33</f>
        <v>0</v>
      </c>
      <c r="N30" s="19">
        <f>'PEI PRJT 23'!N33</f>
        <v>0</v>
      </c>
      <c r="O30" s="19">
        <f>'PEI PRJT 23'!O33</f>
        <v>0</v>
      </c>
      <c r="P30" s="62">
        <f t="shared" si="4"/>
        <v>0</v>
      </c>
      <c r="Q30" s="62">
        <f t="shared" si="5"/>
        <v>0</v>
      </c>
      <c r="R30" s="63" t="b">
        <f t="shared" si="6"/>
        <v>1</v>
      </c>
    </row>
    <row r="31" spans="1:18" ht="12.75">
      <c r="A31" s="39">
        <v>24</v>
      </c>
      <c r="B31" s="89">
        <f>'PEI PRJT 24'!D3</f>
        <v>0</v>
      </c>
      <c r="C31" s="90"/>
      <c r="D31" s="90"/>
      <c r="E31" s="91"/>
      <c r="F31" s="19">
        <f t="shared" si="3"/>
        <v>0</v>
      </c>
      <c r="G31" s="19">
        <f>'PEI PRJT 24'!G33</f>
        <v>0</v>
      </c>
      <c r="H31" s="19">
        <f>'PEI PRJT 24'!H33</f>
        <v>0</v>
      </c>
      <c r="I31" s="19">
        <f>'PEI PRJT 24'!I33</f>
        <v>0</v>
      </c>
      <c r="J31" s="19">
        <f>'PEI PRJT 24'!J33</f>
        <v>0</v>
      </c>
      <c r="K31" s="19">
        <f>'PEI PRJT 24'!K33</f>
        <v>0</v>
      </c>
      <c r="L31" s="19">
        <f>'PEI PRJT 24'!L33</f>
        <v>0</v>
      </c>
      <c r="M31" s="19">
        <f>'PEI PRJT 24'!M33</f>
        <v>0</v>
      </c>
      <c r="N31" s="19">
        <f>'PEI PRJT 24'!N33</f>
        <v>0</v>
      </c>
      <c r="O31" s="19">
        <f>'PEI PRJT 24'!O33</f>
        <v>0</v>
      </c>
      <c r="P31" s="62">
        <f t="shared" si="4"/>
        <v>0</v>
      </c>
      <c r="Q31" s="62">
        <f t="shared" si="5"/>
        <v>0</v>
      </c>
      <c r="R31" s="63" t="b">
        <f t="shared" si="6"/>
        <v>1</v>
      </c>
    </row>
    <row r="32" spans="1:18" ht="12.75">
      <c r="A32" s="39">
        <v>25</v>
      </c>
      <c r="B32" s="89">
        <f>'PEI PRJT 25'!D3</f>
        <v>0</v>
      </c>
      <c r="C32" s="90"/>
      <c r="D32" s="94"/>
      <c r="E32" s="95"/>
      <c r="F32" s="19">
        <f t="shared" si="3"/>
        <v>0</v>
      </c>
      <c r="G32" s="19">
        <f>'PEI PRJT 25'!G33</f>
        <v>0</v>
      </c>
      <c r="H32" s="19">
        <f>'PEI PRJT 25'!H33</f>
        <v>0</v>
      </c>
      <c r="I32" s="19">
        <f>'PEI PRJT 25'!I33</f>
        <v>0</v>
      </c>
      <c r="J32" s="19">
        <f>'PEI PRJT 25'!J33</f>
        <v>0</v>
      </c>
      <c r="K32" s="19">
        <f>'PEI PRJT 25'!K33</f>
        <v>0</v>
      </c>
      <c r="L32" s="19">
        <f>'PEI PRJT 25'!L33</f>
        <v>0</v>
      </c>
      <c r="M32" s="19">
        <f>'PEI PRJT 25'!M33</f>
        <v>0</v>
      </c>
      <c r="N32" s="19">
        <f>'PEI PRJT 25'!N33</f>
        <v>0</v>
      </c>
      <c r="O32" s="19">
        <f>'PEI PRJT 25'!O33</f>
        <v>0</v>
      </c>
      <c r="P32" s="62">
        <f t="shared" si="4"/>
        <v>0</v>
      </c>
      <c r="Q32" s="62">
        <f t="shared" si="5"/>
        <v>0</v>
      </c>
      <c r="R32" s="63" t="b">
        <f t="shared" si="6"/>
        <v>1</v>
      </c>
    </row>
    <row r="33" spans="1:18" ht="12.75">
      <c r="A33" s="41"/>
      <c r="B33" s="42" t="s">
        <v>132</v>
      </c>
      <c r="C33" s="43"/>
      <c r="D33" s="40"/>
      <c r="E33" s="40"/>
      <c r="F33" s="44">
        <f aca="true" t="shared" si="7" ref="F33:O33">SUM(F8:F32)</f>
        <v>0</v>
      </c>
      <c r="G33" s="45">
        <f t="shared" si="7"/>
        <v>0</v>
      </c>
      <c r="H33" s="45">
        <f t="shared" si="7"/>
        <v>0</v>
      </c>
      <c r="I33" s="45">
        <f t="shared" si="7"/>
        <v>0</v>
      </c>
      <c r="J33" s="45">
        <f t="shared" si="7"/>
        <v>0</v>
      </c>
      <c r="K33" s="45">
        <f t="shared" si="7"/>
        <v>0</v>
      </c>
      <c r="L33" s="45">
        <f t="shared" si="7"/>
        <v>0</v>
      </c>
      <c r="M33" s="45">
        <f t="shared" si="7"/>
        <v>0</v>
      </c>
      <c r="N33" s="45">
        <f t="shared" si="7"/>
        <v>0</v>
      </c>
      <c r="O33" s="45">
        <f t="shared" si="7"/>
        <v>0</v>
      </c>
      <c r="P33" s="62">
        <f t="shared" si="4"/>
        <v>0</v>
      </c>
      <c r="Q33" s="62">
        <f t="shared" si="5"/>
        <v>0</v>
      </c>
      <c r="R33" s="63" t="b">
        <f t="shared" si="6"/>
        <v>1</v>
      </c>
    </row>
    <row r="34" spans="1:15" ht="12.75">
      <c r="A34" s="46" t="s">
        <v>40</v>
      </c>
      <c r="B34" s="47"/>
      <c r="C34" s="47"/>
      <c r="D34" s="47"/>
      <c r="E34" s="47"/>
      <c r="F34" s="38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>
      <c r="A35" s="39"/>
      <c r="B35" s="48" t="s">
        <v>36</v>
      </c>
      <c r="C35" s="48"/>
      <c r="D35" s="48"/>
      <c r="E35" s="48"/>
      <c r="F35" s="49"/>
      <c r="G35" s="36"/>
      <c r="H35" s="36"/>
      <c r="I35" s="36"/>
      <c r="J35" s="36"/>
      <c r="K35" s="36"/>
      <c r="L35" s="36"/>
      <c r="M35" s="36"/>
      <c r="N35" s="36"/>
      <c r="O35" s="36"/>
    </row>
    <row r="36" spans="1:18" ht="12.75">
      <c r="A36" s="39"/>
      <c r="B36" s="48"/>
      <c r="C36" s="48"/>
      <c r="D36" s="48" t="s">
        <v>27</v>
      </c>
      <c r="E36" s="48"/>
      <c r="F36" s="49">
        <f>SUM(G36:O36)</f>
        <v>0</v>
      </c>
      <c r="G36" s="36"/>
      <c r="H36" s="36"/>
      <c r="I36" s="36"/>
      <c r="J36" s="36"/>
      <c r="K36" s="36"/>
      <c r="L36" s="36"/>
      <c r="M36" s="36"/>
      <c r="N36" s="36"/>
      <c r="O36" s="36"/>
      <c r="P36" s="62">
        <f>F36</f>
        <v>0</v>
      </c>
      <c r="Q36" s="62">
        <f>SUM(G36:O36)</f>
        <v>0</v>
      </c>
      <c r="R36" s="63" t="b">
        <f>EXACT(P36,Q36)</f>
        <v>1</v>
      </c>
    </row>
    <row r="37" spans="1:18" ht="12.75">
      <c r="A37" s="39"/>
      <c r="B37" s="48"/>
      <c r="C37" s="48"/>
      <c r="D37" s="48" t="s">
        <v>4</v>
      </c>
      <c r="E37" s="48"/>
      <c r="F37" s="49">
        <f>SUM(G37:O37)</f>
        <v>0</v>
      </c>
      <c r="G37" s="36"/>
      <c r="H37" s="36"/>
      <c r="I37" s="36"/>
      <c r="J37" s="36"/>
      <c r="K37" s="36"/>
      <c r="L37" s="36"/>
      <c r="M37" s="36"/>
      <c r="N37" s="36"/>
      <c r="O37" s="36"/>
      <c r="P37" s="62">
        <f>F37</f>
        <v>0</v>
      </c>
      <c r="Q37" s="62">
        <f>SUM(G37:O37)</f>
        <v>0</v>
      </c>
      <c r="R37" s="63" t="b">
        <f>EXACT(P37,Q37)</f>
        <v>1</v>
      </c>
    </row>
    <row r="38" spans="1:18" ht="12.75">
      <c r="A38" s="39"/>
      <c r="B38" s="48"/>
      <c r="C38" s="48"/>
      <c r="D38" s="48" t="s">
        <v>41</v>
      </c>
      <c r="E38" s="48"/>
      <c r="F38" s="49">
        <f aca="true" t="shared" si="8" ref="F38:O38">SUM(F36:F37)</f>
        <v>0</v>
      </c>
      <c r="G38" s="49">
        <f t="shared" si="8"/>
        <v>0</v>
      </c>
      <c r="H38" s="49">
        <f t="shared" si="8"/>
        <v>0</v>
      </c>
      <c r="I38" s="49">
        <f t="shared" si="8"/>
        <v>0</v>
      </c>
      <c r="J38" s="49">
        <f t="shared" si="8"/>
        <v>0</v>
      </c>
      <c r="K38" s="49">
        <f t="shared" si="8"/>
        <v>0</v>
      </c>
      <c r="L38" s="49">
        <f t="shared" si="8"/>
        <v>0</v>
      </c>
      <c r="M38" s="49">
        <f t="shared" si="8"/>
        <v>0</v>
      </c>
      <c r="N38" s="49">
        <f t="shared" si="8"/>
        <v>0</v>
      </c>
      <c r="O38" s="49">
        <f t="shared" si="8"/>
        <v>0</v>
      </c>
      <c r="P38" s="62">
        <f>F38</f>
        <v>0</v>
      </c>
      <c r="Q38" s="62">
        <f>SUM(G38:O38)</f>
        <v>0</v>
      </c>
      <c r="R38" s="63" t="b">
        <f>EXACT(P38,Q38)</f>
        <v>1</v>
      </c>
    </row>
    <row r="39" spans="1:15" ht="12.75">
      <c r="A39" s="39"/>
      <c r="B39" s="48" t="s">
        <v>30</v>
      </c>
      <c r="C39" s="48"/>
      <c r="D39" s="48"/>
      <c r="E39" s="48"/>
      <c r="F39" s="49"/>
      <c r="G39" s="36" t="s">
        <v>35</v>
      </c>
      <c r="H39" s="36"/>
      <c r="I39" s="36"/>
      <c r="J39" s="36"/>
      <c r="K39" s="36"/>
      <c r="L39" s="36"/>
      <c r="M39" s="36"/>
      <c r="N39" s="36"/>
      <c r="O39" s="36"/>
    </row>
    <row r="40" spans="1:18" ht="12.75">
      <c r="A40" s="39"/>
      <c r="B40" s="48"/>
      <c r="C40" s="48"/>
      <c r="D40" s="48" t="s">
        <v>27</v>
      </c>
      <c r="E40" s="48"/>
      <c r="F40" s="49">
        <f>SUM(G40:O40)</f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62">
        <f>F40</f>
        <v>0</v>
      </c>
      <c r="Q40" s="62">
        <f>SUM(G40:O40)</f>
        <v>0</v>
      </c>
      <c r="R40" s="63" t="b">
        <f>EXACT(P40,Q40)</f>
        <v>1</v>
      </c>
    </row>
    <row r="41" spans="1:18" ht="12.75">
      <c r="A41" s="39"/>
      <c r="B41" s="48"/>
      <c r="C41" s="48"/>
      <c r="D41" s="48" t="s">
        <v>31</v>
      </c>
      <c r="E41" s="48"/>
      <c r="F41" s="49">
        <f>SUM(G41:O41)</f>
        <v>0</v>
      </c>
      <c r="G41" s="36"/>
      <c r="H41" s="36"/>
      <c r="I41" s="36"/>
      <c r="J41" s="36"/>
      <c r="K41" s="36"/>
      <c r="L41" s="36"/>
      <c r="M41" s="36"/>
      <c r="N41" s="36"/>
      <c r="O41" s="36"/>
      <c r="P41" s="62">
        <f>F41</f>
        <v>0</v>
      </c>
      <c r="Q41" s="62">
        <f>SUM(G41:O41)</f>
        <v>0</v>
      </c>
      <c r="R41" s="63" t="b">
        <f>EXACT(P41,Q41)</f>
        <v>1</v>
      </c>
    </row>
    <row r="42" spans="1:18" ht="12.75">
      <c r="A42" s="39"/>
      <c r="B42" s="48"/>
      <c r="C42" s="48"/>
      <c r="D42" s="48" t="s">
        <v>28</v>
      </c>
      <c r="E42" s="48"/>
      <c r="F42" s="49">
        <f>SUM(G42:O42)</f>
        <v>0</v>
      </c>
      <c r="G42" s="36"/>
      <c r="H42" s="36"/>
      <c r="I42" s="36"/>
      <c r="J42" s="36"/>
      <c r="K42" s="36"/>
      <c r="L42" s="36"/>
      <c r="M42" s="36"/>
      <c r="N42" s="36"/>
      <c r="O42" s="36"/>
      <c r="P42" s="62">
        <f>F42</f>
        <v>0</v>
      </c>
      <c r="Q42" s="62">
        <f>SUM(G42:O42)</f>
        <v>0</v>
      </c>
      <c r="R42" s="63" t="b">
        <f>EXACT(P42,Q42)</f>
        <v>1</v>
      </c>
    </row>
    <row r="43" spans="1:18" ht="12.75">
      <c r="A43" s="39"/>
      <c r="B43" s="48"/>
      <c r="C43" s="48"/>
      <c r="D43" s="48" t="s">
        <v>42</v>
      </c>
      <c r="E43" s="48"/>
      <c r="F43" s="49">
        <f aca="true" t="shared" si="9" ref="F43:O43">SUM(F40:F42)</f>
        <v>0</v>
      </c>
      <c r="G43" s="49">
        <f t="shared" si="9"/>
        <v>0</v>
      </c>
      <c r="H43" s="49">
        <f t="shared" si="9"/>
        <v>0</v>
      </c>
      <c r="I43" s="49">
        <f t="shared" si="9"/>
        <v>0</v>
      </c>
      <c r="J43" s="49">
        <f t="shared" si="9"/>
        <v>0</v>
      </c>
      <c r="K43" s="49">
        <f t="shared" si="9"/>
        <v>0</v>
      </c>
      <c r="L43" s="49">
        <f t="shared" si="9"/>
        <v>0</v>
      </c>
      <c r="M43" s="49">
        <f t="shared" si="9"/>
        <v>0</v>
      </c>
      <c r="N43" s="49">
        <f t="shared" si="9"/>
        <v>0</v>
      </c>
      <c r="O43" s="49">
        <f t="shared" si="9"/>
        <v>0</v>
      </c>
      <c r="P43" s="62">
        <f>F43</f>
        <v>0</v>
      </c>
      <c r="Q43" s="62">
        <f>SUM(G43:O43)</f>
        <v>0</v>
      </c>
      <c r="R43" s="63" t="b">
        <f>EXACT(P43,Q43)</f>
        <v>1</v>
      </c>
    </row>
    <row r="44" spans="1:15" ht="12.75">
      <c r="A44" s="39"/>
      <c r="B44" s="48" t="s">
        <v>32</v>
      </c>
      <c r="C44" s="48"/>
      <c r="D44" s="48"/>
      <c r="E44" s="48"/>
      <c r="F44" s="49"/>
      <c r="G44" s="36"/>
      <c r="H44" s="36"/>
      <c r="I44" s="36"/>
      <c r="J44" s="36"/>
      <c r="K44" s="36"/>
      <c r="L44" s="36"/>
      <c r="M44" s="36"/>
      <c r="N44" s="36"/>
      <c r="O44" s="36"/>
    </row>
    <row r="45" spans="1:18" ht="12.75">
      <c r="A45" s="39"/>
      <c r="B45" s="48"/>
      <c r="C45" s="48"/>
      <c r="D45" s="48" t="s">
        <v>27</v>
      </c>
      <c r="E45" s="48"/>
      <c r="F45" s="49">
        <f>SUM(G45:O45)</f>
        <v>0</v>
      </c>
      <c r="G45" s="36"/>
      <c r="H45" s="36"/>
      <c r="I45" s="36"/>
      <c r="J45" s="36"/>
      <c r="K45" s="36"/>
      <c r="L45" s="36"/>
      <c r="M45" s="36"/>
      <c r="N45" s="36"/>
      <c r="O45" s="36"/>
      <c r="P45" s="62">
        <f aca="true" t="shared" si="10" ref="P45:P50">F45</f>
        <v>0</v>
      </c>
      <c r="Q45" s="62">
        <f aca="true" t="shared" si="11" ref="Q45:Q50">SUM(G45:O45)</f>
        <v>0</v>
      </c>
      <c r="R45" s="63" t="b">
        <f aca="true" t="shared" si="12" ref="R45:R50">EXACT(P45,Q45)</f>
        <v>1</v>
      </c>
    </row>
    <row r="46" spans="1:18" ht="12.75">
      <c r="A46" s="39"/>
      <c r="B46" s="48"/>
      <c r="C46" s="48"/>
      <c r="D46" s="48" t="s">
        <v>28</v>
      </c>
      <c r="E46" s="48"/>
      <c r="F46" s="49">
        <f>SUM(G46:O46)</f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62">
        <f t="shared" si="10"/>
        <v>0</v>
      </c>
      <c r="Q46" s="62">
        <f t="shared" si="11"/>
        <v>0</v>
      </c>
      <c r="R46" s="63" t="b">
        <f t="shared" si="12"/>
        <v>1</v>
      </c>
    </row>
    <row r="47" spans="1:18" ht="12.75">
      <c r="A47" s="39"/>
      <c r="B47" s="48"/>
      <c r="C47" s="48"/>
      <c r="D47" s="48" t="s">
        <v>29</v>
      </c>
      <c r="E47" s="48"/>
      <c r="F47" s="49">
        <f>SUM(G47:O47)</f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62">
        <f t="shared" si="10"/>
        <v>0</v>
      </c>
      <c r="Q47" s="62">
        <f t="shared" si="11"/>
        <v>0</v>
      </c>
      <c r="R47" s="63" t="b">
        <f t="shared" si="12"/>
        <v>1</v>
      </c>
    </row>
    <row r="48" spans="1:18" ht="12.75">
      <c r="A48" s="39"/>
      <c r="B48" s="48"/>
      <c r="C48" s="48"/>
      <c r="D48" s="48" t="s">
        <v>43</v>
      </c>
      <c r="E48" s="48"/>
      <c r="F48" s="49">
        <f aca="true" t="shared" si="13" ref="F48:O48">SUM(F45:F47)</f>
        <v>0</v>
      </c>
      <c r="G48" s="49">
        <f t="shared" si="13"/>
        <v>0</v>
      </c>
      <c r="H48" s="49">
        <f t="shared" si="13"/>
        <v>0</v>
      </c>
      <c r="I48" s="49">
        <f t="shared" si="13"/>
        <v>0</v>
      </c>
      <c r="J48" s="49">
        <f t="shared" si="13"/>
        <v>0</v>
      </c>
      <c r="K48" s="49">
        <f t="shared" si="13"/>
        <v>0</v>
      </c>
      <c r="L48" s="49">
        <f t="shared" si="13"/>
        <v>0</v>
      </c>
      <c r="M48" s="49">
        <f t="shared" si="13"/>
        <v>0</v>
      </c>
      <c r="N48" s="49">
        <f t="shared" si="13"/>
        <v>0</v>
      </c>
      <c r="O48" s="49">
        <f t="shared" si="13"/>
        <v>0</v>
      </c>
      <c r="P48" s="62">
        <f t="shared" si="10"/>
        <v>0</v>
      </c>
      <c r="Q48" s="62">
        <f t="shared" si="11"/>
        <v>0</v>
      </c>
      <c r="R48" s="63" t="b">
        <f t="shared" si="12"/>
        <v>1</v>
      </c>
    </row>
    <row r="49" spans="1:18" ht="12.75">
      <c r="A49" s="50" t="s">
        <v>44</v>
      </c>
      <c r="B49" s="51"/>
      <c r="C49" s="48"/>
      <c r="D49" s="48"/>
      <c r="E49" s="48"/>
      <c r="F49" s="49">
        <f>SUM(F38+F43+F48)</f>
        <v>0</v>
      </c>
      <c r="G49" s="49">
        <f aca="true" t="shared" si="14" ref="G49:O49">SUM(G38+G43+G48)</f>
        <v>0</v>
      </c>
      <c r="H49" s="49">
        <f t="shared" si="14"/>
        <v>0</v>
      </c>
      <c r="I49" s="49">
        <f t="shared" si="14"/>
        <v>0</v>
      </c>
      <c r="J49" s="49">
        <f t="shared" si="14"/>
        <v>0</v>
      </c>
      <c r="K49" s="49">
        <f t="shared" si="14"/>
        <v>0</v>
      </c>
      <c r="L49" s="49">
        <f t="shared" si="14"/>
        <v>0</v>
      </c>
      <c r="M49" s="49">
        <f t="shared" si="14"/>
        <v>0</v>
      </c>
      <c r="N49" s="49">
        <f t="shared" si="14"/>
        <v>0</v>
      </c>
      <c r="O49" s="49">
        <f t="shared" si="14"/>
        <v>0</v>
      </c>
      <c r="P49" s="62">
        <f t="shared" si="10"/>
        <v>0</v>
      </c>
      <c r="Q49" s="62">
        <f t="shared" si="11"/>
        <v>0</v>
      </c>
      <c r="R49" s="63" t="b">
        <f t="shared" si="12"/>
        <v>1</v>
      </c>
    </row>
    <row r="50" spans="1:18" ht="12.75">
      <c r="A50" s="61" t="s">
        <v>45</v>
      </c>
      <c r="B50" s="52"/>
      <c r="C50" s="52"/>
      <c r="D50" s="52"/>
      <c r="E50" s="52"/>
      <c r="F50" s="44">
        <f aca="true" t="shared" si="15" ref="F50:O50">F33+F49</f>
        <v>0</v>
      </c>
      <c r="G50" s="45">
        <f t="shared" si="15"/>
        <v>0</v>
      </c>
      <c r="H50" s="45">
        <f t="shared" si="15"/>
        <v>0</v>
      </c>
      <c r="I50" s="45">
        <f t="shared" si="15"/>
        <v>0</v>
      </c>
      <c r="J50" s="45">
        <f t="shared" si="15"/>
        <v>0</v>
      </c>
      <c r="K50" s="45">
        <f t="shared" si="15"/>
        <v>0</v>
      </c>
      <c r="L50" s="45">
        <f t="shared" si="15"/>
        <v>0</v>
      </c>
      <c r="M50" s="45">
        <f t="shared" si="15"/>
        <v>0</v>
      </c>
      <c r="N50" s="45">
        <f t="shared" si="15"/>
        <v>0</v>
      </c>
      <c r="O50" s="45">
        <f t="shared" si="15"/>
        <v>0</v>
      </c>
      <c r="P50" s="62">
        <f t="shared" si="10"/>
        <v>0</v>
      </c>
      <c r="Q50" s="62">
        <f t="shared" si="11"/>
        <v>0</v>
      </c>
      <c r="R50" s="63" t="b">
        <f t="shared" si="12"/>
        <v>1</v>
      </c>
    </row>
  </sheetData>
  <sheetProtection password="80B1" sheet="1" objects="1" scenarios="1" selectLockedCells="1"/>
  <mergeCells count="33">
    <mergeCell ref="P6:R6"/>
    <mergeCell ref="B31:E31"/>
    <mergeCell ref="B32:E32"/>
    <mergeCell ref="B27:E27"/>
    <mergeCell ref="B28:E28"/>
    <mergeCell ref="B29:E29"/>
    <mergeCell ref="B30:E30"/>
    <mergeCell ref="B23:E23"/>
    <mergeCell ref="B24:E24"/>
    <mergeCell ref="B25:E25"/>
    <mergeCell ref="B15:E15"/>
    <mergeCell ref="B26:E26"/>
    <mergeCell ref="A1:O1"/>
    <mergeCell ref="A2:C2"/>
    <mergeCell ref="D2:E2"/>
    <mergeCell ref="A4:E6"/>
    <mergeCell ref="F5:F6"/>
    <mergeCell ref="G5:O5"/>
    <mergeCell ref="A7:E7"/>
    <mergeCell ref="B8:E8"/>
    <mergeCell ref="B9:E9"/>
    <mergeCell ref="B10:E10"/>
    <mergeCell ref="B11:E11"/>
    <mergeCell ref="B12:E12"/>
    <mergeCell ref="B13:E13"/>
    <mergeCell ref="B14:E14"/>
    <mergeCell ref="B16:E16"/>
    <mergeCell ref="B17:E17"/>
    <mergeCell ref="B22:E22"/>
    <mergeCell ref="B18:E18"/>
    <mergeCell ref="B19:E19"/>
    <mergeCell ref="B20:E20"/>
    <mergeCell ref="B21:E21"/>
  </mergeCells>
  <printOptions/>
  <pageMargins left="0.75" right="0.75" top="1" bottom="1" header="0.5" footer="0.5"/>
  <pageSetup horizontalDpi="600" verticalDpi="600" orientation="portrait" scale="49" r:id="rId1"/>
  <headerFooter alignWithMargins="0">
    <oddHeader>&amp;REnclosure 6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zoomScale="75" zoomScaleNormal="75" zoomScaleSheetLayoutView="75" workbookViewId="0" topLeftCell="A1">
      <selection activeCell="G17" sqref="G17"/>
    </sheetView>
  </sheetViews>
  <sheetFormatPr defaultColWidth="9.140625" defaultRowHeight="12.75"/>
  <cols>
    <col min="1" max="2" width="4.00390625" style="0" customWidth="1"/>
    <col min="3" max="3" width="4.140625" style="0" customWidth="1"/>
    <col min="6" max="6" width="14.8515625" style="0" customWidth="1"/>
    <col min="7" max="15" width="13.28125" style="0" customWidth="1"/>
    <col min="16" max="18" width="9.140625" style="0" hidden="1" customWidth="1"/>
  </cols>
  <sheetData>
    <row r="1" spans="1:15" ht="36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34">
        <f>'PEI PRJT 1'!D2</f>
        <v>0</v>
      </c>
      <c r="E2" s="34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58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3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59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128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60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7">
    <mergeCell ref="P7:R7"/>
    <mergeCell ref="B21:E21"/>
    <mergeCell ref="B9:E9"/>
    <mergeCell ref="A1:O1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3"/>
  <sheetViews>
    <sheetView zoomScale="75" zoomScaleNormal="75" zoomScaleSheetLayoutView="75" workbookViewId="0" topLeftCell="A1">
      <selection activeCell="H27" sqref="H27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3.140625" style="0" customWidth="1"/>
    <col min="6" max="6" width="14.421875" style="0" customWidth="1"/>
    <col min="7" max="15" width="13.28125" style="0" customWidth="1"/>
    <col min="16" max="18" width="9.140625" style="0" hidden="1" customWidth="1"/>
  </cols>
  <sheetData>
    <row r="1" spans="1:15" ht="40.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1'!D2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61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62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>SUM(F11:F13)</f>
        <v>0</v>
      </c>
      <c r="G14" s="19">
        <f>SUM(G11:G13)</f>
        <v>0</v>
      </c>
      <c r="H14" s="19">
        <f aca="true" t="shared" si="3" ref="H14:O14">SUM(H11:H13)</f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63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zoomScale="75" zoomScaleNormal="75" zoomScaleSheetLayoutView="75" workbookViewId="0" topLeftCell="A1">
      <selection activeCell="G30" sqref="G30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2.8515625" style="0" customWidth="1"/>
    <col min="6" max="6" width="15.00390625" style="0" customWidth="1"/>
    <col min="7" max="12" width="13.28125" style="0" customWidth="1"/>
    <col min="13" max="13" width="15.140625" style="0" customWidth="1"/>
    <col min="14" max="15" width="13.28125" style="0" customWidth="1"/>
    <col min="16" max="18" width="9.140625" style="0" hidden="1" customWidth="1"/>
  </cols>
  <sheetData>
    <row r="1" spans="1:15" ht="39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1'!D2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64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65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66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"/>
  <sheetViews>
    <sheetView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3.8515625" style="0" customWidth="1"/>
    <col min="6" max="6" width="14.57421875" style="0" customWidth="1"/>
    <col min="7" max="15" width="13.28125" style="0" customWidth="1"/>
    <col min="16" max="18" width="9.140625" style="0" hidden="1" customWidth="1"/>
  </cols>
  <sheetData>
    <row r="1" spans="1:15" ht="33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5'!D2:E2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67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68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69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4.00390625" style="0" customWidth="1"/>
    <col min="6" max="6" width="14.8515625" style="0" customWidth="1"/>
    <col min="7" max="15" width="13.28125" style="0" customWidth="1"/>
    <col min="16" max="18" width="9.140625" style="0" hidden="1" customWidth="1"/>
  </cols>
  <sheetData>
    <row r="1" spans="1:15" ht="38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6'!D2:E2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70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71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72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3"/>
  <sheetViews>
    <sheetView zoomScale="75" zoomScaleNormal="75" zoomScaleSheetLayoutView="75" workbookViewId="0" topLeftCell="A1">
      <selection activeCell="G27" sqref="G27"/>
    </sheetView>
  </sheetViews>
  <sheetFormatPr defaultColWidth="9.140625" defaultRowHeight="12.75"/>
  <cols>
    <col min="1" max="2" width="3.8515625" style="0" customWidth="1"/>
    <col min="3" max="3" width="3.7109375" style="0" customWidth="1"/>
    <col min="6" max="6" width="15.421875" style="0" customWidth="1"/>
    <col min="7" max="15" width="13.28125" style="0" customWidth="1"/>
    <col min="16" max="18" width="9.140625" style="0" hidden="1" customWidth="1"/>
  </cols>
  <sheetData>
    <row r="1" spans="1:15" ht="36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7'!D2:E2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73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74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75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3"/>
  <sheetViews>
    <sheetView zoomScale="75" zoomScaleNormal="75" zoomScaleSheetLayoutView="75" workbookViewId="0" topLeftCell="A1">
      <selection activeCell="H18" sqref="H18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.7109375" style="0" customWidth="1"/>
    <col min="6" max="6" width="15.140625" style="0" customWidth="1"/>
    <col min="7" max="15" width="13.28125" style="0" customWidth="1"/>
    <col min="16" max="18" width="9.140625" style="0" hidden="1" customWidth="1"/>
  </cols>
  <sheetData>
    <row r="1" spans="1:15" ht="30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30" t="s">
        <v>22</v>
      </c>
      <c r="B2" s="30"/>
      <c r="C2" s="30"/>
      <c r="D2" s="80">
        <f>'PEI PRJT 8'!D2:E2</f>
        <v>0</v>
      </c>
      <c r="E2" s="80"/>
      <c r="F2" s="31"/>
      <c r="G2" s="31"/>
      <c r="H2" s="31"/>
      <c r="I2" s="31"/>
      <c r="J2" s="31"/>
      <c r="K2" s="31"/>
      <c r="L2" s="31"/>
      <c r="M2" s="31"/>
      <c r="N2" s="32" t="s">
        <v>23</v>
      </c>
      <c r="O2" s="33">
        <f>'PEI PRJT 1'!O2</f>
        <v>0</v>
      </c>
    </row>
    <row r="3" spans="1:15" ht="12.75">
      <c r="A3" s="1" t="s">
        <v>76</v>
      </c>
      <c r="B3" s="1"/>
      <c r="C3" s="1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73" t="s">
        <v>24</v>
      </c>
      <c r="B5" s="74"/>
      <c r="C5" s="74"/>
      <c r="D5" s="74"/>
      <c r="E5" s="75"/>
      <c r="F5" s="9" t="s">
        <v>13</v>
      </c>
      <c r="G5" s="10" t="s">
        <v>14</v>
      </c>
      <c r="H5" s="10" t="s">
        <v>21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34</v>
      </c>
    </row>
    <row r="6" spans="1:15" ht="12.75">
      <c r="A6" s="76"/>
      <c r="B6" s="77"/>
      <c r="C6" s="77"/>
      <c r="D6" s="77"/>
      <c r="E6" s="78"/>
      <c r="F6" s="87" t="s">
        <v>6</v>
      </c>
      <c r="G6" s="84" t="s">
        <v>26</v>
      </c>
      <c r="H6" s="85"/>
      <c r="I6" s="85"/>
      <c r="J6" s="85"/>
      <c r="K6" s="85"/>
      <c r="L6" s="85"/>
      <c r="M6" s="85"/>
      <c r="N6" s="85"/>
      <c r="O6" s="86"/>
    </row>
    <row r="7" spans="1:18" ht="38.25">
      <c r="A7" s="79"/>
      <c r="B7" s="80"/>
      <c r="C7" s="80"/>
      <c r="D7" s="80"/>
      <c r="E7" s="81"/>
      <c r="F7" s="88"/>
      <c r="G7" s="11" t="s">
        <v>0</v>
      </c>
      <c r="H7" s="11" t="s">
        <v>25</v>
      </c>
      <c r="I7" s="11" t="s">
        <v>12</v>
      </c>
      <c r="J7" s="11" t="s">
        <v>1</v>
      </c>
      <c r="K7" s="11" t="s">
        <v>9</v>
      </c>
      <c r="L7" s="11" t="s">
        <v>10</v>
      </c>
      <c r="M7" s="11" t="s">
        <v>2</v>
      </c>
      <c r="N7" s="11" t="s">
        <v>11</v>
      </c>
      <c r="O7" s="12" t="s">
        <v>33</v>
      </c>
      <c r="P7" s="64" t="s">
        <v>136</v>
      </c>
      <c r="Q7" s="65"/>
      <c r="R7" s="65"/>
    </row>
    <row r="8" spans="1:18" ht="12.75">
      <c r="A8" s="14" t="s">
        <v>77</v>
      </c>
      <c r="B8" s="15"/>
      <c r="C8" s="15"/>
      <c r="D8" s="15"/>
      <c r="E8" s="16"/>
      <c r="F8" s="17"/>
      <c r="G8" s="7"/>
      <c r="H8" s="7"/>
      <c r="I8" s="7"/>
      <c r="J8" s="7"/>
      <c r="K8" s="7"/>
      <c r="L8" s="7"/>
      <c r="M8" s="7"/>
      <c r="N8" s="7"/>
      <c r="O8" s="7"/>
      <c r="P8" s="62"/>
      <c r="Q8" s="62"/>
      <c r="R8" s="3"/>
    </row>
    <row r="9" spans="1:18" ht="12.75">
      <c r="A9" s="18"/>
      <c r="B9" s="67" t="s">
        <v>37</v>
      </c>
      <c r="C9" s="67"/>
      <c r="D9" s="67"/>
      <c r="E9" s="68"/>
      <c r="F9" s="19"/>
      <c r="G9" s="8"/>
      <c r="H9" s="8"/>
      <c r="I9" s="8"/>
      <c r="J9" s="8"/>
      <c r="K9" s="8"/>
      <c r="L9" s="8"/>
      <c r="M9" s="8"/>
      <c r="N9" s="8"/>
      <c r="O9" s="8"/>
      <c r="P9" s="62"/>
      <c r="Q9" s="62"/>
      <c r="R9" s="63"/>
    </row>
    <row r="10" spans="1:18" ht="12.75">
      <c r="A10" s="18"/>
      <c r="B10" s="20"/>
      <c r="C10" s="20" t="s">
        <v>3</v>
      </c>
      <c r="D10" s="20"/>
      <c r="E10" s="21"/>
      <c r="F10" s="19"/>
      <c r="G10" s="8"/>
      <c r="H10" s="8"/>
      <c r="I10" s="8"/>
      <c r="J10" s="8"/>
      <c r="K10" s="8"/>
      <c r="L10" s="8"/>
      <c r="M10" s="8"/>
      <c r="N10" s="8"/>
      <c r="O10" s="8"/>
      <c r="P10" s="62"/>
      <c r="Q10" s="62"/>
      <c r="R10" s="63"/>
    </row>
    <row r="11" spans="1:18" ht="12.75">
      <c r="A11" s="18"/>
      <c r="B11" s="20"/>
      <c r="C11" s="20"/>
      <c r="D11" s="20" t="s">
        <v>27</v>
      </c>
      <c r="E11" s="21"/>
      <c r="F11" s="19">
        <f>SUM(G11:O11)</f>
        <v>0</v>
      </c>
      <c r="G11" s="8"/>
      <c r="H11" s="8"/>
      <c r="I11" s="8"/>
      <c r="J11" s="8"/>
      <c r="K11" s="8"/>
      <c r="L11" s="8"/>
      <c r="M11" s="8"/>
      <c r="N11" s="8"/>
      <c r="O11" s="8"/>
      <c r="P11" s="62">
        <f aca="true" t="shared" si="0" ref="P11:P33">F11</f>
        <v>0</v>
      </c>
      <c r="Q11" s="62">
        <f aca="true" t="shared" si="1" ref="Q11:Q33">SUM(G11:O11)</f>
        <v>0</v>
      </c>
      <c r="R11" s="63" t="b">
        <f aca="true" t="shared" si="2" ref="R11:R33">EXACT(P11,Q11)</f>
        <v>1</v>
      </c>
    </row>
    <row r="12" spans="1:18" ht="12.75">
      <c r="A12" s="18"/>
      <c r="B12" s="20"/>
      <c r="C12" s="20"/>
      <c r="D12" s="20" t="s">
        <v>48</v>
      </c>
      <c r="E12" s="21"/>
      <c r="F12" s="19">
        <f>SUM(G12:O12)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62">
        <f t="shared" si="0"/>
        <v>0</v>
      </c>
      <c r="Q12" s="62">
        <f t="shared" si="1"/>
        <v>0</v>
      </c>
      <c r="R12" s="63" t="b">
        <f t="shared" si="2"/>
        <v>1</v>
      </c>
    </row>
    <row r="13" spans="1:18" ht="12.75">
      <c r="A13" s="18"/>
      <c r="B13" s="20"/>
      <c r="C13" s="20"/>
      <c r="D13" s="20" t="s">
        <v>4</v>
      </c>
      <c r="E13" s="21"/>
      <c r="F13" s="19">
        <f>SUM(G13:O13)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62">
        <f t="shared" si="0"/>
        <v>0</v>
      </c>
      <c r="Q13" s="62">
        <f t="shared" si="1"/>
        <v>0</v>
      </c>
      <c r="R13" s="63" t="b">
        <f t="shared" si="2"/>
        <v>1</v>
      </c>
    </row>
    <row r="14" spans="1:18" ht="12.75">
      <c r="A14" s="18"/>
      <c r="B14" s="20"/>
      <c r="C14" s="20" t="s">
        <v>7</v>
      </c>
      <c r="D14" s="20"/>
      <c r="E14" s="21"/>
      <c r="F14" s="19">
        <f aca="true" t="shared" si="3" ref="F14:O14">SUM(F11:F13)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62">
        <f t="shared" si="0"/>
        <v>0</v>
      </c>
      <c r="Q14" s="62">
        <f t="shared" si="1"/>
        <v>0</v>
      </c>
      <c r="R14" s="63" t="b">
        <f t="shared" si="2"/>
        <v>1</v>
      </c>
    </row>
    <row r="15" spans="1:18" ht="12.75">
      <c r="A15" s="18"/>
      <c r="B15" s="20"/>
      <c r="C15" s="20" t="s">
        <v>5</v>
      </c>
      <c r="D15" s="20"/>
      <c r="E15" s="21"/>
      <c r="F15" s="19"/>
      <c r="G15" s="8"/>
      <c r="H15" s="8"/>
      <c r="I15" s="8"/>
      <c r="J15" s="8"/>
      <c r="K15" s="8"/>
      <c r="L15" s="8"/>
      <c r="M15" s="8"/>
      <c r="N15" s="8"/>
      <c r="O15" s="8"/>
      <c r="P15" s="62"/>
      <c r="Q15" s="62"/>
      <c r="R15" s="63"/>
    </row>
    <row r="16" spans="1:18" ht="12.75">
      <c r="A16" s="18"/>
      <c r="B16" s="20"/>
      <c r="C16" s="20"/>
      <c r="D16" s="20" t="s">
        <v>27</v>
      </c>
      <c r="E16" s="21"/>
      <c r="F16" s="19">
        <f>SUM(G16:O16)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62">
        <f t="shared" si="0"/>
        <v>0</v>
      </c>
      <c r="Q16" s="62">
        <f t="shared" si="1"/>
        <v>0</v>
      </c>
      <c r="R16" s="63" t="b">
        <f t="shared" si="2"/>
        <v>1</v>
      </c>
    </row>
    <row r="17" spans="1:18" ht="12.75">
      <c r="A17" s="18"/>
      <c r="B17" s="20"/>
      <c r="C17" s="20"/>
      <c r="D17" s="20" t="s">
        <v>48</v>
      </c>
      <c r="E17" s="21"/>
      <c r="F17" s="19">
        <f>SUM(G17:O17)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62">
        <f t="shared" si="0"/>
        <v>0</v>
      </c>
      <c r="Q17" s="62">
        <f t="shared" si="1"/>
        <v>0</v>
      </c>
      <c r="R17" s="63" t="b">
        <f t="shared" si="2"/>
        <v>1</v>
      </c>
    </row>
    <row r="18" spans="1:18" ht="12.75">
      <c r="A18" s="18"/>
      <c r="B18" s="20"/>
      <c r="C18" s="20"/>
      <c r="D18" s="20" t="s">
        <v>4</v>
      </c>
      <c r="E18" s="21"/>
      <c r="F18" s="19">
        <f>SUM(G18:O18)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62">
        <f t="shared" si="0"/>
        <v>0</v>
      </c>
      <c r="Q18" s="62">
        <f t="shared" si="1"/>
        <v>0</v>
      </c>
      <c r="R18" s="63" t="b">
        <f t="shared" si="2"/>
        <v>1</v>
      </c>
    </row>
    <row r="19" spans="1:18" ht="12.75">
      <c r="A19" s="18"/>
      <c r="B19" s="20"/>
      <c r="C19" s="20" t="s">
        <v>8</v>
      </c>
      <c r="D19" s="20"/>
      <c r="E19" s="21"/>
      <c r="F19" s="19">
        <f aca="true" t="shared" si="4" ref="F19:O19">SUM(F16:F18)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62">
        <f t="shared" si="0"/>
        <v>0</v>
      </c>
      <c r="Q19" s="62">
        <f t="shared" si="1"/>
        <v>0</v>
      </c>
      <c r="R19" s="63" t="b">
        <f t="shared" si="2"/>
        <v>1</v>
      </c>
    </row>
    <row r="20" spans="1:18" ht="12.75">
      <c r="A20" s="22"/>
      <c r="B20" s="23" t="s">
        <v>38</v>
      </c>
      <c r="C20" s="23"/>
      <c r="D20" s="23"/>
      <c r="E20" s="24"/>
      <c r="F20" s="25">
        <f aca="true" t="shared" si="5" ref="F20:O20">F14+F19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62">
        <f t="shared" si="0"/>
        <v>0</v>
      </c>
      <c r="Q20" s="62">
        <f t="shared" si="1"/>
        <v>0</v>
      </c>
      <c r="R20" s="63" t="b">
        <f t="shared" si="2"/>
        <v>1</v>
      </c>
    </row>
    <row r="21" spans="1:18" ht="25.5" customHeight="1">
      <c r="A21" s="60"/>
      <c r="B21" s="70" t="s">
        <v>130</v>
      </c>
      <c r="C21" s="70"/>
      <c r="D21" s="70"/>
      <c r="E21" s="71"/>
      <c r="F21" s="19"/>
      <c r="G21" s="8"/>
      <c r="H21" s="8"/>
      <c r="I21" s="8"/>
      <c r="J21" s="8"/>
      <c r="K21" s="8"/>
      <c r="L21" s="8"/>
      <c r="M21" s="8"/>
      <c r="N21" s="8"/>
      <c r="O21" s="8"/>
      <c r="P21" s="62"/>
      <c r="Q21" s="62"/>
      <c r="R21" s="63"/>
    </row>
    <row r="22" spans="1:18" ht="12.75">
      <c r="A22" s="18"/>
      <c r="B22" s="20"/>
      <c r="C22" s="20" t="s">
        <v>3</v>
      </c>
      <c r="D22" s="20"/>
      <c r="E22" s="21"/>
      <c r="F22" s="19"/>
      <c r="G22" s="8"/>
      <c r="H22" s="8"/>
      <c r="I22" s="8"/>
      <c r="J22" s="8"/>
      <c r="K22" s="8"/>
      <c r="L22" s="8"/>
      <c r="M22" s="8"/>
      <c r="N22" s="8"/>
      <c r="O22" s="8"/>
      <c r="P22" s="62"/>
      <c r="Q22" s="62"/>
      <c r="R22" s="63"/>
    </row>
    <row r="23" spans="1:18" ht="12.75">
      <c r="A23" s="18"/>
      <c r="B23" s="20"/>
      <c r="C23" s="20"/>
      <c r="D23" s="20" t="s">
        <v>27</v>
      </c>
      <c r="E23" s="21"/>
      <c r="F23" s="19">
        <f>SUM(G23:O23)</f>
        <v>0</v>
      </c>
      <c r="G23" s="8"/>
      <c r="H23" s="8"/>
      <c r="I23" s="8"/>
      <c r="J23" s="8"/>
      <c r="K23" s="8"/>
      <c r="L23" s="8"/>
      <c r="M23" s="8"/>
      <c r="N23" s="8"/>
      <c r="O23" s="8"/>
      <c r="P23" s="62">
        <f t="shared" si="0"/>
        <v>0</v>
      </c>
      <c r="Q23" s="62">
        <f t="shared" si="1"/>
        <v>0</v>
      </c>
      <c r="R23" s="63" t="b">
        <f t="shared" si="2"/>
        <v>1</v>
      </c>
    </row>
    <row r="24" spans="1:18" ht="12.75">
      <c r="A24" s="18"/>
      <c r="B24" s="20"/>
      <c r="C24" s="20"/>
      <c r="D24" s="20" t="s">
        <v>48</v>
      </c>
      <c r="E24" s="21"/>
      <c r="F24" s="19">
        <f>SUM(G24:O24)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62">
        <f t="shared" si="0"/>
        <v>0</v>
      </c>
      <c r="Q24" s="62">
        <f t="shared" si="1"/>
        <v>0</v>
      </c>
      <c r="R24" s="63" t="b">
        <f t="shared" si="2"/>
        <v>1</v>
      </c>
    </row>
    <row r="25" spans="1:18" ht="12.75">
      <c r="A25" s="18"/>
      <c r="B25" s="20"/>
      <c r="C25" s="20"/>
      <c r="D25" s="20" t="s">
        <v>4</v>
      </c>
      <c r="E25" s="21"/>
      <c r="F25" s="19">
        <f>SUM(G25:O25)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62">
        <f t="shared" si="0"/>
        <v>0</v>
      </c>
      <c r="Q25" s="62">
        <f t="shared" si="1"/>
        <v>0</v>
      </c>
      <c r="R25" s="63" t="b">
        <f t="shared" si="2"/>
        <v>1</v>
      </c>
    </row>
    <row r="26" spans="1:18" ht="12.75">
      <c r="A26" s="18"/>
      <c r="B26" s="20"/>
      <c r="C26" s="20" t="s">
        <v>7</v>
      </c>
      <c r="D26" s="20"/>
      <c r="E26" s="21"/>
      <c r="F26" s="19">
        <f aca="true" t="shared" si="6" ref="F26:O26">SUM(F23:F25)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62">
        <f t="shared" si="0"/>
        <v>0</v>
      </c>
      <c r="Q26" s="62">
        <f t="shared" si="1"/>
        <v>0</v>
      </c>
      <c r="R26" s="63" t="b">
        <f t="shared" si="2"/>
        <v>1</v>
      </c>
    </row>
    <row r="27" spans="1:18" ht="12.75">
      <c r="A27" s="18"/>
      <c r="B27" s="20"/>
      <c r="C27" s="20" t="s">
        <v>5</v>
      </c>
      <c r="D27" s="20"/>
      <c r="E27" s="21"/>
      <c r="F27" s="19"/>
      <c r="G27" s="8"/>
      <c r="H27" s="8"/>
      <c r="I27" s="8"/>
      <c r="J27" s="8"/>
      <c r="K27" s="8"/>
      <c r="L27" s="8"/>
      <c r="M27" s="8"/>
      <c r="N27" s="8"/>
      <c r="O27" s="8"/>
      <c r="P27" s="62"/>
      <c r="Q27" s="62"/>
      <c r="R27" s="63"/>
    </row>
    <row r="28" spans="1:18" ht="12.75">
      <c r="A28" s="18"/>
      <c r="B28" s="20"/>
      <c r="C28" s="20"/>
      <c r="D28" s="20" t="s">
        <v>27</v>
      </c>
      <c r="E28" s="21"/>
      <c r="F28" s="19">
        <f>SUM(G28:O28)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62">
        <f t="shared" si="0"/>
        <v>0</v>
      </c>
      <c r="Q28" s="62">
        <f t="shared" si="1"/>
        <v>0</v>
      </c>
      <c r="R28" s="63" t="b">
        <f t="shared" si="2"/>
        <v>1</v>
      </c>
    </row>
    <row r="29" spans="1:18" ht="12.75">
      <c r="A29" s="18"/>
      <c r="B29" s="20"/>
      <c r="C29" s="20"/>
      <c r="D29" s="20" t="s">
        <v>48</v>
      </c>
      <c r="E29" s="21"/>
      <c r="F29" s="19">
        <f>SUM(G29:O29)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62">
        <f t="shared" si="0"/>
        <v>0</v>
      </c>
      <c r="Q29" s="62">
        <f t="shared" si="1"/>
        <v>0</v>
      </c>
      <c r="R29" s="63" t="b">
        <f t="shared" si="2"/>
        <v>1</v>
      </c>
    </row>
    <row r="30" spans="1:18" ht="12.75">
      <c r="A30" s="18"/>
      <c r="B30" s="20"/>
      <c r="C30" s="20"/>
      <c r="D30" s="20" t="s">
        <v>4</v>
      </c>
      <c r="E30" s="21"/>
      <c r="F30" s="19">
        <f>SUM(G30:O30)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62">
        <f t="shared" si="0"/>
        <v>0</v>
      </c>
      <c r="Q30" s="62">
        <f t="shared" si="1"/>
        <v>0</v>
      </c>
      <c r="R30" s="63" t="b">
        <f t="shared" si="2"/>
        <v>1</v>
      </c>
    </row>
    <row r="31" spans="1:18" ht="12.75">
      <c r="A31" s="18"/>
      <c r="B31" s="20"/>
      <c r="C31" s="20" t="s">
        <v>8</v>
      </c>
      <c r="D31" s="20"/>
      <c r="E31" s="21"/>
      <c r="F31" s="19">
        <f aca="true" t="shared" si="7" ref="F31:O31">SUM(F28:F30)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62">
        <f t="shared" si="0"/>
        <v>0</v>
      </c>
      <c r="Q31" s="62">
        <f t="shared" si="1"/>
        <v>0</v>
      </c>
      <c r="R31" s="63" t="b">
        <f t="shared" si="2"/>
        <v>1</v>
      </c>
    </row>
    <row r="32" spans="1:18" ht="12.75">
      <c r="A32" s="22"/>
      <c r="B32" s="23" t="s">
        <v>39</v>
      </c>
      <c r="C32" s="23"/>
      <c r="D32" s="23"/>
      <c r="E32" s="24"/>
      <c r="F32" s="25">
        <f aca="true" t="shared" si="8" ref="F32:O32">F26+F31</f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62">
        <f t="shared" si="0"/>
        <v>0</v>
      </c>
      <c r="Q32" s="62">
        <f t="shared" si="1"/>
        <v>0</v>
      </c>
      <c r="R32" s="63" t="b">
        <f t="shared" si="2"/>
        <v>1</v>
      </c>
    </row>
    <row r="33" spans="1:18" ht="12.75">
      <c r="A33" s="26" t="s">
        <v>78</v>
      </c>
      <c r="B33" s="27"/>
      <c r="C33" s="27"/>
      <c r="D33" s="27"/>
      <c r="E33" s="28"/>
      <c r="F33" s="29">
        <f>F20+F32</f>
        <v>0</v>
      </c>
      <c r="G33" s="29">
        <f aca="true" t="shared" si="9" ref="G33:O33">G20+G32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62">
        <f t="shared" si="0"/>
        <v>0</v>
      </c>
      <c r="Q33" s="62">
        <f t="shared" si="1"/>
        <v>0</v>
      </c>
      <c r="R33" s="63" t="b">
        <f t="shared" si="2"/>
        <v>1</v>
      </c>
    </row>
  </sheetData>
  <sheetProtection password="80B1" sheet="1" objects="1" scenarios="1" selectLockedCells="1"/>
  <mergeCells count="8">
    <mergeCell ref="P7:R7"/>
    <mergeCell ref="B21:E21"/>
    <mergeCell ref="B9:E9"/>
    <mergeCell ref="A1:O1"/>
    <mergeCell ref="D2:E2"/>
    <mergeCell ref="A5:E7"/>
    <mergeCell ref="F6:F7"/>
    <mergeCell ref="G6:O6"/>
  </mergeCells>
  <printOptions/>
  <pageMargins left="0.75" right="0.75" top="1" bottom="1" header="0.5" footer="0.5"/>
  <pageSetup horizontalDpi="600" verticalDpi="600" orientation="portrait" scale="50" r:id="rId1"/>
  <headerFooter alignWithMargins="0">
    <oddHeader>&amp;REnclosure 6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C1E82A5-CCB3-4FE1-8752-FDF068B6E861}"/>
</file>

<file path=customXml/itemProps2.xml><?xml version="1.0" encoding="utf-8"?>
<ds:datastoreItem xmlns:ds="http://schemas.openxmlformats.org/officeDocument/2006/customXml" ds:itemID="{75582736-8527-448E-A496-7AD2799760F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3.xml><?xml version="1.0" encoding="utf-8"?>
<ds:datastoreItem xmlns:ds="http://schemas.openxmlformats.org/officeDocument/2006/customXml" ds:itemID="{D96419DD-05E1-4749-849C-69C0156372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2BBAD1-F4F1-47C7-BB26-6EB246FB6B1B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49E4744-7631-4533-AB1A-AA415AFD81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Notice 10-12 Enclosure 6</dc:title>
  <dc:subject>Revenue and Expenditure Report</dc:subject>
  <dc:creator>Community Services Division</dc:creator>
  <cp:keywords>MHSA, Revenue and Expenditure Report, Information Notice 10-12 Enclosure 6</cp:keywords>
  <dc:description/>
  <cp:lastModifiedBy>westj</cp:lastModifiedBy>
  <cp:lastPrinted>2009-12-15T00:47:17Z</cp:lastPrinted>
  <dcterms:created xsi:type="dcterms:W3CDTF">2007-09-20T19:02:25Z</dcterms:created>
  <dcterms:modified xsi:type="dcterms:W3CDTF">2020-11-10T03:44:25Z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DHCSDOC-1538206719-612</vt:lpwstr>
  </property>
  <property fmtid="{D5CDD505-2E9C-101B-9397-08002B2CF9AE}" pid="6" name="_dlc_DocIdItemGuid">
    <vt:lpwstr>5e3269e2-810f-4cb5-8423-3ab0d806ca1b</vt:lpwstr>
  </property>
  <property fmtid="{D5CDD505-2E9C-101B-9397-08002B2CF9AE}" pid="7" name="_dlc_DocIdUrl">
    <vt:lpwstr>http://dhcs2016prod:88/formsandpubs/_layouts/15/DocIdRedir.aspx?ID=DHCSDOC-1538206719-612, DHCSDOC-1538206719-612</vt:lpwstr>
  </property>
</Properties>
</file>