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tabRatio="863" activeTab="0"/>
  </bookViews>
  <sheets>
    <sheet name="COVER" sheetId="14" r:id="rId1"/>
    <sheet name="1A" sheetId="13" r:id="rId2"/>
    <sheet name="1B" sheetId="1" r:id="rId3"/>
    <sheet name="2A" sheetId="2" r:id="rId4"/>
    <sheet name="2B" sheetId="4" r:id="rId5"/>
    <sheet name="3" sheetId="7" r:id="rId6"/>
    <sheet name="4A" sheetId="10" r:id="rId7"/>
    <sheet name="4A (2)" sheetId="23" r:id="rId8"/>
    <sheet name="4A (3)" sheetId="25" r:id="rId9"/>
    <sheet name="4B" sheetId="9" r:id="rId10"/>
    <sheet name="4B (2)" sheetId="30" r:id="rId11"/>
    <sheet name="4B (3)" sheetId="32" r:id="rId12"/>
    <sheet name="4C" sheetId="8" r:id="rId13"/>
    <sheet name="4C (2)" sheetId="33" r:id="rId14"/>
    <sheet name="4C (3)" sheetId="34" r:id="rId15"/>
    <sheet name="5" sheetId="6" r:id="rId16"/>
    <sheet name="5 (2)" sheetId="18" r:id="rId17"/>
    <sheet name="5 (3)" sheetId="19" r:id="rId18"/>
    <sheet name="5 (4)" sheetId="20" r:id="rId19"/>
    <sheet name="5 (5)" sheetId="21" r:id="rId20"/>
    <sheet name="5 (6)" sheetId="22" r:id="rId21"/>
    <sheet name="5 (7)" sheetId="12" r:id="rId22"/>
    <sheet name="6" sheetId="11" r:id="rId23"/>
    <sheet name="6 (2)" sheetId="38" r:id="rId24"/>
    <sheet name="6 (3)" sheetId="39" r:id="rId25"/>
    <sheet name="6 (4)" sheetId="40" r:id="rId26"/>
    <sheet name="Sheet1" sheetId="41" r:id="rId27"/>
  </sheets>
  <externalReferences>
    <externalReference r:id="rId30"/>
  </externalReferences>
  <definedNames>
    <definedName name="CC">'[1]Sheet1'!$A$1:$B$43</definedName>
    <definedName name="_xlnm.Print_Area" localSheetId="1">'1A'!$B$6:$N$74</definedName>
    <definedName name="_xlnm.Print_Area" localSheetId="2">'1B'!$A$1:$I$41</definedName>
    <definedName name="_xlnm.Print_Area" localSheetId="3">'2A'!$A$1:$G$38</definedName>
    <definedName name="_xlnm.Print_Area" localSheetId="4">'2B'!$A$1:$G$44</definedName>
    <definedName name="_xlnm.Print_Area" localSheetId="6">'4A'!$A$1:$I$26</definedName>
    <definedName name="_xlnm.Print_Area" localSheetId="22">'6'!$A$1:$I$23</definedName>
    <definedName name="_xlnm.Print_Area" localSheetId="23">'6 (2)'!$A$1:$I$23</definedName>
    <definedName name="_xlnm.Print_Area" localSheetId="24">'6 (3)'!$A$1:$I$23</definedName>
    <definedName name="_xlnm.Print_Area" localSheetId="25">'6 (4)'!$A$1:$I$30</definedName>
    <definedName name="_xlnm.Print_Area" localSheetId="0">'COVER'!$A$1:$F$31</definedName>
    <definedName name="_xlnm.Print_Titles" localSheetId="1">'1A'!$1:$5</definedName>
  </definedNames>
  <calcPr calcId="191029"/>
</workbook>
</file>

<file path=xl/sharedStrings.xml><?xml version="1.0" encoding="utf-8"?>
<sst xmlns="http://schemas.openxmlformats.org/spreadsheetml/2006/main" count="1102" uniqueCount="331">
  <si>
    <t>D</t>
  </si>
  <si>
    <t>Fiscal period</t>
  </si>
  <si>
    <t>From:</t>
  </si>
  <si>
    <t>To:</t>
  </si>
  <si>
    <t>( 4 )</t>
  </si>
  <si>
    <t>(1)</t>
  </si>
  <si>
    <t>(2)</t>
  </si>
  <si>
    <t>(3)</t>
  </si>
  <si>
    <t>(5)</t>
  </si>
  <si>
    <t>(6)</t>
  </si>
  <si>
    <t>(7)</t>
  </si>
  <si>
    <t>(8)</t>
  </si>
  <si>
    <t>(9)</t>
  </si>
  <si>
    <t>A</t>
  </si>
  <si>
    <t>B</t>
  </si>
  <si>
    <t>C</t>
  </si>
  <si>
    <t>E</t>
  </si>
  <si>
    <t>F</t>
  </si>
  <si>
    <t>Clinic Name</t>
  </si>
  <si>
    <t>Address</t>
  </si>
  <si>
    <t>Phone Number</t>
  </si>
  <si>
    <t>Fiscal Period Ended</t>
  </si>
  <si>
    <t>FQHC/RHC Effective Date</t>
  </si>
  <si>
    <t>Clinic License Effective Date</t>
  </si>
  <si>
    <t>(        )</t>
  </si>
  <si>
    <t>CHAIN COMPONENT INFORMATION</t>
  </si>
  <si>
    <t>HOME OFFICE COST REPORT</t>
  </si>
  <si>
    <t>(4)</t>
  </si>
  <si>
    <t>Expenses Directly Allocable to Clinics</t>
  </si>
  <si>
    <t>Account Description</t>
  </si>
  <si>
    <t>CLINICS</t>
  </si>
  <si>
    <t xml:space="preserve">    Total *</t>
  </si>
  <si>
    <t>Allocation Statistic Basis and Statistics</t>
  </si>
  <si>
    <t>Category of Cost</t>
  </si>
  <si>
    <t>1     Health Care</t>
  </si>
  <si>
    <t>2     Facility</t>
  </si>
  <si>
    <t>3     Administrative</t>
  </si>
  <si>
    <t>Medical Staff Salary</t>
  </si>
  <si>
    <t>Square Footage</t>
  </si>
  <si>
    <t>Accumulated Cost</t>
  </si>
  <si>
    <t>Totals</t>
  </si>
  <si>
    <t>Allocation Statistic Basis           and Statistics</t>
  </si>
  <si>
    <t>Allocation Statistic Basis            and Statistics</t>
  </si>
  <si>
    <t>(10)</t>
  </si>
  <si>
    <t>(11)</t>
  </si>
  <si>
    <t>(12)</t>
  </si>
  <si>
    <t>(13)</t>
  </si>
  <si>
    <t>(14)</t>
  </si>
  <si>
    <t>(15)</t>
  </si>
  <si>
    <t>(16)</t>
  </si>
  <si>
    <t>Direct Allocations (Schedules 4A and 4B)</t>
  </si>
  <si>
    <t>Expense per                                Home Office Books</t>
  </si>
  <si>
    <t>Health Care Cost</t>
  </si>
  <si>
    <t>Facility Cost</t>
  </si>
  <si>
    <t>Malpractice Insurance</t>
  </si>
  <si>
    <t>Medical Director-Salary</t>
  </si>
  <si>
    <t>Medical Director-Fringe Benefits</t>
  </si>
  <si>
    <t>Depreciation-Building</t>
  </si>
  <si>
    <t>Depreciation-Equipment</t>
  </si>
  <si>
    <t>Other Depreciation and Amortization</t>
  </si>
  <si>
    <t>General Insurance (Capital Related)</t>
  </si>
  <si>
    <t>Leases and Rentals-Building</t>
  </si>
  <si>
    <t>Leases and Rentals-Equipment</t>
  </si>
  <si>
    <t>Interest-Mortgages</t>
  </si>
  <si>
    <t>Taxes and License</t>
  </si>
  <si>
    <t>Utilities</t>
  </si>
  <si>
    <t>Plant Operations</t>
  </si>
  <si>
    <t>Maintenance</t>
  </si>
  <si>
    <t>SUBTOTAL</t>
  </si>
  <si>
    <t>STATEMENT OF TOTAL HOME OFFICE COSTS</t>
  </si>
  <si>
    <t>Fiscal Period</t>
  </si>
  <si>
    <t>Administrative Cost</t>
  </si>
  <si>
    <t>GRAND TOTAL</t>
  </si>
  <si>
    <t>Salaries-Officers and CEO</t>
  </si>
  <si>
    <t>Salaries-Others</t>
  </si>
  <si>
    <t>Payroll Taxes</t>
  </si>
  <si>
    <t>Fringe Benefits</t>
  </si>
  <si>
    <t>Travel</t>
  </si>
  <si>
    <t>Legal and Accounting</t>
  </si>
  <si>
    <t>Telephone</t>
  </si>
  <si>
    <t>Office Supplies</t>
  </si>
  <si>
    <t>Contracts Administration</t>
  </si>
  <si>
    <t>Data Processing</t>
  </si>
  <si>
    <t>Outside Services</t>
  </si>
  <si>
    <t>Reproduction</t>
  </si>
  <si>
    <t>Insurance                                           (General Liability and Umbrella)</t>
  </si>
  <si>
    <t>Nonreimbursable Cost</t>
  </si>
  <si>
    <t>Allowable Expenses (Columns 2 +/- 3)</t>
  </si>
  <si>
    <t>Direct Allocations (Schedules 4C and 4D)</t>
  </si>
  <si>
    <t>Description</t>
  </si>
  <si>
    <t>Basis of Adjustment*</t>
  </si>
  <si>
    <t>Amount</t>
  </si>
  <si>
    <t>TOTAL</t>
  </si>
  <si>
    <t>*</t>
  </si>
  <si>
    <t>The basis for the adjustment is either A or B.</t>
  </si>
  <si>
    <t>A = Cost</t>
  </si>
  <si>
    <t>B = Revenue (cost recovery items)</t>
  </si>
  <si>
    <t>Address (number, street)</t>
  </si>
  <si>
    <t>City</t>
  </si>
  <si>
    <t>State</t>
  </si>
  <si>
    <t>Type of Chain Organization</t>
  </si>
  <si>
    <t>A. Voluntary Nonprofit</t>
  </si>
  <si>
    <t>B. Proprietary</t>
  </si>
  <si>
    <t>C. Government</t>
  </si>
  <si>
    <t>Title:</t>
  </si>
  <si>
    <t>Date:</t>
  </si>
  <si>
    <t>Signature:</t>
  </si>
  <si>
    <t>PART I - GENERAL INFORMATION</t>
  </si>
  <si>
    <t>Zip Code</t>
  </si>
  <si>
    <t>Cost Reporting Period</t>
  </si>
  <si>
    <t>Related Parties and Organizations Disclosure</t>
  </si>
  <si>
    <t>Name of Owner(s):</t>
  </si>
  <si>
    <t>Governing Board Officers and Members:</t>
  </si>
  <si>
    <t>Name</t>
  </si>
  <si>
    <t>* Amount received from all sources rendered as a board member.</t>
  </si>
  <si>
    <t>Title and Function</t>
  </si>
  <si>
    <t>Percent of Ownership Interest</t>
  </si>
  <si>
    <t>Average Hours per Work Week Devoted to Business</t>
  </si>
  <si>
    <t>+    Owners mean any individual having at least 5 percent equity interest, direct or indirect, in the entity licensed as a health facility.</t>
  </si>
  <si>
    <t>*** Compensation includes salaries, benefits, cost of assets, and services received from the institution.</t>
  </si>
  <si>
    <t>PART II-CERTIFICATION BY OFFICER OF THE HOME OFFICE</t>
  </si>
  <si>
    <t>Home Office Name</t>
  </si>
  <si>
    <t>**   An owner’s relatives are defined as: spouse, son, daughter, grandchild, great-grandchild, stepchild, brother, sister, half-brother,</t>
  </si>
  <si>
    <t xml:space="preserve">     half-sister, stepbrother, stepsister, parent, grandparent, great-grandparent, stepmother, stepfather, niece, nephew, aunt, uncle,</t>
  </si>
  <si>
    <t xml:space="preserve">     son-in-law, daughter-in-law, father-in-law, mother-in-law, brother-in-law, or sister-in-law.</t>
  </si>
  <si>
    <t>GENERAL INFORMATION AND CERTIFICATION</t>
  </si>
  <si>
    <t>FEDERALLY QUALIFIED HEALTH CENTER (FQHC) /  RURAL HEALTH CLINIC (RHC)</t>
  </si>
  <si>
    <t>PROSPECTIVE PAYMENT SYSTEM</t>
  </si>
  <si>
    <t>G</t>
  </si>
  <si>
    <t>H</t>
  </si>
  <si>
    <t>I</t>
  </si>
  <si>
    <t>K</t>
  </si>
  <si>
    <t>L</t>
  </si>
  <si>
    <t>M</t>
  </si>
  <si>
    <t>O</t>
  </si>
  <si>
    <t>P</t>
  </si>
  <si>
    <t>Q</t>
  </si>
  <si>
    <t>R</t>
  </si>
  <si>
    <t>S</t>
  </si>
  <si>
    <t>T</t>
  </si>
  <si>
    <t>N</t>
  </si>
  <si>
    <t>U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</si>
  <si>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</si>
  <si>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</si>
  <si>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</si>
  <si>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</si>
  <si>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</si>
  <si>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</si>
  <si>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</si>
  <si>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</si>
  <si>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</si>
  <si>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</si>
  <si>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</si>
  <si>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</si>
  <si>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</si>
  <si>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</si>
  <si>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</si>
  <si>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</si>
  <si>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</si>
  <si>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</si>
  <si>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</si>
  <si>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</si>
  <si>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</si>
  <si>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</si>
  <si>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</si>
  <si>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</si>
  <si>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</si>
  <si>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</si>
  <si>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</si>
  <si>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</si>
  <si>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</si>
  <si>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</si>
  <si>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J</t>
  </si>
  <si>
    <t>, certify under penalty of perjury as follows:</t>
  </si>
  <si>
    <t>Other - Repairs Bldg. &amp; Equip.</t>
  </si>
  <si>
    <t>Other Travel, Recruiting, Postage, Training &amp; Other</t>
  </si>
  <si>
    <t>Rent</t>
  </si>
  <si>
    <t>Fund Raising</t>
  </si>
  <si>
    <t xml:space="preserve">From:  </t>
  </si>
  <si>
    <t xml:space="preserve">[   ] </t>
  </si>
  <si>
    <t>Corporation</t>
  </si>
  <si>
    <t>Other (Specify)</t>
  </si>
  <si>
    <t xml:space="preserve"> Partnership</t>
  </si>
  <si>
    <t>[   ]</t>
  </si>
  <si>
    <t xml:space="preserve"> Other (Specify)</t>
  </si>
  <si>
    <t>Individual</t>
  </si>
  <si>
    <t>County</t>
  </si>
  <si>
    <t>Federal</t>
  </si>
  <si>
    <t>Compensation Costs*</t>
  </si>
  <si>
    <t xml:space="preserve">Subtotal (sum of lines 1-3) </t>
  </si>
  <si>
    <t xml:space="preserve">From:      </t>
  </si>
  <si>
    <t>Statement of Compensation for Owners+ and Relatives**</t>
  </si>
  <si>
    <t>Compensation Included in Costs***</t>
  </si>
  <si>
    <t>Federal Employee Tax I.D. #</t>
  </si>
  <si>
    <t>Home Office Name:</t>
  </si>
  <si>
    <t>Fiscal Period:</t>
  </si>
  <si>
    <t>Cost Center Description</t>
  </si>
  <si>
    <t>Interest-Other (Capital Related)</t>
  </si>
  <si>
    <t>SCHEDULE 1A</t>
  </si>
  <si>
    <t>Insurance (General Liability and Umbrella)</t>
  </si>
  <si>
    <t>Community Outreach Education</t>
  </si>
  <si>
    <t>Head Start</t>
  </si>
  <si>
    <t>Women Infant and Children (WIC)</t>
  </si>
  <si>
    <t>Medical Office Buildings</t>
  </si>
  <si>
    <t>Other - Specify:</t>
  </si>
  <si>
    <r>
      <t xml:space="preserve">Allocation Pooled Expenses  </t>
    </r>
    <r>
      <rPr>
        <b/>
        <sz val="10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8"/>
        <rFont val="Arial"/>
        <family val="2"/>
      </rPr>
      <t xml:space="preserve"> </t>
    </r>
    <r>
      <rPr>
        <sz val="7"/>
        <rFont val="Arial"/>
        <family val="2"/>
      </rPr>
      <t>(Column 46 x Column 3)</t>
    </r>
  </si>
  <si>
    <r>
      <t xml:space="preserve">Allocation Pooled Expenses   </t>
    </r>
    <r>
      <rPr>
        <b/>
        <sz val="8"/>
        <rFont val="Arial"/>
        <family val="2"/>
      </rPr>
      <t xml:space="preserve">                                                  </t>
    </r>
    <r>
      <rPr>
        <sz val="7"/>
        <rFont val="Arial"/>
        <family val="2"/>
      </rPr>
      <t>(Column 46 x Column 5)</t>
    </r>
  </si>
  <si>
    <r>
      <t xml:space="preserve">Allocation Pooled Expenses </t>
    </r>
    <r>
      <rPr>
        <b/>
        <sz val="10"/>
        <rFont val="Arial"/>
        <family val="2"/>
      </rPr>
      <t xml:space="preserve">   </t>
    </r>
    <r>
      <rPr>
        <b/>
        <sz val="8"/>
        <rFont val="Arial"/>
        <family val="2"/>
      </rPr>
      <t xml:space="preserve">       </t>
    </r>
    <r>
      <rPr>
        <b/>
        <sz val="10"/>
        <rFont val="Arial"/>
        <family val="2"/>
      </rPr>
      <t xml:space="preserve"> </t>
    </r>
    <r>
      <rPr>
        <sz val="7"/>
        <rFont val="Arial"/>
        <family val="2"/>
      </rPr>
      <t>(Column 46 x Column 7)</t>
    </r>
  </si>
  <si>
    <t>Pooled Costs                         (Columns 4-5)</t>
  </si>
  <si>
    <t>SUMMARY OF DIRECT AND ALLOCATED POOLED COST</t>
  </si>
  <si>
    <t>Home Office Allocated Pooled Costs (b)</t>
  </si>
  <si>
    <t>Subtotal (sum of lines 6-8)</t>
  </si>
  <si>
    <r>
      <t xml:space="preserve">Total PooledCosts </t>
    </r>
    <r>
      <rPr>
        <sz val="10"/>
        <rFont val="Arial"/>
        <family val="2"/>
      </rPr>
      <t xml:space="preserve">                 </t>
    </r>
    <r>
      <rPr>
        <sz val="7"/>
        <rFont val="Arial"/>
        <family val="2"/>
      </rPr>
      <t>(Schedule 2A and 2B, Column 6)</t>
    </r>
  </si>
  <si>
    <t>SubTotal</t>
  </si>
  <si>
    <t>Grand Total</t>
  </si>
  <si>
    <t xml:space="preserve">SubTotal  </t>
  </si>
  <si>
    <t xml:space="preserve">Schedule 2A, 2B </t>
  </si>
  <si>
    <t>Line Number</t>
  </si>
  <si>
    <t xml:space="preserve">Cost Centers to be Adjusted </t>
  </si>
  <si>
    <t xml:space="preserve">(Schedules 2A and 2B, Column 1) </t>
  </si>
  <si>
    <t>HOME OFFICE NAME:</t>
  </si>
  <si>
    <t xml:space="preserve">Health Care </t>
  </si>
  <si>
    <t xml:space="preserve">Facility </t>
  </si>
  <si>
    <t>Administrative</t>
  </si>
  <si>
    <t>Subtotal</t>
  </si>
  <si>
    <t xml:space="preserve">    * Transfer Line 18 amount(s) to Schedule 6, Line 2, for each clinic listed.</t>
  </si>
  <si>
    <t xml:space="preserve">    * Transfer Line 19 amount(s) to Schedule 6, Line 3, for each clinic listed.</t>
  </si>
  <si>
    <r>
      <t xml:space="preserve">Allocation Statistic              </t>
    </r>
    <r>
      <rPr>
        <sz val="7"/>
        <rFont val="Arial"/>
        <family val="2"/>
      </rPr>
      <t>(Sum of Columns 3, 5, 7, 9, 11, 13, 15, 17, 19,21, 23, 25, 27, 29, 31, 33, 35, 37, 39, 41, 43 and 45)</t>
    </r>
  </si>
  <si>
    <t>(47)</t>
  </si>
  <si>
    <t>4     Total*</t>
  </si>
  <si>
    <t>54    Total*</t>
  </si>
  <si>
    <t>MEDI-CAL FREESTANDING</t>
  </si>
  <si>
    <t>FEDERALLY QUALIFIED HEALTH CENTER / RURAL HEALTH CLINIC</t>
  </si>
  <si>
    <t>RATE SETTING / CHANGE IN SCOPE-OF-SERVICE REQUEST</t>
  </si>
  <si>
    <t>FISCAL PERIOD ENDED:</t>
  </si>
  <si>
    <t>(7 OR MORE FACILITIES)</t>
  </si>
  <si>
    <t>Occupation/ Title</t>
  </si>
  <si>
    <t>Intentional misrepresentation or falsification of any information contained herein may be punishable by fine and/or imprisonment under federal</t>
  </si>
  <si>
    <t xml:space="preserve">and State laws: (42 CFR 1003.102 "Basis for Civil Money Penalties and Assessments"; 18 U.S.C. 1347 "Health Care Fraud"; California </t>
  </si>
  <si>
    <t>W&amp;I Code 14123.25 "Civil Money Penalties for Fraudulent Claims"; and Title 22 of the California Code of Regulations 51485.1 "Civil Money Penalties")</t>
  </si>
  <si>
    <t>Please be advised that continued submission of claims or cost reports for items or services which were not provided as claimed are not</t>
  </si>
  <si>
    <t>reimbursable under the Medi-Cal program. If claims are made in violation of an agreement with the State, you or your organization may be</t>
  </si>
  <si>
    <t>subject to civil money penalty assessments in accordance with the W&amp;I Code, Sec. 14123.2.</t>
  </si>
  <si>
    <t>Certification by Officer or Administrator:</t>
  </si>
  <si>
    <t xml:space="preserve">I, </t>
  </si>
  <si>
    <t>Print Name</t>
  </si>
  <si>
    <t>California Welfare and Institutions Code.</t>
  </si>
  <si>
    <t>Email Address:</t>
  </si>
  <si>
    <t>Telephone Number:</t>
  </si>
  <si>
    <t>o    Ratesetting.Clinics@dhcs.ca.gov</t>
  </si>
  <si>
    <r>
      <t xml:space="preserve">o    </t>
    </r>
    <r>
      <rPr>
        <u val="single"/>
        <sz val="10"/>
        <color indexed="12"/>
        <rFont val="Arial"/>
        <family val="2"/>
      </rPr>
      <t>ChangeInScope.Clinics@dhcs.ca.gov</t>
    </r>
  </si>
  <si>
    <t>Cost Report Preparer Name, Title and Email</t>
  </si>
  <si>
    <t>NPI Number</t>
  </si>
  <si>
    <t xml:space="preserve">License Number </t>
  </si>
  <si>
    <t>Part II.  Listing of Other Chain Components</t>
  </si>
  <si>
    <t>Part I. Listing of Chain Health Care Components</t>
  </si>
  <si>
    <t>SCHEDULE 1B</t>
  </si>
  <si>
    <t>SCHEDULE 2A</t>
  </si>
  <si>
    <t>SCHEDULE 2B</t>
  </si>
  <si>
    <t>SCHEDULE 3</t>
  </si>
  <si>
    <t>Interest and Penalties</t>
  </si>
  <si>
    <t xml:space="preserve">Donations </t>
  </si>
  <si>
    <t>Life Insurance Premium-Corporation Benefits</t>
  </si>
  <si>
    <t>Bad Debts</t>
  </si>
  <si>
    <t>Rebates/Refunds</t>
  </si>
  <si>
    <t>Interest Income</t>
  </si>
  <si>
    <t>Nonpatient Care Related Expenses</t>
  </si>
  <si>
    <t>Non-Health Care Programs</t>
  </si>
  <si>
    <t>Related Organizations</t>
  </si>
  <si>
    <t>CLINIC</t>
  </si>
  <si>
    <t>DIRECT ALLOCATION OF HEALTH CARE COSTS</t>
  </si>
  <si>
    <t>SCHEDULE 4A</t>
  </si>
  <si>
    <t>Directly Allocable Expenses</t>
  </si>
  <si>
    <t>OTHER COMPONENT*</t>
  </si>
  <si>
    <t>V</t>
  </si>
  <si>
    <t>Total***</t>
  </si>
  <si>
    <t xml:space="preserve">    Total **</t>
  </si>
  <si>
    <t xml:space="preserve">   * Report the direct expenses related to nonreimbursable activity and/or non-health care components.</t>
  </si>
  <si>
    <t xml:space="preserve">    ** Transfer line 15 amount(s) to Schedule 6, line 1, for each component listed.</t>
  </si>
  <si>
    <t xml:space="preserve">  *** Transfer column 2 amount(s) to Schedule 2A, column 5, lines 1-7.</t>
  </si>
  <si>
    <t>DIRECT ALLOCATION OF FACILITY COSTS</t>
  </si>
  <si>
    <t>SCHEDULE 4B</t>
  </si>
  <si>
    <t>For assistance/questions please contact ARAS at (916) 650-6696 or Clinics@dhcs.ca.gov</t>
  </si>
  <si>
    <t>DIRECT ALLOCATION OF ADMINISTRATIVE COSTS</t>
  </si>
  <si>
    <t>SCHEDULE 4C</t>
  </si>
  <si>
    <t xml:space="preserve">    ** Transfer line 19 amount(s) to Schedule 6, line 3, for each component listed.</t>
  </si>
  <si>
    <r>
      <t xml:space="preserve">Unit Cost Multiplier </t>
    </r>
    <r>
      <rPr>
        <b/>
        <sz val="10"/>
        <rFont val="Arial"/>
        <family val="2"/>
      </rPr>
      <t xml:space="preserve">   </t>
    </r>
    <r>
      <rPr>
        <b/>
        <sz val="8"/>
        <rFont val="Arial"/>
        <family val="2"/>
      </rPr>
      <t xml:space="preserve">       </t>
    </r>
    <r>
      <rPr>
        <b/>
        <sz val="10"/>
        <rFont val="Arial"/>
        <family val="2"/>
      </rPr>
      <t xml:space="preserve"> </t>
    </r>
    <r>
      <rPr>
        <sz val="7"/>
        <rFont val="Arial"/>
        <family val="2"/>
      </rPr>
      <t>(Column 2 / Column 46)</t>
    </r>
  </si>
  <si>
    <t xml:space="preserve"> *  Transfer "Allocation Pooled Expenses" to Schedule 6, Lines 5-7 for each clinic.</t>
  </si>
  <si>
    <t xml:space="preserve">ALLOCATION OF POOLED COSTS  </t>
  </si>
  <si>
    <t>Follow the e-file Medi-Cal Worksheets Submission Protcol for submission of FQHC/RHC Home Offices, include audited financial statements,</t>
  </si>
  <si>
    <t>Clinic License Number</t>
  </si>
  <si>
    <t>Other (specify)</t>
  </si>
  <si>
    <t>TOTAL COST</t>
  </si>
  <si>
    <t xml:space="preserve">    ** Transfer line 18 amount(s) to Schedule 6, line 2, for each component listed.</t>
  </si>
  <si>
    <t xml:space="preserve">  *** Transfer column 2 amount(s) to Schedule 2A, column 5, lines 8-24.</t>
  </si>
  <si>
    <t xml:space="preserve">  *** Transfer column 2 amount(s) to Schedule 2B, column 5, lines 26-43.</t>
  </si>
  <si>
    <t>OTHER COMPONENT**</t>
  </si>
  <si>
    <t>** Report the statistics related to nonreimbursable activity and/or non-health care components.</t>
  </si>
  <si>
    <r>
      <t xml:space="preserve">Allocation Pooled Expenses  </t>
    </r>
    <r>
      <rPr>
        <b/>
        <sz val="10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8"/>
        <rFont val="Arial"/>
        <family val="2"/>
      </rPr>
      <t xml:space="preserve"> </t>
    </r>
    <r>
      <rPr>
        <sz val="7"/>
        <rFont val="Arial"/>
        <family val="2"/>
      </rPr>
      <t>(Column 14 x Column 3)</t>
    </r>
  </si>
  <si>
    <r>
      <t xml:space="preserve">Allocation Pooled Expenses  </t>
    </r>
    <r>
      <rPr>
        <b/>
        <sz val="10"/>
        <rFont val="Arial"/>
        <family val="2"/>
      </rPr>
      <t xml:space="preserve">    </t>
    </r>
    <r>
      <rPr>
        <b/>
        <sz val="9"/>
        <rFont val="Arial"/>
        <family val="2"/>
      </rPr>
      <t xml:space="preserve">    </t>
    </r>
    <r>
      <rPr>
        <b/>
        <sz val="8"/>
        <rFont val="Arial"/>
        <family val="2"/>
      </rPr>
      <t xml:space="preserve"> </t>
    </r>
    <r>
      <rPr>
        <sz val="7"/>
        <rFont val="Arial"/>
        <family val="2"/>
      </rPr>
      <t>(Column 46 x Column 9)</t>
    </r>
  </si>
  <si>
    <r>
      <t xml:space="preserve">Allocation Pooled Expenses   </t>
    </r>
    <r>
      <rPr>
        <b/>
        <sz val="8"/>
        <rFont val="Arial"/>
        <family val="2"/>
      </rPr>
      <t xml:space="preserve">                                                  </t>
    </r>
    <r>
      <rPr>
        <sz val="7"/>
        <rFont val="Arial"/>
        <family val="2"/>
      </rPr>
      <t>(Column 46 x Column 11)</t>
    </r>
  </si>
  <si>
    <r>
      <t xml:space="preserve">Allocation Pooled Expenses </t>
    </r>
    <r>
      <rPr>
        <b/>
        <sz val="10"/>
        <rFont val="Arial"/>
        <family val="2"/>
      </rPr>
      <t xml:space="preserve">   </t>
    </r>
    <r>
      <rPr>
        <b/>
        <sz val="8"/>
        <rFont val="Arial"/>
        <family val="2"/>
      </rPr>
      <t xml:space="preserve">       </t>
    </r>
    <r>
      <rPr>
        <b/>
        <sz val="10"/>
        <rFont val="Arial"/>
        <family val="2"/>
      </rPr>
      <t xml:space="preserve"> </t>
    </r>
    <r>
      <rPr>
        <sz val="7"/>
        <rFont val="Arial"/>
        <family val="2"/>
      </rPr>
      <t>(Column 46 x Column 13)</t>
    </r>
  </si>
  <si>
    <t>(c) Agrees with Schedule 2B, column 5, line 45</t>
  </si>
  <si>
    <t>(d) Agrees with Schedule 2B, column 6, line 45</t>
  </si>
  <si>
    <t>(e) Agrees with Schedule 2B, column 3, line 45</t>
  </si>
  <si>
    <t>OTHER COMPONENT</t>
  </si>
  <si>
    <t>Home Office Expenses Directly Allocable (a)</t>
  </si>
  <si>
    <t>Home Office Total Costs (a + b)</t>
  </si>
  <si>
    <t>Health Care*</t>
  </si>
  <si>
    <t>Facility*</t>
  </si>
  <si>
    <t>Administrative*</t>
  </si>
  <si>
    <t xml:space="preserve">Total (sum of lines 9-11) </t>
  </si>
  <si>
    <t>Total Reimbursable Expenses                            (sum of lines 4 and 8)</t>
  </si>
  <si>
    <t>(b) From Schedules 5A, lines 1-3 for each clinic/component</t>
  </si>
  <si>
    <t>SCHEDULE 6</t>
  </si>
  <si>
    <t>(c)</t>
  </si>
  <si>
    <t>(d)</t>
  </si>
  <si>
    <t>(e)</t>
  </si>
  <si>
    <t xml:space="preserve">with accompanying notes, a trial balance of the home office general ledger and cost report working papers to the applicable inbox below: </t>
  </si>
  <si>
    <t>(a) From Schedules 4A-4C, lines 15, 18 and 19, respectively  for each clinic/component</t>
  </si>
  <si>
    <t>Adjustments                      Reclassifications Increases/(Decreases)            (Schedule 3, Column 3)</t>
  </si>
  <si>
    <t>ADJUSTMENTS / RECLASSIFICATIONS TO EXPENSES</t>
  </si>
  <si>
    <t>* Transfer total health care costs, facility costs, and administrative costs to each applicable clinic Cost Report Worksheet 2A, 2B, lines 20, 39, 51, respectively.</t>
  </si>
  <si>
    <t>Other Chain Components          From Schedule 1B, Part II</t>
  </si>
  <si>
    <t>SCHEDULE 5</t>
  </si>
  <si>
    <t>(To Schedule 5, Column 2, Line 1)</t>
  </si>
  <si>
    <t>(To Schedule 5, Column 2, Line 2)</t>
  </si>
  <si>
    <t>(To Schedule 5, Column 2, Line 3)</t>
  </si>
  <si>
    <t>That I am an official of the subject clinic and am duly authorized to sign this certification and that to the best of my knowledge and information,</t>
  </si>
  <si>
    <t xml:space="preserve">I believe each statement and amount in the accompanying report to be true, correct, and in compliance with Section 14161 of the </t>
  </si>
  <si>
    <t>You will receive an email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</si>
</sst>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;@"/>
    <numFmt numFmtId="167" formatCode="0.000000_);\(0.000000\)"/>
  </numFmts>
  <fonts count="1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medium"/>
      <top/>
      <bottom style="double"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ck"/>
      <top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 style="thin"/>
      <bottom style="thick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ck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2" xfId="0" applyFont="1" applyBorder="1"/>
    <xf numFmtId="0" fontId="0" fillId="0" borderId="0" xfId="0" applyFont="1"/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/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/>
    <xf numFmtId="0" fontId="0" fillId="0" borderId="14" xfId="0" applyBorder="1"/>
    <xf numFmtId="0" fontId="0" fillId="0" borderId="25" xfId="0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2" xfId="0" applyBorder="1"/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/>
    <xf numFmtId="0" fontId="0" fillId="0" borderId="0" xfId="0" applyFont="1" applyAlignment="1">
      <alignment/>
    </xf>
    <xf numFmtId="0" fontId="0" fillId="0" borderId="26" xfId="0" applyBorder="1"/>
    <xf numFmtId="0" fontId="0" fillId="0" borderId="14" xfId="0" applyBorder="1" applyAlignment="1">
      <alignment horizontal="right"/>
    </xf>
    <xf numFmtId="0" fontId="1" fillId="0" borderId="14" xfId="0" applyFont="1" applyBorder="1"/>
    <xf numFmtId="0" fontId="0" fillId="0" borderId="27" xfId="0" applyBorder="1"/>
    <xf numFmtId="164" fontId="0" fillId="0" borderId="12" xfId="16" applyNumberFormat="1" applyFont="1" applyBorder="1"/>
    <xf numFmtId="0" fontId="1" fillId="0" borderId="14" xfId="0" applyFont="1" applyBorder="1" applyAlignment="1">
      <alignment horizontal="left"/>
    </xf>
    <xf numFmtId="0" fontId="0" fillId="0" borderId="13" xfId="0" applyBorder="1" quotePrefix="1"/>
    <xf numFmtId="0" fontId="1" fillId="0" borderId="13" xfId="0" applyFont="1" applyBorder="1" applyAlignment="1">
      <alignment/>
    </xf>
    <xf numFmtId="0" fontId="0" fillId="0" borderId="28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Protection="1"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Border="1" applyProtection="1">
      <protection/>
    </xf>
    <xf numFmtId="0" fontId="1" fillId="0" borderId="2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33" xfId="0" applyFont="1" applyBorder="1" applyProtection="1">
      <protection locked="0"/>
    </xf>
    <xf numFmtId="164" fontId="0" fillId="0" borderId="34" xfId="16" applyNumberFormat="1" applyFont="1" applyBorder="1" applyProtection="1">
      <protection/>
    </xf>
    <xf numFmtId="164" fontId="0" fillId="0" borderId="32" xfId="16" applyNumberFormat="1" applyFont="1" applyBorder="1" applyProtection="1">
      <protection/>
    </xf>
    <xf numFmtId="164" fontId="0" fillId="0" borderId="35" xfId="16" applyNumberFormat="1" applyFont="1" applyBorder="1" applyProtection="1">
      <protection/>
    </xf>
    <xf numFmtId="164" fontId="0" fillId="0" borderId="35" xfId="16" applyNumberFormat="1" applyFont="1" applyBorder="1" applyProtection="1">
      <protection locked="0"/>
    </xf>
    <xf numFmtId="164" fontId="0" fillId="0" borderId="35" xfId="16" applyNumberFormat="1" applyFont="1" applyBorder="1" applyProtection="1">
      <protection/>
    </xf>
    <xf numFmtId="164" fontId="0" fillId="0" borderId="14" xfId="16" applyNumberFormat="1" applyFont="1" applyBorder="1"/>
    <xf numFmtId="164" fontId="0" fillId="0" borderId="30" xfId="16" applyNumberFormat="1" applyFont="1" applyBorder="1" applyProtection="1">
      <protection locked="0"/>
    </xf>
    <xf numFmtId="164" fontId="0" fillId="0" borderId="36" xfId="16" applyNumberFormat="1" applyFont="1" applyBorder="1" applyProtection="1">
      <protection locked="0"/>
    </xf>
    <xf numFmtId="164" fontId="0" fillId="0" borderId="37" xfId="16" applyNumberFormat="1" applyFont="1" applyBorder="1"/>
    <xf numFmtId="164" fontId="0" fillId="0" borderId="15" xfId="16" applyNumberFormat="1" applyFont="1" applyBorder="1"/>
    <xf numFmtId="164" fontId="0" fillId="0" borderId="36" xfId="16" applyNumberFormat="1" applyFont="1" applyBorder="1" applyProtection="1">
      <protection/>
    </xf>
    <xf numFmtId="164" fontId="0" fillId="0" borderId="11" xfId="16" applyNumberFormat="1" applyFont="1" applyBorder="1"/>
    <xf numFmtId="164" fontId="0" fillId="0" borderId="35" xfId="16" applyNumberFormat="1" applyFont="1" applyBorder="1"/>
    <xf numFmtId="164" fontId="0" fillId="0" borderId="38" xfId="16" applyNumberFormat="1" applyFont="1" applyBorder="1" applyProtection="1">
      <protection locked="0"/>
    </xf>
    <xf numFmtId="164" fontId="0" fillId="0" borderId="0" xfId="16" applyNumberFormat="1" applyFont="1" applyBorder="1"/>
    <xf numFmtId="164" fontId="0" fillId="0" borderId="39" xfId="16" applyNumberFormat="1" applyFont="1" applyBorder="1"/>
    <xf numFmtId="164" fontId="0" fillId="0" borderId="40" xfId="16" applyNumberFormat="1" applyFont="1" applyBorder="1"/>
    <xf numFmtId="164" fontId="0" fillId="0" borderId="4" xfId="16" applyNumberFormat="1" applyFont="1" applyBorder="1" applyProtection="1">
      <protection locked="0"/>
    </xf>
    <xf numFmtId="164" fontId="0" fillId="0" borderId="7" xfId="16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wrapText="1"/>
      <protection locked="0"/>
    </xf>
    <xf numFmtId="0" fontId="1" fillId="0" borderId="30" xfId="0" applyFont="1" applyBorder="1" applyAlignment="1" applyProtection="1">
      <alignment wrapText="1"/>
      <protection locked="0"/>
    </xf>
    <xf numFmtId="0" fontId="1" fillId="0" borderId="35" xfId="0" applyFont="1" applyBorder="1" applyProtection="1"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4" fontId="0" fillId="0" borderId="30" xfId="16" applyNumberFormat="1" applyFont="1" applyBorder="1" applyAlignment="1" applyProtection="1">
      <alignment horizontal="center"/>
      <protection locked="0"/>
    </xf>
    <xf numFmtId="164" fontId="0" fillId="0" borderId="10" xfId="16" applyNumberFormat="1" applyFont="1" applyBorder="1" applyAlignment="1" applyProtection="1">
      <alignment horizontal="center"/>
      <protection locked="0"/>
    </xf>
    <xf numFmtId="165" fontId="0" fillId="0" borderId="18" xfId="18" applyNumberFormat="1" applyFont="1" applyBorder="1" applyAlignment="1" applyProtection="1">
      <alignment horizontal="center"/>
      <protection locked="0"/>
    </xf>
    <xf numFmtId="165" fontId="8" fillId="0" borderId="18" xfId="18" applyNumberFormat="1" applyFont="1" applyBorder="1" applyAlignment="1">
      <alignment horizontal="center"/>
    </xf>
    <xf numFmtId="164" fontId="0" fillId="0" borderId="34" xfId="16" applyNumberFormat="1" applyBorder="1" applyProtection="1">
      <protection/>
    </xf>
    <xf numFmtId="164" fontId="0" fillId="0" borderId="32" xfId="16" applyNumberFormat="1" applyBorder="1" applyProtection="1">
      <protection/>
    </xf>
    <xf numFmtId="164" fontId="0" fillId="0" borderId="35" xfId="16" applyNumberFormat="1" applyBorder="1" applyProtection="1">
      <protection/>
    </xf>
    <xf numFmtId="164" fontId="0" fillId="0" borderId="41" xfId="16" applyNumberFormat="1" applyFont="1" applyBorder="1" applyAlignment="1" applyProtection="1">
      <alignment horizontal="center"/>
      <protection/>
    </xf>
    <xf numFmtId="0" fontId="0" fillId="2" borderId="41" xfId="0" applyFill="1" applyBorder="1" applyAlignment="1" applyProtection="1">
      <alignment horizontal="center"/>
      <protection/>
    </xf>
    <xf numFmtId="164" fontId="0" fillId="2" borderId="41" xfId="16" applyNumberFormat="1" applyFont="1" applyFill="1" applyBorder="1" applyAlignment="1" applyProtection="1">
      <alignment horizontal="center"/>
      <protection/>
    </xf>
    <xf numFmtId="164" fontId="0" fillId="0" borderId="42" xfId="16" applyNumberFormat="1" applyFont="1" applyBorder="1" applyAlignment="1" applyProtection="1">
      <alignment horizontal="center"/>
      <protection/>
    </xf>
    <xf numFmtId="164" fontId="0" fillId="2" borderId="42" xfId="16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 horizontal="right"/>
      <protection locked="0"/>
    </xf>
    <xf numFmtId="14" fontId="0" fillId="0" borderId="43" xfId="0" applyNumberFormat="1" applyBorder="1" applyProtection="1"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1" fillId="0" borderId="44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164" fontId="0" fillId="0" borderId="30" xfId="16" applyNumberFormat="1" applyBorder="1" applyProtection="1"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42" xfId="16" applyNumberFormat="1" applyFont="1" applyBorder="1" applyAlignment="1" applyProtection="1">
      <alignment horizontal="center" wrapText="1"/>
      <protection locked="0"/>
    </xf>
    <xf numFmtId="164" fontId="0" fillId="0" borderId="45" xfId="16" applyNumberFormat="1" applyFont="1" applyBorder="1" applyAlignment="1" applyProtection="1">
      <alignment horizontal="center" wrapText="1"/>
      <protection locked="0"/>
    </xf>
    <xf numFmtId="164" fontId="0" fillId="0" borderId="45" xfId="16" applyNumberFormat="1" applyFont="1" applyBorder="1" applyProtection="1">
      <protection locked="0"/>
    </xf>
    <xf numFmtId="14" fontId="1" fillId="0" borderId="29" xfId="0" applyNumberFormat="1" applyFont="1" applyBorder="1" applyProtection="1">
      <protection locked="0"/>
    </xf>
    <xf numFmtId="14" fontId="1" fillId="0" borderId="31" xfId="0" applyNumberFormat="1" applyFont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164" fontId="1" fillId="0" borderId="4" xfId="16" applyNumberFormat="1" applyFont="1" applyBorder="1"/>
    <xf numFmtId="164" fontId="1" fillId="0" borderId="22" xfId="16" applyNumberFormat="1" applyFont="1" applyBorder="1"/>
    <xf numFmtId="0" fontId="0" fillId="0" borderId="14" xfId="0" applyFont="1" applyBorder="1" applyProtection="1">
      <protection/>
    </xf>
    <xf numFmtId="0" fontId="0" fillId="0" borderId="12" xfId="0" applyFont="1" applyBorder="1" applyProtection="1">
      <protection/>
    </xf>
    <xf numFmtId="0" fontId="2" fillId="0" borderId="4" xfId="0" applyFont="1" applyBorder="1" applyProtection="1"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43" xfId="0" applyBorder="1" applyAlignment="1" applyProtection="1">
      <alignment/>
      <protection locked="0"/>
    </xf>
    <xf numFmtId="164" fontId="0" fillId="0" borderId="15" xfId="16" applyNumberFormat="1" applyFont="1" applyBorder="1" applyAlignment="1" applyProtection="1">
      <alignment horizontal="center"/>
      <protection locked="0"/>
    </xf>
    <xf numFmtId="164" fontId="0" fillId="2" borderId="15" xfId="16" applyNumberFormat="1" applyFont="1" applyFill="1" applyBorder="1" applyAlignment="1">
      <alignment horizontal="center"/>
    </xf>
    <xf numFmtId="164" fontId="0" fillId="0" borderId="30" xfId="16" applyNumberFormat="1" applyFont="1" applyBorder="1" applyProtection="1">
      <protection/>
    </xf>
    <xf numFmtId="0" fontId="0" fillId="0" borderId="32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1" fillId="0" borderId="33" xfId="0" applyFont="1" applyBorder="1" applyAlignment="1" applyProtection="1">
      <alignment horizontal="right"/>
      <protection/>
    </xf>
    <xf numFmtId="166" fontId="1" fillId="0" borderId="33" xfId="0" applyNumberFormat="1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 wrapText="1"/>
    </xf>
    <xf numFmtId="0" fontId="0" fillId="0" borderId="2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3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vertical="top"/>
      <protection/>
    </xf>
    <xf numFmtId="164" fontId="0" fillId="0" borderId="10" xfId="16" applyNumberFormat="1" applyFont="1" applyBorder="1" applyProtection="1">
      <protection/>
    </xf>
    <xf numFmtId="0" fontId="1" fillId="0" borderId="44" xfId="0" applyFont="1" applyBorder="1" applyProtection="1">
      <protection locked="0"/>
    </xf>
    <xf numFmtId="0" fontId="1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0" fillId="0" borderId="14" xfId="0" applyFont="1" applyBorder="1" applyAlignment="1" applyProtection="1">
      <alignment horizontal="left"/>
      <protection/>
    </xf>
    <xf numFmtId="164" fontId="0" fillId="0" borderId="14" xfId="16" applyNumberFormat="1" applyFont="1" applyBorder="1" applyAlignment="1">
      <alignment horizontal="right" vertical="top"/>
    </xf>
    <xf numFmtId="0" fontId="1" fillId="0" borderId="33" xfId="0" applyFont="1" applyBorder="1" applyAlignment="1" applyProtection="1">
      <alignment horizontal="left" vertical="top"/>
      <protection locked="0"/>
    </xf>
    <xf numFmtId="49" fontId="1" fillId="3" borderId="33" xfId="0" applyNumberFormat="1" applyFont="1" applyFill="1" applyBorder="1" applyAlignment="1" applyProtection="1">
      <alignment horizontal="left"/>
      <protection locked="0"/>
    </xf>
    <xf numFmtId="0" fontId="1" fillId="3" borderId="33" xfId="0" applyFont="1" applyFill="1" applyBorder="1" applyAlignment="1" applyProtection="1">
      <alignment horizontal="left" vertical="top"/>
      <protection locked="0"/>
    </xf>
    <xf numFmtId="0" fontId="1" fillId="0" borderId="44" xfId="0" applyFont="1" applyBorder="1" applyAlignment="1" applyProtection="1">
      <alignment/>
      <protection locked="0"/>
    </xf>
    <xf numFmtId="49" fontId="1" fillId="0" borderId="33" xfId="0" applyNumberFormat="1" applyFont="1" applyBorder="1" applyProtection="1">
      <protection locked="0"/>
    </xf>
    <xf numFmtId="0" fontId="0" fillId="0" borderId="34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1" fillId="0" borderId="33" xfId="0" applyNumberFormat="1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0" fontId="0" fillId="0" borderId="33" xfId="0" applyBorder="1" applyProtection="1">
      <protection/>
    </xf>
    <xf numFmtId="0" fontId="0" fillId="0" borderId="14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Fill="1" applyBorder="1" applyAlignment="1">
      <alignment horizontal="center"/>
    </xf>
    <xf numFmtId="0" fontId="0" fillId="0" borderId="4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applyProtection="1">
      <alignment horizontal="left"/>
      <protection locked="0"/>
    </xf>
    <xf numFmtId="164" fontId="0" fillId="0" borderId="14" xfId="21" applyNumberFormat="1" applyFont="1" applyBorder="1" applyAlignment="1" applyProtection="1">
      <alignment/>
      <protection locked="0"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 applyProtection="1">
      <alignment horizontal="left"/>
      <protection locked="0"/>
    </xf>
    <xf numFmtId="0" fontId="0" fillId="0" borderId="45" xfId="0" applyBorder="1" applyAlignment="1" applyProtection="1">
      <alignment/>
      <protection locked="0"/>
    </xf>
    <xf numFmtId="164" fontId="0" fillId="0" borderId="12" xfId="21" applyNumberFormat="1" applyFont="1" applyBorder="1" applyAlignment="1" applyProtection="1">
      <alignment/>
      <protection locked="0"/>
    </xf>
    <xf numFmtId="0" fontId="0" fillId="0" borderId="42" xfId="0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left" vertic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/>
    </xf>
    <xf numFmtId="0" fontId="1" fillId="0" borderId="47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0" xfId="24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 applyBorder="1" applyAlignment="1">
      <alignment horizontal="center"/>
      <protection/>
    </xf>
    <xf numFmtId="0" fontId="5" fillId="0" borderId="33" xfId="24" applyFont="1" applyBorder="1" applyAlignment="1" applyProtection="1">
      <alignment/>
      <protection/>
    </xf>
    <xf numFmtId="0" fontId="4" fillId="0" borderId="33" xfId="24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top"/>
      <protection/>
    </xf>
    <xf numFmtId="0" fontId="3" fillId="0" borderId="0" xfId="24" applyFont="1" applyAlignment="1">
      <alignment horizontal="left"/>
      <protection/>
    </xf>
    <xf numFmtId="42" fontId="0" fillId="0" borderId="0" xfId="21" applyNumberFormat="1" applyFont="1" applyBorder="1"/>
    <xf numFmtId="0" fontId="3" fillId="0" borderId="0" xfId="25" applyFont="1" applyAlignment="1">
      <alignment horizontal="left"/>
      <protection/>
    </xf>
    <xf numFmtId="0" fontId="0" fillId="0" borderId="15" xfId="0" applyFont="1" applyBorder="1" applyAlignment="1">
      <alignment horizontal="center"/>
    </xf>
    <xf numFmtId="0" fontId="0" fillId="0" borderId="39" xfId="0" applyFont="1" applyBorder="1"/>
    <xf numFmtId="0" fontId="0" fillId="0" borderId="12" xfId="0" applyFont="1" applyBorder="1" applyProtection="1">
      <protection locked="0"/>
    </xf>
    <xf numFmtId="42" fontId="0" fillId="0" borderId="15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33" xfId="0" applyFont="1" applyFill="1" applyBorder="1"/>
    <xf numFmtId="42" fontId="0" fillId="0" borderId="37" xfId="0" applyNumberFormat="1" applyFont="1" applyBorder="1"/>
    <xf numFmtId="49" fontId="1" fillId="0" borderId="33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5" fillId="0" borderId="33" xfId="25" applyFont="1" applyBorder="1" applyAlignment="1" applyProtection="1">
      <alignment/>
      <protection/>
    </xf>
    <xf numFmtId="0" fontId="4" fillId="0" borderId="33" xfId="25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64" fontId="3" fillId="0" borderId="11" xfId="16" applyNumberFormat="1" applyFont="1" applyBorder="1" applyAlignment="1">
      <alignment horizontal="right" vertical="top"/>
    </xf>
    <xf numFmtId="0" fontId="0" fillId="0" borderId="22" xfId="0" applyFont="1" applyBorder="1" applyAlignment="1" applyProtection="1">
      <alignment horizontal="left" vertical="top"/>
      <protection/>
    </xf>
    <xf numFmtId="0" fontId="1" fillId="0" borderId="22" xfId="0" applyFont="1" applyBorder="1" applyAlignment="1" applyProtection="1">
      <alignment horizontal="right" vertical="top"/>
      <protection/>
    </xf>
    <xf numFmtId="164" fontId="0" fillId="0" borderId="5" xfId="16" applyNumberFormat="1" applyFont="1" applyBorder="1" applyProtection="1">
      <protection locked="0"/>
    </xf>
    <xf numFmtId="164" fontId="0" fillId="0" borderId="32" xfId="16" applyNumberFormat="1" applyFont="1" applyBorder="1" applyProtection="1">
      <protection locked="0"/>
    </xf>
    <xf numFmtId="164" fontId="0" fillId="0" borderId="8" xfId="16" applyNumberFormat="1" applyFont="1" applyBorder="1" applyProtection="1"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24" applyFont="1" applyBorder="1" applyAlignment="1">
      <alignment horizontal="left"/>
      <protection/>
    </xf>
    <xf numFmtId="0" fontId="1" fillId="0" borderId="0" xfId="0" applyFont="1" applyBorder="1"/>
    <xf numFmtId="0" fontId="0" fillId="2" borderId="42" xfId="0" applyFill="1" applyBorder="1" applyAlignment="1" applyProtection="1">
      <alignment horizontal="center"/>
      <protection/>
    </xf>
    <xf numFmtId="165" fontId="0" fillId="0" borderId="19" xfId="18" applyNumberFormat="1" applyFont="1" applyBorder="1" applyAlignment="1" applyProtection="1">
      <alignment horizontal="center"/>
      <protection locked="0"/>
    </xf>
    <xf numFmtId="0" fontId="8" fillId="0" borderId="19" xfId="0" applyFont="1" applyBorder="1" applyAlignment="1">
      <alignment horizontal="center"/>
    </xf>
    <xf numFmtId="165" fontId="8" fillId="0" borderId="19" xfId="18" applyNumberFormat="1" applyFont="1" applyBorder="1" applyAlignment="1">
      <alignment horizontal="center"/>
    </xf>
    <xf numFmtId="0" fontId="8" fillId="0" borderId="41" xfId="0" applyFont="1" applyBorder="1" applyAlignment="1">
      <alignment horizontal="center" wrapText="1"/>
    </xf>
    <xf numFmtId="165" fontId="0" fillId="0" borderId="41" xfId="18" applyNumberFormat="1" applyFont="1" applyBorder="1" applyAlignment="1" applyProtection="1">
      <alignment horizontal="center"/>
      <protection locked="0"/>
    </xf>
    <xf numFmtId="0" fontId="8" fillId="0" borderId="41" xfId="0" applyFont="1" applyBorder="1" applyAlignment="1">
      <alignment horizontal="center"/>
    </xf>
    <xf numFmtId="165" fontId="8" fillId="0" borderId="41" xfId="18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41" xfId="16" applyNumberFormat="1" applyFont="1" applyBorder="1" applyAlignment="1" applyProtection="1">
      <alignment horizontal="center"/>
      <protection/>
    </xf>
    <xf numFmtId="167" fontId="0" fillId="0" borderId="41" xfId="0" applyNumberFormat="1" applyBorder="1" applyAlignment="1" applyProtection="1">
      <alignment horizontal="center"/>
      <protection/>
    </xf>
    <xf numFmtId="167" fontId="0" fillId="2" borderId="41" xfId="0" applyNumberFormat="1" applyFill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left" vertical="top"/>
      <protection locked="0"/>
    </xf>
    <xf numFmtId="49" fontId="4" fillId="0" borderId="33" xfId="0" applyNumberFormat="1" applyFont="1" applyBorder="1" applyAlignment="1" applyProtection="1">
      <alignment horizontal="left" vertical="top"/>
      <protection locked="0"/>
    </xf>
    <xf numFmtId="0" fontId="0" fillId="0" borderId="33" xfId="0" applyBorder="1" applyAlignment="1">
      <alignment/>
    </xf>
    <xf numFmtId="0" fontId="1" fillId="0" borderId="33" xfId="0" applyFont="1" applyBorder="1" applyAlignment="1">
      <alignment horizontal="right"/>
    </xf>
    <xf numFmtId="0" fontId="1" fillId="4" borderId="33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164" fontId="0" fillId="0" borderId="37" xfId="16" applyNumberFormat="1" applyFont="1" applyBorder="1" applyProtection="1">
      <protection/>
    </xf>
    <xf numFmtId="164" fontId="0" fillId="0" borderId="35" xfId="16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wrapText="1"/>
      <protection/>
    </xf>
    <xf numFmtId="0" fontId="1" fillId="0" borderId="33" xfId="0" applyFont="1" applyBorder="1" applyAlignment="1" applyProtection="1">
      <alignment horizontal="left" vertical="top"/>
      <protection/>
    </xf>
    <xf numFmtId="0" fontId="1" fillId="0" borderId="44" xfId="0" applyFont="1" applyBorder="1" applyProtection="1"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left"/>
      <protection/>
    </xf>
    <xf numFmtId="0" fontId="0" fillId="0" borderId="0" xfId="24" applyFont="1" applyProtection="1">
      <alignment/>
      <protection/>
    </xf>
    <xf numFmtId="0" fontId="0" fillId="0" borderId="12" xfId="24" applyFont="1" applyBorder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Protection="1">
      <protection/>
    </xf>
    <xf numFmtId="0" fontId="0" fillId="2" borderId="37" xfId="0" applyFont="1" applyFill="1" applyBorder="1" applyAlignment="1" applyProtection="1">
      <alignment horizontal="center"/>
      <protection/>
    </xf>
    <xf numFmtId="164" fontId="0" fillId="0" borderId="37" xfId="16" applyNumberFormat="1" applyFont="1" applyBorder="1" applyAlignment="1" applyProtection="1">
      <alignment horizontal="center"/>
      <protection/>
    </xf>
    <xf numFmtId="0" fontId="0" fillId="2" borderId="33" xfId="0" applyFont="1" applyFill="1" applyBorder="1" applyAlignment="1" applyProtection="1">
      <alignment horizontal="center"/>
      <protection/>
    </xf>
    <xf numFmtId="0" fontId="0" fillId="2" borderId="33" xfId="0" applyFont="1" applyFill="1" applyBorder="1" applyProtection="1">
      <protection/>
    </xf>
    <xf numFmtId="0" fontId="3" fillId="0" borderId="0" xfId="0" applyFont="1" applyProtection="1"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Protection="1">
      <protection/>
    </xf>
    <xf numFmtId="0" fontId="3" fillId="0" borderId="24" xfId="0" applyFont="1" applyFill="1" applyBorder="1" applyProtection="1"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48" xfId="0" applyFont="1" applyBorder="1" applyProtection="1"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4" xfId="0" applyFont="1" applyBorder="1" applyProtection="1">
      <protection/>
    </xf>
    <xf numFmtId="0" fontId="1" fillId="0" borderId="49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37" xfId="24" applyFont="1" applyBorder="1" applyAlignment="1" applyProtection="1">
      <alignment horizontal="center" vertical="center"/>
      <protection/>
    </xf>
    <xf numFmtId="0" fontId="1" fillId="0" borderId="15" xfId="24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/>
      <protection/>
    </xf>
    <xf numFmtId="164" fontId="0" fillId="0" borderId="15" xfId="16" applyNumberFormat="1" applyFont="1" applyBorder="1" applyProtection="1">
      <protection/>
    </xf>
    <xf numFmtId="0" fontId="1" fillId="0" borderId="47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/>
      <protection/>
    </xf>
    <xf numFmtId="49" fontId="1" fillId="0" borderId="33" xfId="0" applyNumberFormat="1" applyFont="1" applyBorder="1" applyAlignment="1" applyProtection="1">
      <alignment/>
      <protection/>
    </xf>
    <xf numFmtId="0" fontId="1" fillId="0" borderId="0" xfId="0" applyFont="1" applyProtection="1">
      <protection/>
    </xf>
    <xf numFmtId="0" fontId="0" fillId="0" borderId="50" xfId="0" applyFont="1" applyBorder="1" applyAlignment="1" applyProtection="1">
      <alignment horizontal="left" vertical="top"/>
      <protection/>
    </xf>
    <xf numFmtId="0" fontId="1" fillId="0" borderId="0" xfId="0" applyFont="1" applyAlignment="1" applyProtection="1">
      <alignment vertical="center"/>
      <protection/>
    </xf>
    <xf numFmtId="49" fontId="1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0" fillId="0" borderId="0" xfId="24" applyFont="1" applyBorder="1" applyProtection="1">
      <alignment/>
      <protection/>
    </xf>
    <xf numFmtId="42" fontId="0" fillId="0" borderId="0" xfId="21" applyNumberFormat="1" applyFont="1" applyBorder="1" applyProtection="1">
      <protection/>
    </xf>
    <xf numFmtId="0" fontId="2" fillId="0" borderId="0" xfId="0" applyFont="1" applyProtection="1">
      <protection/>
    </xf>
    <xf numFmtId="0" fontId="3" fillId="0" borderId="0" xfId="24" applyFont="1" applyAlignment="1" applyProtection="1">
      <alignment horizontal="left"/>
      <protection/>
    </xf>
    <xf numFmtId="164" fontId="2" fillId="0" borderId="0" xfId="0" applyNumberFormat="1" applyFont="1" applyProtection="1">
      <protection/>
    </xf>
    <xf numFmtId="0" fontId="1" fillId="0" borderId="0" xfId="0" applyFont="1" applyAlignment="1" applyProtection="1">
      <alignment horizontal="center"/>
      <protection/>
    </xf>
    <xf numFmtId="164" fontId="0" fillId="0" borderId="31" xfId="16" applyNumberFormat="1" applyFont="1" applyBorder="1" applyAlignment="1" applyProtection="1">
      <alignment horizontal="center"/>
      <protection/>
    </xf>
    <xf numFmtId="164" fontId="0" fillId="0" borderId="34" xfId="16" applyNumberFormat="1" applyFont="1" applyBorder="1" applyAlignment="1" applyProtection="1">
      <alignment horizontal="center"/>
      <protection/>
    </xf>
    <xf numFmtId="164" fontId="0" fillId="0" borderId="32" xfId="16" applyNumberFormat="1" applyFont="1" applyBorder="1" applyAlignment="1" applyProtection="1">
      <alignment horizontal="center"/>
      <protection/>
    </xf>
    <xf numFmtId="164" fontId="0" fillId="0" borderId="51" xfId="16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164" fontId="1" fillId="0" borderId="37" xfId="16" applyNumberFormat="1" applyFont="1" applyBorder="1" applyProtection="1">
      <protection/>
    </xf>
    <xf numFmtId="164" fontId="1" fillId="0" borderId="15" xfId="16" applyNumberFormat="1" applyFont="1" applyBorder="1" applyProtection="1">
      <protection/>
    </xf>
    <xf numFmtId="166" fontId="1" fillId="0" borderId="33" xfId="0" applyNumberFormat="1" applyFont="1" applyBorder="1" applyAlignment="1" applyProtection="1">
      <alignment horizontal="left"/>
      <protection/>
    </xf>
    <xf numFmtId="164" fontId="1" fillId="0" borderId="8" xfId="16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Protection="1">
      <protection/>
    </xf>
    <xf numFmtId="0" fontId="0" fillId="0" borderId="33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1" fillId="0" borderId="37" xfId="25" applyFont="1" applyBorder="1" applyAlignment="1" applyProtection="1">
      <alignment horizontal="center" vertical="center"/>
      <protection/>
    </xf>
    <xf numFmtId="0" fontId="1" fillId="0" borderId="15" xfId="25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wrapText="1"/>
      <protection/>
    </xf>
    <xf numFmtId="49" fontId="1" fillId="0" borderId="5" xfId="0" applyNumberFormat="1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3" fillId="0" borderId="0" xfId="25" applyFont="1" applyAlignment="1" applyProtection="1">
      <alignment horizontal="left"/>
      <protection/>
    </xf>
    <xf numFmtId="0" fontId="0" fillId="0" borderId="0" xfId="25" applyFont="1" applyBorder="1" applyProtection="1">
      <alignment/>
      <protection/>
    </xf>
    <xf numFmtId="42" fontId="0" fillId="0" borderId="0" xfId="16" applyNumberFormat="1" applyFont="1" applyBorder="1" applyProtection="1">
      <protection/>
    </xf>
    <xf numFmtId="164" fontId="1" fillId="0" borderId="15" xfId="16" applyNumberFormat="1" applyFont="1" applyBorder="1" applyAlignment="1" applyProtection="1">
      <alignment horizontal="center"/>
      <protection/>
    </xf>
    <xf numFmtId="49" fontId="1" fillId="0" borderId="9" xfId="0" applyNumberFormat="1" applyFont="1" applyBorder="1" applyAlignment="1" applyProtection="1">
      <alignment horizontal="center"/>
      <protection/>
    </xf>
    <xf numFmtId="49" fontId="1" fillId="0" borderId="52" xfId="0" applyNumberFormat="1" applyFont="1" applyBorder="1" applyAlignment="1" applyProtection="1">
      <alignment horizontal="center"/>
      <protection/>
    </xf>
    <xf numFmtId="49" fontId="1" fillId="0" borderId="53" xfId="0" applyNumberFormat="1" applyFont="1" applyBorder="1" applyAlignment="1" applyProtection="1">
      <alignment horizontal="center"/>
      <protection/>
    </xf>
    <xf numFmtId="49" fontId="1" fillId="0" borderId="27" xfId="0" applyNumberFormat="1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 wrapText="1"/>
      <protection/>
    </xf>
    <xf numFmtId="0" fontId="7" fillId="0" borderId="8" xfId="0" applyFont="1" applyBorder="1" applyAlignment="1" applyProtection="1">
      <alignment horizontal="center" wrapText="1"/>
      <protection/>
    </xf>
    <xf numFmtId="0" fontId="7" fillId="0" borderId="54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left"/>
      <protection/>
    </xf>
    <xf numFmtId="0" fontId="0" fillId="2" borderId="39" xfId="0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2" borderId="42" xfId="0" applyFill="1" applyBorder="1" applyAlignment="1" applyProtection="1">
      <alignment horizontal="center" wrapText="1"/>
      <protection/>
    </xf>
    <xf numFmtId="164" fontId="0" fillId="0" borderId="17" xfId="16" applyNumberFormat="1" applyFont="1" applyBorder="1" applyAlignment="1" applyProtection="1">
      <alignment horizontal="center"/>
      <protection/>
    </xf>
    <xf numFmtId="0" fontId="0" fillId="2" borderId="41" xfId="0" applyFill="1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 vertical="top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 wrapText="1"/>
      <protection/>
    </xf>
    <xf numFmtId="0" fontId="7" fillId="0" borderId="43" xfId="0" applyFont="1" applyBorder="1" applyAlignment="1" applyProtection="1">
      <alignment horizontal="center" wrapText="1"/>
      <protection/>
    </xf>
    <xf numFmtId="0" fontId="7" fillId="0" borderId="45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0" fillId="2" borderId="11" xfId="0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164" fontId="0" fillId="0" borderId="17" xfId="16" applyNumberFormat="1" applyBorder="1" applyAlignment="1" applyProtection="1">
      <alignment horizontal="center"/>
      <protection/>
    </xf>
    <xf numFmtId="164" fontId="0" fillId="0" borderId="55" xfId="16" applyNumberForma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vertical="top"/>
      <protection/>
    </xf>
    <xf numFmtId="165" fontId="8" fillId="0" borderId="41" xfId="18" applyNumberFormat="1" applyFont="1" applyBorder="1" applyAlignment="1" applyProtection="1">
      <alignment horizontal="center"/>
      <protection/>
    </xf>
    <xf numFmtId="165" fontId="8" fillId="0" borderId="19" xfId="18" applyNumberFormat="1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0" fontId="3" fillId="0" borderId="0" xfId="25" applyFont="1" applyAlignment="1" applyProtection="1">
      <alignment/>
      <protection/>
    </xf>
    <xf numFmtId="164" fontId="8" fillId="0" borderId="41" xfId="0" applyNumberFormat="1" applyFont="1" applyBorder="1" applyAlignment="1" applyProtection="1">
      <alignment horizontal="center"/>
      <protection/>
    </xf>
    <xf numFmtId="164" fontId="0" fillId="0" borderId="55" xfId="16" applyNumberFormat="1" applyFont="1" applyBorder="1" applyAlignment="1" applyProtection="1">
      <alignment horizontal="center"/>
      <protection/>
    </xf>
    <xf numFmtId="0" fontId="5" fillId="0" borderId="0" xfId="0" applyFont="1" applyProtection="1">
      <protection/>
    </xf>
    <xf numFmtId="0" fontId="0" fillId="0" borderId="0" xfId="0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57" xfId="0" applyFont="1" applyBorder="1" applyProtection="1">
      <protection/>
    </xf>
    <xf numFmtId="0" fontId="0" fillId="0" borderId="12" xfId="0" applyBorder="1" applyAlignment="1" applyProtection="1">
      <alignment horizontal="center"/>
      <protection/>
    </xf>
    <xf numFmtId="0" fontId="0" fillId="0" borderId="2" xfId="0" applyFont="1" applyBorder="1" applyProtection="1">
      <protection/>
    </xf>
    <xf numFmtId="0" fontId="0" fillId="0" borderId="2" xfId="0" applyBorder="1" applyProtection="1">
      <protection/>
    </xf>
    <xf numFmtId="0" fontId="0" fillId="0" borderId="38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0" xfId="0" applyAlignment="1" applyProtection="1" quotePrefix="1">
      <alignment horizontal="right"/>
      <protection/>
    </xf>
    <xf numFmtId="49" fontId="1" fillId="0" borderId="33" xfId="0" applyNumberFormat="1" applyFont="1" applyBorder="1" applyAlignment="1" applyProtection="1">
      <alignment horizontal="center"/>
      <protection/>
    </xf>
    <xf numFmtId="0" fontId="0" fillId="0" borderId="38" xfId="0" applyBorder="1" applyProtection="1">
      <protection/>
    </xf>
    <xf numFmtId="0" fontId="0" fillId="0" borderId="46" xfId="0" applyBorder="1" applyProtection="1">
      <protection/>
    </xf>
    <xf numFmtId="0" fontId="3" fillId="0" borderId="0" xfId="0" applyFont="1" applyAlignment="1" applyProtection="1">
      <alignment/>
      <protection/>
    </xf>
    <xf numFmtId="0" fontId="1" fillId="0" borderId="58" xfId="0" applyFont="1" applyBorder="1" applyAlignment="1" applyProtection="1">
      <alignment horizontal="left" vertical="top"/>
      <protection/>
    </xf>
    <xf numFmtId="0" fontId="1" fillId="0" borderId="59" xfId="0" applyFont="1" applyBorder="1" applyAlignment="1" applyProtection="1">
      <alignment horizontal="left"/>
      <protection/>
    </xf>
    <xf numFmtId="0" fontId="1" fillId="0" borderId="58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21" xfId="25" applyFont="1" applyBorder="1" applyAlignment="1" applyProtection="1">
      <alignment horizontal="left"/>
      <protection/>
    </xf>
    <xf numFmtId="0" fontId="1" fillId="0" borderId="6" xfId="25" applyFont="1" applyBorder="1" applyAlignment="1" applyProtection="1">
      <alignment horizontal="left"/>
      <protection/>
    </xf>
    <xf numFmtId="0" fontId="0" fillId="0" borderId="7" xfId="25" applyBorder="1" applyProtection="1">
      <alignment/>
      <protection/>
    </xf>
    <xf numFmtId="0" fontId="0" fillId="0" borderId="8" xfId="25" applyBorder="1" applyProtection="1">
      <alignment/>
      <protection/>
    </xf>
    <xf numFmtId="0" fontId="0" fillId="0" borderId="14" xfId="25" applyBorder="1" applyAlignment="1" applyProtection="1">
      <alignment horizontal="center"/>
      <protection/>
    </xf>
    <xf numFmtId="0" fontId="0" fillId="0" borderId="57" xfId="25" applyFont="1" applyBorder="1" applyProtection="1">
      <alignment/>
      <protection/>
    </xf>
    <xf numFmtId="42" fontId="0" fillId="0" borderId="35" xfId="25" applyNumberFormat="1" applyBorder="1" applyProtection="1">
      <alignment/>
      <protection/>
    </xf>
    <xf numFmtId="42" fontId="0" fillId="0" borderId="34" xfId="25" applyNumberFormat="1" applyBorder="1" applyProtection="1">
      <alignment/>
      <protection/>
    </xf>
    <xf numFmtId="0" fontId="0" fillId="0" borderId="12" xfId="25" applyBorder="1" applyAlignment="1" applyProtection="1">
      <alignment horizontal="center"/>
      <protection/>
    </xf>
    <xf numFmtId="0" fontId="0" fillId="0" borderId="2" xfId="25" applyFont="1" applyBorder="1" applyProtection="1">
      <alignment/>
      <protection/>
    </xf>
    <xf numFmtId="42" fontId="0" fillId="0" borderId="30" xfId="25" applyNumberFormat="1" applyBorder="1" applyProtection="1">
      <alignment/>
      <protection/>
    </xf>
    <xf numFmtId="42" fontId="0" fillId="0" borderId="32" xfId="25" applyNumberFormat="1" applyBorder="1" applyProtection="1">
      <alignment/>
      <protection/>
    </xf>
    <xf numFmtId="0" fontId="0" fillId="0" borderId="21" xfId="25" applyBorder="1" applyAlignment="1" applyProtection="1">
      <alignment horizontal="center"/>
      <protection/>
    </xf>
    <xf numFmtId="0" fontId="0" fillId="0" borderId="60" xfId="25" applyFont="1" applyBorder="1" applyProtection="1">
      <alignment/>
      <protection/>
    </xf>
    <xf numFmtId="42" fontId="0" fillId="0" borderId="38" xfId="25" applyNumberFormat="1" applyBorder="1" applyProtection="1">
      <alignment/>
      <protection/>
    </xf>
    <xf numFmtId="42" fontId="0" fillId="0" borderId="46" xfId="25" applyNumberFormat="1" applyBorder="1" applyProtection="1">
      <alignment/>
      <protection/>
    </xf>
    <xf numFmtId="164" fontId="0" fillId="0" borderId="0" xfId="0" applyNumberFormat="1" applyProtection="1">
      <protection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45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0" fillId="0" borderId="0" xfId="26" applyFont="1" applyBorder="1" applyAlignment="1" applyProtection="1">
      <alignment/>
      <protection/>
    </xf>
    <xf numFmtId="0" fontId="0" fillId="0" borderId="0" xfId="26" applyFont="1" applyAlignment="1" applyProtection="1">
      <alignment/>
      <protection locked="0"/>
    </xf>
    <xf numFmtId="0" fontId="13" fillId="0" borderId="0" xfId="23" applyFont="1" applyAlignment="1" applyProtection="1">
      <alignment horizontal="left" vertical="center" indent="8"/>
      <protection locked="0"/>
    </xf>
    <xf numFmtId="0" fontId="0" fillId="0" borderId="0" xfId="26" applyFont="1" applyAlignment="1" applyProtection="1">
      <alignment horizontal="left" vertical="center" indent="8"/>
      <protection locked="0"/>
    </xf>
    <xf numFmtId="0" fontId="10" fillId="0" borderId="0" xfId="26" applyFont="1" applyAlignment="1" applyProtection="1">
      <alignment horizontal="left" vertical="center"/>
      <protection/>
    </xf>
    <xf numFmtId="0" fontId="12" fillId="0" borderId="0" xfId="26" applyFont="1" applyAlignment="1" applyProtection="1">
      <alignment horizontal="left" vertical="center" indent="8"/>
      <protection locked="0"/>
    </xf>
    <xf numFmtId="0" fontId="10" fillId="0" borderId="14" xfId="0" applyFont="1" applyBorder="1" applyAlignment="1" applyProtection="1">
      <alignment/>
      <protection/>
    </xf>
    <xf numFmtId="0" fontId="10" fillId="0" borderId="14" xfId="25" applyFont="1" applyBorder="1" applyAlignment="1" applyProtection="1">
      <alignment/>
      <protection/>
    </xf>
    <xf numFmtId="0" fontId="10" fillId="0" borderId="0" xfId="25" applyFont="1" applyBorder="1" applyAlignment="1" applyProtection="1">
      <alignment horizontal="left" vertical="top"/>
      <protection/>
    </xf>
    <xf numFmtId="0" fontId="10" fillId="0" borderId="0" xfId="25" applyFont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4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14" fontId="0" fillId="0" borderId="45" xfId="0" applyNumberFormat="1" applyBorder="1" applyAlignment="1" applyProtection="1">
      <alignment horizontal="left"/>
      <protection locked="0"/>
    </xf>
    <xf numFmtId="14" fontId="0" fillId="0" borderId="14" xfId="0" applyNumberForma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0" fillId="0" borderId="4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43" xfId="0" applyBorder="1" applyAlignment="1" applyProtection="1">
      <alignment/>
      <protection locked="0"/>
    </xf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24" applyFont="1" applyAlignment="1" applyProtection="1">
      <alignment horizontal="center"/>
      <protection/>
    </xf>
    <xf numFmtId="0" fontId="4" fillId="0" borderId="0" xfId="24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1" fillId="0" borderId="29" xfId="0" applyFont="1" applyBorder="1" applyAlignment="1" applyProtection="1">
      <alignment horizontal="left"/>
      <protection locked="0"/>
    </xf>
    <xf numFmtId="0" fontId="4" fillId="0" borderId="0" xfId="24" applyFont="1" applyAlignment="1">
      <alignment horizontal="center"/>
      <protection/>
    </xf>
    <xf numFmtId="0" fontId="4" fillId="0" borderId="11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9" fillId="0" borderId="22" xfId="0" applyFont="1" applyBorder="1" applyAlignment="1">
      <alignment horizontal="left"/>
    </xf>
    <xf numFmtId="0" fontId="3" fillId="0" borderId="23" xfId="0" applyFont="1" applyBorder="1" applyAlignment="1">
      <alignment horizontal="right" vertical="center"/>
    </xf>
    <xf numFmtId="164" fontId="3" fillId="0" borderId="11" xfId="16" applyNumberFormat="1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9" fillId="0" borderId="6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4" xfId="0" applyNumberFormat="1" applyFont="1" applyBorder="1" applyAlignment="1" applyProtection="1">
      <alignment horizontal="center" vertical="center"/>
      <protection/>
    </xf>
    <xf numFmtId="0" fontId="1" fillId="0" borderId="37" xfId="24" applyFont="1" applyBorder="1" applyAlignment="1" applyProtection="1">
      <alignment horizontal="center" vertical="center"/>
      <protection/>
    </xf>
    <xf numFmtId="0" fontId="1" fillId="0" borderId="15" xfId="24" applyFont="1" applyBorder="1" applyAlignment="1" applyProtection="1">
      <alignment horizontal="center" vertical="center"/>
      <protection/>
    </xf>
    <xf numFmtId="0" fontId="1" fillId="0" borderId="7" xfId="24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6" xfId="24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24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9" xfId="0" applyBorder="1" applyProtection="1">
      <protection/>
    </xf>
    <xf numFmtId="0" fontId="4" fillId="0" borderId="0" xfId="25" applyFont="1" applyAlignment="1" applyProtection="1">
      <alignment horizontal="center"/>
      <protection/>
    </xf>
    <xf numFmtId="0" fontId="4" fillId="0" borderId="0" xfId="25" applyFont="1" applyBorder="1" applyAlignment="1" applyProtection="1">
      <alignment horizontal="center"/>
      <protection/>
    </xf>
    <xf numFmtId="0" fontId="1" fillId="0" borderId="6" xfId="25" applyFont="1" applyBorder="1" applyAlignment="1" applyProtection="1">
      <alignment horizontal="center" vertical="center"/>
      <protection/>
    </xf>
    <xf numFmtId="0" fontId="1" fillId="0" borderId="7" xfId="25" applyFont="1" applyBorder="1" applyAlignment="1" applyProtection="1">
      <alignment horizontal="center" vertical="center"/>
      <protection/>
    </xf>
    <xf numFmtId="0" fontId="1" fillId="0" borderId="37" xfId="25" applyFont="1" applyBorder="1" applyAlignment="1" applyProtection="1">
      <alignment horizontal="center" vertical="center"/>
      <protection/>
    </xf>
    <xf numFmtId="0" fontId="1" fillId="0" borderId="15" xfId="25" applyFont="1" applyBorder="1" applyAlignment="1" applyProtection="1">
      <alignment horizontal="center" vertical="center"/>
      <protection/>
    </xf>
    <xf numFmtId="0" fontId="3" fillId="0" borderId="0" xfId="25" applyFont="1" applyAlignment="1">
      <alignment horizontal="left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/>
      <protection/>
    </xf>
    <xf numFmtId="0" fontId="1" fillId="0" borderId="63" xfId="0" applyFont="1" applyBorder="1" applyAlignment="1" applyProtection="1">
      <alignment horizontal="center"/>
      <protection/>
    </xf>
    <xf numFmtId="0" fontId="1" fillId="0" borderId="15" xfId="25" applyFont="1" applyBorder="1" applyAlignment="1" applyProtection="1">
      <alignment horizontal="center"/>
      <protection/>
    </xf>
    <xf numFmtId="0" fontId="1" fillId="0" borderId="39" xfId="25" applyFont="1" applyBorder="1" applyAlignment="1" applyProtection="1">
      <alignment horizontal="center"/>
      <protection/>
    </xf>
    <xf numFmtId="0" fontId="1" fillId="0" borderId="64" xfId="25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1" fillId="0" borderId="66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69" xfId="25" applyFont="1" applyBorder="1" applyAlignment="1" applyProtection="1">
      <alignment horizontal="center"/>
      <protection/>
    </xf>
    <xf numFmtId="0" fontId="1" fillId="0" borderId="70" xfId="25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top"/>
      <protection/>
    </xf>
    <xf numFmtId="0" fontId="1" fillId="0" borderId="11" xfId="25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60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1" fillId="0" borderId="7" xfId="0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urrency 2" xfId="21"/>
    <cellStyle name="Currency 2 2" xfId="22"/>
    <cellStyle name="Hyperlink" xfId="23"/>
    <cellStyle name="Normal 2" xfId="24"/>
    <cellStyle name="Normal 2 2" xfId="25"/>
    <cellStyle name="Normal 3" xfId="26"/>
    <cellStyle name="Normal 4" xfId="27"/>
    <cellStyle name="Normal 4 2" xfId="28"/>
    <cellStyle name="Normal 4 2 2" xfId="29"/>
    <cellStyle name="Normal 4 2 3" xfId="30"/>
    <cellStyle name="Normal 4 3" xfId="31"/>
    <cellStyle name="Normal 4 4" xfId="32"/>
    <cellStyle name="Percent 2" xfId="33"/>
    <cellStyle name="Percent 3" xfId="34"/>
    <cellStyle name="Percent 4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customXml" Target="../customXml/item1.xml" /><Relationship Id="rId32" Type="http://schemas.openxmlformats.org/officeDocument/2006/relationships/customXml" Target="../customXml/item2.xml" /><Relationship Id="rId33" Type="http://schemas.openxmlformats.org/officeDocument/2006/relationships/customXml" Target="../customXml/item3.xml" /><Relationship Id="rId34" Type="http://schemas.openxmlformats.org/officeDocument/2006/relationships/customXml" Target="../customXml/item5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linton\AppData\Local\Microsoft\Windows\Temporary%20Internet%20Files\Content.Outlook\31GGWWPR\DHS%20-%20FORMS%20DOWNLOADED\St.%20John's%20Well%20Child%20-%20Famly%20Center\A.%202005%20HOME%20OFFICE%20s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BofD"/>
      <sheetName val="1B"/>
      <sheetName val="Sheet1"/>
      <sheetName val="2A"/>
      <sheetName val="2B"/>
      <sheetName val="3"/>
      <sheetName val="4A"/>
      <sheetName val="4B"/>
      <sheetName val="4C"/>
      <sheetName val="4D"/>
      <sheetName val="5A"/>
      <sheetName val="5B"/>
      <sheetName val="6"/>
    </sheetNames>
    <sheetDataSet>
      <sheetData sheetId="0"/>
      <sheetData sheetId="1"/>
      <sheetData sheetId="2"/>
      <sheetData sheetId="3">
        <row r="1">
          <cell r="A1">
            <v>1</v>
          </cell>
          <cell r="B1" t="str">
            <v>Malpractice Insurance</v>
          </cell>
        </row>
        <row r="2">
          <cell r="A2">
            <v>2</v>
          </cell>
          <cell r="B2" t="str">
            <v>Medical Director-Salary</v>
          </cell>
        </row>
        <row r="3">
          <cell r="A3">
            <v>3</v>
          </cell>
          <cell r="B3" t="str">
            <v>Medical Director-Fringe Benefits</v>
          </cell>
        </row>
        <row r="4">
          <cell r="A4">
            <v>4</v>
          </cell>
          <cell r="B4" t="str">
            <v>Other (specify):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 t="str">
            <v>Subtotal</v>
          </cell>
        </row>
        <row r="8">
          <cell r="B8">
            <v>0</v>
          </cell>
        </row>
        <row r="9">
          <cell r="A9">
            <v>8</v>
          </cell>
          <cell r="B9" t="str">
            <v>Depreciation-Building</v>
          </cell>
        </row>
        <row r="10">
          <cell r="A10">
            <v>9</v>
          </cell>
          <cell r="B10" t="str">
            <v>Depreciation-Equipment</v>
          </cell>
        </row>
        <row r="11">
          <cell r="A11">
            <v>10</v>
          </cell>
          <cell r="B11" t="str">
            <v>Other Depreciation and Amortization</v>
          </cell>
        </row>
        <row r="12">
          <cell r="A12">
            <v>11</v>
          </cell>
          <cell r="B12" t="str">
            <v>Leases and Rentals-Building</v>
          </cell>
        </row>
        <row r="13">
          <cell r="A13">
            <v>12</v>
          </cell>
          <cell r="B13" t="str">
            <v>Leases and Rentals-Equipment</v>
          </cell>
        </row>
        <row r="14">
          <cell r="A14">
            <v>13</v>
          </cell>
          <cell r="B14" t="str">
            <v>Interest-Mortgages</v>
          </cell>
        </row>
        <row r="15">
          <cell r="A15">
            <v>14</v>
          </cell>
          <cell r="B15" t="str">
            <v>Interest-Other</v>
          </cell>
        </row>
        <row r="16">
          <cell r="A16">
            <v>15</v>
          </cell>
          <cell r="B16" t="str">
            <v>Taxes and License</v>
          </cell>
        </row>
        <row r="17">
          <cell r="A17">
            <v>16</v>
          </cell>
          <cell r="B17" t="str">
            <v>Utilities</v>
          </cell>
        </row>
        <row r="18">
          <cell r="A18">
            <v>17</v>
          </cell>
          <cell r="B18" t="str">
            <v>General Insurance (Capital Related)</v>
          </cell>
        </row>
        <row r="19">
          <cell r="A19">
            <v>18</v>
          </cell>
          <cell r="B19" t="str">
            <v>Plant Operations</v>
          </cell>
        </row>
        <row r="20">
          <cell r="A20">
            <v>19</v>
          </cell>
          <cell r="B20" t="str">
            <v>Maintenance</v>
          </cell>
        </row>
        <row r="21">
          <cell r="A21">
            <v>20</v>
          </cell>
          <cell r="B21" t="str">
            <v>Minor Equipment</v>
          </cell>
        </row>
        <row r="22">
          <cell r="A22">
            <v>21</v>
          </cell>
          <cell r="B22">
            <v>0</v>
          </cell>
        </row>
        <row r="23">
          <cell r="A23">
            <v>23</v>
          </cell>
          <cell r="B23" t="str">
            <v>Salaries-Officers and CEO</v>
          </cell>
        </row>
        <row r="24">
          <cell r="A24">
            <v>24</v>
          </cell>
          <cell r="B24" t="str">
            <v>Salaries-Others</v>
          </cell>
        </row>
        <row r="25">
          <cell r="A25">
            <v>25</v>
          </cell>
          <cell r="B25" t="str">
            <v>Payroll Taxes</v>
          </cell>
        </row>
        <row r="26">
          <cell r="A26">
            <v>26</v>
          </cell>
          <cell r="B26" t="str">
            <v>Fringe Benefits</v>
          </cell>
        </row>
        <row r="27">
          <cell r="A27">
            <v>27</v>
          </cell>
          <cell r="B27" t="str">
            <v>Travel</v>
          </cell>
        </row>
        <row r="28">
          <cell r="A28">
            <v>28</v>
          </cell>
          <cell r="B28" t="str">
            <v>Legal and Accounting</v>
          </cell>
        </row>
        <row r="29">
          <cell r="A29">
            <v>29</v>
          </cell>
          <cell r="B29" t="str">
            <v>Telephone</v>
          </cell>
        </row>
        <row r="30">
          <cell r="A30">
            <v>30</v>
          </cell>
          <cell r="B30" t="str">
            <v>Office Supplies</v>
          </cell>
        </row>
        <row r="31">
          <cell r="A31">
            <v>31</v>
          </cell>
          <cell r="B31" t="str">
            <v>Contracts Administration</v>
          </cell>
        </row>
        <row r="32">
          <cell r="A32">
            <v>32</v>
          </cell>
          <cell r="B32" t="str">
            <v>Data Processing</v>
          </cell>
        </row>
        <row r="33">
          <cell r="A33">
            <v>33</v>
          </cell>
          <cell r="B33" t="str">
            <v>Outside Services</v>
          </cell>
        </row>
        <row r="34">
          <cell r="A34">
            <v>34</v>
          </cell>
          <cell r="B34" t="str">
            <v>Reproduction</v>
          </cell>
        </row>
        <row r="35">
          <cell r="A35">
            <v>35</v>
          </cell>
          <cell r="B35" t="str">
            <v>Insurance (General Liability and Umbrella)</v>
          </cell>
        </row>
        <row r="36">
          <cell r="A36">
            <v>36</v>
          </cell>
          <cell r="B36" t="str">
            <v>Overhead/Administrative </v>
          </cell>
        </row>
        <row r="37">
          <cell r="A37">
            <v>37</v>
          </cell>
          <cell r="B37">
            <v>0</v>
          </cell>
        </row>
        <row r="38">
          <cell r="A38">
            <v>38</v>
          </cell>
          <cell r="B38" t="str">
            <v>SUBTOTAL</v>
          </cell>
        </row>
        <row r="39">
          <cell r="B39">
            <v>0</v>
          </cell>
        </row>
        <row r="40">
          <cell r="A40">
            <v>39</v>
          </cell>
          <cell r="B40" t="str">
            <v>First 5 Program</v>
          </cell>
        </row>
        <row r="41">
          <cell r="A41">
            <v>40</v>
          </cell>
          <cell r="B41" t="str">
            <v>LAUSD</v>
          </cell>
        </row>
        <row r="42">
          <cell r="A42">
            <v>41</v>
          </cell>
          <cell r="B42" t="str">
            <v>Fund Development</v>
          </cell>
        </row>
        <row r="43">
          <cell r="A43">
            <v>42</v>
          </cell>
          <cell r="B43" t="str">
            <v>Other Chain Components (specify) From Schedule 1B, Part II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atesetting.Clinics@dhcs.ca.gov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showGridLines="0" tabSelected="1" workbookViewId="0" topLeftCell="A1">
      <selection activeCell="E28" sqref="E28"/>
    </sheetView>
  </sheetViews>
  <sheetFormatPr defaultColWidth="9.140625" defaultRowHeight="12.75"/>
  <cols>
    <col min="1" max="1" width="40.421875" style="0" customWidth="1"/>
    <col min="2" max="2" width="9.140625" style="0" customWidth="1"/>
    <col min="3" max="3" width="15.7109375" style="0" customWidth="1"/>
    <col min="4" max="4" width="10.57421875" style="0" customWidth="1"/>
    <col min="5" max="5" width="14.28125" style="0" customWidth="1"/>
    <col min="6" max="6" width="11.140625" style="0" customWidth="1"/>
  </cols>
  <sheetData>
    <row r="1" ht="12.75">
      <c r="A1" s="84"/>
    </row>
    <row r="8" ht="15.75">
      <c r="C8" s="59"/>
    </row>
    <row r="9" spans="2:3" ht="15.75">
      <c r="B9" s="201" t="s">
        <v>231</v>
      </c>
      <c r="C9" s="59"/>
    </row>
    <row r="10" spans="2:3" ht="15.75">
      <c r="B10" s="201"/>
      <c r="C10" s="59"/>
    </row>
    <row r="11" spans="2:3" ht="15.75">
      <c r="B11" s="201" t="s">
        <v>232</v>
      </c>
      <c r="C11" s="59"/>
    </row>
    <row r="12" spans="2:3" ht="15.75">
      <c r="B12" s="201"/>
      <c r="C12" s="59"/>
    </row>
    <row r="13" spans="2:3" ht="15.75">
      <c r="B13" s="201" t="s">
        <v>26</v>
      </c>
      <c r="C13" s="59"/>
    </row>
    <row r="14" spans="2:3" ht="15.75">
      <c r="B14" s="201"/>
      <c r="C14" s="59"/>
    </row>
    <row r="15" spans="2:3" ht="15.75">
      <c r="B15" s="201" t="s">
        <v>127</v>
      </c>
      <c r="C15" s="59"/>
    </row>
    <row r="16" spans="2:3" ht="15.75">
      <c r="B16" s="201"/>
      <c r="C16" s="59"/>
    </row>
    <row r="17" ht="15.75">
      <c r="B17" s="201" t="s">
        <v>233</v>
      </c>
    </row>
    <row r="18" ht="15.75">
      <c r="B18" s="201"/>
    </row>
    <row r="19" ht="15.75">
      <c r="B19" s="201" t="s">
        <v>235</v>
      </c>
    </row>
    <row r="20" spans="2:6" ht="15.75">
      <c r="B20" s="201"/>
      <c r="F20" s="22"/>
    </row>
    <row r="21" spans="1:6" ht="16.5" thickBot="1">
      <c r="A21" s="197" t="s">
        <v>220</v>
      </c>
      <c r="B21" s="278">
        <f>+1B!B6</f>
        <v>0</v>
      </c>
      <c r="C21" s="198"/>
      <c r="D21" s="199"/>
      <c r="E21" s="204"/>
      <c r="F21" s="22"/>
    </row>
    <row r="22" spans="1:6" ht="15.75">
      <c r="A22" s="200"/>
      <c r="B22" s="203"/>
      <c r="C22" s="201"/>
      <c r="D22" s="202"/>
      <c r="F22" s="22"/>
    </row>
    <row r="23" spans="1:5" ht="16.5" thickBot="1">
      <c r="A23" s="197" t="s">
        <v>234</v>
      </c>
      <c r="B23" s="279">
        <f>+1B!I6</f>
        <v>0</v>
      </c>
      <c r="C23" s="198"/>
      <c r="D23" s="199"/>
      <c r="E23" s="204"/>
    </row>
  </sheetData>
  <sheetProtection password="EEFA" sheet="1" objects="1" scenarios="1" selectLockedCells="1" selectUnlockedCells="1"/>
  <printOptions horizontalCentered="1"/>
  <pageMargins left="0.75" right="0.75" top="2.5" bottom="1" header="0.5" footer="0.5"/>
  <pageSetup fitToHeight="1" fitToWidth="1" horizontalDpi="600" verticalDpi="600" orientation="portrait" scale="89" r:id="rId1"/>
  <headerFooter alignWithMargins="0">
    <oddHeader>&amp;L&amp;6State of California - Health and Human Services Agency&amp;R&amp;6Department of Health Care Services&amp;"Arial,Bold"&amp;8
</oddHeader>
    <oddFooter>&amp;L&amp;"Arial,Bold"&amp;8DHCS 3089.1 (12/15)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4"/>
  <sheetViews>
    <sheetView showGridLines="0" workbookViewId="0" topLeftCell="A1">
      <selection activeCell="C11" sqref="C11:I27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9" width="12.7109375" style="0" customWidth="1"/>
  </cols>
  <sheetData>
    <row r="1" spans="1:9" ht="15.75">
      <c r="A1" s="526" t="s">
        <v>126</v>
      </c>
      <c r="B1" s="526"/>
      <c r="C1" s="526"/>
      <c r="D1" s="526"/>
      <c r="E1" s="526"/>
      <c r="F1" s="526"/>
      <c r="G1" s="526"/>
      <c r="H1" s="526"/>
      <c r="I1" s="526"/>
    </row>
    <row r="2" spans="1:9" ht="15.75">
      <c r="A2" s="526" t="s">
        <v>26</v>
      </c>
      <c r="B2" s="526"/>
      <c r="C2" s="526"/>
      <c r="D2" s="526"/>
      <c r="E2" s="526"/>
      <c r="F2" s="526"/>
      <c r="G2" s="526"/>
      <c r="H2" s="526"/>
      <c r="I2" s="526"/>
    </row>
    <row r="3" spans="1:9" ht="15.75">
      <c r="A3" s="527" t="s">
        <v>280</v>
      </c>
      <c r="B3" s="527"/>
      <c r="C3" s="527"/>
      <c r="D3" s="527"/>
      <c r="E3" s="527"/>
      <c r="F3" s="527"/>
      <c r="G3" s="527"/>
      <c r="H3" s="527"/>
      <c r="I3" s="527"/>
    </row>
    <row r="4" spans="1:9" ht="16.5" thickBot="1">
      <c r="A4" s="236"/>
      <c r="B4" s="236"/>
      <c r="C4" s="236"/>
      <c r="D4" s="236"/>
      <c r="E4" s="236"/>
      <c r="F4" s="236"/>
      <c r="G4" s="236"/>
      <c r="H4" s="236"/>
      <c r="I4" s="237" t="s">
        <v>281</v>
      </c>
    </row>
    <row r="5" spans="1:9" ht="12.75">
      <c r="A5" s="250" t="s">
        <v>121</v>
      </c>
      <c r="B5" s="229"/>
      <c r="C5" s="229"/>
      <c r="D5" s="181"/>
      <c r="E5" s="181"/>
      <c r="F5" s="334" t="s">
        <v>70</v>
      </c>
      <c r="G5" s="335"/>
      <c r="H5" s="335"/>
      <c r="I5" s="335"/>
    </row>
    <row r="6" spans="1:9" ht="13.5" thickBot="1">
      <c r="A6" s="324"/>
      <c r="B6" s="288">
        <f>+1B!B6</f>
        <v>0</v>
      </c>
      <c r="C6" s="324"/>
      <c r="D6" s="324"/>
      <c r="E6" s="342"/>
      <c r="F6" s="141" t="s">
        <v>2</v>
      </c>
      <c r="G6" s="249">
        <f>+1B!G6</f>
        <v>0</v>
      </c>
      <c r="H6" s="180" t="s">
        <v>3</v>
      </c>
      <c r="I6" s="249">
        <f>+1B!I6</f>
        <v>0</v>
      </c>
    </row>
    <row r="7" spans="1:9" ht="24.95" customHeight="1" thickBot="1">
      <c r="A7" s="563"/>
      <c r="B7" s="563"/>
      <c r="C7" s="563"/>
      <c r="D7" s="563"/>
      <c r="E7" s="563"/>
      <c r="F7" s="336"/>
      <c r="G7" s="358"/>
      <c r="H7" s="358"/>
      <c r="I7" s="326"/>
    </row>
    <row r="8" spans="1:10" ht="18" customHeight="1" thickBot="1">
      <c r="A8" s="567" t="s">
        <v>5</v>
      </c>
      <c r="B8" s="558"/>
      <c r="C8" s="327" t="s">
        <v>269</v>
      </c>
      <c r="D8" s="327" t="s">
        <v>269</v>
      </c>
      <c r="E8" s="327" t="s">
        <v>269</v>
      </c>
      <c r="F8" s="327" t="s">
        <v>269</v>
      </c>
      <c r="G8" s="327" t="s">
        <v>269</v>
      </c>
      <c r="H8" s="327" t="s">
        <v>269</v>
      </c>
      <c r="I8" s="328" t="s">
        <v>269</v>
      </c>
      <c r="J8" s="61"/>
    </row>
    <row r="9" spans="1:10" ht="18" customHeight="1" thickBot="1">
      <c r="A9" s="566"/>
      <c r="B9" s="557"/>
      <c r="C9" s="338" t="s">
        <v>13</v>
      </c>
      <c r="D9" s="338" t="s">
        <v>14</v>
      </c>
      <c r="E9" s="338" t="s">
        <v>15</v>
      </c>
      <c r="F9" s="338" t="s">
        <v>0</v>
      </c>
      <c r="G9" s="338" t="s">
        <v>16</v>
      </c>
      <c r="H9" s="338" t="s">
        <v>17</v>
      </c>
      <c r="I9" s="329" t="s">
        <v>128</v>
      </c>
      <c r="J9" s="61"/>
    </row>
    <row r="10" spans="1:10" ht="18" customHeight="1" thickBot="1">
      <c r="A10" s="565" t="s">
        <v>196</v>
      </c>
      <c r="B10" s="561"/>
      <c r="C10" s="559" t="s">
        <v>272</v>
      </c>
      <c r="D10" s="559"/>
      <c r="E10" s="559"/>
      <c r="F10" s="559"/>
      <c r="G10" s="559"/>
      <c r="H10" s="559"/>
      <c r="I10" s="560"/>
      <c r="J10" s="61"/>
    </row>
    <row r="11" spans="1:10" ht="20.1" customHeight="1">
      <c r="A11" s="339">
        <v>1</v>
      </c>
      <c r="B11" s="159" t="s">
        <v>57</v>
      </c>
      <c r="C11" s="113"/>
      <c r="D11" s="113"/>
      <c r="E11" s="113"/>
      <c r="F11" s="113"/>
      <c r="G11" s="113"/>
      <c r="H11" s="113"/>
      <c r="I11" s="259"/>
      <c r="J11" s="61"/>
    </row>
    <row r="12" spans="1:10" ht="20.1" customHeight="1">
      <c r="A12" s="303">
        <v>2</v>
      </c>
      <c r="B12" s="160" t="s">
        <v>58</v>
      </c>
      <c r="C12" s="102"/>
      <c r="D12" s="102"/>
      <c r="E12" s="102"/>
      <c r="F12" s="102"/>
      <c r="G12" s="102"/>
      <c r="H12" s="102"/>
      <c r="I12" s="260"/>
      <c r="J12" s="61"/>
    </row>
    <row r="13" spans="1:10" ht="20.1" customHeight="1">
      <c r="A13" s="303">
        <v>3</v>
      </c>
      <c r="B13" s="160" t="s">
        <v>59</v>
      </c>
      <c r="C13" s="102"/>
      <c r="D13" s="102"/>
      <c r="E13" s="102"/>
      <c r="F13" s="102"/>
      <c r="G13" s="102"/>
      <c r="H13" s="102"/>
      <c r="I13" s="260"/>
      <c r="J13" s="61"/>
    </row>
    <row r="14" spans="1:10" ht="20.1" customHeight="1">
      <c r="A14" s="303">
        <v>4</v>
      </c>
      <c r="B14" s="160" t="s">
        <v>61</v>
      </c>
      <c r="C14" s="102"/>
      <c r="D14" s="102"/>
      <c r="E14" s="102"/>
      <c r="F14" s="102"/>
      <c r="G14" s="102"/>
      <c r="H14" s="102"/>
      <c r="I14" s="260"/>
      <c r="J14" s="61"/>
    </row>
    <row r="15" spans="1:10" ht="20.1" customHeight="1">
      <c r="A15" s="303">
        <v>5</v>
      </c>
      <c r="B15" s="160" t="s">
        <v>62</v>
      </c>
      <c r="C15" s="102"/>
      <c r="D15" s="102"/>
      <c r="E15" s="102"/>
      <c r="F15" s="102"/>
      <c r="G15" s="102"/>
      <c r="H15" s="102"/>
      <c r="I15" s="260"/>
      <c r="J15" s="61"/>
    </row>
    <row r="16" spans="1:10" ht="20.1" customHeight="1">
      <c r="A16" s="303">
        <v>6</v>
      </c>
      <c r="B16" s="160" t="s">
        <v>63</v>
      </c>
      <c r="C16" s="102"/>
      <c r="D16" s="102"/>
      <c r="E16" s="102"/>
      <c r="F16" s="102"/>
      <c r="G16" s="102"/>
      <c r="H16" s="102"/>
      <c r="I16" s="260"/>
      <c r="J16" s="61"/>
    </row>
    <row r="17" spans="1:10" ht="20.1" customHeight="1">
      <c r="A17" s="303">
        <v>7</v>
      </c>
      <c r="B17" s="160" t="s">
        <v>197</v>
      </c>
      <c r="C17" s="102"/>
      <c r="D17" s="102"/>
      <c r="E17" s="102"/>
      <c r="F17" s="102"/>
      <c r="G17" s="102"/>
      <c r="H17" s="102"/>
      <c r="I17" s="260"/>
      <c r="J17" s="61"/>
    </row>
    <row r="18" spans="1:10" ht="20.1" customHeight="1">
      <c r="A18" s="303">
        <v>8</v>
      </c>
      <c r="B18" s="160" t="s">
        <v>64</v>
      </c>
      <c r="C18" s="102"/>
      <c r="D18" s="102"/>
      <c r="E18" s="102"/>
      <c r="F18" s="102"/>
      <c r="G18" s="102"/>
      <c r="H18" s="102"/>
      <c r="I18" s="260"/>
      <c r="J18" s="61"/>
    </row>
    <row r="19" spans="1:10" ht="20.1" customHeight="1">
      <c r="A19" s="303">
        <v>9</v>
      </c>
      <c r="B19" s="160" t="s">
        <v>65</v>
      </c>
      <c r="C19" s="102"/>
      <c r="D19" s="102"/>
      <c r="E19" s="102"/>
      <c r="F19" s="102"/>
      <c r="G19" s="102"/>
      <c r="H19" s="102"/>
      <c r="I19" s="260"/>
      <c r="J19" s="61"/>
    </row>
    <row r="20" spans="1:10" ht="20.1" customHeight="1">
      <c r="A20" s="303">
        <v>10</v>
      </c>
      <c r="B20" s="160" t="s">
        <v>60</v>
      </c>
      <c r="C20" s="102"/>
      <c r="D20" s="102"/>
      <c r="E20" s="102"/>
      <c r="F20" s="102"/>
      <c r="G20" s="102"/>
      <c r="H20" s="102"/>
      <c r="I20" s="260"/>
      <c r="J20" s="61"/>
    </row>
    <row r="21" spans="1:10" ht="20.1" customHeight="1">
      <c r="A21" s="303">
        <v>11</v>
      </c>
      <c r="B21" s="160" t="s">
        <v>66</v>
      </c>
      <c r="C21" s="102"/>
      <c r="D21" s="102"/>
      <c r="E21" s="102"/>
      <c r="F21" s="102"/>
      <c r="G21" s="102"/>
      <c r="H21" s="102"/>
      <c r="I21" s="260"/>
      <c r="J21" s="61"/>
    </row>
    <row r="22" spans="1:10" ht="20.1" customHeight="1">
      <c r="A22" s="303">
        <v>12</v>
      </c>
      <c r="B22" s="160" t="s">
        <v>67</v>
      </c>
      <c r="C22" s="102"/>
      <c r="D22" s="102"/>
      <c r="E22" s="102"/>
      <c r="F22" s="102"/>
      <c r="G22" s="102"/>
      <c r="H22" s="102"/>
      <c r="I22" s="260"/>
      <c r="J22" s="61"/>
    </row>
    <row r="23" spans="1:10" ht="20.1" customHeight="1">
      <c r="A23" s="303">
        <v>13</v>
      </c>
      <c r="B23" s="182" t="str">
        <f>+2A!B32</f>
        <v>Other (specify)</v>
      </c>
      <c r="C23" s="102"/>
      <c r="D23" s="102"/>
      <c r="E23" s="102"/>
      <c r="F23" s="102"/>
      <c r="G23" s="102"/>
      <c r="H23" s="102"/>
      <c r="I23" s="260"/>
      <c r="J23" s="61"/>
    </row>
    <row r="24" spans="1:10" ht="20.1" customHeight="1">
      <c r="A24" s="303">
        <v>14</v>
      </c>
      <c r="B24" s="182" t="str">
        <f>+2A!B33</f>
        <v>Other (specify)</v>
      </c>
      <c r="C24" s="102"/>
      <c r="D24" s="102"/>
      <c r="E24" s="102"/>
      <c r="F24" s="102"/>
      <c r="G24" s="102"/>
      <c r="H24" s="102"/>
      <c r="I24" s="260"/>
      <c r="J24" s="61"/>
    </row>
    <row r="25" spans="1:10" ht="20.1" customHeight="1">
      <c r="A25" s="303">
        <v>15</v>
      </c>
      <c r="B25" s="182" t="str">
        <f>+2A!B34</f>
        <v>Other (specify)</v>
      </c>
      <c r="C25" s="102"/>
      <c r="D25" s="102"/>
      <c r="E25" s="102"/>
      <c r="F25" s="102"/>
      <c r="G25" s="102"/>
      <c r="H25" s="102"/>
      <c r="I25" s="260"/>
      <c r="J25" s="61"/>
    </row>
    <row r="26" spans="1:10" ht="20.1" customHeight="1">
      <c r="A26" s="303">
        <v>16</v>
      </c>
      <c r="B26" s="182" t="str">
        <f>+2A!B35</f>
        <v>Other (specify)</v>
      </c>
      <c r="C26" s="102"/>
      <c r="D26" s="102"/>
      <c r="E26" s="102"/>
      <c r="F26" s="102"/>
      <c r="G26" s="102"/>
      <c r="H26" s="102"/>
      <c r="I26" s="260"/>
      <c r="J26" s="61"/>
    </row>
    <row r="27" spans="1:10" ht="20.1" customHeight="1" thickBot="1">
      <c r="A27" s="332">
        <v>17</v>
      </c>
      <c r="B27" s="182" t="str">
        <f>+2A!B36</f>
        <v>Other (specify)</v>
      </c>
      <c r="C27" s="102"/>
      <c r="D27" s="102"/>
      <c r="E27" s="102"/>
      <c r="F27" s="102"/>
      <c r="G27" s="102"/>
      <c r="H27" s="102"/>
      <c r="I27" s="260"/>
      <c r="J27" s="61"/>
    </row>
    <row r="28" spans="1:10" ht="20.1" customHeight="1" thickBot="1">
      <c r="A28" s="304">
        <v>18</v>
      </c>
      <c r="B28" s="305" t="s">
        <v>31</v>
      </c>
      <c r="C28" s="360">
        <f aca="true" t="shared" si="0" ref="C28:I28">SUM(C11:C27)</f>
        <v>0</v>
      </c>
      <c r="D28" s="360">
        <f t="shared" si="0"/>
        <v>0</v>
      </c>
      <c r="E28" s="360">
        <f t="shared" si="0"/>
        <v>0</v>
      </c>
      <c r="F28" s="360">
        <f t="shared" si="0"/>
        <v>0</v>
      </c>
      <c r="G28" s="360">
        <f t="shared" si="0"/>
        <v>0</v>
      </c>
      <c r="H28" s="360">
        <f t="shared" si="0"/>
        <v>0</v>
      </c>
      <c r="I28" s="361">
        <f t="shared" si="0"/>
        <v>0</v>
      </c>
      <c r="J28" s="61"/>
    </row>
    <row r="29" spans="1:9" ht="20.1" customHeight="1">
      <c r="A29" s="359" t="s">
        <v>225</v>
      </c>
      <c r="B29" s="359"/>
      <c r="C29" s="24"/>
      <c r="D29" s="1"/>
      <c r="E29" s="1"/>
      <c r="F29" s="1"/>
      <c r="G29" s="1"/>
      <c r="H29" s="1"/>
      <c r="I29" s="1"/>
    </row>
    <row r="30" spans="1:9" ht="12.75" customHeight="1">
      <c r="A30" s="24"/>
      <c r="B30" s="24"/>
      <c r="C30" s="24"/>
      <c r="D30" s="1"/>
      <c r="E30" s="1"/>
      <c r="F30" s="1"/>
      <c r="G30" s="1"/>
      <c r="H30" s="1"/>
      <c r="I30" s="1"/>
    </row>
    <row r="31" spans="1:9" ht="12.75">
      <c r="A31" s="5"/>
      <c r="B31" s="1"/>
      <c r="C31" s="1"/>
      <c r="D31" s="1"/>
      <c r="E31" s="1"/>
      <c r="F31" s="1"/>
      <c r="G31" s="1"/>
      <c r="H31" s="1"/>
      <c r="I31" s="1"/>
    </row>
    <row r="32" spans="1:9" ht="12.75">
      <c r="A32" s="5"/>
      <c r="B32" s="1"/>
      <c r="C32" s="1"/>
      <c r="D32" s="1"/>
      <c r="E32" s="1"/>
      <c r="F32" s="1"/>
      <c r="G32" s="1"/>
      <c r="H32" s="1"/>
      <c r="I32" s="1"/>
    </row>
    <row r="33" spans="1:9" ht="12.75">
      <c r="A33" s="5"/>
      <c r="B33" s="1"/>
      <c r="C33" s="1"/>
      <c r="D33" s="1"/>
      <c r="E33" s="1"/>
      <c r="F33" s="1"/>
      <c r="G33" s="1"/>
      <c r="H33" s="1"/>
      <c r="I33" s="1"/>
    </row>
    <row r="34" spans="1:9" ht="12.75">
      <c r="A34" s="5"/>
      <c r="B34" s="1"/>
      <c r="C34" s="1"/>
      <c r="D34" s="1"/>
      <c r="E34" s="1"/>
      <c r="F34" s="1"/>
      <c r="G34" s="1"/>
      <c r="H34" s="1"/>
      <c r="I34" s="1"/>
    </row>
  </sheetData>
  <sheetProtection password="EEFA" sheet="1" objects="1" scenarios="1" selectLockedCells="1"/>
  <mergeCells count="8">
    <mergeCell ref="A1:I1"/>
    <mergeCell ref="A2:I2"/>
    <mergeCell ref="A3:I3"/>
    <mergeCell ref="A10:B10"/>
    <mergeCell ref="C10:I10"/>
    <mergeCell ref="A7:E7"/>
    <mergeCell ref="A8:B8"/>
    <mergeCell ref="A9:B9"/>
  </mergeCells>
  <printOptions/>
  <pageMargins left="1" right="1" top="0.5" bottom="0.5" header="0.25" footer="0.25"/>
  <pageSetup fitToHeight="1" fitToWidth="1" horizontalDpi="600" verticalDpi="600" orientation="landscape" scale="88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4"/>
  <sheetViews>
    <sheetView showGridLines="0" workbookViewId="0" topLeftCell="A1">
      <selection activeCell="C11" sqref="C11:I27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9" width="12.7109375" style="0" customWidth="1"/>
  </cols>
  <sheetData>
    <row r="1" spans="1:9" ht="15.75">
      <c r="A1" s="526" t="s">
        <v>126</v>
      </c>
      <c r="B1" s="526"/>
      <c r="C1" s="526"/>
      <c r="D1" s="526"/>
      <c r="E1" s="526"/>
      <c r="F1" s="526"/>
      <c r="G1" s="526"/>
      <c r="H1" s="526"/>
      <c r="I1" s="526"/>
    </row>
    <row r="2" spans="1:9" ht="15.75">
      <c r="A2" s="526" t="s">
        <v>26</v>
      </c>
      <c r="B2" s="526"/>
      <c r="C2" s="526"/>
      <c r="D2" s="526"/>
      <c r="E2" s="526"/>
      <c r="F2" s="526"/>
      <c r="G2" s="526"/>
      <c r="H2" s="526"/>
      <c r="I2" s="526"/>
    </row>
    <row r="3" spans="1:9" ht="15.75">
      <c r="A3" s="527" t="s">
        <v>280</v>
      </c>
      <c r="B3" s="527"/>
      <c r="C3" s="527"/>
      <c r="D3" s="527"/>
      <c r="E3" s="527"/>
      <c r="F3" s="527"/>
      <c r="G3" s="527"/>
      <c r="H3" s="527"/>
      <c r="I3" s="527"/>
    </row>
    <row r="4" spans="1:9" ht="16.5" thickBot="1">
      <c r="A4" s="236"/>
      <c r="B4" s="236"/>
      <c r="C4" s="236"/>
      <c r="D4" s="236"/>
      <c r="E4" s="236"/>
      <c r="F4" s="236"/>
      <c r="G4" s="236"/>
      <c r="H4" s="236"/>
      <c r="I4" s="237" t="s">
        <v>281</v>
      </c>
    </row>
    <row r="5" spans="1:9" ht="12.75">
      <c r="A5" s="250" t="s">
        <v>121</v>
      </c>
      <c r="B5" s="229"/>
      <c r="C5" s="229"/>
      <c r="D5" s="181"/>
      <c r="E5" s="181"/>
      <c r="F5" s="334" t="s">
        <v>70</v>
      </c>
      <c r="G5" s="335"/>
      <c r="H5" s="335"/>
      <c r="I5" s="335"/>
    </row>
    <row r="6" spans="1:9" ht="13.5" thickBot="1">
      <c r="A6" s="324"/>
      <c r="B6" s="288">
        <f>+1B!B6</f>
        <v>0</v>
      </c>
      <c r="C6" s="324"/>
      <c r="D6" s="324"/>
      <c r="E6" s="342"/>
      <c r="F6" s="141" t="s">
        <v>2</v>
      </c>
      <c r="G6" s="249">
        <f>+1B!G6</f>
        <v>0</v>
      </c>
      <c r="H6" s="171" t="s">
        <v>3</v>
      </c>
      <c r="I6" s="249">
        <f>+1B!I6</f>
        <v>0</v>
      </c>
    </row>
    <row r="7" spans="1:9" ht="24.95" customHeight="1" thickBot="1">
      <c r="A7" s="563"/>
      <c r="B7" s="563"/>
      <c r="C7" s="563"/>
      <c r="D7" s="563"/>
      <c r="E7" s="563"/>
      <c r="F7" s="336"/>
      <c r="G7" s="358"/>
      <c r="H7" s="358"/>
      <c r="I7" s="326"/>
    </row>
    <row r="8" spans="1:10" ht="18" customHeight="1" thickBot="1">
      <c r="A8" s="567" t="s">
        <v>5</v>
      </c>
      <c r="B8" s="558"/>
      <c r="C8" s="327" t="s">
        <v>269</v>
      </c>
      <c r="D8" s="327" t="s">
        <v>269</v>
      </c>
      <c r="E8" s="327" t="s">
        <v>269</v>
      </c>
      <c r="F8" s="327" t="s">
        <v>269</v>
      </c>
      <c r="G8" s="327" t="s">
        <v>269</v>
      </c>
      <c r="H8" s="327" t="s">
        <v>269</v>
      </c>
      <c r="I8" s="328" t="s">
        <v>269</v>
      </c>
      <c r="J8" s="61"/>
    </row>
    <row r="9" spans="1:10" ht="18" customHeight="1" thickBot="1">
      <c r="A9" s="566"/>
      <c r="B9" s="557"/>
      <c r="C9" s="338" t="s">
        <v>129</v>
      </c>
      <c r="D9" s="338" t="s">
        <v>130</v>
      </c>
      <c r="E9" s="338" t="s">
        <v>172</v>
      </c>
      <c r="F9" s="338" t="s">
        <v>131</v>
      </c>
      <c r="G9" s="338" t="s">
        <v>132</v>
      </c>
      <c r="H9" s="338" t="s">
        <v>133</v>
      </c>
      <c r="I9" s="329" t="s">
        <v>140</v>
      </c>
      <c r="J9" s="61"/>
    </row>
    <row r="10" spans="1:10" ht="18" customHeight="1" thickBot="1">
      <c r="A10" s="565" t="s">
        <v>196</v>
      </c>
      <c r="B10" s="561"/>
      <c r="C10" s="559" t="s">
        <v>272</v>
      </c>
      <c r="D10" s="559"/>
      <c r="E10" s="559"/>
      <c r="F10" s="559"/>
      <c r="G10" s="559"/>
      <c r="H10" s="559"/>
      <c r="I10" s="560"/>
      <c r="J10" s="61"/>
    </row>
    <row r="11" spans="1:10" ht="20.1" customHeight="1">
      <c r="A11" s="339">
        <v>1</v>
      </c>
      <c r="B11" s="159" t="s">
        <v>57</v>
      </c>
      <c r="C11" s="113"/>
      <c r="D11" s="113"/>
      <c r="E11" s="113"/>
      <c r="F11" s="113"/>
      <c r="G11" s="113"/>
      <c r="H11" s="113"/>
      <c r="I11" s="259"/>
      <c r="J11" s="61"/>
    </row>
    <row r="12" spans="1:10" ht="20.1" customHeight="1">
      <c r="A12" s="303">
        <v>2</v>
      </c>
      <c r="B12" s="160" t="s">
        <v>58</v>
      </c>
      <c r="C12" s="102"/>
      <c r="D12" s="102"/>
      <c r="E12" s="102"/>
      <c r="F12" s="102"/>
      <c r="G12" s="102"/>
      <c r="H12" s="102"/>
      <c r="I12" s="260"/>
      <c r="J12" s="61"/>
    </row>
    <row r="13" spans="1:10" ht="20.1" customHeight="1">
      <c r="A13" s="303">
        <v>3</v>
      </c>
      <c r="B13" s="160" t="s">
        <v>59</v>
      </c>
      <c r="C13" s="102"/>
      <c r="D13" s="102"/>
      <c r="E13" s="102"/>
      <c r="F13" s="102"/>
      <c r="G13" s="102"/>
      <c r="H13" s="102"/>
      <c r="I13" s="260"/>
      <c r="J13" s="61"/>
    </row>
    <row r="14" spans="1:10" ht="20.1" customHeight="1">
      <c r="A14" s="303">
        <v>4</v>
      </c>
      <c r="B14" s="160" t="s">
        <v>61</v>
      </c>
      <c r="C14" s="102"/>
      <c r="D14" s="102"/>
      <c r="E14" s="102"/>
      <c r="F14" s="102"/>
      <c r="G14" s="102"/>
      <c r="H14" s="102"/>
      <c r="I14" s="260"/>
      <c r="J14" s="61"/>
    </row>
    <row r="15" spans="1:10" ht="20.1" customHeight="1">
      <c r="A15" s="303">
        <v>5</v>
      </c>
      <c r="B15" s="160" t="s">
        <v>62</v>
      </c>
      <c r="C15" s="102"/>
      <c r="D15" s="102"/>
      <c r="E15" s="102"/>
      <c r="F15" s="102"/>
      <c r="G15" s="102"/>
      <c r="H15" s="102"/>
      <c r="I15" s="260"/>
      <c r="J15" s="61"/>
    </row>
    <row r="16" spans="1:10" ht="20.1" customHeight="1">
      <c r="A16" s="303">
        <v>6</v>
      </c>
      <c r="B16" s="160" t="s">
        <v>63</v>
      </c>
      <c r="C16" s="102"/>
      <c r="D16" s="102"/>
      <c r="E16" s="102"/>
      <c r="F16" s="102"/>
      <c r="G16" s="102"/>
      <c r="H16" s="102"/>
      <c r="I16" s="260"/>
      <c r="J16" s="61"/>
    </row>
    <row r="17" spans="1:10" ht="20.1" customHeight="1">
      <c r="A17" s="303">
        <v>7</v>
      </c>
      <c r="B17" s="160" t="s">
        <v>197</v>
      </c>
      <c r="C17" s="102"/>
      <c r="D17" s="102"/>
      <c r="E17" s="102"/>
      <c r="F17" s="102"/>
      <c r="G17" s="102"/>
      <c r="H17" s="102"/>
      <c r="I17" s="260"/>
      <c r="J17" s="61"/>
    </row>
    <row r="18" spans="1:10" ht="20.1" customHeight="1">
      <c r="A18" s="303">
        <v>8</v>
      </c>
      <c r="B18" s="160" t="s">
        <v>64</v>
      </c>
      <c r="C18" s="102"/>
      <c r="D18" s="102"/>
      <c r="E18" s="102"/>
      <c r="F18" s="102"/>
      <c r="G18" s="102"/>
      <c r="H18" s="102"/>
      <c r="I18" s="260"/>
      <c r="J18" s="61"/>
    </row>
    <row r="19" spans="1:10" ht="20.1" customHeight="1">
      <c r="A19" s="303">
        <v>9</v>
      </c>
      <c r="B19" s="160" t="s">
        <v>65</v>
      </c>
      <c r="C19" s="102"/>
      <c r="D19" s="102"/>
      <c r="E19" s="102"/>
      <c r="F19" s="102"/>
      <c r="G19" s="102"/>
      <c r="H19" s="102"/>
      <c r="I19" s="260"/>
      <c r="J19" s="61"/>
    </row>
    <row r="20" spans="1:10" ht="20.1" customHeight="1">
      <c r="A20" s="303">
        <v>10</v>
      </c>
      <c r="B20" s="160" t="s">
        <v>60</v>
      </c>
      <c r="C20" s="102"/>
      <c r="D20" s="102"/>
      <c r="E20" s="102"/>
      <c r="F20" s="102"/>
      <c r="G20" s="102"/>
      <c r="H20" s="102"/>
      <c r="I20" s="260"/>
      <c r="J20" s="61"/>
    </row>
    <row r="21" spans="1:10" ht="20.1" customHeight="1">
      <c r="A21" s="303">
        <v>11</v>
      </c>
      <c r="B21" s="160" t="s">
        <v>66</v>
      </c>
      <c r="C21" s="102"/>
      <c r="D21" s="102"/>
      <c r="E21" s="102"/>
      <c r="F21" s="102"/>
      <c r="G21" s="102"/>
      <c r="H21" s="102"/>
      <c r="I21" s="260"/>
      <c r="J21" s="61"/>
    </row>
    <row r="22" spans="1:10" ht="20.1" customHeight="1">
      <c r="A22" s="303">
        <v>12</v>
      </c>
      <c r="B22" s="160" t="s">
        <v>67</v>
      </c>
      <c r="C22" s="102"/>
      <c r="D22" s="102"/>
      <c r="E22" s="102"/>
      <c r="F22" s="102"/>
      <c r="G22" s="102"/>
      <c r="H22" s="102"/>
      <c r="I22" s="260"/>
      <c r="J22" s="61"/>
    </row>
    <row r="23" spans="1:10" ht="20.1" customHeight="1">
      <c r="A23" s="303">
        <v>13</v>
      </c>
      <c r="B23" s="160" t="s">
        <v>174</v>
      </c>
      <c r="C23" s="102"/>
      <c r="D23" s="102"/>
      <c r="E23" s="102"/>
      <c r="F23" s="102"/>
      <c r="G23" s="102"/>
      <c r="H23" s="102"/>
      <c r="I23" s="260"/>
      <c r="J23" s="61"/>
    </row>
    <row r="24" spans="1:10" ht="20.1" customHeight="1">
      <c r="A24" s="303">
        <v>14</v>
      </c>
      <c r="B24" s="182" t="str">
        <f>+2A!B33</f>
        <v>Other (specify)</v>
      </c>
      <c r="C24" s="102"/>
      <c r="D24" s="102"/>
      <c r="E24" s="102"/>
      <c r="F24" s="102"/>
      <c r="G24" s="102"/>
      <c r="H24" s="102"/>
      <c r="I24" s="260"/>
      <c r="J24" s="61"/>
    </row>
    <row r="25" spans="1:10" ht="20.1" customHeight="1">
      <c r="A25" s="303">
        <v>15</v>
      </c>
      <c r="B25" s="182" t="str">
        <f>+2A!B34</f>
        <v>Other (specify)</v>
      </c>
      <c r="C25" s="102"/>
      <c r="D25" s="102"/>
      <c r="E25" s="102"/>
      <c r="F25" s="102"/>
      <c r="G25" s="102"/>
      <c r="H25" s="102"/>
      <c r="I25" s="260"/>
      <c r="J25" s="61"/>
    </row>
    <row r="26" spans="1:10" ht="20.1" customHeight="1">
      <c r="A26" s="303">
        <v>16</v>
      </c>
      <c r="B26" s="182" t="str">
        <f>+2A!B35</f>
        <v>Other (specify)</v>
      </c>
      <c r="C26" s="102"/>
      <c r="D26" s="102"/>
      <c r="E26" s="102"/>
      <c r="F26" s="102"/>
      <c r="G26" s="102"/>
      <c r="H26" s="102"/>
      <c r="I26" s="260"/>
      <c r="J26" s="61"/>
    </row>
    <row r="27" spans="1:10" ht="20.1" customHeight="1" thickBot="1">
      <c r="A27" s="332">
        <v>17</v>
      </c>
      <c r="B27" s="182" t="str">
        <f>+2A!B36</f>
        <v>Other (specify)</v>
      </c>
      <c r="C27" s="102"/>
      <c r="D27" s="102"/>
      <c r="E27" s="102"/>
      <c r="F27" s="102"/>
      <c r="G27" s="102"/>
      <c r="H27" s="102"/>
      <c r="I27" s="260"/>
      <c r="J27" s="61"/>
    </row>
    <row r="28" spans="1:10" ht="20.1" customHeight="1" thickBot="1">
      <c r="A28" s="304">
        <v>18</v>
      </c>
      <c r="B28" s="305" t="s">
        <v>31</v>
      </c>
      <c r="C28" s="360">
        <f aca="true" t="shared" si="0" ref="C28:I28">SUM(C11:C27)</f>
        <v>0</v>
      </c>
      <c r="D28" s="360">
        <f t="shared" si="0"/>
        <v>0</v>
      </c>
      <c r="E28" s="360">
        <f t="shared" si="0"/>
        <v>0</v>
      </c>
      <c r="F28" s="360">
        <f t="shared" si="0"/>
        <v>0</v>
      </c>
      <c r="G28" s="360">
        <f t="shared" si="0"/>
        <v>0</v>
      </c>
      <c r="H28" s="360">
        <f t="shared" si="0"/>
        <v>0</v>
      </c>
      <c r="I28" s="361">
        <f t="shared" si="0"/>
        <v>0</v>
      </c>
      <c r="J28" s="61"/>
    </row>
    <row r="29" spans="1:9" s="86" customFormat="1" ht="20.1" customHeight="1">
      <c r="A29" s="568" t="s">
        <v>225</v>
      </c>
      <c r="B29" s="568"/>
      <c r="C29" s="568"/>
      <c r="D29" s="341"/>
      <c r="E29" s="341"/>
      <c r="F29" s="341"/>
      <c r="G29" s="341"/>
      <c r="H29" s="341"/>
      <c r="I29" s="341"/>
    </row>
    <row r="30" spans="1:9" ht="12.75" customHeight="1">
      <c r="A30" s="556"/>
      <c r="B30" s="556"/>
      <c r="C30" s="556"/>
      <c r="D30" s="1"/>
      <c r="E30" s="1"/>
      <c r="F30" s="1"/>
      <c r="G30" s="1"/>
      <c r="H30" s="1"/>
      <c r="I30" s="1"/>
    </row>
    <row r="31" spans="1:9" ht="12.75">
      <c r="A31" s="5"/>
      <c r="B31" s="1"/>
      <c r="C31" s="1"/>
      <c r="D31" s="1"/>
      <c r="E31" s="1"/>
      <c r="F31" s="1"/>
      <c r="G31" s="1"/>
      <c r="H31" s="1"/>
      <c r="I31" s="1"/>
    </row>
    <row r="32" spans="1:9" ht="12.75">
      <c r="A32" s="5"/>
      <c r="B32" s="1"/>
      <c r="C32" s="1"/>
      <c r="D32" s="1"/>
      <c r="E32" s="1"/>
      <c r="F32" s="1"/>
      <c r="G32" s="1"/>
      <c r="H32" s="1"/>
      <c r="I32" s="1"/>
    </row>
    <row r="33" spans="1:9" ht="12.75">
      <c r="A33" s="5"/>
      <c r="B33" s="1"/>
      <c r="C33" s="1"/>
      <c r="D33" s="1"/>
      <c r="E33" s="1"/>
      <c r="F33" s="1"/>
      <c r="G33" s="1"/>
      <c r="H33" s="1"/>
      <c r="I33" s="1"/>
    </row>
    <row r="34" spans="1:9" ht="12.75">
      <c r="A34" s="5"/>
      <c r="B34" s="1"/>
      <c r="C34" s="1"/>
      <c r="D34" s="1"/>
      <c r="E34" s="1"/>
      <c r="F34" s="1"/>
      <c r="G34" s="1"/>
      <c r="H34" s="1"/>
      <c r="I34" s="1"/>
    </row>
  </sheetData>
  <sheetProtection password="EEFA" sheet="1" objects="1" scenarios="1" selectLockedCells="1"/>
  <mergeCells count="10">
    <mergeCell ref="A30:C30"/>
    <mergeCell ref="A29:C29"/>
    <mergeCell ref="A8:B8"/>
    <mergeCell ref="A9:B9"/>
    <mergeCell ref="A1:I1"/>
    <mergeCell ref="A2:I2"/>
    <mergeCell ref="A3:I3"/>
    <mergeCell ref="A10:B10"/>
    <mergeCell ref="C10:I10"/>
    <mergeCell ref="A7:E7"/>
  </mergeCells>
  <printOptions/>
  <pageMargins left="1" right="1" top="0.5" bottom="0.5" header="0.25" footer="0.25"/>
  <pageSetup fitToHeight="1" fitToWidth="1" horizontalDpi="600" verticalDpi="600" orientation="landscape" scale="88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4"/>
  <sheetViews>
    <sheetView showGridLines="0" workbookViewId="0" topLeftCell="A1">
      <selection activeCell="C11" sqref="C11:J27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9" width="12.7109375" style="0" customWidth="1"/>
    <col min="10" max="10" width="23.57421875" style="0" customWidth="1"/>
    <col min="11" max="11" width="16.7109375" style="0" customWidth="1"/>
  </cols>
  <sheetData>
    <row r="1" spans="1:11" ht="15.75">
      <c r="A1" s="526" t="s">
        <v>126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</row>
    <row r="2" spans="1:11" ht="15.75">
      <c r="A2" s="526" t="s">
        <v>26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</row>
    <row r="3" spans="1:11" ht="15.75">
      <c r="A3" s="527" t="s">
        <v>280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</row>
    <row r="4" spans="1:11" ht="16.5" thickBot="1">
      <c r="A4" s="236"/>
      <c r="B4" s="236"/>
      <c r="C4" s="236"/>
      <c r="D4" s="236"/>
      <c r="E4" s="236"/>
      <c r="F4" s="236"/>
      <c r="G4" s="236"/>
      <c r="H4" s="236"/>
      <c r="I4" s="236"/>
      <c r="J4" s="237"/>
      <c r="K4" s="237" t="s">
        <v>281</v>
      </c>
    </row>
    <row r="5" spans="1:11" ht="12.75">
      <c r="A5" s="250" t="s">
        <v>121</v>
      </c>
      <c r="B5" s="229"/>
      <c r="C5" s="229"/>
      <c r="D5" s="181"/>
      <c r="E5" s="181"/>
      <c r="F5" s="334" t="s">
        <v>70</v>
      </c>
      <c r="G5" s="335"/>
      <c r="H5" s="335"/>
      <c r="I5" s="335"/>
      <c r="J5" s="335"/>
      <c r="K5" s="335"/>
    </row>
    <row r="6" spans="1:11" ht="13.5" thickBot="1">
      <c r="A6" s="324"/>
      <c r="B6" s="288">
        <f>+1B!B6</f>
        <v>0</v>
      </c>
      <c r="C6" s="324"/>
      <c r="D6" s="324"/>
      <c r="E6" s="342"/>
      <c r="F6" s="141" t="s">
        <v>2</v>
      </c>
      <c r="G6" s="249">
        <f>+1B!G6</f>
        <v>0</v>
      </c>
      <c r="H6" s="171" t="s">
        <v>3</v>
      </c>
      <c r="I6" s="249">
        <f>+1B!I6</f>
        <v>0</v>
      </c>
      <c r="J6" s="86"/>
      <c r="K6" s="362"/>
    </row>
    <row r="7" spans="1:11" ht="24.95" customHeight="1" thickBot="1">
      <c r="A7" s="563"/>
      <c r="B7" s="563"/>
      <c r="C7" s="563"/>
      <c r="D7" s="563"/>
      <c r="E7" s="563"/>
      <c r="F7" s="336"/>
      <c r="G7" s="358"/>
      <c r="H7" s="358"/>
      <c r="I7" s="358"/>
      <c r="J7" s="326"/>
      <c r="K7" s="86"/>
    </row>
    <row r="8" spans="1:11" ht="18" customHeight="1" thickBot="1">
      <c r="A8" s="567" t="s">
        <v>5</v>
      </c>
      <c r="B8" s="558"/>
      <c r="C8" s="327" t="s">
        <v>269</v>
      </c>
      <c r="D8" s="327" t="s">
        <v>269</v>
      </c>
      <c r="E8" s="327" t="s">
        <v>269</v>
      </c>
      <c r="F8" s="327" t="s">
        <v>269</v>
      </c>
      <c r="G8" s="327" t="s">
        <v>269</v>
      </c>
      <c r="H8" s="327" t="s">
        <v>269</v>
      </c>
      <c r="I8" s="327" t="s">
        <v>269</v>
      </c>
      <c r="J8" s="327" t="s">
        <v>273</v>
      </c>
      <c r="K8" s="344" t="s">
        <v>6</v>
      </c>
    </row>
    <row r="9" spans="1:11" ht="18" customHeight="1" thickBot="1">
      <c r="A9" s="566"/>
      <c r="B9" s="557"/>
      <c r="C9" s="338" t="s">
        <v>134</v>
      </c>
      <c r="D9" s="338" t="s">
        <v>135</v>
      </c>
      <c r="E9" s="338" t="s">
        <v>136</v>
      </c>
      <c r="F9" s="338" t="s">
        <v>137</v>
      </c>
      <c r="G9" s="338" t="s">
        <v>138</v>
      </c>
      <c r="H9" s="338" t="s">
        <v>139</v>
      </c>
      <c r="I9" s="338" t="s">
        <v>141</v>
      </c>
      <c r="J9" s="327" t="s">
        <v>274</v>
      </c>
      <c r="K9" s="346"/>
    </row>
    <row r="10" spans="1:11" ht="18" customHeight="1" thickBot="1">
      <c r="A10" s="565" t="s">
        <v>196</v>
      </c>
      <c r="B10" s="561"/>
      <c r="C10" s="559" t="s">
        <v>272</v>
      </c>
      <c r="D10" s="559"/>
      <c r="E10" s="559"/>
      <c r="F10" s="559"/>
      <c r="G10" s="559"/>
      <c r="H10" s="559"/>
      <c r="I10" s="559"/>
      <c r="J10" s="559"/>
      <c r="K10" s="347" t="s">
        <v>224</v>
      </c>
    </row>
    <row r="11" spans="1:11" ht="20.1" customHeight="1">
      <c r="A11" s="339">
        <v>1</v>
      </c>
      <c r="B11" s="159" t="s">
        <v>57</v>
      </c>
      <c r="C11" s="113"/>
      <c r="D11" s="113"/>
      <c r="E11" s="113"/>
      <c r="F11" s="113"/>
      <c r="G11" s="113"/>
      <c r="H11" s="113"/>
      <c r="I11" s="113"/>
      <c r="J11" s="113"/>
      <c r="K11" s="354">
        <f>+4B!C11+4B!D11+4B!E11+4B!F11+4B!G11+4B!H11+4B!I11+'4B (2)'!C11+'4B (2)'!D11+'4B (2)'!E11+'4B (2)'!F11+'4B (2)'!G11+'4B (2)'!H11+'4B (2)'!I11+'4B (3)'!C11+'4B (3)'!D11+'4B (3)'!E11+'4B (3)'!F11+'4B (3)'!G11+'4B (3)'!H11+'4B (3)'!I11+'4B (3)'!J11</f>
        <v>0</v>
      </c>
    </row>
    <row r="12" spans="1:11" ht="20.1" customHeight="1">
      <c r="A12" s="303">
        <v>2</v>
      </c>
      <c r="B12" s="160" t="s">
        <v>58</v>
      </c>
      <c r="C12" s="102"/>
      <c r="D12" s="102"/>
      <c r="E12" s="102"/>
      <c r="F12" s="102"/>
      <c r="G12" s="102"/>
      <c r="H12" s="102"/>
      <c r="I12" s="102"/>
      <c r="J12" s="102"/>
      <c r="K12" s="355">
        <f>+4B!C12+4B!D12+4B!E12+4B!F12+4B!G12+4B!H12+4B!I12+'4B (2)'!C12+'4B (2)'!D12+'4B (2)'!E12+'4B (2)'!F12+'4B (2)'!G12+'4B (2)'!H12+'4B (2)'!I12+'4B (3)'!C12+'4B (3)'!D12+'4B (3)'!E12+'4B (3)'!F12+'4B (3)'!G12+'4B (3)'!H12+'4B (3)'!I12+'4B (3)'!J12</f>
        <v>0</v>
      </c>
    </row>
    <row r="13" spans="1:11" ht="20.1" customHeight="1">
      <c r="A13" s="303">
        <v>3</v>
      </c>
      <c r="B13" s="160" t="s">
        <v>59</v>
      </c>
      <c r="C13" s="102"/>
      <c r="D13" s="102"/>
      <c r="E13" s="102"/>
      <c r="F13" s="102"/>
      <c r="G13" s="102"/>
      <c r="H13" s="102"/>
      <c r="I13" s="102"/>
      <c r="J13" s="102"/>
      <c r="K13" s="355">
        <f>+4B!C13+4B!D13+4B!E13+4B!F13+4B!G13+4B!H13+4B!I13+'4B (2)'!C13+'4B (2)'!D13+'4B (2)'!E13+'4B (2)'!F13+'4B (2)'!G13+'4B (2)'!H13+'4B (2)'!I13+'4B (3)'!C13+'4B (3)'!D13+'4B (3)'!E13+'4B (3)'!F13+'4B (3)'!G13+'4B (3)'!H13+'4B (3)'!I13+'4B (3)'!J13</f>
        <v>0</v>
      </c>
    </row>
    <row r="14" spans="1:11" ht="20.1" customHeight="1">
      <c r="A14" s="303">
        <v>4</v>
      </c>
      <c r="B14" s="160" t="s">
        <v>61</v>
      </c>
      <c r="C14" s="102"/>
      <c r="D14" s="102"/>
      <c r="E14" s="102"/>
      <c r="F14" s="102"/>
      <c r="G14" s="102"/>
      <c r="H14" s="102"/>
      <c r="I14" s="102"/>
      <c r="J14" s="102"/>
      <c r="K14" s="355">
        <f>+4B!C14+4B!D14+4B!E14+4B!F14+4B!G14+4B!H14+4B!I14+'4B (2)'!C14+'4B (2)'!D14+'4B (2)'!E14+'4B (2)'!F14+'4B (2)'!G14+'4B (2)'!H14+'4B (2)'!I14+'4B (3)'!C14+'4B (3)'!D14+'4B (3)'!E14+'4B (3)'!F14+'4B (3)'!G14+'4B (3)'!H14+'4B (3)'!I14+'4B (3)'!J14</f>
        <v>0</v>
      </c>
    </row>
    <row r="15" spans="1:11" ht="20.1" customHeight="1">
      <c r="A15" s="303">
        <v>5</v>
      </c>
      <c r="B15" s="160" t="s">
        <v>62</v>
      </c>
      <c r="C15" s="102"/>
      <c r="D15" s="102"/>
      <c r="E15" s="102"/>
      <c r="F15" s="102"/>
      <c r="G15" s="102"/>
      <c r="H15" s="102"/>
      <c r="I15" s="102"/>
      <c r="J15" s="102"/>
      <c r="K15" s="355">
        <f>+4B!C15+4B!D15+4B!E15+4B!F15+4B!G15+4B!H15+4B!I15+'4B (2)'!C15+'4B (2)'!D15+'4B (2)'!E15+'4B (2)'!F15+'4B (2)'!G15+'4B (2)'!H15+'4B (2)'!I15+'4B (3)'!C15+'4B (3)'!D15+'4B (3)'!E15+'4B (3)'!F15+'4B (3)'!G15+'4B (3)'!H15+'4B (3)'!I15+'4B (3)'!J15</f>
        <v>0</v>
      </c>
    </row>
    <row r="16" spans="1:11" ht="20.1" customHeight="1">
      <c r="A16" s="303">
        <v>6</v>
      </c>
      <c r="B16" s="160" t="s">
        <v>63</v>
      </c>
      <c r="C16" s="102"/>
      <c r="D16" s="102"/>
      <c r="E16" s="102"/>
      <c r="F16" s="102"/>
      <c r="G16" s="102"/>
      <c r="H16" s="102"/>
      <c r="I16" s="102"/>
      <c r="J16" s="102"/>
      <c r="K16" s="355">
        <f>+4B!C16+4B!D16+4B!E16+4B!F16+4B!G16+4B!H16+4B!I16+'4B (2)'!C16+'4B (2)'!D16+'4B (2)'!E16+'4B (2)'!F16+'4B (2)'!G16+'4B (2)'!H16+'4B (2)'!I16+'4B (3)'!C16+'4B (3)'!D16+'4B (3)'!E16+'4B (3)'!F16+'4B (3)'!G16+'4B (3)'!H16+'4B (3)'!I16+'4B (3)'!J16</f>
        <v>0</v>
      </c>
    </row>
    <row r="17" spans="1:11" ht="20.1" customHeight="1">
      <c r="A17" s="303">
        <v>7</v>
      </c>
      <c r="B17" s="160" t="s">
        <v>197</v>
      </c>
      <c r="C17" s="102"/>
      <c r="D17" s="102"/>
      <c r="E17" s="102"/>
      <c r="F17" s="102"/>
      <c r="G17" s="102"/>
      <c r="H17" s="102"/>
      <c r="I17" s="102"/>
      <c r="J17" s="102"/>
      <c r="K17" s="355">
        <f>+4B!C17+4B!D17+4B!E17+4B!F17+4B!G17+4B!H17+4B!I17+'4B (2)'!C17+'4B (2)'!D17+'4B (2)'!E17+'4B (2)'!F17+'4B (2)'!G17+'4B (2)'!H17+'4B (2)'!I17+'4B (3)'!C17+'4B (3)'!D17+'4B (3)'!E17+'4B (3)'!F17+'4B (3)'!G17+'4B (3)'!H17+'4B (3)'!I17+'4B (3)'!J17</f>
        <v>0</v>
      </c>
    </row>
    <row r="18" spans="1:11" ht="20.1" customHeight="1">
      <c r="A18" s="303">
        <v>8</v>
      </c>
      <c r="B18" s="160" t="s">
        <v>64</v>
      </c>
      <c r="C18" s="102"/>
      <c r="D18" s="102"/>
      <c r="E18" s="102"/>
      <c r="F18" s="102"/>
      <c r="G18" s="102"/>
      <c r="H18" s="102"/>
      <c r="I18" s="102"/>
      <c r="J18" s="102"/>
      <c r="K18" s="355">
        <f>+4B!C18+4B!D18+4B!E18+4B!F18+4B!G18+4B!H18+4B!I18+'4B (2)'!C18+'4B (2)'!D18+'4B (2)'!E18+'4B (2)'!F18+'4B (2)'!G18+'4B (2)'!H18+'4B (2)'!I18+'4B (3)'!C18+'4B (3)'!D18+'4B (3)'!E18+'4B (3)'!F18+'4B (3)'!G18+'4B (3)'!H18+'4B (3)'!I18+'4B (3)'!J18</f>
        <v>0</v>
      </c>
    </row>
    <row r="19" spans="1:11" ht="20.1" customHeight="1">
      <c r="A19" s="303">
        <v>9</v>
      </c>
      <c r="B19" s="160" t="s">
        <v>65</v>
      </c>
      <c r="C19" s="102"/>
      <c r="D19" s="102"/>
      <c r="E19" s="102"/>
      <c r="F19" s="102"/>
      <c r="G19" s="102"/>
      <c r="H19" s="102"/>
      <c r="I19" s="102"/>
      <c r="J19" s="102"/>
      <c r="K19" s="355">
        <f>+4B!C19+4B!D19+4B!E19+4B!F19+4B!G19+4B!H19+4B!I19+'4B (2)'!C19+'4B (2)'!D19+'4B (2)'!E19+'4B (2)'!F19+'4B (2)'!G19+'4B (2)'!H19+'4B (2)'!I19+'4B (3)'!C19+'4B (3)'!D19+'4B (3)'!E19+'4B (3)'!F19+'4B (3)'!G19+'4B (3)'!H19+'4B (3)'!I19+'4B (3)'!J19</f>
        <v>0</v>
      </c>
    </row>
    <row r="20" spans="1:11" ht="20.1" customHeight="1">
      <c r="A20" s="303">
        <v>10</v>
      </c>
      <c r="B20" s="160" t="s">
        <v>60</v>
      </c>
      <c r="C20" s="102"/>
      <c r="D20" s="102"/>
      <c r="E20" s="102"/>
      <c r="F20" s="102"/>
      <c r="G20" s="102"/>
      <c r="H20" s="102"/>
      <c r="I20" s="102"/>
      <c r="J20" s="102"/>
      <c r="K20" s="355">
        <f>+4B!C20+4B!D20+4B!E20+4B!F20+4B!G20+4B!H20+4B!I20+'4B (2)'!C20+'4B (2)'!D20+'4B (2)'!E20+'4B (2)'!F20+'4B (2)'!G20+'4B (2)'!H20+'4B (2)'!I20+'4B (3)'!C20+'4B (3)'!D20+'4B (3)'!E20+'4B (3)'!F20+'4B (3)'!G20+'4B (3)'!H20+'4B (3)'!I20+'4B (3)'!J20</f>
        <v>0</v>
      </c>
    </row>
    <row r="21" spans="1:11" ht="20.1" customHeight="1">
      <c r="A21" s="303">
        <v>11</v>
      </c>
      <c r="B21" s="160" t="s">
        <v>66</v>
      </c>
      <c r="C21" s="102"/>
      <c r="D21" s="102"/>
      <c r="E21" s="102"/>
      <c r="F21" s="102"/>
      <c r="G21" s="102"/>
      <c r="H21" s="102"/>
      <c r="I21" s="102"/>
      <c r="J21" s="102"/>
      <c r="K21" s="355">
        <f>+4B!C21+4B!D21+4B!E21+4B!F21+4B!G21+4B!H21+4B!I21+'4B (2)'!C21+'4B (2)'!D21+'4B (2)'!E21+'4B (2)'!F21+'4B (2)'!G21+'4B (2)'!H21+'4B (2)'!I21+'4B (3)'!C21+'4B (3)'!D21+'4B (3)'!E21+'4B (3)'!F21+'4B (3)'!G21+'4B (3)'!H21+'4B (3)'!I21+'4B (3)'!J21</f>
        <v>0</v>
      </c>
    </row>
    <row r="22" spans="1:11" ht="20.1" customHeight="1">
      <c r="A22" s="303">
        <v>12</v>
      </c>
      <c r="B22" s="160" t="s">
        <v>67</v>
      </c>
      <c r="C22" s="102"/>
      <c r="D22" s="102"/>
      <c r="E22" s="102"/>
      <c r="F22" s="102"/>
      <c r="G22" s="102"/>
      <c r="H22" s="102"/>
      <c r="I22" s="102"/>
      <c r="J22" s="102"/>
      <c r="K22" s="355">
        <f>+4B!C22+4B!D22+4B!E22+4B!F22+4B!G22+4B!H22+4B!I22+'4B (2)'!C22+'4B (2)'!D22+'4B (2)'!E22+'4B (2)'!F22+'4B (2)'!G22+'4B (2)'!H22+'4B (2)'!I22+'4B (3)'!C22+'4B (3)'!D22+'4B (3)'!E22+'4B (3)'!F22+'4B (3)'!G22+'4B (3)'!H22+'4B (3)'!I22+'4B (3)'!J22</f>
        <v>0</v>
      </c>
    </row>
    <row r="23" spans="1:11" ht="20.1" customHeight="1">
      <c r="A23" s="303">
        <v>13</v>
      </c>
      <c r="B23" s="160" t="s">
        <v>174</v>
      </c>
      <c r="C23" s="102"/>
      <c r="D23" s="102"/>
      <c r="E23" s="102"/>
      <c r="F23" s="102"/>
      <c r="G23" s="102"/>
      <c r="H23" s="102"/>
      <c r="I23" s="102"/>
      <c r="J23" s="102"/>
      <c r="K23" s="355">
        <f>+4B!C23+4B!D23+4B!E23+4B!F23+4B!G23+4B!H23+4B!I23+'4B (2)'!C23+'4B (2)'!D23+'4B (2)'!E23+'4B (2)'!F23+'4B (2)'!G23+'4B (2)'!H23+'4B (2)'!I23+'4B (3)'!C23+'4B (3)'!D23+'4B (3)'!E23+'4B (3)'!F23+'4B (3)'!G23+'4B (3)'!H23+'4B (3)'!I23+'4B (3)'!J23</f>
        <v>0</v>
      </c>
    </row>
    <row r="24" spans="1:11" ht="20.1" customHeight="1">
      <c r="A24" s="303">
        <v>14</v>
      </c>
      <c r="B24" s="182" t="str">
        <f>+2A!B33</f>
        <v>Other (specify)</v>
      </c>
      <c r="C24" s="102"/>
      <c r="D24" s="102"/>
      <c r="E24" s="102"/>
      <c r="F24" s="102"/>
      <c r="G24" s="102"/>
      <c r="H24" s="102"/>
      <c r="I24" s="102"/>
      <c r="J24" s="102"/>
      <c r="K24" s="355">
        <f>+4B!C24+4B!D24+4B!E24+4B!F24+4B!G24+4B!H24+4B!I24+'4B (2)'!C24+'4B (2)'!D24+'4B (2)'!E24+'4B (2)'!F24+'4B (2)'!G24+'4B (2)'!H24+'4B (2)'!I24+'4B (3)'!C24+'4B (3)'!D24+'4B (3)'!E24+'4B (3)'!F24+'4B (3)'!G24+'4B (3)'!H24+'4B (3)'!I24+'4B (3)'!J24</f>
        <v>0</v>
      </c>
    </row>
    <row r="25" spans="1:11" ht="20.1" customHeight="1">
      <c r="A25" s="303">
        <v>15</v>
      </c>
      <c r="B25" s="182" t="str">
        <f>+2A!B34</f>
        <v>Other (specify)</v>
      </c>
      <c r="C25" s="102"/>
      <c r="D25" s="102"/>
      <c r="E25" s="102"/>
      <c r="F25" s="102"/>
      <c r="G25" s="102"/>
      <c r="H25" s="102"/>
      <c r="I25" s="102"/>
      <c r="J25" s="102"/>
      <c r="K25" s="355">
        <f>+4B!C25+4B!D25+4B!E25+4B!F25+4B!G25+4B!H25+4B!I25+'4B (2)'!C25+'4B (2)'!D25+'4B (2)'!E25+'4B (2)'!F25+'4B (2)'!G25+'4B (2)'!H25+'4B (2)'!I25+'4B (3)'!C25+'4B (3)'!D25+'4B (3)'!E25+'4B (3)'!F25+'4B (3)'!G25+'4B (3)'!H25+'4B (3)'!I25+'4B (3)'!J25</f>
        <v>0</v>
      </c>
    </row>
    <row r="26" spans="1:11" ht="20.1" customHeight="1">
      <c r="A26" s="303">
        <v>16</v>
      </c>
      <c r="B26" s="182" t="str">
        <f>+2A!B35</f>
        <v>Other (specify)</v>
      </c>
      <c r="C26" s="102"/>
      <c r="D26" s="102"/>
      <c r="E26" s="102"/>
      <c r="F26" s="102"/>
      <c r="G26" s="102"/>
      <c r="H26" s="102"/>
      <c r="I26" s="102"/>
      <c r="J26" s="102"/>
      <c r="K26" s="355">
        <f>+4B!C26+4B!D26+4B!E26+4B!F26+4B!G26+4B!H26+4B!I26+'4B (2)'!C26+'4B (2)'!D26+'4B (2)'!E26+'4B (2)'!F26+'4B (2)'!G26+'4B (2)'!H26+'4B (2)'!I26+'4B (3)'!C26+'4B (3)'!D26+'4B (3)'!E26+'4B (3)'!F26+'4B (3)'!G26+'4B (3)'!H26+'4B (3)'!I26+'4B (3)'!J26</f>
        <v>0</v>
      </c>
    </row>
    <row r="27" spans="1:11" ht="20.1" customHeight="1" thickBot="1">
      <c r="A27" s="332">
        <v>17</v>
      </c>
      <c r="B27" s="182" t="str">
        <f>+2A!B36</f>
        <v>Other (specify)</v>
      </c>
      <c r="C27" s="102"/>
      <c r="D27" s="102"/>
      <c r="E27" s="102"/>
      <c r="F27" s="102"/>
      <c r="G27" s="102"/>
      <c r="H27" s="102"/>
      <c r="I27" s="102"/>
      <c r="J27" s="102"/>
      <c r="K27" s="355">
        <f>+4B!C27+4B!D27+4B!E27+4B!F27+4B!G27+4B!H27+4B!I27+'4B (2)'!C27+'4B (2)'!D27+'4B (2)'!E27+'4B (2)'!F27+'4B (2)'!G27+'4B (2)'!H27+'4B (2)'!I27+'4B (3)'!C27+'4B (3)'!D27+'4B (3)'!E27+'4B (3)'!F27+'4B (3)'!G27+'4B (3)'!H27+'4B (3)'!I27+'4B (3)'!J27</f>
        <v>0</v>
      </c>
    </row>
    <row r="28" spans="1:11" ht="20.1" customHeight="1" thickBot="1">
      <c r="A28" s="304">
        <v>18</v>
      </c>
      <c r="B28" s="305" t="s">
        <v>31</v>
      </c>
      <c r="C28" s="360">
        <f aca="true" t="shared" si="0" ref="C28:K28">SUM(C11:C27)</f>
        <v>0</v>
      </c>
      <c r="D28" s="360">
        <f t="shared" si="0"/>
        <v>0</v>
      </c>
      <c r="E28" s="360">
        <f t="shared" si="0"/>
        <v>0</v>
      </c>
      <c r="F28" s="360">
        <f t="shared" si="0"/>
        <v>0</v>
      </c>
      <c r="G28" s="360">
        <f t="shared" si="0"/>
        <v>0</v>
      </c>
      <c r="H28" s="360">
        <f t="shared" si="0"/>
        <v>0</v>
      </c>
      <c r="I28" s="360">
        <f t="shared" si="0"/>
        <v>0</v>
      </c>
      <c r="J28" s="360">
        <f t="shared" si="0"/>
        <v>0</v>
      </c>
      <c r="K28" s="363">
        <f t="shared" si="0"/>
        <v>0</v>
      </c>
    </row>
    <row r="29" spans="1:11" ht="20.1" customHeight="1">
      <c r="A29" s="351" t="s">
        <v>277</v>
      </c>
      <c r="B29" s="348"/>
      <c r="C29" s="240"/>
      <c r="D29" s="1"/>
      <c r="E29" s="1"/>
      <c r="F29" s="1"/>
      <c r="G29" s="1"/>
      <c r="H29" s="1"/>
      <c r="I29" s="1"/>
      <c r="J29" s="1"/>
      <c r="K29" s="1"/>
    </row>
    <row r="30" spans="1:11" ht="20.1" customHeight="1">
      <c r="A30" s="351" t="s">
        <v>293</v>
      </c>
      <c r="B30" s="351"/>
      <c r="C30" s="239"/>
      <c r="D30" s="1"/>
      <c r="E30" s="1"/>
      <c r="F30" s="1"/>
      <c r="G30" s="1"/>
      <c r="H30" s="1"/>
      <c r="I30" s="1"/>
      <c r="J30" s="1"/>
      <c r="K30" s="1"/>
    </row>
    <row r="31" spans="1:11" ht="20.1" customHeight="1">
      <c r="A31" s="569" t="s">
        <v>294</v>
      </c>
      <c r="B31" s="569"/>
      <c r="C31" s="569"/>
      <c r="D31" s="1"/>
      <c r="E31" s="1"/>
      <c r="F31" s="1"/>
      <c r="G31" s="1"/>
      <c r="H31" s="1"/>
      <c r="I31" s="1"/>
      <c r="J31" s="1"/>
      <c r="K31" s="1"/>
    </row>
    <row r="32" spans="1:11" ht="12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 password="EEFA" sheet="1" objects="1" scenarios="1" selectLockedCells="1"/>
  <mergeCells count="9">
    <mergeCell ref="A1:K1"/>
    <mergeCell ref="A2:K2"/>
    <mergeCell ref="A3:K3"/>
    <mergeCell ref="A31:C31"/>
    <mergeCell ref="A7:E7"/>
    <mergeCell ref="A8:B8"/>
    <mergeCell ref="A9:B9"/>
    <mergeCell ref="A10:B10"/>
    <mergeCell ref="C10:J10"/>
  </mergeCells>
  <printOptions/>
  <pageMargins left="0.75" right="0.5" top="0.5" bottom="0.5" header="0.25" footer="0.25"/>
  <pageSetup fitToHeight="1" fitToWidth="1" horizontalDpi="600" verticalDpi="600" orientation="landscape" scale="73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3"/>
  <sheetViews>
    <sheetView showGridLines="0" workbookViewId="0" topLeftCell="A1">
      <selection activeCell="C11" sqref="C11:I28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9" width="12.7109375" style="0" customWidth="1"/>
  </cols>
  <sheetData>
    <row r="1" spans="1:9" ht="15.75">
      <c r="A1" s="575" t="s">
        <v>126</v>
      </c>
      <c r="B1" s="575"/>
      <c r="C1" s="575"/>
      <c r="D1" s="575"/>
      <c r="E1" s="575"/>
      <c r="F1" s="575"/>
      <c r="G1" s="575"/>
      <c r="H1" s="575"/>
      <c r="I1" s="575"/>
    </row>
    <row r="2" spans="1:9" ht="15.75">
      <c r="A2" s="575" t="s">
        <v>26</v>
      </c>
      <c r="B2" s="575"/>
      <c r="C2" s="575"/>
      <c r="D2" s="575"/>
      <c r="E2" s="575"/>
      <c r="F2" s="575"/>
      <c r="G2" s="575"/>
      <c r="H2" s="575"/>
      <c r="I2" s="575"/>
    </row>
    <row r="3" spans="1:9" ht="15.75">
      <c r="A3" s="576" t="s">
        <v>283</v>
      </c>
      <c r="B3" s="576"/>
      <c r="C3" s="576"/>
      <c r="D3" s="576"/>
      <c r="E3" s="576"/>
      <c r="F3" s="576"/>
      <c r="G3" s="576"/>
      <c r="H3" s="576"/>
      <c r="I3" s="576"/>
    </row>
    <row r="4" spans="1:9" ht="16.5" thickBot="1">
      <c r="A4" s="251"/>
      <c r="B4" s="251"/>
      <c r="C4" s="251"/>
      <c r="D4" s="251"/>
      <c r="E4" s="251"/>
      <c r="F4" s="251"/>
      <c r="G4" s="251"/>
      <c r="H4" s="251"/>
      <c r="I4" s="252" t="s">
        <v>284</v>
      </c>
    </row>
    <row r="5" spans="1:9" ht="12.75">
      <c r="A5" s="250" t="s">
        <v>121</v>
      </c>
      <c r="B5" s="284"/>
      <c r="C5" s="284"/>
      <c r="D5" s="364"/>
      <c r="E5" s="364"/>
      <c r="F5" s="334" t="s">
        <v>70</v>
      </c>
      <c r="G5" s="365"/>
      <c r="H5" s="365"/>
      <c r="I5" s="365"/>
    </row>
    <row r="6" spans="1:9" ht="13.5" thickBot="1">
      <c r="A6" s="366"/>
      <c r="B6" s="142">
        <f>+1B!B6</f>
        <v>0</v>
      </c>
      <c r="C6" s="366"/>
      <c r="D6" s="366"/>
      <c r="E6" s="367"/>
      <c r="F6" s="141" t="s">
        <v>2</v>
      </c>
      <c r="G6" s="249">
        <f>+1B!G6</f>
        <v>0</v>
      </c>
      <c r="H6" s="171" t="s">
        <v>3</v>
      </c>
      <c r="I6" s="249">
        <f>+1B!I6</f>
        <v>0</v>
      </c>
    </row>
    <row r="7" spans="1:9" ht="24.95" customHeight="1" thickBot="1">
      <c r="A7" s="336"/>
      <c r="B7" s="336"/>
      <c r="C7" s="336"/>
      <c r="D7" s="336"/>
      <c r="E7" s="336"/>
      <c r="F7" s="336"/>
      <c r="G7" s="358"/>
      <c r="H7" s="358"/>
      <c r="I7" s="326"/>
    </row>
    <row r="8" spans="1:10" ht="20.1" customHeight="1" thickBot="1">
      <c r="A8" s="571" t="s">
        <v>5</v>
      </c>
      <c r="B8" s="572"/>
      <c r="C8" s="368" t="s">
        <v>269</v>
      </c>
      <c r="D8" s="368" t="s">
        <v>269</v>
      </c>
      <c r="E8" s="368" t="s">
        <v>269</v>
      </c>
      <c r="F8" s="368" t="s">
        <v>269</v>
      </c>
      <c r="G8" s="368" t="s">
        <v>269</v>
      </c>
      <c r="H8" s="368" t="s">
        <v>269</v>
      </c>
      <c r="I8" s="369" t="s">
        <v>269</v>
      </c>
      <c r="J8" s="61"/>
    </row>
    <row r="9" spans="1:10" ht="18" customHeight="1" thickBot="1">
      <c r="A9" s="573"/>
      <c r="B9" s="574"/>
      <c r="C9" s="338" t="s">
        <v>13</v>
      </c>
      <c r="D9" s="338" t="s">
        <v>14</v>
      </c>
      <c r="E9" s="338" t="s">
        <v>15</v>
      </c>
      <c r="F9" s="338" t="s">
        <v>0</v>
      </c>
      <c r="G9" s="338" t="s">
        <v>16</v>
      </c>
      <c r="H9" s="338" t="s">
        <v>17</v>
      </c>
      <c r="I9" s="329" t="s">
        <v>128</v>
      </c>
      <c r="J9" s="61"/>
    </row>
    <row r="10" spans="1:10" ht="18" customHeight="1" thickBot="1">
      <c r="A10" s="577" t="s">
        <v>196</v>
      </c>
      <c r="B10" s="578"/>
      <c r="C10" s="579" t="s">
        <v>272</v>
      </c>
      <c r="D10" s="579"/>
      <c r="E10" s="579"/>
      <c r="F10" s="579"/>
      <c r="G10" s="579"/>
      <c r="H10" s="579"/>
      <c r="I10" s="580"/>
      <c r="J10" s="61"/>
    </row>
    <row r="11" spans="1:10" ht="20.1" customHeight="1">
      <c r="A11" s="339">
        <v>1</v>
      </c>
      <c r="B11" s="159" t="s">
        <v>73</v>
      </c>
      <c r="C11" s="113"/>
      <c r="D11" s="113"/>
      <c r="E11" s="113"/>
      <c r="F11" s="113"/>
      <c r="G11" s="113"/>
      <c r="H11" s="113"/>
      <c r="I11" s="259"/>
      <c r="J11" s="61"/>
    </row>
    <row r="12" spans="1:10" ht="20.1" customHeight="1">
      <c r="A12" s="303">
        <v>2</v>
      </c>
      <c r="B12" s="160" t="s">
        <v>74</v>
      </c>
      <c r="C12" s="102"/>
      <c r="D12" s="102"/>
      <c r="E12" s="102"/>
      <c r="F12" s="102"/>
      <c r="G12" s="102"/>
      <c r="H12" s="102"/>
      <c r="I12" s="260"/>
      <c r="J12" s="61"/>
    </row>
    <row r="13" spans="1:10" ht="20.1" customHeight="1">
      <c r="A13" s="303">
        <v>3</v>
      </c>
      <c r="B13" s="160" t="s">
        <v>75</v>
      </c>
      <c r="C13" s="102"/>
      <c r="D13" s="102"/>
      <c r="E13" s="102"/>
      <c r="F13" s="102"/>
      <c r="G13" s="102"/>
      <c r="H13" s="102"/>
      <c r="I13" s="260"/>
      <c r="J13" s="61"/>
    </row>
    <row r="14" spans="1:10" ht="20.1" customHeight="1">
      <c r="A14" s="303">
        <v>4</v>
      </c>
      <c r="B14" s="160" t="s">
        <v>76</v>
      </c>
      <c r="C14" s="102"/>
      <c r="D14" s="102"/>
      <c r="E14" s="102"/>
      <c r="F14" s="102"/>
      <c r="G14" s="102"/>
      <c r="H14" s="102"/>
      <c r="I14" s="260"/>
      <c r="J14" s="61"/>
    </row>
    <row r="15" spans="1:10" ht="20.1" customHeight="1">
      <c r="A15" s="303">
        <v>5</v>
      </c>
      <c r="B15" s="160" t="s">
        <v>77</v>
      </c>
      <c r="C15" s="102"/>
      <c r="D15" s="102"/>
      <c r="E15" s="102"/>
      <c r="F15" s="102"/>
      <c r="G15" s="102"/>
      <c r="H15" s="102"/>
      <c r="I15" s="260"/>
      <c r="J15" s="61"/>
    </row>
    <row r="16" spans="1:10" ht="20.1" customHeight="1">
      <c r="A16" s="303">
        <v>6</v>
      </c>
      <c r="B16" s="160" t="s">
        <v>78</v>
      </c>
      <c r="C16" s="102"/>
      <c r="D16" s="102"/>
      <c r="E16" s="102"/>
      <c r="F16" s="102"/>
      <c r="G16" s="102"/>
      <c r="H16" s="102"/>
      <c r="I16" s="260"/>
      <c r="J16" s="61"/>
    </row>
    <row r="17" spans="1:10" ht="20.1" customHeight="1">
      <c r="A17" s="303">
        <v>7</v>
      </c>
      <c r="B17" s="159" t="s">
        <v>79</v>
      </c>
      <c r="C17" s="102"/>
      <c r="D17" s="102"/>
      <c r="E17" s="102"/>
      <c r="F17" s="102"/>
      <c r="G17" s="102"/>
      <c r="H17" s="102"/>
      <c r="I17" s="260"/>
      <c r="J17" s="61"/>
    </row>
    <row r="18" spans="1:10" ht="20.1" customHeight="1">
      <c r="A18" s="303">
        <v>8</v>
      </c>
      <c r="B18" s="160" t="s">
        <v>80</v>
      </c>
      <c r="C18" s="102"/>
      <c r="D18" s="102"/>
      <c r="E18" s="102"/>
      <c r="F18" s="102"/>
      <c r="G18" s="102"/>
      <c r="H18" s="102"/>
      <c r="I18" s="260"/>
      <c r="J18" s="61"/>
    </row>
    <row r="19" spans="1:10" ht="20.1" customHeight="1">
      <c r="A19" s="303">
        <v>9</v>
      </c>
      <c r="B19" s="160" t="s">
        <v>81</v>
      </c>
      <c r="C19" s="102"/>
      <c r="D19" s="102"/>
      <c r="E19" s="102"/>
      <c r="F19" s="102"/>
      <c r="G19" s="102"/>
      <c r="H19" s="102"/>
      <c r="I19" s="260"/>
      <c r="J19" s="61"/>
    </row>
    <row r="20" spans="1:10" ht="20.1" customHeight="1">
      <c r="A20" s="303">
        <v>10</v>
      </c>
      <c r="B20" s="160" t="s">
        <v>82</v>
      </c>
      <c r="C20" s="102"/>
      <c r="D20" s="102"/>
      <c r="E20" s="102"/>
      <c r="F20" s="102"/>
      <c r="G20" s="102"/>
      <c r="H20" s="102"/>
      <c r="I20" s="260"/>
      <c r="J20" s="61"/>
    </row>
    <row r="21" spans="1:10" ht="20.1" customHeight="1">
      <c r="A21" s="303">
        <v>11</v>
      </c>
      <c r="B21" s="160" t="s">
        <v>83</v>
      </c>
      <c r="C21" s="102"/>
      <c r="D21" s="102"/>
      <c r="E21" s="102"/>
      <c r="F21" s="102"/>
      <c r="G21" s="102"/>
      <c r="H21" s="102"/>
      <c r="I21" s="260"/>
      <c r="J21" s="61"/>
    </row>
    <row r="22" spans="1:10" ht="20.1" customHeight="1">
      <c r="A22" s="303">
        <v>12</v>
      </c>
      <c r="B22" s="160" t="s">
        <v>84</v>
      </c>
      <c r="C22" s="102"/>
      <c r="D22" s="102"/>
      <c r="E22" s="102"/>
      <c r="F22" s="102"/>
      <c r="G22" s="102"/>
      <c r="H22" s="102"/>
      <c r="I22" s="260"/>
      <c r="J22" s="61"/>
    </row>
    <row r="23" spans="1:10" ht="21" customHeight="1">
      <c r="A23" s="303">
        <v>13</v>
      </c>
      <c r="B23" s="162" t="s">
        <v>199</v>
      </c>
      <c r="C23" s="102"/>
      <c r="D23" s="102"/>
      <c r="E23" s="102"/>
      <c r="F23" s="102"/>
      <c r="G23" s="102"/>
      <c r="H23" s="102"/>
      <c r="I23" s="260"/>
      <c r="J23" s="61"/>
    </row>
    <row r="24" spans="1:10" ht="30" customHeight="1">
      <c r="A24" s="303">
        <v>14</v>
      </c>
      <c r="B24" s="162" t="s">
        <v>175</v>
      </c>
      <c r="C24" s="102"/>
      <c r="D24" s="102"/>
      <c r="E24" s="102"/>
      <c r="F24" s="102"/>
      <c r="G24" s="102"/>
      <c r="H24" s="102"/>
      <c r="I24" s="260"/>
      <c r="J24" s="61"/>
    </row>
    <row r="25" spans="1:10" ht="17.25" customHeight="1">
      <c r="A25" s="303">
        <v>15</v>
      </c>
      <c r="B25" s="370" t="str">
        <f>+2B!B25</f>
        <v>Other (specify)</v>
      </c>
      <c r="C25" s="102"/>
      <c r="D25" s="102"/>
      <c r="E25" s="102"/>
      <c r="F25" s="102"/>
      <c r="G25" s="102"/>
      <c r="H25" s="102"/>
      <c r="I25" s="260"/>
      <c r="J25" s="61"/>
    </row>
    <row r="26" spans="1:10" ht="20.1" customHeight="1">
      <c r="A26" s="303">
        <v>16</v>
      </c>
      <c r="B26" s="370" t="str">
        <f>+2B!B26</f>
        <v>Other (specify)</v>
      </c>
      <c r="C26" s="102"/>
      <c r="D26" s="102"/>
      <c r="E26" s="102"/>
      <c r="F26" s="102"/>
      <c r="G26" s="102"/>
      <c r="H26" s="102"/>
      <c r="I26" s="260"/>
      <c r="J26" s="61"/>
    </row>
    <row r="27" spans="1:10" ht="20.1" customHeight="1">
      <c r="A27" s="303">
        <v>17</v>
      </c>
      <c r="B27" s="370" t="str">
        <f>+2B!B27</f>
        <v>Other (specify)</v>
      </c>
      <c r="C27" s="102"/>
      <c r="D27" s="102"/>
      <c r="E27" s="102"/>
      <c r="F27" s="102"/>
      <c r="G27" s="102"/>
      <c r="H27" s="102"/>
      <c r="I27" s="260"/>
      <c r="J27" s="61"/>
    </row>
    <row r="28" spans="1:10" ht="20.1" customHeight="1" thickBot="1">
      <c r="A28" s="332">
        <v>18</v>
      </c>
      <c r="B28" s="370" t="str">
        <f>+2B!B28</f>
        <v>Other (specify)</v>
      </c>
      <c r="C28" s="102"/>
      <c r="D28" s="102"/>
      <c r="E28" s="102"/>
      <c r="F28" s="102"/>
      <c r="G28" s="102"/>
      <c r="H28" s="102"/>
      <c r="I28" s="260"/>
      <c r="J28" s="61"/>
    </row>
    <row r="29" spans="1:10" ht="20.1" customHeight="1" thickBot="1">
      <c r="A29" s="304">
        <v>19</v>
      </c>
      <c r="B29" s="305" t="s">
        <v>31</v>
      </c>
      <c r="C29" s="360">
        <f aca="true" t="shared" si="0" ref="C29:I29">SUM(C11:C28)</f>
        <v>0</v>
      </c>
      <c r="D29" s="360">
        <f t="shared" si="0"/>
        <v>0</v>
      </c>
      <c r="E29" s="360">
        <f t="shared" si="0"/>
        <v>0</v>
      </c>
      <c r="F29" s="360">
        <f t="shared" si="0"/>
        <v>0</v>
      </c>
      <c r="G29" s="360">
        <f t="shared" si="0"/>
        <v>0</v>
      </c>
      <c r="H29" s="360">
        <f t="shared" si="0"/>
        <v>0</v>
      </c>
      <c r="I29" s="361">
        <f t="shared" si="0"/>
        <v>0</v>
      </c>
      <c r="J29" s="61"/>
    </row>
    <row r="30" spans="1:9" ht="20.1" customHeight="1">
      <c r="A30" s="570" t="s">
        <v>226</v>
      </c>
      <c r="B30" s="570"/>
      <c r="C30" s="570"/>
      <c r="D30" s="1"/>
      <c r="E30" s="1"/>
      <c r="F30" s="1"/>
      <c r="G30" s="1"/>
      <c r="H30" s="1"/>
      <c r="I30" s="1"/>
    </row>
    <row r="31" spans="1:9" ht="12.75" customHeight="1">
      <c r="A31" s="556"/>
      <c r="B31" s="556"/>
      <c r="C31" s="556"/>
      <c r="D31" s="1"/>
      <c r="E31" s="1"/>
      <c r="F31" s="1"/>
      <c r="G31" s="1"/>
      <c r="H31" s="1"/>
      <c r="I31" s="1"/>
    </row>
    <row r="32" spans="1:9" ht="12.75">
      <c r="A32" s="5"/>
      <c r="B32" s="1"/>
      <c r="C32" s="1"/>
      <c r="D32" s="1"/>
      <c r="E32" s="1"/>
      <c r="F32" s="1"/>
      <c r="G32" s="1"/>
      <c r="H32" s="1"/>
      <c r="I32" s="1"/>
    </row>
    <row r="33" spans="1:9" ht="12.75">
      <c r="A33" s="5"/>
      <c r="B33" s="1"/>
      <c r="C33" s="1"/>
      <c r="D33" s="1"/>
      <c r="E33" s="1"/>
      <c r="F33" s="1"/>
      <c r="G33" s="1"/>
      <c r="H33" s="1"/>
      <c r="I33" s="1"/>
    </row>
  </sheetData>
  <sheetProtection password="EEFA" sheet="1" objects="1" scenarios="1" selectLockedCells="1"/>
  <mergeCells count="9">
    <mergeCell ref="A31:C31"/>
    <mergeCell ref="A30:C30"/>
    <mergeCell ref="A8:B8"/>
    <mergeCell ref="A9:B9"/>
    <mergeCell ref="A1:I1"/>
    <mergeCell ref="A2:I2"/>
    <mergeCell ref="A3:I3"/>
    <mergeCell ref="A10:B10"/>
    <mergeCell ref="C10:I10"/>
  </mergeCells>
  <printOptions horizontalCentered="1"/>
  <pageMargins left="1" right="1" top="0.5" bottom="0.5" header="0.25" footer="0.25"/>
  <pageSetup fitToHeight="1" fitToWidth="1" horizontalDpi="600" verticalDpi="600" orientation="landscape" scale="88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33"/>
  <sheetViews>
    <sheetView showGridLines="0" workbookViewId="0" topLeftCell="A1">
      <selection activeCell="C11" sqref="C11:I28"/>
    </sheetView>
  </sheetViews>
  <sheetFormatPr defaultColWidth="9.140625" defaultRowHeight="12.75"/>
  <cols>
    <col min="1" max="1" width="2.7109375" style="0" customWidth="1"/>
    <col min="2" max="2" width="40.7109375" style="0" customWidth="1"/>
    <col min="3" max="9" width="12.7109375" style="0" customWidth="1"/>
  </cols>
  <sheetData>
    <row r="1" spans="1:9" ht="15.75">
      <c r="A1" s="575" t="s">
        <v>126</v>
      </c>
      <c r="B1" s="575"/>
      <c r="C1" s="575"/>
      <c r="D1" s="575"/>
      <c r="E1" s="575"/>
      <c r="F1" s="575"/>
      <c r="G1" s="575"/>
      <c r="H1" s="575"/>
      <c r="I1" s="575"/>
    </row>
    <row r="2" spans="1:9" ht="15.75">
      <c r="A2" s="575" t="s">
        <v>26</v>
      </c>
      <c r="B2" s="575"/>
      <c r="C2" s="575"/>
      <c r="D2" s="575"/>
      <c r="E2" s="575"/>
      <c r="F2" s="575"/>
      <c r="G2" s="575"/>
      <c r="H2" s="575"/>
      <c r="I2" s="575"/>
    </row>
    <row r="3" spans="1:9" ht="15.75">
      <c r="A3" s="576" t="s">
        <v>283</v>
      </c>
      <c r="B3" s="576"/>
      <c r="C3" s="576"/>
      <c r="D3" s="576"/>
      <c r="E3" s="576"/>
      <c r="F3" s="576"/>
      <c r="G3" s="576"/>
      <c r="H3" s="576"/>
      <c r="I3" s="576"/>
    </row>
    <row r="4" spans="1:9" ht="16.5" thickBot="1">
      <c r="A4" s="251"/>
      <c r="B4" s="251"/>
      <c r="C4" s="251"/>
      <c r="D4" s="251"/>
      <c r="E4" s="251"/>
      <c r="F4" s="251"/>
      <c r="G4" s="251"/>
      <c r="H4" s="251"/>
      <c r="I4" s="252" t="s">
        <v>284</v>
      </c>
    </row>
    <row r="5" spans="1:9" ht="12.75">
      <c r="A5" s="250" t="s">
        <v>121</v>
      </c>
      <c r="B5" s="284"/>
      <c r="C5" s="284"/>
      <c r="D5" s="364"/>
      <c r="E5" s="364"/>
      <c r="F5" s="334" t="s">
        <v>70</v>
      </c>
      <c r="G5" s="365"/>
      <c r="H5" s="365"/>
      <c r="I5" s="365"/>
    </row>
    <row r="6" spans="1:9" ht="13.5" thickBot="1">
      <c r="A6" s="366"/>
      <c r="B6" s="142">
        <f>+1B!B6</f>
        <v>0</v>
      </c>
      <c r="C6" s="366"/>
      <c r="D6" s="366"/>
      <c r="E6" s="367"/>
      <c r="F6" s="141" t="s">
        <v>2</v>
      </c>
      <c r="G6" s="249">
        <f>+1B!G6</f>
        <v>0</v>
      </c>
      <c r="H6" s="171" t="s">
        <v>3</v>
      </c>
      <c r="I6" s="249">
        <f>+1B!I6</f>
        <v>0</v>
      </c>
    </row>
    <row r="7" spans="1:9" ht="24.95" customHeight="1" thickBot="1">
      <c r="A7" s="336"/>
      <c r="B7" s="336"/>
      <c r="C7" s="336"/>
      <c r="D7" s="336"/>
      <c r="E7" s="336"/>
      <c r="F7" s="336"/>
      <c r="G7" s="358"/>
      <c r="H7" s="358"/>
      <c r="I7" s="326"/>
    </row>
    <row r="8" spans="1:10" ht="20.1" customHeight="1" thickBot="1">
      <c r="A8" s="571" t="s">
        <v>5</v>
      </c>
      <c r="B8" s="572"/>
      <c r="C8" s="368" t="s">
        <v>269</v>
      </c>
      <c r="D8" s="368" t="s">
        <v>269</v>
      </c>
      <c r="E8" s="368" t="s">
        <v>269</v>
      </c>
      <c r="F8" s="368" t="s">
        <v>269</v>
      </c>
      <c r="G8" s="368" t="s">
        <v>269</v>
      </c>
      <c r="H8" s="368" t="s">
        <v>269</v>
      </c>
      <c r="I8" s="369" t="s">
        <v>269</v>
      </c>
      <c r="J8" s="61"/>
    </row>
    <row r="9" spans="1:10" ht="18" customHeight="1" thickBot="1">
      <c r="A9" s="573"/>
      <c r="B9" s="574"/>
      <c r="C9" s="338" t="s">
        <v>13</v>
      </c>
      <c r="D9" s="338" t="s">
        <v>14</v>
      </c>
      <c r="E9" s="338" t="s">
        <v>15</v>
      </c>
      <c r="F9" s="338" t="s">
        <v>0</v>
      </c>
      <c r="G9" s="338" t="s">
        <v>16</v>
      </c>
      <c r="H9" s="338" t="s">
        <v>17</v>
      </c>
      <c r="I9" s="329" t="s">
        <v>128</v>
      </c>
      <c r="J9" s="61"/>
    </row>
    <row r="10" spans="1:10" ht="18" customHeight="1" thickBot="1">
      <c r="A10" s="577" t="s">
        <v>196</v>
      </c>
      <c r="B10" s="578"/>
      <c r="C10" s="579" t="s">
        <v>272</v>
      </c>
      <c r="D10" s="579"/>
      <c r="E10" s="579"/>
      <c r="F10" s="579"/>
      <c r="G10" s="579"/>
      <c r="H10" s="579"/>
      <c r="I10" s="580"/>
      <c r="J10" s="61"/>
    </row>
    <row r="11" spans="1:10" ht="20.1" customHeight="1">
      <c r="A11" s="339">
        <v>1</v>
      </c>
      <c r="B11" s="159" t="s">
        <v>73</v>
      </c>
      <c r="C11" s="113"/>
      <c r="D11" s="113"/>
      <c r="E11" s="113"/>
      <c r="F11" s="113"/>
      <c r="G11" s="113"/>
      <c r="H11" s="113"/>
      <c r="I11" s="259"/>
      <c r="J11" s="61"/>
    </row>
    <row r="12" spans="1:10" ht="20.1" customHeight="1">
      <c r="A12" s="303">
        <v>2</v>
      </c>
      <c r="B12" s="160" t="s">
        <v>74</v>
      </c>
      <c r="C12" s="102"/>
      <c r="D12" s="102"/>
      <c r="E12" s="102"/>
      <c r="F12" s="102"/>
      <c r="G12" s="102"/>
      <c r="H12" s="102"/>
      <c r="I12" s="260"/>
      <c r="J12" s="61"/>
    </row>
    <row r="13" spans="1:10" ht="20.1" customHeight="1">
      <c r="A13" s="303">
        <v>3</v>
      </c>
      <c r="B13" s="160" t="s">
        <v>75</v>
      </c>
      <c r="C13" s="102"/>
      <c r="D13" s="102"/>
      <c r="E13" s="102"/>
      <c r="F13" s="102"/>
      <c r="G13" s="102"/>
      <c r="H13" s="102"/>
      <c r="I13" s="260"/>
      <c r="J13" s="61"/>
    </row>
    <row r="14" spans="1:10" ht="20.1" customHeight="1">
      <c r="A14" s="303">
        <v>4</v>
      </c>
      <c r="B14" s="160" t="s">
        <v>76</v>
      </c>
      <c r="C14" s="102"/>
      <c r="D14" s="102"/>
      <c r="E14" s="102"/>
      <c r="F14" s="102"/>
      <c r="G14" s="102"/>
      <c r="H14" s="102"/>
      <c r="I14" s="260"/>
      <c r="J14" s="61"/>
    </row>
    <row r="15" spans="1:10" ht="20.1" customHeight="1">
      <c r="A15" s="303">
        <v>5</v>
      </c>
      <c r="B15" s="160" t="s">
        <v>77</v>
      </c>
      <c r="C15" s="102"/>
      <c r="D15" s="102"/>
      <c r="E15" s="102"/>
      <c r="F15" s="102"/>
      <c r="G15" s="102"/>
      <c r="H15" s="102"/>
      <c r="I15" s="260"/>
      <c r="J15" s="61"/>
    </row>
    <row r="16" spans="1:10" ht="20.1" customHeight="1">
      <c r="A16" s="303">
        <v>6</v>
      </c>
      <c r="B16" s="160" t="s">
        <v>78</v>
      </c>
      <c r="C16" s="102"/>
      <c r="D16" s="102"/>
      <c r="E16" s="102"/>
      <c r="F16" s="102"/>
      <c r="G16" s="102"/>
      <c r="H16" s="102"/>
      <c r="I16" s="260"/>
      <c r="J16" s="61"/>
    </row>
    <row r="17" spans="1:10" ht="20.1" customHeight="1">
      <c r="A17" s="303">
        <v>7</v>
      </c>
      <c r="B17" s="159" t="s">
        <v>79</v>
      </c>
      <c r="C17" s="102"/>
      <c r="D17" s="102"/>
      <c r="E17" s="102"/>
      <c r="F17" s="102"/>
      <c r="G17" s="102"/>
      <c r="H17" s="102"/>
      <c r="I17" s="260"/>
      <c r="J17" s="61"/>
    </row>
    <row r="18" spans="1:10" ht="20.1" customHeight="1">
      <c r="A18" s="303">
        <v>8</v>
      </c>
      <c r="B18" s="160" t="s">
        <v>80</v>
      </c>
      <c r="C18" s="102"/>
      <c r="D18" s="102"/>
      <c r="E18" s="102"/>
      <c r="F18" s="102"/>
      <c r="G18" s="102"/>
      <c r="H18" s="102"/>
      <c r="I18" s="260"/>
      <c r="J18" s="61"/>
    </row>
    <row r="19" spans="1:10" ht="20.1" customHeight="1">
      <c r="A19" s="303">
        <v>9</v>
      </c>
      <c r="B19" s="160" t="s">
        <v>81</v>
      </c>
      <c r="C19" s="102"/>
      <c r="D19" s="102"/>
      <c r="E19" s="102"/>
      <c r="F19" s="102"/>
      <c r="G19" s="102"/>
      <c r="H19" s="102"/>
      <c r="I19" s="260"/>
      <c r="J19" s="61"/>
    </row>
    <row r="20" spans="1:10" ht="20.1" customHeight="1">
      <c r="A20" s="303">
        <v>10</v>
      </c>
      <c r="B20" s="160" t="s">
        <v>82</v>
      </c>
      <c r="C20" s="102"/>
      <c r="D20" s="102"/>
      <c r="E20" s="102"/>
      <c r="F20" s="102"/>
      <c r="G20" s="102"/>
      <c r="H20" s="102"/>
      <c r="I20" s="260"/>
      <c r="J20" s="61"/>
    </row>
    <row r="21" spans="1:10" ht="20.1" customHeight="1">
      <c r="A21" s="303">
        <v>11</v>
      </c>
      <c r="B21" s="160" t="s">
        <v>83</v>
      </c>
      <c r="C21" s="102"/>
      <c r="D21" s="102"/>
      <c r="E21" s="102"/>
      <c r="F21" s="102"/>
      <c r="G21" s="102"/>
      <c r="H21" s="102"/>
      <c r="I21" s="260"/>
      <c r="J21" s="61"/>
    </row>
    <row r="22" spans="1:10" ht="20.1" customHeight="1">
      <c r="A22" s="303">
        <v>12</v>
      </c>
      <c r="B22" s="160" t="s">
        <v>84</v>
      </c>
      <c r="C22" s="102"/>
      <c r="D22" s="102"/>
      <c r="E22" s="102"/>
      <c r="F22" s="102"/>
      <c r="G22" s="102"/>
      <c r="H22" s="102"/>
      <c r="I22" s="260"/>
      <c r="J22" s="61"/>
    </row>
    <row r="23" spans="1:10" ht="20.1" customHeight="1">
      <c r="A23" s="303">
        <v>13</v>
      </c>
      <c r="B23" s="162" t="s">
        <v>199</v>
      </c>
      <c r="C23" s="102"/>
      <c r="D23" s="102"/>
      <c r="E23" s="102"/>
      <c r="F23" s="102"/>
      <c r="G23" s="102"/>
      <c r="H23" s="102"/>
      <c r="I23" s="260"/>
      <c r="J23" s="61"/>
    </row>
    <row r="24" spans="1:10" ht="28.5" customHeight="1">
      <c r="A24" s="303">
        <v>14</v>
      </c>
      <c r="B24" s="162" t="s">
        <v>175</v>
      </c>
      <c r="C24" s="102"/>
      <c r="D24" s="102"/>
      <c r="E24" s="102"/>
      <c r="F24" s="102"/>
      <c r="G24" s="102"/>
      <c r="H24" s="102"/>
      <c r="I24" s="260"/>
      <c r="J24" s="61"/>
    </row>
    <row r="25" spans="1:10" ht="18.75" customHeight="1">
      <c r="A25" s="303">
        <v>15</v>
      </c>
      <c r="B25" s="370" t="str">
        <f>+2B!B25</f>
        <v>Other (specify)</v>
      </c>
      <c r="C25" s="102"/>
      <c r="D25" s="102"/>
      <c r="E25" s="102"/>
      <c r="F25" s="102"/>
      <c r="G25" s="102"/>
      <c r="H25" s="102"/>
      <c r="I25" s="260"/>
      <c r="J25" s="61"/>
    </row>
    <row r="26" spans="1:10" ht="20.1" customHeight="1">
      <c r="A26" s="303">
        <v>16</v>
      </c>
      <c r="B26" s="370" t="str">
        <f>+2B!B26</f>
        <v>Other (specify)</v>
      </c>
      <c r="C26" s="102"/>
      <c r="D26" s="102"/>
      <c r="E26" s="102"/>
      <c r="F26" s="102"/>
      <c r="G26" s="102"/>
      <c r="H26" s="102"/>
      <c r="I26" s="260"/>
      <c r="J26" s="61"/>
    </row>
    <row r="27" spans="1:10" ht="20.1" customHeight="1">
      <c r="A27" s="303">
        <v>17</v>
      </c>
      <c r="B27" s="370" t="str">
        <f>+2B!B27</f>
        <v>Other (specify)</v>
      </c>
      <c r="C27" s="102"/>
      <c r="D27" s="102"/>
      <c r="E27" s="102"/>
      <c r="F27" s="102"/>
      <c r="G27" s="102"/>
      <c r="H27" s="102"/>
      <c r="I27" s="260"/>
      <c r="J27" s="61"/>
    </row>
    <row r="28" spans="1:10" ht="20.1" customHeight="1" thickBot="1">
      <c r="A28" s="332">
        <v>18</v>
      </c>
      <c r="B28" s="370" t="str">
        <f>+2B!B28</f>
        <v>Other (specify)</v>
      </c>
      <c r="C28" s="102"/>
      <c r="D28" s="102"/>
      <c r="E28" s="102"/>
      <c r="F28" s="102"/>
      <c r="G28" s="102"/>
      <c r="H28" s="102"/>
      <c r="I28" s="260"/>
      <c r="J28" s="61"/>
    </row>
    <row r="29" spans="1:10" ht="20.1" customHeight="1" thickBot="1">
      <c r="A29" s="304">
        <v>19</v>
      </c>
      <c r="B29" s="305" t="s">
        <v>31</v>
      </c>
      <c r="C29" s="360">
        <f aca="true" t="shared" si="0" ref="C29:I29">SUM(C11:C28)</f>
        <v>0</v>
      </c>
      <c r="D29" s="360">
        <f t="shared" si="0"/>
        <v>0</v>
      </c>
      <c r="E29" s="360">
        <f t="shared" si="0"/>
        <v>0</v>
      </c>
      <c r="F29" s="360">
        <f t="shared" si="0"/>
        <v>0</v>
      </c>
      <c r="G29" s="360">
        <f t="shared" si="0"/>
        <v>0</v>
      </c>
      <c r="H29" s="360">
        <f t="shared" si="0"/>
        <v>0</v>
      </c>
      <c r="I29" s="361">
        <f t="shared" si="0"/>
        <v>0</v>
      </c>
      <c r="J29" s="61"/>
    </row>
    <row r="30" spans="1:9" ht="20.1" customHeight="1">
      <c r="A30" s="570" t="s">
        <v>226</v>
      </c>
      <c r="B30" s="570"/>
      <c r="C30" s="570"/>
      <c r="D30" s="1"/>
      <c r="E30" s="1"/>
      <c r="F30" s="1"/>
      <c r="G30" s="1"/>
      <c r="H30" s="1"/>
      <c r="I30" s="1"/>
    </row>
    <row r="31" spans="1:9" ht="12.75" customHeight="1">
      <c r="A31" s="556"/>
      <c r="B31" s="556"/>
      <c r="C31" s="556"/>
      <c r="D31" s="1"/>
      <c r="E31" s="1"/>
      <c r="F31" s="1"/>
      <c r="G31" s="1"/>
      <c r="H31" s="1"/>
      <c r="I31" s="1"/>
    </row>
    <row r="32" spans="1:9" ht="12.75">
      <c r="A32" s="5"/>
      <c r="B32" s="1"/>
      <c r="C32" s="1"/>
      <c r="D32" s="1"/>
      <c r="E32" s="1"/>
      <c r="F32" s="1"/>
      <c r="G32" s="1"/>
      <c r="H32" s="1"/>
      <c r="I32" s="1"/>
    </row>
    <row r="33" spans="1:9" ht="12.75">
      <c r="A33" s="5"/>
      <c r="B33" s="1"/>
      <c r="C33" s="1"/>
      <c r="D33" s="1"/>
      <c r="E33" s="1"/>
      <c r="F33" s="1"/>
      <c r="G33" s="1"/>
      <c r="H33" s="1"/>
      <c r="I33" s="1"/>
    </row>
  </sheetData>
  <sheetProtection password="EEFA" sheet="1" objects="1" scenarios="1" selectLockedCells="1"/>
  <mergeCells count="9">
    <mergeCell ref="A31:C31"/>
    <mergeCell ref="A30:C30"/>
    <mergeCell ref="A9:B9"/>
    <mergeCell ref="A10:B10"/>
    <mergeCell ref="A1:I1"/>
    <mergeCell ref="A2:I2"/>
    <mergeCell ref="A3:I3"/>
    <mergeCell ref="A8:B8"/>
    <mergeCell ref="C10:I10"/>
  </mergeCells>
  <printOptions horizontalCentered="1"/>
  <pageMargins left="1" right="1" top="0.5" bottom="0.5" header="0.25" footer="0.25"/>
  <pageSetup fitToHeight="1" fitToWidth="1" horizontalDpi="600" verticalDpi="600" orientation="landscape" scale="88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3"/>
  <sheetViews>
    <sheetView showGridLines="0" workbookViewId="0" topLeftCell="A1">
      <selection activeCell="E27" sqref="E27"/>
    </sheetView>
  </sheetViews>
  <sheetFormatPr defaultColWidth="9.140625" defaultRowHeight="12.75"/>
  <cols>
    <col min="1" max="1" width="4.8515625" style="0" customWidth="1"/>
    <col min="2" max="2" width="40.7109375" style="0" customWidth="1"/>
    <col min="3" max="9" width="12.7109375" style="0" customWidth="1"/>
    <col min="10" max="10" width="22.421875" style="0" customWidth="1"/>
    <col min="11" max="11" width="16.7109375" style="0" customWidth="1"/>
  </cols>
  <sheetData>
    <row r="1" spans="1:11" ht="15.75" customHeight="1">
      <c r="A1" s="575" t="s">
        <v>126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</row>
    <row r="2" spans="1:11" ht="15.75" customHeight="1">
      <c r="A2" s="575" t="s">
        <v>26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</row>
    <row r="3" spans="1:11" ht="15.75" customHeight="1">
      <c r="A3" s="576" t="s">
        <v>283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</row>
    <row r="4" spans="1:11" ht="16.5" thickBot="1">
      <c r="A4" s="251"/>
      <c r="B4" s="251"/>
      <c r="C4" s="251"/>
      <c r="D4" s="251"/>
      <c r="E4" s="251"/>
      <c r="F4" s="251"/>
      <c r="G4" s="251"/>
      <c r="H4" s="251"/>
      <c r="I4" s="251"/>
      <c r="J4" s="204"/>
      <c r="K4" s="252" t="s">
        <v>284</v>
      </c>
    </row>
    <row r="5" spans="1:11" ht="12.75">
      <c r="A5" s="250" t="s">
        <v>121</v>
      </c>
      <c r="B5" s="284"/>
      <c r="C5" s="284"/>
      <c r="D5" s="364"/>
      <c r="E5" s="364"/>
      <c r="F5" s="334" t="s">
        <v>70</v>
      </c>
      <c r="G5" s="365"/>
      <c r="H5" s="365"/>
      <c r="I5" s="365"/>
      <c r="J5" s="365"/>
      <c r="K5" s="86"/>
    </row>
    <row r="6" spans="1:11" ht="13.5" thickBot="1">
      <c r="A6" s="366"/>
      <c r="B6" s="142">
        <f>+1B!B6</f>
        <v>0</v>
      </c>
      <c r="C6" s="366"/>
      <c r="D6" s="366"/>
      <c r="E6" s="367"/>
      <c r="F6" s="141" t="s">
        <v>2</v>
      </c>
      <c r="G6" s="249">
        <f>+1B!G6</f>
        <v>0</v>
      </c>
      <c r="H6" s="86"/>
      <c r="I6" s="171" t="s">
        <v>3</v>
      </c>
      <c r="J6" s="249">
        <f>+1B!I6</f>
        <v>0</v>
      </c>
      <c r="K6" s="204"/>
    </row>
    <row r="7" spans="1:11" ht="24.95" customHeight="1" thickBot="1">
      <c r="A7" s="336"/>
      <c r="B7" s="336"/>
      <c r="C7" s="336"/>
      <c r="D7" s="336"/>
      <c r="E7" s="336"/>
      <c r="F7" s="336"/>
      <c r="G7" s="358"/>
      <c r="H7" s="358"/>
      <c r="I7" s="358"/>
      <c r="J7" s="326"/>
      <c r="K7" s="326"/>
    </row>
    <row r="8" spans="1:11" ht="20.1" customHeight="1" thickBot="1">
      <c r="A8" s="571" t="s">
        <v>5</v>
      </c>
      <c r="B8" s="567"/>
      <c r="C8" s="368" t="s">
        <v>269</v>
      </c>
      <c r="D8" s="368" t="s">
        <v>269</v>
      </c>
      <c r="E8" s="368" t="s">
        <v>269</v>
      </c>
      <c r="F8" s="368" t="s">
        <v>269</v>
      </c>
      <c r="G8" s="368" t="s">
        <v>269</v>
      </c>
      <c r="H8" s="368" t="s">
        <v>269</v>
      </c>
      <c r="I8" s="368" t="s">
        <v>269</v>
      </c>
      <c r="J8" s="327" t="s">
        <v>273</v>
      </c>
      <c r="K8" s="371" t="s">
        <v>6</v>
      </c>
    </row>
    <row r="9" spans="1:11" ht="18" customHeight="1" thickBot="1">
      <c r="A9" s="582"/>
      <c r="B9" s="583"/>
      <c r="C9" s="338" t="s">
        <v>134</v>
      </c>
      <c r="D9" s="338" t="s">
        <v>135</v>
      </c>
      <c r="E9" s="338" t="s">
        <v>136</v>
      </c>
      <c r="F9" s="338" t="s">
        <v>137</v>
      </c>
      <c r="G9" s="338" t="s">
        <v>138</v>
      </c>
      <c r="H9" s="338" t="s">
        <v>139</v>
      </c>
      <c r="I9" s="338" t="s">
        <v>141</v>
      </c>
      <c r="J9" s="327" t="s">
        <v>274</v>
      </c>
      <c r="K9" s="372"/>
    </row>
    <row r="10" spans="1:11" ht="18" customHeight="1" thickBot="1">
      <c r="A10" s="584" t="s">
        <v>29</v>
      </c>
      <c r="B10" s="585"/>
      <c r="C10" s="586" t="s">
        <v>28</v>
      </c>
      <c r="D10" s="584"/>
      <c r="E10" s="584"/>
      <c r="F10" s="584"/>
      <c r="G10" s="584"/>
      <c r="H10" s="584"/>
      <c r="I10" s="584"/>
      <c r="J10" s="585"/>
      <c r="K10" s="373" t="s">
        <v>224</v>
      </c>
    </row>
    <row r="11" spans="1:11" ht="20.1" customHeight="1">
      <c r="A11" s="339">
        <v>1</v>
      </c>
      <c r="B11" s="159" t="s">
        <v>73</v>
      </c>
      <c r="C11" s="113"/>
      <c r="D11" s="113"/>
      <c r="E11" s="113"/>
      <c r="F11" s="113"/>
      <c r="G11" s="113"/>
      <c r="H11" s="113"/>
      <c r="I11" s="113"/>
      <c r="J11" s="113"/>
      <c r="K11" s="356">
        <f>+4C!C11+4C!D11+4C!E11+4C!F11+4C!G11+4C!H11+4C!I11+'4C (2)'!C11+'4C (2)'!D11+'4C (2)'!E11+'4C (2)'!F11+'4C (2)'!G11+'4C (2)'!H11+'4C (2)'!I11+'4C (3)'!C11+'4C (3)'!D11+'4C (3)'!E11+'4C (3)'!F11+'4C (3)'!G11+'4C (3)'!H11+'4C (3)'!I11+'4C (3)'!J11</f>
        <v>0</v>
      </c>
    </row>
    <row r="12" spans="1:11" ht="20.1" customHeight="1">
      <c r="A12" s="303">
        <v>2</v>
      </c>
      <c r="B12" s="160" t="s">
        <v>74</v>
      </c>
      <c r="C12" s="102"/>
      <c r="D12" s="102"/>
      <c r="E12" s="102"/>
      <c r="F12" s="102"/>
      <c r="G12" s="102"/>
      <c r="H12" s="102"/>
      <c r="I12" s="102"/>
      <c r="J12" s="102"/>
      <c r="K12" s="356">
        <f>+4C!C12+4C!D12+4C!E12+4C!F12+4C!G12+4C!H12+4C!I12+'4C (2)'!C12+'4C (2)'!D12+'4C (2)'!E12+'4C (2)'!F12+'4C (2)'!G12+'4C (2)'!H12+'4C (2)'!I12+'4C (3)'!C12+'4C (3)'!D12+'4C (3)'!E12+'4C (3)'!F12+'4C (3)'!G12+'4C (3)'!H12+'4C (3)'!I12+'4C (3)'!J12</f>
        <v>0</v>
      </c>
    </row>
    <row r="13" spans="1:11" ht="20.1" customHeight="1">
      <c r="A13" s="303">
        <v>3</v>
      </c>
      <c r="B13" s="160" t="s">
        <v>75</v>
      </c>
      <c r="C13" s="102"/>
      <c r="D13" s="102"/>
      <c r="E13" s="102"/>
      <c r="F13" s="102"/>
      <c r="G13" s="102"/>
      <c r="H13" s="102"/>
      <c r="I13" s="102"/>
      <c r="J13" s="102"/>
      <c r="K13" s="356">
        <f>+4C!C13+4C!D13+4C!E13+4C!F13+4C!G13+4C!H13+4C!I13+'4C (2)'!C13+'4C (2)'!D13+'4C (2)'!E13+'4C (2)'!F13+'4C (2)'!G13+'4C (2)'!H13+'4C (2)'!I13+'4C (3)'!C13+'4C (3)'!D13+'4C (3)'!E13+'4C (3)'!F13+'4C (3)'!G13+'4C (3)'!H13+'4C (3)'!I13+'4C (3)'!J13</f>
        <v>0</v>
      </c>
    </row>
    <row r="14" spans="1:11" ht="20.1" customHeight="1">
      <c r="A14" s="303">
        <v>4</v>
      </c>
      <c r="B14" s="160" t="s">
        <v>76</v>
      </c>
      <c r="C14" s="102"/>
      <c r="D14" s="102"/>
      <c r="E14" s="102"/>
      <c r="F14" s="102"/>
      <c r="G14" s="102"/>
      <c r="H14" s="102"/>
      <c r="I14" s="102"/>
      <c r="J14" s="102"/>
      <c r="K14" s="356">
        <f>+4C!C14+4C!D14+4C!E14+4C!F14+4C!G14+4C!H14+4C!I14+'4C (2)'!C14+'4C (2)'!D14+'4C (2)'!E14+'4C (2)'!F14+'4C (2)'!G14+'4C (2)'!H14+'4C (2)'!I14+'4C (3)'!C14+'4C (3)'!D14+'4C (3)'!E14+'4C (3)'!F14+'4C (3)'!G14+'4C (3)'!H14+'4C (3)'!I14+'4C (3)'!J14</f>
        <v>0</v>
      </c>
    </row>
    <row r="15" spans="1:11" ht="20.1" customHeight="1">
      <c r="A15" s="303">
        <v>5</v>
      </c>
      <c r="B15" s="160" t="s">
        <v>77</v>
      </c>
      <c r="C15" s="102"/>
      <c r="D15" s="102"/>
      <c r="E15" s="102"/>
      <c r="F15" s="102"/>
      <c r="G15" s="102"/>
      <c r="H15" s="102"/>
      <c r="I15" s="102"/>
      <c r="J15" s="102"/>
      <c r="K15" s="356">
        <f>+4C!C15+4C!D15+4C!E15+4C!F15+4C!G15+4C!H15+4C!I15+'4C (2)'!C15+'4C (2)'!D15+'4C (2)'!E15+'4C (2)'!F15+'4C (2)'!G15+'4C (2)'!H15+'4C (2)'!I15+'4C (3)'!C15+'4C (3)'!D15+'4C (3)'!E15+'4C (3)'!F15+'4C (3)'!G15+'4C (3)'!H15+'4C (3)'!I15+'4C (3)'!J15</f>
        <v>0</v>
      </c>
    </row>
    <row r="16" spans="1:11" ht="20.1" customHeight="1">
      <c r="A16" s="303">
        <v>6</v>
      </c>
      <c r="B16" s="160" t="s">
        <v>78</v>
      </c>
      <c r="C16" s="102"/>
      <c r="D16" s="102"/>
      <c r="E16" s="102"/>
      <c r="F16" s="102"/>
      <c r="G16" s="102"/>
      <c r="H16" s="102"/>
      <c r="I16" s="102"/>
      <c r="J16" s="102"/>
      <c r="K16" s="356">
        <f>+4C!C16+4C!D16+4C!E16+4C!F16+4C!G16+4C!H16+4C!I16+'4C (2)'!C16+'4C (2)'!D16+'4C (2)'!E16+'4C (2)'!F16+'4C (2)'!G16+'4C (2)'!H16+'4C (2)'!I16+'4C (3)'!C16+'4C (3)'!D16+'4C (3)'!E16+'4C (3)'!F16+'4C (3)'!G16+'4C (3)'!H16+'4C (3)'!I16+'4C (3)'!J16</f>
        <v>0</v>
      </c>
    </row>
    <row r="17" spans="1:11" ht="20.1" customHeight="1">
      <c r="A17" s="303">
        <v>7</v>
      </c>
      <c r="B17" s="159" t="s">
        <v>79</v>
      </c>
      <c r="C17" s="102"/>
      <c r="D17" s="102"/>
      <c r="E17" s="102"/>
      <c r="F17" s="102"/>
      <c r="G17" s="102"/>
      <c r="H17" s="102"/>
      <c r="I17" s="102"/>
      <c r="J17" s="102"/>
      <c r="K17" s="356">
        <f>+4C!C17+4C!D17+4C!E17+4C!F17+4C!G17+4C!H17+4C!I17+'4C (2)'!C17+'4C (2)'!D17+'4C (2)'!E17+'4C (2)'!F17+'4C (2)'!G17+'4C (2)'!H17+'4C (2)'!I17+'4C (3)'!C17+'4C (3)'!D17+'4C (3)'!E17+'4C (3)'!F17+'4C (3)'!G17+'4C (3)'!H17+'4C (3)'!I17+'4C (3)'!J17</f>
        <v>0</v>
      </c>
    </row>
    <row r="18" spans="1:11" ht="20.1" customHeight="1">
      <c r="A18" s="303">
        <v>8</v>
      </c>
      <c r="B18" s="160" t="s">
        <v>80</v>
      </c>
      <c r="C18" s="102"/>
      <c r="D18" s="102"/>
      <c r="E18" s="102"/>
      <c r="F18" s="102"/>
      <c r="G18" s="102"/>
      <c r="H18" s="102"/>
      <c r="I18" s="102"/>
      <c r="J18" s="102"/>
      <c r="K18" s="356">
        <f>+4C!C18+4C!D18+4C!E18+4C!F18+4C!G18+4C!H18+4C!I18+'4C (2)'!C18+'4C (2)'!D18+'4C (2)'!E18+'4C (2)'!F18+'4C (2)'!G18+'4C (2)'!H18+'4C (2)'!I18+'4C (3)'!C18+'4C (3)'!D18+'4C (3)'!E18+'4C (3)'!F18+'4C (3)'!G18+'4C (3)'!H18+'4C (3)'!I18+'4C (3)'!J18</f>
        <v>0</v>
      </c>
    </row>
    <row r="19" spans="1:11" ht="20.1" customHeight="1">
      <c r="A19" s="303">
        <v>9</v>
      </c>
      <c r="B19" s="160" t="s">
        <v>81</v>
      </c>
      <c r="C19" s="102"/>
      <c r="D19" s="102"/>
      <c r="E19" s="102"/>
      <c r="F19" s="102"/>
      <c r="G19" s="102"/>
      <c r="H19" s="102"/>
      <c r="I19" s="102"/>
      <c r="J19" s="102"/>
      <c r="K19" s="356">
        <f>+4C!C19+4C!D19+4C!E19+4C!F19+4C!G19+4C!H19+4C!I19+'4C (2)'!C19+'4C (2)'!D19+'4C (2)'!E19+'4C (2)'!F19+'4C (2)'!G19+'4C (2)'!H19+'4C (2)'!I19+'4C (3)'!C19+'4C (3)'!D19+'4C (3)'!E19+'4C (3)'!F19+'4C (3)'!G19+'4C (3)'!H19+'4C (3)'!I19+'4C (3)'!J19</f>
        <v>0</v>
      </c>
    </row>
    <row r="20" spans="1:11" ht="20.1" customHeight="1">
      <c r="A20" s="303">
        <v>10</v>
      </c>
      <c r="B20" s="160" t="s">
        <v>82</v>
      </c>
      <c r="C20" s="102"/>
      <c r="D20" s="102"/>
      <c r="E20" s="102"/>
      <c r="F20" s="102"/>
      <c r="G20" s="102"/>
      <c r="H20" s="102"/>
      <c r="I20" s="102"/>
      <c r="J20" s="102"/>
      <c r="K20" s="356">
        <f>+4C!C20+4C!D20+4C!E20+4C!F20+4C!G20+4C!H20+4C!I20+'4C (2)'!C20+'4C (2)'!D20+'4C (2)'!E20+'4C (2)'!F20+'4C (2)'!G20+'4C (2)'!H20+'4C (2)'!I20+'4C (3)'!C20+'4C (3)'!D20+'4C (3)'!E20+'4C (3)'!F20+'4C (3)'!G20+'4C (3)'!H20+'4C (3)'!I20+'4C (3)'!J20</f>
        <v>0</v>
      </c>
    </row>
    <row r="21" spans="1:11" ht="20.1" customHeight="1">
      <c r="A21" s="303">
        <v>11</v>
      </c>
      <c r="B21" s="160" t="s">
        <v>83</v>
      </c>
      <c r="C21" s="102"/>
      <c r="D21" s="102"/>
      <c r="E21" s="102"/>
      <c r="F21" s="102"/>
      <c r="G21" s="102"/>
      <c r="H21" s="102"/>
      <c r="I21" s="102"/>
      <c r="J21" s="102"/>
      <c r="K21" s="356">
        <f>+4C!C21+4C!D21+4C!E21+4C!F21+4C!G21+4C!H21+4C!I21+'4C (2)'!C21+'4C (2)'!D21+'4C (2)'!E21+'4C (2)'!F21+'4C (2)'!G21+'4C (2)'!H21+'4C (2)'!I21+'4C (3)'!C21+'4C (3)'!D21+'4C (3)'!E21+'4C (3)'!F21+'4C (3)'!G21+'4C (3)'!H21+'4C (3)'!I21+'4C (3)'!J21</f>
        <v>0</v>
      </c>
    </row>
    <row r="22" spans="1:11" ht="20.1" customHeight="1">
      <c r="A22" s="303">
        <v>12</v>
      </c>
      <c r="B22" s="160" t="s">
        <v>84</v>
      </c>
      <c r="C22" s="102"/>
      <c r="D22" s="102"/>
      <c r="E22" s="102"/>
      <c r="F22" s="102"/>
      <c r="G22" s="102"/>
      <c r="H22" s="102"/>
      <c r="I22" s="102"/>
      <c r="J22" s="102"/>
      <c r="K22" s="356">
        <f>+4C!C22+4C!D22+4C!E22+4C!F22+4C!G22+4C!H22+4C!I22+'4C (2)'!C22+'4C (2)'!D22+'4C (2)'!E22+'4C (2)'!F22+'4C (2)'!G22+'4C (2)'!H22+'4C (2)'!I22+'4C (3)'!C22+'4C (3)'!D22+'4C (3)'!E22+'4C (3)'!F22+'4C (3)'!G22+'4C (3)'!H22+'4C (3)'!I22+'4C (3)'!J22</f>
        <v>0</v>
      </c>
    </row>
    <row r="23" spans="1:11" ht="19.5" customHeight="1">
      <c r="A23" s="303">
        <v>13</v>
      </c>
      <c r="B23" s="162" t="s">
        <v>199</v>
      </c>
      <c r="C23" s="102"/>
      <c r="D23" s="102"/>
      <c r="E23" s="102"/>
      <c r="F23" s="102"/>
      <c r="G23" s="102"/>
      <c r="H23" s="102"/>
      <c r="I23" s="102"/>
      <c r="J23" s="102"/>
      <c r="K23" s="356">
        <f>+4C!C23+4C!D23+4C!E23+4C!F23+4C!G23+4C!H23+4C!I23+'4C (2)'!C23+'4C (2)'!D23+'4C (2)'!E23+'4C (2)'!F23+'4C (2)'!G23+'4C (2)'!H23+'4C (2)'!I23+'4C (3)'!C23+'4C (3)'!D23+'4C (3)'!E23+'4C (3)'!F23+'4C (3)'!G23+'4C (3)'!H23+'4C (3)'!I23+'4C (3)'!J23</f>
        <v>0</v>
      </c>
    </row>
    <row r="24" spans="1:11" ht="27.75" customHeight="1">
      <c r="A24" s="303">
        <v>14</v>
      </c>
      <c r="B24" s="162" t="s">
        <v>175</v>
      </c>
      <c r="C24" s="102"/>
      <c r="D24" s="102"/>
      <c r="E24" s="102"/>
      <c r="F24" s="102"/>
      <c r="G24" s="102"/>
      <c r="H24" s="102"/>
      <c r="I24" s="102"/>
      <c r="J24" s="102"/>
      <c r="K24" s="356">
        <f>+4C!C24+4C!D24+4C!E24+4C!F24+4C!G24+4C!H24+4C!I24+'4C (2)'!C24+'4C (2)'!D24+'4C (2)'!E24+'4C (2)'!F24+'4C (2)'!G24+'4C (2)'!H24+'4C (2)'!I24+'4C (3)'!C24+'4C (3)'!D24+'4C (3)'!E24+'4C (3)'!F24+'4C (3)'!G24+'4C (3)'!H24+'4C (3)'!I24+'4C (3)'!J24</f>
        <v>0</v>
      </c>
    </row>
    <row r="25" spans="1:11" ht="18" customHeight="1">
      <c r="A25" s="303">
        <v>15</v>
      </c>
      <c r="B25" s="370" t="str">
        <f>+2B!B25</f>
        <v>Other (specify)</v>
      </c>
      <c r="C25" s="102"/>
      <c r="D25" s="102"/>
      <c r="E25" s="102"/>
      <c r="F25" s="102"/>
      <c r="G25" s="102"/>
      <c r="H25" s="102"/>
      <c r="I25" s="102"/>
      <c r="J25" s="102"/>
      <c r="K25" s="356">
        <f>+4C!C25+4C!D25+4C!E25+4C!F25+4C!G25+4C!H25+4C!I25+'4C (2)'!C25+'4C (2)'!D25+'4C (2)'!E25+'4C (2)'!F25+'4C (2)'!G25+'4C (2)'!H25+'4C (2)'!I25+'4C (3)'!C25+'4C (3)'!D25+'4C (3)'!E25+'4C (3)'!F25+'4C (3)'!G25+'4C (3)'!H25+'4C (3)'!I25+'4C (3)'!J25</f>
        <v>0</v>
      </c>
    </row>
    <row r="26" spans="1:11" ht="20.1" customHeight="1">
      <c r="A26" s="303">
        <v>16</v>
      </c>
      <c r="B26" s="370" t="str">
        <f>+2B!B26</f>
        <v>Other (specify)</v>
      </c>
      <c r="C26" s="102"/>
      <c r="D26" s="102"/>
      <c r="E26" s="102"/>
      <c r="F26" s="102"/>
      <c r="G26" s="102"/>
      <c r="H26" s="102"/>
      <c r="I26" s="102"/>
      <c r="J26" s="102"/>
      <c r="K26" s="356">
        <f>+4C!C26+4C!D26+4C!E26+4C!F26+4C!G26+4C!H26+4C!I26+'4C (2)'!C26+'4C (2)'!D26+'4C (2)'!E26+'4C (2)'!F26+'4C (2)'!G26+'4C (2)'!H26+'4C (2)'!I26+'4C (3)'!C26+'4C (3)'!D26+'4C (3)'!E26+'4C (3)'!F26+'4C (3)'!G26+'4C (3)'!H26+'4C (3)'!I26+'4C (3)'!J26</f>
        <v>0</v>
      </c>
    </row>
    <row r="27" spans="1:11" ht="20.1" customHeight="1">
      <c r="A27" s="303">
        <v>17</v>
      </c>
      <c r="B27" s="370" t="str">
        <f>+2B!B27</f>
        <v>Other (specify)</v>
      </c>
      <c r="C27" s="102"/>
      <c r="D27" s="102"/>
      <c r="E27" s="102"/>
      <c r="F27" s="102"/>
      <c r="G27" s="102"/>
      <c r="H27" s="102"/>
      <c r="I27" s="102"/>
      <c r="J27" s="102"/>
      <c r="K27" s="356">
        <f>+4C!C27+4C!D27+4C!E27+4C!F27+4C!G27+4C!H27+4C!I27+'4C (2)'!C27+'4C (2)'!D27+'4C (2)'!E27+'4C (2)'!F27+'4C (2)'!G27+'4C (2)'!H27+'4C (2)'!I27+'4C (3)'!C27+'4C (3)'!D27+'4C (3)'!E27+'4C (3)'!F27+'4C (3)'!G27+'4C (3)'!H27+'4C (3)'!I27+'4C (3)'!J27</f>
        <v>0</v>
      </c>
    </row>
    <row r="28" spans="1:11" ht="20.1" customHeight="1" thickBot="1">
      <c r="A28" s="332">
        <v>18</v>
      </c>
      <c r="B28" s="370" t="str">
        <f>+2B!B28</f>
        <v>Other (specify)</v>
      </c>
      <c r="C28" s="102"/>
      <c r="D28" s="102"/>
      <c r="E28" s="102"/>
      <c r="F28" s="102"/>
      <c r="G28" s="102"/>
      <c r="H28" s="102"/>
      <c r="I28" s="102"/>
      <c r="J28" s="102"/>
      <c r="K28" s="356">
        <f>+4C!C28+4C!D28+4C!E28+4C!F28+4C!G28+4C!H28+4C!I28+'4C (2)'!C28+'4C (2)'!D28+'4C (2)'!E28+'4C (2)'!F28+'4C (2)'!G28+'4C (2)'!H28+'4C (2)'!I28+'4C (3)'!C28+'4C (3)'!D28+'4C (3)'!E28+'4C (3)'!F28+'4C (3)'!G28+'4C (3)'!H28+'4C (3)'!I28+'4C (3)'!J28</f>
        <v>0</v>
      </c>
    </row>
    <row r="29" spans="1:11" ht="20.1" customHeight="1" thickBot="1">
      <c r="A29" s="304">
        <v>19</v>
      </c>
      <c r="B29" s="305" t="s">
        <v>31</v>
      </c>
      <c r="C29" s="360">
        <f aca="true" t="shared" si="0" ref="C29:K29">SUM(C11:C28)</f>
        <v>0</v>
      </c>
      <c r="D29" s="360">
        <f t="shared" si="0"/>
        <v>0</v>
      </c>
      <c r="E29" s="360">
        <f t="shared" si="0"/>
        <v>0</v>
      </c>
      <c r="F29" s="360">
        <f t="shared" si="0"/>
        <v>0</v>
      </c>
      <c r="G29" s="360">
        <f t="shared" si="0"/>
        <v>0</v>
      </c>
      <c r="H29" s="360">
        <f t="shared" si="0"/>
        <v>0</v>
      </c>
      <c r="I29" s="360">
        <f t="shared" si="0"/>
        <v>0</v>
      </c>
      <c r="J29" s="360">
        <f t="shared" si="0"/>
        <v>0</v>
      </c>
      <c r="K29" s="377">
        <f t="shared" si="0"/>
        <v>0</v>
      </c>
    </row>
    <row r="30" spans="1:11" ht="20.1" customHeight="1">
      <c r="A30" s="374" t="s">
        <v>277</v>
      </c>
      <c r="B30" s="375"/>
      <c r="C30" s="376"/>
      <c r="D30" s="341"/>
      <c r="E30" s="341"/>
      <c r="F30" s="341"/>
      <c r="G30" s="341"/>
      <c r="H30" s="341"/>
      <c r="I30" s="341"/>
      <c r="J30" s="341"/>
      <c r="K30" s="341"/>
    </row>
    <row r="31" spans="1:11" ht="20.1" customHeight="1">
      <c r="A31" s="241" t="s">
        <v>285</v>
      </c>
      <c r="B31" s="241"/>
      <c r="C31" s="241"/>
      <c r="D31" s="1"/>
      <c r="E31" s="1"/>
      <c r="F31" s="1"/>
      <c r="G31" s="1"/>
      <c r="H31" s="1"/>
      <c r="I31" s="1"/>
      <c r="J31" s="1"/>
      <c r="K31" s="1"/>
    </row>
    <row r="32" spans="1:11" ht="20.1" customHeight="1">
      <c r="A32" s="581" t="s">
        <v>295</v>
      </c>
      <c r="B32" s="581"/>
      <c r="C32" s="581"/>
      <c r="D32" s="1"/>
      <c r="E32" s="1"/>
      <c r="F32" s="1"/>
      <c r="G32" s="1"/>
      <c r="H32" s="1"/>
      <c r="I32" s="1"/>
      <c r="J32" s="1"/>
      <c r="K32" s="1"/>
    </row>
    <row r="33" spans="1:11" ht="12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sheetProtection password="EEFA" sheet="1" objects="1" scenarios="1" selectLockedCells="1"/>
  <mergeCells count="8">
    <mergeCell ref="A32:C32"/>
    <mergeCell ref="A8:B8"/>
    <mergeCell ref="A1:K1"/>
    <mergeCell ref="A2:K2"/>
    <mergeCell ref="A3:K3"/>
    <mergeCell ref="A9:B9"/>
    <mergeCell ref="A10:B10"/>
    <mergeCell ref="C10:J10"/>
  </mergeCells>
  <printOptions horizontalCentered="1"/>
  <pageMargins left="0.75" right="0.5" top="0.5" bottom="0.5" header="0.25" footer="0.25"/>
  <pageSetup fitToHeight="1" fitToWidth="1" horizontalDpi="600" verticalDpi="600" orientation="landscape" scale="73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20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20.7109375" style="0" customWidth="1"/>
    <col min="2" max="2" width="20.28125" style="0" bestFit="1" customWidth="1"/>
    <col min="3" max="3" width="17.421875" style="0" bestFit="1" customWidth="1"/>
    <col min="4" max="4" width="15.00390625" style="0" bestFit="1" customWidth="1"/>
    <col min="5" max="5" width="17.421875" style="0" bestFit="1" customWidth="1"/>
    <col min="6" max="6" width="15.00390625" style="0" bestFit="1" customWidth="1"/>
    <col min="7" max="7" width="17.421875" style="0" bestFit="1" customWidth="1"/>
    <col min="8" max="8" width="15.00390625" style="0" bestFit="1" customWidth="1"/>
  </cols>
  <sheetData>
    <row r="1" spans="1:8" ht="15.75">
      <c r="A1" s="575" t="s">
        <v>126</v>
      </c>
      <c r="B1" s="575"/>
      <c r="C1" s="575"/>
      <c r="D1" s="575"/>
      <c r="E1" s="575"/>
      <c r="F1" s="575"/>
      <c r="G1" s="575"/>
      <c r="H1" s="575"/>
    </row>
    <row r="2" spans="1:8" ht="15.75">
      <c r="A2" s="575" t="s">
        <v>26</v>
      </c>
      <c r="B2" s="575"/>
      <c r="C2" s="575"/>
      <c r="D2" s="575"/>
      <c r="E2" s="575"/>
      <c r="F2" s="575"/>
      <c r="G2" s="575"/>
      <c r="H2" s="575"/>
    </row>
    <row r="3" spans="1:8" ht="15.75">
      <c r="A3" s="576" t="s">
        <v>288</v>
      </c>
      <c r="B3" s="576"/>
      <c r="C3" s="576"/>
      <c r="D3" s="576"/>
      <c r="E3" s="576"/>
      <c r="F3" s="576"/>
      <c r="G3" s="576"/>
      <c r="H3" s="576"/>
    </row>
    <row r="4" spans="1:8" ht="16.5" thickBot="1">
      <c r="A4" s="251"/>
      <c r="B4" s="251"/>
      <c r="C4" s="251"/>
      <c r="D4" s="251"/>
      <c r="E4" s="251"/>
      <c r="F4" s="251"/>
      <c r="G4" s="251"/>
      <c r="H4" s="252" t="s">
        <v>324</v>
      </c>
    </row>
    <row r="5" spans="1:8" ht="12.75">
      <c r="A5" s="250" t="s">
        <v>121</v>
      </c>
      <c r="B5" s="229"/>
      <c r="C5" s="229"/>
      <c r="D5" s="229"/>
      <c r="E5" s="334" t="s">
        <v>1</v>
      </c>
      <c r="F5" s="335"/>
      <c r="G5" s="335"/>
      <c r="H5" s="335"/>
    </row>
    <row r="6" spans="1:8" ht="13.5" thickBot="1">
      <c r="A6" s="288">
        <f>+1B!B6</f>
        <v>0</v>
      </c>
      <c r="B6" s="324"/>
      <c r="C6" s="324"/>
      <c r="D6" s="324"/>
      <c r="E6" s="141" t="s">
        <v>2</v>
      </c>
      <c r="F6" s="249">
        <f>+1B!G6</f>
        <v>0</v>
      </c>
      <c r="G6" s="171" t="s">
        <v>3</v>
      </c>
      <c r="H6" s="249">
        <f>+1B!I6</f>
        <v>0</v>
      </c>
    </row>
    <row r="7" spans="1:8" s="33" customFormat="1" ht="24.95" customHeight="1" thickBot="1">
      <c r="A7" s="555"/>
      <c r="B7" s="555"/>
      <c r="C7" s="555"/>
      <c r="D7" s="555"/>
      <c r="E7" s="555"/>
      <c r="F7" s="555"/>
      <c r="G7" s="593"/>
      <c r="H7" s="593"/>
    </row>
    <row r="8" spans="1:9" ht="13.5" thickBot="1">
      <c r="A8" s="594"/>
      <c r="B8" s="596"/>
      <c r="C8" s="589" t="s">
        <v>269</v>
      </c>
      <c r="D8" s="590"/>
      <c r="E8" s="589" t="s">
        <v>269</v>
      </c>
      <c r="F8" s="590"/>
      <c r="G8" s="589" t="s">
        <v>269</v>
      </c>
      <c r="H8" s="591"/>
      <c r="I8" s="61"/>
    </row>
    <row r="9" spans="1:9" ht="12.75">
      <c r="A9" s="595"/>
      <c r="B9" s="597"/>
      <c r="C9" s="587" t="s">
        <v>13</v>
      </c>
      <c r="D9" s="588"/>
      <c r="E9" s="592" t="s">
        <v>14</v>
      </c>
      <c r="F9" s="588"/>
      <c r="G9" s="592" t="s">
        <v>15</v>
      </c>
      <c r="H9" s="588"/>
      <c r="I9" s="61"/>
    </row>
    <row r="10" spans="1:9" s="34" customFormat="1" ht="12.75">
      <c r="A10" s="378" t="s">
        <v>5</v>
      </c>
      <c r="B10" s="379" t="s">
        <v>6</v>
      </c>
      <c r="C10" s="380" t="s">
        <v>7</v>
      </c>
      <c r="D10" s="381" t="s">
        <v>27</v>
      </c>
      <c r="E10" s="381" t="s">
        <v>8</v>
      </c>
      <c r="F10" s="381" t="s">
        <v>9</v>
      </c>
      <c r="G10" s="381" t="s">
        <v>10</v>
      </c>
      <c r="H10" s="381" t="s">
        <v>11</v>
      </c>
      <c r="I10" s="190"/>
    </row>
    <row r="11" spans="1:9" ht="56.25" thickBot="1">
      <c r="A11" s="382" t="s">
        <v>33</v>
      </c>
      <c r="B11" s="383" t="s">
        <v>212</v>
      </c>
      <c r="C11" s="384" t="s">
        <v>32</v>
      </c>
      <c r="D11" s="385" t="s">
        <v>205</v>
      </c>
      <c r="E11" s="385" t="s">
        <v>32</v>
      </c>
      <c r="F11" s="385" t="s">
        <v>206</v>
      </c>
      <c r="G11" s="385" t="s">
        <v>32</v>
      </c>
      <c r="H11" s="385" t="s">
        <v>207</v>
      </c>
      <c r="I11" s="61"/>
    </row>
    <row r="12" spans="1:9" s="22" customFormat="1" ht="20.1" customHeight="1" thickBot="1">
      <c r="A12" s="386" t="s">
        <v>34</v>
      </c>
      <c r="B12" s="35"/>
      <c r="C12" s="39" t="s">
        <v>37</v>
      </c>
      <c r="D12" s="391"/>
      <c r="E12" s="270" t="s">
        <v>37</v>
      </c>
      <c r="F12" s="393"/>
      <c r="G12" s="40" t="s">
        <v>37</v>
      </c>
      <c r="H12" s="393"/>
      <c r="I12" s="274"/>
    </row>
    <row r="13" spans="1:9" s="22" customFormat="1" ht="20.1" customHeight="1" thickBot="1">
      <c r="A13" s="387"/>
      <c r="B13" s="164">
        <f>+2A!G17</f>
        <v>0</v>
      </c>
      <c r="C13" s="127"/>
      <c r="D13" s="135">
        <f>+C13*'5 (7)'!K13</f>
        <v>0</v>
      </c>
      <c r="E13" s="271"/>
      <c r="F13" s="132">
        <f>+E13*'5 (7)'!K13</f>
        <v>0</v>
      </c>
      <c r="G13" s="267"/>
      <c r="H13" s="132">
        <f>+G13*'5 (7)'!K13</f>
        <v>0</v>
      </c>
      <c r="I13" s="274"/>
    </row>
    <row r="14" spans="1:9" s="22" customFormat="1" ht="20.1" customHeight="1" thickBot="1">
      <c r="A14" s="386" t="s">
        <v>35</v>
      </c>
      <c r="B14" s="165"/>
      <c r="C14" s="38" t="s">
        <v>38</v>
      </c>
      <c r="D14" s="266"/>
      <c r="E14" s="272" t="s">
        <v>38</v>
      </c>
      <c r="F14" s="133"/>
      <c r="G14" s="268" t="s">
        <v>38</v>
      </c>
      <c r="H14" s="133"/>
      <c r="I14" s="274"/>
    </row>
    <row r="15" spans="1:9" s="22" customFormat="1" ht="20.1" customHeight="1" thickBot="1">
      <c r="A15" s="387"/>
      <c r="B15" s="164">
        <f>2A!G37</f>
        <v>0</v>
      </c>
      <c r="C15" s="127"/>
      <c r="D15" s="135">
        <f>+C15*'5 (7)'!K15</f>
        <v>0</v>
      </c>
      <c r="E15" s="271"/>
      <c r="F15" s="132">
        <f>+E15*'5 (7)'!K15</f>
        <v>0</v>
      </c>
      <c r="G15" s="267"/>
      <c r="H15" s="132">
        <f>+G15*'5 (7)'!K15</f>
        <v>0</v>
      </c>
      <c r="I15" s="274"/>
    </row>
    <row r="16" spans="1:9" s="22" customFormat="1" ht="20.1" customHeight="1" thickBot="1">
      <c r="A16" s="386" t="s">
        <v>36</v>
      </c>
      <c r="B16" s="165"/>
      <c r="C16" s="128" t="s">
        <v>39</v>
      </c>
      <c r="D16" s="266"/>
      <c r="E16" s="273" t="s">
        <v>39</v>
      </c>
      <c r="F16" s="134"/>
      <c r="G16" s="269" t="s">
        <v>39</v>
      </c>
      <c r="H16" s="133"/>
      <c r="I16" s="274"/>
    </row>
    <row r="17" spans="1:9" s="22" customFormat="1" ht="20.1" customHeight="1" thickBot="1">
      <c r="A17" s="387"/>
      <c r="B17" s="164">
        <f>2B!G29</f>
        <v>0</v>
      </c>
      <c r="C17" s="127"/>
      <c r="D17" s="135">
        <f>+C17*'5 (7)'!K17</f>
        <v>0</v>
      </c>
      <c r="E17" s="271"/>
      <c r="F17" s="132">
        <f>+E17*'5 (7)'!K17</f>
        <v>0</v>
      </c>
      <c r="G17" s="267"/>
      <c r="H17" s="132">
        <f>+G17*'5 (7)'!K17</f>
        <v>0</v>
      </c>
      <c r="I17" s="274"/>
    </row>
    <row r="18" spans="1:9" s="22" customFormat="1" ht="20.1" customHeight="1" thickBot="1">
      <c r="A18" s="388" t="s">
        <v>229</v>
      </c>
      <c r="B18" s="35"/>
      <c r="C18" s="36"/>
      <c r="D18" s="392">
        <f>SUM(D13:D17)</f>
        <v>0</v>
      </c>
      <c r="E18" s="37"/>
      <c r="F18" s="392">
        <f>SUM(F13:F17)</f>
        <v>0</v>
      </c>
      <c r="G18" s="37"/>
      <c r="H18" s="392">
        <f>SUM(H13:H17)</f>
        <v>0</v>
      </c>
      <c r="I18" s="274"/>
    </row>
    <row r="19" s="389" customFormat="1" ht="11.25" customHeight="1"/>
    <row r="20" spans="1:6" s="389" customFormat="1" ht="12.75">
      <c r="A20" s="568" t="s">
        <v>287</v>
      </c>
      <c r="B20" s="568"/>
      <c r="C20" s="568"/>
      <c r="D20" s="568"/>
      <c r="E20" s="390"/>
      <c r="F20" s="390"/>
    </row>
    <row r="21" s="389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</sheetData>
  <sheetProtection password="EEFA" sheet="1" objects="1" scenarios="1" selectLockedCells="1"/>
  <mergeCells count="14">
    <mergeCell ref="A20:D20"/>
    <mergeCell ref="G7:H7"/>
    <mergeCell ref="A7:F7"/>
    <mergeCell ref="A8:A9"/>
    <mergeCell ref="B8:B9"/>
    <mergeCell ref="C9:D9"/>
    <mergeCell ref="C8:D8"/>
    <mergeCell ref="E8:F8"/>
    <mergeCell ref="G8:H8"/>
    <mergeCell ref="A1:H1"/>
    <mergeCell ref="A2:H2"/>
    <mergeCell ref="A3:H3"/>
    <mergeCell ref="G9:H9"/>
    <mergeCell ref="E9:F9"/>
  </mergeCells>
  <printOptions/>
  <pageMargins left="0.75" right="0.75" top="0.5" bottom="0.5" header="0.25" footer="0.25"/>
  <pageSetup fitToHeight="1" fitToWidth="1" horizontalDpi="600" verticalDpi="600" orientation="landscape" scale="89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A10:H1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2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0.7109375" style="0" customWidth="1"/>
    <col min="2" max="2" width="17.421875" style="0" bestFit="1" customWidth="1"/>
    <col min="3" max="3" width="15.00390625" style="0" bestFit="1" customWidth="1"/>
    <col min="4" max="4" width="17.421875" style="0" bestFit="1" customWidth="1"/>
    <col min="5" max="5" width="15.00390625" style="0" bestFit="1" customWidth="1"/>
    <col min="6" max="6" width="17.421875" style="0" bestFit="1" customWidth="1"/>
    <col min="7" max="7" width="15.00390625" style="0" bestFit="1" customWidth="1"/>
  </cols>
  <sheetData>
    <row r="1" spans="1:7" ht="15.75">
      <c r="A1" s="576" t="s">
        <v>126</v>
      </c>
      <c r="B1" s="576"/>
      <c r="C1" s="576"/>
      <c r="D1" s="576"/>
      <c r="E1" s="576"/>
      <c r="F1" s="576"/>
      <c r="G1" s="576"/>
    </row>
    <row r="2" spans="1:7" ht="15.75">
      <c r="A2" s="576" t="s">
        <v>26</v>
      </c>
      <c r="B2" s="576"/>
      <c r="C2" s="576"/>
      <c r="D2" s="576"/>
      <c r="E2" s="576"/>
      <c r="F2" s="576"/>
      <c r="G2" s="576"/>
    </row>
    <row r="3" spans="1:7" ht="15.75">
      <c r="A3" s="576" t="s">
        <v>288</v>
      </c>
      <c r="B3" s="576"/>
      <c r="C3" s="576"/>
      <c r="D3" s="576"/>
      <c r="E3" s="576"/>
      <c r="F3" s="576"/>
      <c r="G3" s="576"/>
    </row>
    <row r="4" spans="1:7" ht="16.5" thickBot="1">
      <c r="A4" s="251"/>
      <c r="B4" s="251"/>
      <c r="C4" s="251"/>
      <c r="D4" s="251"/>
      <c r="E4" s="251"/>
      <c r="F4" s="251"/>
      <c r="G4" s="252" t="s">
        <v>324</v>
      </c>
    </row>
    <row r="5" spans="1:7" ht="12.75">
      <c r="A5" s="238" t="s">
        <v>121</v>
      </c>
      <c r="B5" s="283"/>
      <c r="C5" s="229"/>
      <c r="D5" s="334" t="s">
        <v>1</v>
      </c>
      <c r="E5" s="335"/>
      <c r="F5" s="335"/>
      <c r="G5" s="335"/>
    </row>
    <row r="6" spans="1:7" ht="13.5" thickBot="1">
      <c r="A6" s="288">
        <f>+1B!B6</f>
        <v>0</v>
      </c>
      <c r="B6" s="324"/>
      <c r="C6" s="394"/>
      <c r="D6" s="141" t="s">
        <v>2</v>
      </c>
      <c r="E6" s="249">
        <f>+1B!G6</f>
        <v>0</v>
      </c>
      <c r="F6" s="180" t="s">
        <v>3</v>
      </c>
      <c r="G6" s="249">
        <f>+1B!I6</f>
        <v>0</v>
      </c>
    </row>
    <row r="7" spans="1:7" s="33" customFormat="1" ht="24.95" customHeight="1" thickBot="1">
      <c r="A7" s="555"/>
      <c r="B7" s="555"/>
      <c r="C7" s="602"/>
      <c r="D7" s="555"/>
      <c r="E7" s="555"/>
      <c r="F7" s="593"/>
      <c r="G7" s="593"/>
    </row>
    <row r="8" spans="1:8" ht="13.5" thickBot="1">
      <c r="A8" s="603"/>
      <c r="B8" s="589" t="s">
        <v>269</v>
      </c>
      <c r="C8" s="590"/>
      <c r="D8" s="589" t="s">
        <v>269</v>
      </c>
      <c r="E8" s="590"/>
      <c r="F8" s="589" t="s">
        <v>269</v>
      </c>
      <c r="G8" s="591"/>
      <c r="H8" s="61"/>
    </row>
    <row r="9" spans="1:8" ht="13.5" thickTop="1">
      <c r="A9" s="604"/>
      <c r="B9" s="598" t="s">
        <v>0</v>
      </c>
      <c r="C9" s="598"/>
      <c r="D9" s="600" t="s">
        <v>16</v>
      </c>
      <c r="E9" s="601"/>
      <c r="F9" s="599" t="s">
        <v>17</v>
      </c>
      <c r="G9" s="599"/>
      <c r="H9" s="61"/>
    </row>
    <row r="10" spans="1:8" s="34" customFormat="1" ht="12.75">
      <c r="A10" s="292" t="s">
        <v>5</v>
      </c>
      <c r="B10" s="381" t="s">
        <v>12</v>
      </c>
      <c r="C10" s="381" t="s">
        <v>43</v>
      </c>
      <c r="D10" s="395" t="s">
        <v>44</v>
      </c>
      <c r="E10" s="396" t="s">
        <v>45</v>
      </c>
      <c r="F10" s="381" t="s">
        <v>46</v>
      </c>
      <c r="G10" s="381" t="s">
        <v>47</v>
      </c>
      <c r="H10" s="190"/>
    </row>
    <row r="11" spans="1:8" ht="56.25" thickBot="1">
      <c r="A11" s="397" t="s">
        <v>33</v>
      </c>
      <c r="B11" s="385" t="s">
        <v>32</v>
      </c>
      <c r="C11" s="385" t="s">
        <v>205</v>
      </c>
      <c r="D11" s="398" t="s">
        <v>32</v>
      </c>
      <c r="E11" s="399" t="s">
        <v>206</v>
      </c>
      <c r="F11" s="385" t="s">
        <v>32</v>
      </c>
      <c r="G11" s="385" t="s">
        <v>207</v>
      </c>
      <c r="H11" s="61"/>
    </row>
    <row r="12" spans="1:8" s="22" customFormat="1" ht="20.1" customHeight="1" thickBot="1">
      <c r="A12" s="400" t="s">
        <v>34</v>
      </c>
      <c r="B12" s="401" t="s">
        <v>37</v>
      </c>
      <c r="C12" s="393"/>
      <c r="D12" s="402" t="s">
        <v>37</v>
      </c>
      <c r="E12" s="391"/>
      <c r="F12" s="401" t="s">
        <v>37</v>
      </c>
      <c r="G12" s="393"/>
      <c r="H12" s="274"/>
    </row>
    <row r="13" spans="1:8" s="22" customFormat="1" ht="20.1" customHeight="1" thickBot="1">
      <c r="A13" s="403"/>
      <c r="B13" s="271"/>
      <c r="C13" s="132">
        <f>+B13*'5 (7)'!K13</f>
        <v>0</v>
      </c>
      <c r="D13" s="267"/>
      <c r="E13" s="135">
        <f>+D13*'5 (7)'!K13</f>
        <v>0</v>
      </c>
      <c r="F13" s="271"/>
      <c r="G13" s="132">
        <f>+F13*'5 (7)'!K13</f>
        <v>0</v>
      </c>
      <c r="H13" s="274"/>
    </row>
    <row r="14" spans="1:8" s="22" customFormat="1" ht="20.1" customHeight="1" thickBot="1">
      <c r="A14" s="400" t="s">
        <v>35</v>
      </c>
      <c r="B14" s="272" t="s">
        <v>38</v>
      </c>
      <c r="C14" s="134"/>
      <c r="D14" s="268" t="s">
        <v>38</v>
      </c>
      <c r="E14" s="136"/>
      <c r="F14" s="272" t="s">
        <v>38</v>
      </c>
      <c r="G14" s="133"/>
      <c r="H14" s="274"/>
    </row>
    <row r="15" spans="1:8" s="22" customFormat="1" ht="20.1" customHeight="1" thickBot="1">
      <c r="A15" s="403"/>
      <c r="B15" s="271"/>
      <c r="C15" s="132">
        <f>+B15*'5 (7)'!K15</f>
        <v>0</v>
      </c>
      <c r="D15" s="267"/>
      <c r="E15" s="135">
        <f>+D15*'5 (7)'!K15</f>
        <v>0</v>
      </c>
      <c r="F15" s="271"/>
      <c r="G15" s="132">
        <f>+F15*'5 (7)'!K15</f>
        <v>0</v>
      </c>
      <c r="H15" s="274"/>
    </row>
    <row r="16" spans="1:8" s="22" customFormat="1" ht="20.1" customHeight="1" thickBot="1">
      <c r="A16" s="400" t="s">
        <v>36</v>
      </c>
      <c r="B16" s="273" t="s">
        <v>39</v>
      </c>
      <c r="C16" s="134"/>
      <c r="D16" s="269" t="s">
        <v>39</v>
      </c>
      <c r="E16" s="136"/>
      <c r="F16" s="273" t="s">
        <v>39</v>
      </c>
      <c r="G16" s="133"/>
      <c r="H16" s="274"/>
    </row>
    <row r="17" spans="1:8" s="22" customFormat="1" ht="20.1" customHeight="1" thickBot="1">
      <c r="A17" s="403"/>
      <c r="B17" s="271"/>
      <c r="C17" s="132">
        <f>+B17*'5 (7)'!K17</f>
        <v>0</v>
      </c>
      <c r="D17" s="267"/>
      <c r="E17" s="135">
        <f>+D17*'5 (7)'!K17</f>
        <v>0</v>
      </c>
      <c r="F17" s="271"/>
      <c r="G17" s="132">
        <f>+F17*'5 (7)'!K17</f>
        <v>0</v>
      </c>
      <c r="H17" s="274"/>
    </row>
    <row r="18" spans="1:8" s="22" customFormat="1" ht="20.1" customHeight="1" thickBot="1">
      <c r="A18" s="404" t="s">
        <v>229</v>
      </c>
      <c r="B18" s="37"/>
      <c r="C18" s="405">
        <f>SUM(C13:C17)</f>
        <v>0</v>
      </c>
      <c r="D18" s="42"/>
      <c r="E18" s="406">
        <f>SUM(E13:E17)</f>
        <v>0</v>
      </c>
      <c r="F18" s="37"/>
      <c r="G18" s="405">
        <f>SUM(G13:G17)</f>
        <v>0</v>
      </c>
      <c r="H18" s="274"/>
    </row>
    <row r="19" s="389" customFormat="1" ht="12.75"/>
    <row r="20" spans="1:5" s="389" customFormat="1" ht="12.75">
      <c r="A20" s="568" t="s">
        <v>287</v>
      </c>
      <c r="B20" s="568"/>
      <c r="C20" s="568"/>
      <c r="D20" s="568"/>
      <c r="E20" s="390"/>
    </row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</sheetData>
  <sheetProtection password="EEFA" sheet="1" objects="1" scenarios="1" selectLockedCells="1"/>
  <mergeCells count="13">
    <mergeCell ref="A1:G1"/>
    <mergeCell ref="A2:G2"/>
    <mergeCell ref="A3:G3"/>
    <mergeCell ref="F7:G7"/>
    <mergeCell ref="A7:E7"/>
    <mergeCell ref="B9:C9"/>
    <mergeCell ref="F9:G9"/>
    <mergeCell ref="D9:E9"/>
    <mergeCell ref="A20:D20"/>
    <mergeCell ref="B8:C8"/>
    <mergeCell ref="D8:E8"/>
    <mergeCell ref="F8:G8"/>
    <mergeCell ref="A8:A9"/>
  </mergeCells>
  <printOptions horizontalCentered="1"/>
  <pageMargins left="0.75" right="0.75" top="0.5" bottom="0.5" header="0.25" footer="0.25"/>
  <pageSetup fitToHeight="1" fitToWidth="1" horizontalDpi="600" verticalDpi="600" orientation="landscape" r:id="rId1"/>
  <headerFooter alignWithMargins="0">
    <oddHeader>&amp;L&amp;"Arial,Italic"&amp;6State of California - Health and Human Services Agency&amp;R&amp;6Department of Health Care Services</oddHeader>
    <oddFooter>&amp;L&amp;"Arial,Bold"&amp;8DHCS 3089.1 (12/15)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2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0.7109375" style="0" customWidth="1"/>
    <col min="2" max="2" width="17.421875" style="0" bestFit="1" customWidth="1"/>
    <col min="3" max="3" width="15.00390625" style="0" bestFit="1" customWidth="1"/>
    <col min="4" max="4" width="17.421875" style="0" bestFit="1" customWidth="1"/>
    <col min="5" max="5" width="15.00390625" style="0" bestFit="1" customWidth="1"/>
    <col min="6" max="6" width="17.421875" style="0" bestFit="1" customWidth="1"/>
    <col min="7" max="7" width="15.00390625" style="0" bestFit="1" customWidth="1"/>
  </cols>
  <sheetData>
    <row r="1" spans="1:7" ht="15.75">
      <c r="A1" s="576" t="s">
        <v>126</v>
      </c>
      <c r="B1" s="576"/>
      <c r="C1" s="576"/>
      <c r="D1" s="576"/>
      <c r="E1" s="576"/>
      <c r="F1" s="576"/>
      <c r="G1" s="576"/>
    </row>
    <row r="2" spans="1:7" ht="15.75">
      <c r="A2" s="576" t="s">
        <v>26</v>
      </c>
      <c r="B2" s="576"/>
      <c r="C2" s="576"/>
      <c r="D2" s="576"/>
      <c r="E2" s="576"/>
      <c r="F2" s="576"/>
      <c r="G2" s="576"/>
    </row>
    <row r="3" spans="1:7" ht="15.75">
      <c r="A3" s="576" t="s">
        <v>288</v>
      </c>
      <c r="B3" s="576"/>
      <c r="C3" s="576"/>
      <c r="D3" s="576"/>
      <c r="E3" s="576"/>
      <c r="F3" s="576"/>
      <c r="G3" s="576"/>
    </row>
    <row r="4" spans="1:7" ht="16.5" thickBot="1">
      <c r="A4" s="251"/>
      <c r="B4" s="251"/>
      <c r="C4" s="251"/>
      <c r="D4" s="251"/>
      <c r="E4" s="251"/>
      <c r="F4" s="251"/>
      <c r="G4" s="252" t="s">
        <v>324</v>
      </c>
    </row>
    <row r="5" spans="1:7" ht="12.75">
      <c r="A5" s="238" t="s">
        <v>121</v>
      </c>
      <c r="B5" s="283"/>
      <c r="C5" s="229"/>
      <c r="D5" s="334" t="s">
        <v>1</v>
      </c>
      <c r="E5" s="335"/>
      <c r="F5" s="335"/>
      <c r="G5" s="335"/>
    </row>
    <row r="6" spans="1:7" ht="13.5" thickBot="1">
      <c r="A6" s="288">
        <f>+1B!B6</f>
        <v>0</v>
      </c>
      <c r="B6" s="324"/>
      <c r="C6" s="394"/>
      <c r="D6" s="141" t="s">
        <v>2</v>
      </c>
      <c r="E6" s="249">
        <f>+1B!G6</f>
        <v>0</v>
      </c>
      <c r="F6" s="180" t="s">
        <v>3</v>
      </c>
      <c r="G6" s="249">
        <f>+1B!I6</f>
        <v>0</v>
      </c>
    </row>
    <row r="7" spans="1:7" s="33" customFormat="1" ht="24.95" customHeight="1" thickBot="1">
      <c r="A7" s="555"/>
      <c r="B7" s="555"/>
      <c r="C7" s="555"/>
      <c r="D7" s="555"/>
      <c r="E7" s="555"/>
      <c r="F7" s="593"/>
      <c r="G7" s="593"/>
    </row>
    <row r="8" spans="1:8" ht="13.5" thickBot="1">
      <c r="A8" s="604"/>
      <c r="B8" s="606" t="s">
        <v>269</v>
      </c>
      <c r="C8" s="607"/>
      <c r="D8" s="606" t="s">
        <v>269</v>
      </c>
      <c r="E8" s="607"/>
      <c r="F8" s="589" t="s">
        <v>269</v>
      </c>
      <c r="G8" s="590"/>
      <c r="H8" s="61"/>
    </row>
    <row r="9" spans="1:7" ht="13.5" thickTop="1">
      <c r="A9" s="605"/>
      <c r="B9" s="601" t="s">
        <v>128</v>
      </c>
      <c r="C9" s="600"/>
      <c r="D9" s="601" t="s">
        <v>129</v>
      </c>
      <c r="E9" s="600"/>
      <c r="F9" s="592" t="s">
        <v>130</v>
      </c>
      <c r="G9" s="588"/>
    </row>
    <row r="10" spans="1:7" s="34" customFormat="1" ht="12.75">
      <c r="A10" s="292" t="s">
        <v>5</v>
      </c>
      <c r="B10" s="381" t="s">
        <v>48</v>
      </c>
      <c r="C10" s="381" t="s">
        <v>49</v>
      </c>
      <c r="D10" s="395" t="s">
        <v>142</v>
      </c>
      <c r="E10" s="396" t="s">
        <v>143</v>
      </c>
      <c r="F10" s="381" t="s">
        <v>144</v>
      </c>
      <c r="G10" s="381" t="s">
        <v>145</v>
      </c>
    </row>
    <row r="11" spans="1:7" ht="56.25" thickBot="1">
      <c r="A11" s="397" t="s">
        <v>33</v>
      </c>
      <c r="B11" s="385" t="s">
        <v>32</v>
      </c>
      <c r="C11" s="385" t="s">
        <v>205</v>
      </c>
      <c r="D11" s="398" t="s">
        <v>32</v>
      </c>
      <c r="E11" s="399" t="s">
        <v>206</v>
      </c>
      <c r="F11" s="385" t="s">
        <v>32</v>
      </c>
      <c r="G11" s="385" t="s">
        <v>207</v>
      </c>
    </row>
    <row r="12" spans="1:7" s="22" customFormat="1" ht="20.1" customHeight="1" thickBot="1">
      <c r="A12" s="400" t="s">
        <v>34</v>
      </c>
      <c r="B12" s="401" t="s">
        <v>37</v>
      </c>
      <c r="C12" s="393"/>
      <c r="D12" s="402" t="s">
        <v>37</v>
      </c>
      <c r="E12" s="391"/>
      <c r="F12" s="401" t="s">
        <v>37</v>
      </c>
      <c r="G12" s="393"/>
    </row>
    <row r="13" spans="1:7" s="22" customFormat="1" ht="20.1" customHeight="1" thickBot="1">
      <c r="A13" s="403"/>
      <c r="B13" s="271"/>
      <c r="C13" s="132">
        <f>+B13*'5 (7)'!K13</f>
        <v>0</v>
      </c>
      <c r="D13" s="267"/>
      <c r="E13" s="135">
        <f>+D13*'5 (7)'!K13</f>
        <v>0</v>
      </c>
      <c r="F13" s="271"/>
      <c r="G13" s="132">
        <f>+F13*'5 (7)'!K13</f>
        <v>0</v>
      </c>
    </row>
    <row r="14" spans="1:7" s="22" customFormat="1" ht="20.1" customHeight="1" thickBot="1">
      <c r="A14" s="400" t="s">
        <v>35</v>
      </c>
      <c r="B14" s="272" t="s">
        <v>38</v>
      </c>
      <c r="C14" s="134"/>
      <c r="D14" s="268" t="s">
        <v>38</v>
      </c>
      <c r="E14" s="136"/>
      <c r="F14" s="272" t="s">
        <v>38</v>
      </c>
      <c r="G14" s="134"/>
    </row>
    <row r="15" spans="1:7" s="22" customFormat="1" ht="20.1" customHeight="1" thickBot="1">
      <c r="A15" s="403"/>
      <c r="B15" s="271"/>
      <c r="C15" s="132">
        <f>+B15*'5 (7)'!K15</f>
        <v>0</v>
      </c>
      <c r="D15" s="267"/>
      <c r="E15" s="135">
        <f>+D15*'5 (7)'!K15</f>
        <v>0</v>
      </c>
      <c r="F15" s="271"/>
      <c r="G15" s="132">
        <f>+F15*'5 (7)'!K15</f>
        <v>0</v>
      </c>
    </row>
    <row r="16" spans="1:7" s="22" customFormat="1" ht="20.1" customHeight="1" thickBot="1">
      <c r="A16" s="400" t="s">
        <v>36</v>
      </c>
      <c r="B16" s="273" t="s">
        <v>39</v>
      </c>
      <c r="C16" s="134"/>
      <c r="D16" s="269" t="s">
        <v>39</v>
      </c>
      <c r="E16" s="136"/>
      <c r="F16" s="273" t="s">
        <v>39</v>
      </c>
      <c r="G16" s="134"/>
    </row>
    <row r="17" spans="1:7" s="22" customFormat="1" ht="20.1" customHeight="1" thickBot="1">
      <c r="A17" s="403"/>
      <c r="B17" s="271"/>
      <c r="C17" s="132">
        <f>+B17*'5 (7)'!K17</f>
        <v>0</v>
      </c>
      <c r="D17" s="267"/>
      <c r="E17" s="135">
        <f>+D17*'5 (7)'!K17</f>
        <v>0</v>
      </c>
      <c r="F17" s="271"/>
      <c r="G17" s="132">
        <f>+F17*'5 (7)'!K17</f>
        <v>0</v>
      </c>
    </row>
    <row r="18" spans="1:7" s="22" customFormat="1" ht="20.1" customHeight="1" thickBot="1">
      <c r="A18" s="404" t="s">
        <v>229</v>
      </c>
      <c r="B18" s="37"/>
      <c r="C18" s="405">
        <f>SUM(C13:C17)</f>
        <v>0</v>
      </c>
      <c r="D18" s="42"/>
      <c r="E18" s="406">
        <f>SUM(E13:E17)</f>
        <v>0</v>
      </c>
      <c r="F18" s="37"/>
      <c r="G18" s="405">
        <f>SUM(G13:G17)</f>
        <v>0</v>
      </c>
    </row>
    <row r="19" s="389" customFormat="1" ht="12" customHeight="1"/>
    <row r="20" spans="1:5" s="389" customFormat="1" ht="12.75">
      <c r="A20" s="568" t="s">
        <v>287</v>
      </c>
      <c r="B20" s="568"/>
      <c r="C20" s="568"/>
      <c r="D20" s="568"/>
      <c r="E20" s="390"/>
    </row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</sheetData>
  <sheetProtection password="EEFA" sheet="1" objects="1" scenarios="1" selectLockedCells="1"/>
  <mergeCells count="13">
    <mergeCell ref="F8:G8"/>
    <mergeCell ref="A20:D20"/>
    <mergeCell ref="A1:G1"/>
    <mergeCell ref="A2:G2"/>
    <mergeCell ref="A3:G3"/>
    <mergeCell ref="F9:G9"/>
    <mergeCell ref="D9:E9"/>
    <mergeCell ref="F7:G7"/>
    <mergeCell ref="A7:E7"/>
    <mergeCell ref="A8:A9"/>
    <mergeCell ref="B9:C9"/>
    <mergeCell ref="B8:C8"/>
    <mergeCell ref="D8:E8"/>
  </mergeCells>
  <printOptions horizontalCentered="1"/>
  <pageMargins left="0.75" right="0.75" top="0.5" bottom="0.5" header="0.25" footer="0.25"/>
  <pageSetup fitToHeight="1" fitToWidth="1" horizontalDpi="600" verticalDpi="600" orientation="landscape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A10:G1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9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0.7109375" style="0" customWidth="1"/>
    <col min="2" max="2" width="17.421875" style="0" bestFit="1" customWidth="1"/>
    <col min="3" max="3" width="15.00390625" style="0" bestFit="1" customWidth="1"/>
    <col min="4" max="4" width="17.421875" style="0" bestFit="1" customWidth="1"/>
    <col min="5" max="5" width="15.00390625" style="0" bestFit="1" customWidth="1"/>
    <col min="6" max="6" width="17.421875" style="0" bestFit="1" customWidth="1"/>
    <col min="7" max="7" width="15.00390625" style="0" bestFit="1" customWidth="1"/>
  </cols>
  <sheetData>
    <row r="1" spans="1:7" ht="15.75">
      <c r="A1" s="576" t="s">
        <v>126</v>
      </c>
      <c r="B1" s="576"/>
      <c r="C1" s="576"/>
      <c r="D1" s="576"/>
      <c r="E1" s="576"/>
      <c r="F1" s="576"/>
      <c r="G1" s="576"/>
    </row>
    <row r="2" spans="1:7" ht="15.75">
      <c r="A2" s="576" t="s">
        <v>26</v>
      </c>
      <c r="B2" s="576"/>
      <c r="C2" s="576"/>
      <c r="D2" s="576"/>
      <c r="E2" s="576"/>
      <c r="F2" s="576"/>
      <c r="G2" s="576"/>
    </row>
    <row r="3" spans="1:7" ht="15.75">
      <c r="A3" s="576" t="s">
        <v>288</v>
      </c>
      <c r="B3" s="576"/>
      <c r="C3" s="576"/>
      <c r="D3" s="576"/>
      <c r="E3" s="576"/>
      <c r="F3" s="576"/>
      <c r="G3" s="576"/>
    </row>
    <row r="4" spans="1:7" ht="16.5" thickBot="1">
      <c r="A4" s="251"/>
      <c r="B4" s="251"/>
      <c r="C4" s="251"/>
      <c r="D4" s="251"/>
      <c r="E4" s="251"/>
      <c r="F4" s="251"/>
      <c r="G4" s="252" t="s">
        <v>324</v>
      </c>
    </row>
    <row r="5" spans="1:7" ht="12.75">
      <c r="A5" s="238" t="s">
        <v>121</v>
      </c>
      <c r="B5" s="238"/>
      <c r="C5" s="250"/>
      <c r="D5" s="334" t="s">
        <v>1</v>
      </c>
      <c r="E5" s="335"/>
      <c r="F5" s="335"/>
      <c r="G5" s="335"/>
    </row>
    <row r="6" spans="1:7" ht="13.5" thickBot="1">
      <c r="A6" s="288">
        <f>+1B!B6</f>
        <v>0</v>
      </c>
      <c r="B6" s="288"/>
      <c r="C6" s="407"/>
      <c r="D6" s="141" t="s">
        <v>2</v>
      </c>
      <c r="E6" s="249">
        <f>+1B!G6</f>
        <v>0</v>
      </c>
      <c r="F6" s="180" t="s">
        <v>3</v>
      </c>
      <c r="G6" s="249">
        <f>+1B!I6</f>
        <v>0</v>
      </c>
    </row>
    <row r="7" spans="1:7" s="33" customFormat="1" ht="24.95" customHeight="1" thickBot="1">
      <c r="A7" s="555"/>
      <c r="B7" s="555"/>
      <c r="C7" s="602"/>
      <c r="D7" s="555"/>
      <c r="E7" s="555"/>
      <c r="F7" s="593"/>
      <c r="G7" s="593"/>
    </row>
    <row r="8" spans="1:8" ht="13.5" thickBot="1">
      <c r="A8" s="603"/>
      <c r="B8" s="589" t="s">
        <v>269</v>
      </c>
      <c r="C8" s="590"/>
      <c r="D8" s="589" t="s">
        <v>269</v>
      </c>
      <c r="E8" s="590"/>
      <c r="F8" s="589" t="s">
        <v>269</v>
      </c>
      <c r="G8" s="590"/>
      <c r="H8" s="61"/>
    </row>
    <row r="9" spans="1:7" ht="13.5" thickTop="1">
      <c r="A9" s="604"/>
      <c r="B9" s="598" t="s">
        <v>172</v>
      </c>
      <c r="C9" s="598"/>
      <c r="D9" s="600" t="s">
        <v>131</v>
      </c>
      <c r="E9" s="601"/>
      <c r="F9" s="599" t="s">
        <v>132</v>
      </c>
      <c r="G9" s="599"/>
    </row>
    <row r="10" spans="1:7" s="34" customFormat="1" ht="12.75">
      <c r="A10" s="292" t="s">
        <v>5</v>
      </c>
      <c r="B10" s="381" t="s">
        <v>146</v>
      </c>
      <c r="C10" s="381" t="s">
        <v>147</v>
      </c>
      <c r="D10" s="395" t="s">
        <v>148</v>
      </c>
      <c r="E10" s="396" t="s">
        <v>149</v>
      </c>
      <c r="F10" s="381" t="s">
        <v>150</v>
      </c>
      <c r="G10" s="381" t="s">
        <v>151</v>
      </c>
    </row>
    <row r="11" spans="1:7" ht="56.25" thickBot="1">
      <c r="A11" s="397" t="s">
        <v>33</v>
      </c>
      <c r="B11" s="385" t="s">
        <v>32</v>
      </c>
      <c r="C11" s="385" t="s">
        <v>205</v>
      </c>
      <c r="D11" s="398" t="s">
        <v>32</v>
      </c>
      <c r="E11" s="399" t="s">
        <v>206</v>
      </c>
      <c r="F11" s="385" t="s">
        <v>32</v>
      </c>
      <c r="G11" s="385" t="s">
        <v>207</v>
      </c>
    </row>
    <row r="12" spans="1:7" s="22" customFormat="1" ht="20.1" customHeight="1" thickBot="1">
      <c r="A12" s="400" t="s">
        <v>34</v>
      </c>
      <c r="B12" s="401" t="s">
        <v>37</v>
      </c>
      <c r="C12" s="393"/>
      <c r="D12" s="402" t="s">
        <v>37</v>
      </c>
      <c r="E12" s="391"/>
      <c r="F12" s="401" t="s">
        <v>37</v>
      </c>
      <c r="G12" s="393"/>
    </row>
    <row r="13" spans="1:7" s="22" customFormat="1" ht="20.1" customHeight="1" thickBot="1">
      <c r="A13" s="403"/>
      <c r="B13" s="271"/>
      <c r="C13" s="132">
        <f>+B13*'5 (7)'!K13</f>
        <v>0</v>
      </c>
      <c r="D13" s="267"/>
      <c r="E13" s="135">
        <f>+D13*'5 (7)'!K13</f>
        <v>0</v>
      </c>
      <c r="F13" s="271"/>
      <c r="G13" s="132">
        <f>+F13*'5 (7)'!K13</f>
        <v>0</v>
      </c>
    </row>
    <row r="14" spans="1:7" s="22" customFormat="1" ht="20.1" customHeight="1" thickBot="1">
      <c r="A14" s="400" t="s">
        <v>35</v>
      </c>
      <c r="B14" s="410" t="s">
        <v>38</v>
      </c>
      <c r="C14" s="133"/>
      <c r="D14" s="411" t="s">
        <v>38</v>
      </c>
      <c r="E14" s="136"/>
      <c r="F14" s="410" t="s">
        <v>38</v>
      </c>
      <c r="G14" s="133"/>
    </row>
    <row r="15" spans="1:7" s="22" customFormat="1" ht="20.1" customHeight="1" thickBot="1">
      <c r="A15" s="403"/>
      <c r="B15" s="271"/>
      <c r="C15" s="132">
        <f>+B15*'5 (7)'!K15</f>
        <v>0</v>
      </c>
      <c r="D15" s="267"/>
      <c r="E15" s="135">
        <f>+D15*'5 (7)'!K15</f>
        <v>0</v>
      </c>
      <c r="F15" s="271"/>
      <c r="G15" s="132">
        <f>+F15*'5 (7)'!K15</f>
        <v>0</v>
      </c>
    </row>
    <row r="16" spans="1:7" s="22" customFormat="1" ht="20.1" customHeight="1" thickBot="1">
      <c r="A16" s="400" t="s">
        <v>36</v>
      </c>
      <c r="B16" s="408" t="s">
        <v>39</v>
      </c>
      <c r="C16" s="133"/>
      <c r="D16" s="409" t="s">
        <v>39</v>
      </c>
      <c r="E16" s="136"/>
      <c r="F16" s="408" t="s">
        <v>39</v>
      </c>
      <c r="G16" s="133"/>
    </row>
    <row r="17" spans="1:7" s="22" customFormat="1" ht="20.1" customHeight="1" thickBot="1">
      <c r="A17" s="403"/>
      <c r="B17" s="271"/>
      <c r="C17" s="132">
        <f>+B17*'5 (7)'!K17</f>
        <v>0</v>
      </c>
      <c r="D17" s="267"/>
      <c r="E17" s="135">
        <f>+D17*'5 (7)'!K17</f>
        <v>0</v>
      </c>
      <c r="F17" s="271"/>
      <c r="G17" s="132">
        <f>+F17*'5 (7)'!K17</f>
        <v>0</v>
      </c>
    </row>
    <row r="18" spans="1:7" s="22" customFormat="1" ht="20.1" customHeight="1" thickBot="1">
      <c r="A18" s="404" t="s">
        <v>229</v>
      </c>
      <c r="B18" s="37"/>
      <c r="C18" s="405">
        <f>SUM(C13:C17)</f>
        <v>0</v>
      </c>
      <c r="D18" s="42"/>
      <c r="E18" s="406">
        <f>SUM(E13:E17)</f>
        <v>0</v>
      </c>
      <c r="F18" s="37"/>
      <c r="G18" s="405">
        <f>SUM(G13:G17)</f>
        <v>0</v>
      </c>
    </row>
    <row r="19" s="389" customFormat="1" ht="12.75"/>
    <row r="20" spans="1:5" s="22" customFormat="1" ht="12.75">
      <c r="A20" s="556" t="s">
        <v>287</v>
      </c>
      <c r="B20" s="556"/>
      <c r="C20" s="556"/>
      <c r="D20" s="556"/>
      <c r="E20" s="23"/>
    </row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3.5" thickBot="1"/>
    <row r="29" s="22" customFormat="1" ht="13.5" thickBot="1">
      <c r="F29" s="255"/>
    </row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</sheetData>
  <sheetProtection password="EEFA" sheet="1" objects="1" scenarios="1" selectLockedCells="1"/>
  <mergeCells count="13">
    <mergeCell ref="A20:D20"/>
    <mergeCell ref="A1:G1"/>
    <mergeCell ref="A2:G2"/>
    <mergeCell ref="A3:G3"/>
    <mergeCell ref="F7:G7"/>
    <mergeCell ref="A7:E7"/>
    <mergeCell ref="A8:A9"/>
    <mergeCell ref="B9:C9"/>
    <mergeCell ref="F9:G9"/>
    <mergeCell ref="D9:E9"/>
    <mergeCell ref="B8:C8"/>
    <mergeCell ref="D8:E8"/>
    <mergeCell ref="F8:G8"/>
  </mergeCells>
  <printOptions horizontalCentered="1"/>
  <pageMargins left="0.75" right="0.75" top="0.5" bottom="0.5" header="0.25" footer="0.25"/>
  <pageSetup fitToHeight="1" fitToWidth="1" horizontalDpi="600" verticalDpi="600" orientation="landscape" r:id="rId1"/>
  <headerFooter alignWithMargins="0">
    <oddHeader>&amp;L&amp;6SState of Calfiornia - Health and Human Services Agency&amp;R&amp;6Department of Health Care Services</oddHeader>
    <oddFooter>&amp;L&amp;"Arial,Bold"&amp;8DHCS 3089.1 (12/15)</oddFooter>
  </headerFooter>
  <ignoredErrors>
    <ignoredError sqref="C13:C17 E13:E17 G13:G17 C18 E18 G18" evalError="1"/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5"/>
  <sheetViews>
    <sheetView showGridLines="0" workbookViewId="0" topLeftCell="B1">
      <selection activeCell="D70" sqref="D70"/>
    </sheetView>
  </sheetViews>
  <sheetFormatPr defaultColWidth="9.140625" defaultRowHeight="12.75"/>
  <cols>
    <col min="1" max="1" width="2.57421875" style="0" hidden="1" customWidth="1"/>
    <col min="2" max="2" width="4.7109375" style="0" customWidth="1"/>
    <col min="3" max="4" width="6.7109375" style="0" customWidth="1"/>
    <col min="5" max="5" width="18.7109375" style="0" customWidth="1"/>
    <col min="6" max="6" width="3.7109375" style="0" customWidth="1"/>
    <col min="7" max="7" width="21.57421875" style="0" customWidth="1"/>
    <col min="8" max="8" width="4.7109375" style="0" customWidth="1"/>
    <col min="9" max="9" width="7.421875" style="0" customWidth="1"/>
    <col min="10" max="10" width="10.7109375" style="0" customWidth="1"/>
    <col min="11" max="11" width="4.7109375" style="0" customWidth="1"/>
    <col min="12" max="12" width="21.140625" style="0" customWidth="1"/>
    <col min="13" max="13" width="5.57421875" style="0" customWidth="1"/>
    <col min="14" max="14" width="14.8515625" style="0" customWidth="1"/>
    <col min="15" max="15" width="11.28125" style="0" customWidth="1"/>
    <col min="16" max="16" width="15.7109375" style="0" customWidth="1"/>
  </cols>
  <sheetData>
    <row r="1" spans="1:14" s="115" customFormat="1" ht="15.75">
      <c r="A1" s="116"/>
      <c r="B1" s="519" t="s">
        <v>126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1:14" s="115" customFormat="1" ht="15.75">
      <c r="A2" s="116"/>
      <c r="B2" s="519" t="s">
        <v>26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</row>
    <row r="3" spans="1:14" s="115" customFormat="1" ht="15.75">
      <c r="A3" s="116"/>
      <c r="B3" s="519" t="s">
        <v>125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</row>
    <row r="4" spans="2:16" s="61" customFormat="1" ht="13.5" thickBot="1"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 t="s">
        <v>198</v>
      </c>
      <c r="O4" s="60"/>
      <c r="P4" s="60"/>
    </row>
    <row r="6" spans="2:16" ht="12.75">
      <c r="B6" s="76" t="s">
        <v>107</v>
      </c>
      <c r="C6" s="76"/>
      <c r="D6" s="76"/>
      <c r="E6" s="62"/>
      <c r="F6" s="62"/>
      <c r="G6" s="62"/>
      <c r="H6" s="62"/>
      <c r="I6" s="62"/>
      <c r="J6" s="62"/>
      <c r="K6" s="62"/>
      <c r="L6" s="62"/>
      <c r="M6" s="62"/>
      <c r="N6" s="62"/>
      <c r="O6" s="61"/>
      <c r="P6" s="61"/>
    </row>
    <row r="7" spans="2:16" ht="12.75">
      <c r="B7" s="50" t="s">
        <v>121</v>
      </c>
      <c r="C7" s="50"/>
      <c r="D7" s="50"/>
      <c r="I7" s="169"/>
      <c r="J7" s="174" t="s">
        <v>193</v>
      </c>
      <c r="K7" s="175"/>
      <c r="L7" s="74"/>
      <c r="M7" s="63" t="s">
        <v>20</v>
      </c>
      <c r="O7" s="61"/>
      <c r="P7" s="61"/>
    </row>
    <row r="8" spans="2:16" ht="21" customHeight="1">
      <c r="B8" s="508"/>
      <c r="C8" s="508"/>
      <c r="D8" s="508"/>
      <c r="E8" s="508"/>
      <c r="F8" s="508"/>
      <c r="G8" s="508"/>
      <c r="H8" s="508"/>
      <c r="I8" s="508"/>
      <c r="J8" s="172"/>
      <c r="K8" s="137"/>
      <c r="L8" s="163"/>
      <c r="M8" s="505"/>
      <c r="N8" s="506"/>
      <c r="O8" s="61"/>
      <c r="P8" s="61"/>
    </row>
    <row r="9" spans="2:16" ht="12.75" customHeight="1">
      <c r="B9" s="61" t="s">
        <v>97</v>
      </c>
      <c r="C9" s="61"/>
      <c r="D9" s="61"/>
      <c r="G9" s="74"/>
      <c r="H9" s="61" t="s">
        <v>98</v>
      </c>
      <c r="I9" s="61"/>
      <c r="L9" s="61"/>
      <c r="M9" s="77" t="s">
        <v>99</v>
      </c>
      <c r="N9" s="61" t="s">
        <v>108</v>
      </c>
      <c r="O9" s="61"/>
      <c r="P9" s="61"/>
    </row>
    <row r="10" spans="2:16" ht="20.25" customHeight="1">
      <c r="B10" s="493"/>
      <c r="C10" s="493"/>
      <c r="D10" s="493"/>
      <c r="E10" s="493"/>
      <c r="F10" s="493"/>
      <c r="G10" s="523"/>
      <c r="H10" s="507"/>
      <c r="I10" s="508"/>
      <c r="J10" s="508"/>
      <c r="K10" s="508"/>
      <c r="L10" s="509"/>
      <c r="M10" s="82"/>
      <c r="N10" s="83"/>
      <c r="O10" s="61"/>
      <c r="P10" s="61"/>
    </row>
    <row r="11" spans="2:16" ht="12.75">
      <c r="B11" s="64" t="s">
        <v>109</v>
      </c>
      <c r="C11" s="64"/>
      <c r="D11" s="64"/>
      <c r="G11" s="74"/>
      <c r="H11" s="53" t="s">
        <v>251</v>
      </c>
      <c r="M11" s="63" t="s">
        <v>20</v>
      </c>
      <c r="O11" s="61"/>
      <c r="P11" s="61"/>
    </row>
    <row r="12" spans="2:16" ht="19.5" customHeight="1">
      <c r="B12" s="62" t="s">
        <v>2</v>
      </c>
      <c r="C12" s="62"/>
      <c r="D12" s="62"/>
      <c r="E12" s="138"/>
      <c r="F12" s="75" t="s">
        <v>3</v>
      </c>
      <c r="G12" s="139"/>
      <c r="H12" s="510"/>
      <c r="I12" s="511"/>
      <c r="J12" s="511"/>
      <c r="K12" s="511"/>
      <c r="L12" s="512"/>
      <c r="M12" s="507"/>
      <c r="N12" s="508"/>
      <c r="O12" s="61"/>
      <c r="P12" s="61"/>
    </row>
    <row r="13" spans="2:16" ht="12.75">
      <c r="B13" s="1" t="s">
        <v>100</v>
      </c>
      <c r="C13" s="1"/>
      <c r="D13" s="1"/>
      <c r="O13" s="61"/>
      <c r="P13" s="61"/>
    </row>
    <row r="14" spans="2:16" ht="15" customHeight="1">
      <c r="B14" t="s">
        <v>101</v>
      </c>
      <c r="F14" s="60" t="s">
        <v>102</v>
      </c>
      <c r="I14" s="60"/>
      <c r="K14" t="s">
        <v>103</v>
      </c>
      <c r="M14" s="66"/>
      <c r="O14" s="67"/>
      <c r="P14" s="61"/>
    </row>
    <row r="15" spans="2:16" ht="15.75" customHeight="1">
      <c r="B15" s="146" t="s">
        <v>179</v>
      </c>
      <c r="C15" s="85" t="s">
        <v>180</v>
      </c>
      <c r="D15" s="85"/>
      <c r="E15" s="86"/>
      <c r="F15" s="84" t="s">
        <v>183</v>
      </c>
      <c r="G15" s="86" t="s">
        <v>182</v>
      </c>
      <c r="H15" s="84" t="s">
        <v>183</v>
      </c>
      <c r="I15" s="86" t="s">
        <v>185</v>
      </c>
      <c r="J15" s="86"/>
      <c r="K15" s="84" t="s">
        <v>183</v>
      </c>
      <c r="L15" s="86" t="s">
        <v>186</v>
      </c>
      <c r="M15" s="147" t="s">
        <v>179</v>
      </c>
      <c r="N15" s="86" t="s">
        <v>187</v>
      </c>
      <c r="O15" s="61"/>
      <c r="P15" s="61"/>
    </row>
    <row r="16" spans="2:16" ht="17.25" customHeight="1">
      <c r="B16" s="137" t="s">
        <v>179</v>
      </c>
      <c r="C16" s="87" t="s">
        <v>181</v>
      </c>
      <c r="D16" s="87"/>
      <c r="E16" s="88"/>
      <c r="F16" s="83" t="s">
        <v>183</v>
      </c>
      <c r="G16" s="87" t="s">
        <v>184</v>
      </c>
      <c r="H16" s="137" t="s">
        <v>183</v>
      </c>
      <c r="I16" s="87" t="s">
        <v>180</v>
      </c>
      <c r="J16" s="87"/>
      <c r="K16" s="137" t="s">
        <v>183</v>
      </c>
      <c r="L16" s="88" t="s">
        <v>181</v>
      </c>
      <c r="M16" s="148" t="s">
        <v>179</v>
      </c>
      <c r="N16" s="62" t="s">
        <v>99</v>
      </c>
      <c r="O16" s="61"/>
      <c r="P16" s="61"/>
    </row>
    <row r="17" spans="2:16" ht="12.75">
      <c r="B17" s="1" t="s">
        <v>110</v>
      </c>
      <c r="C17" s="1"/>
      <c r="D17" s="1"/>
      <c r="O17" s="61"/>
      <c r="P17" s="61"/>
    </row>
    <row r="18" spans="2:16" ht="15" customHeight="1">
      <c r="B18" t="s">
        <v>111</v>
      </c>
      <c r="G18" s="513"/>
      <c r="H18" s="513"/>
      <c r="I18" s="513"/>
      <c r="M18" s="66"/>
      <c r="O18" s="67"/>
      <c r="P18" s="61"/>
    </row>
    <row r="19" spans="2:16" ht="15" customHeight="1">
      <c r="B19" s="493"/>
      <c r="C19" s="493"/>
      <c r="D19" s="493"/>
      <c r="E19" s="493"/>
      <c r="F19" s="493"/>
      <c r="G19" s="493"/>
      <c r="H19" s="145"/>
      <c r="I19" s="65"/>
      <c r="J19" s="493"/>
      <c r="K19" s="493"/>
      <c r="L19" s="493"/>
      <c r="M19" s="493"/>
      <c r="N19" s="493"/>
      <c r="O19" s="67"/>
      <c r="P19" s="61"/>
    </row>
    <row r="20" spans="2:16" ht="15" customHeight="1">
      <c r="B20" s="493"/>
      <c r="C20" s="493"/>
      <c r="D20" s="493"/>
      <c r="E20" s="493"/>
      <c r="F20" s="493"/>
      <c r="G20" s="493"/>
      <c r="H20" s="145"/>
      <c r="I20" s="65"/>
      <c r="J20" s="493"/>
      <c r="K20" s="493"/>
      <c r="L20" s="493"/>
      <c r="M20" s="493"/>
      <c r="N20" s="493"/>
      <c r="O20" s="67"/>
      <c r="P20" s="61"/>
    </row>
    <row r="21" spans="2:16" ht="15" customHeight="1">
      <c r="B21" s="493"/>
      <c r="C21" s="493"/>
      <c r="D21" s="493"/>
      <c r="E21" s="493"/>
      <c r="F21" s="493"/>
      <c r="G21" s="493"/>
      <c r="H21" s="145"/>
      <c r="I21" s="65"/>
      <c r="J21" s="493"/>
      <c r="K21" s="493"/>
      <c r="L21" s="493"/>
      <c r="M21" s="493"/>
      <c r="N21" s="493"/>
      <c r="O21" s="67"/>
      <c r="P21" s="61"/>
    </row>
    <row r="22" spans="2:16" ht="15" customHeight="1">
      <c r="B22" s="493"/>
      <c r="C22" s="493"/>
      <c r="D22" s="493"/>
      <c r="E22" s="493"/>
      <c r="F22" s="493"/>
      <c r="G22" s="493"/>
      <c r="H22" s="145"/>
      <c r="I22" s="65"/>
      <c r="J22" s="493"/>
      <c r="K22" s="493"/>
      <c r="L22" s="493"/>
      <c r="M22" s="493"/>
      <c r="N22" s="493"/>
      <c r="O22" s="67"/>
      <c r="P22" s="61"/>
    </row>
    <row r="23" spans="2:16" ht="15.75" customHeight="1">
      <c r="B23" s="493"/>
      <c r="C23" s="493"/>
      <c r="D23" s="493"/>
      <c r="E23" s="493"/>
      <c r="F23" s="493"/>
      <c r="G23" s="493"/>
      <c r="H23" s="145"/>
      <c r="J23" s="493"/>
      <c r="K23" s="493"/>
      <c r="L23" s="493"/>
      <c r="M23" s="493"/>
      <c r="N23" s="493"/>
      <c r="O23" s="61"/>
      <c r="P23" s="61"/>
    </row>
    <row r="24" spans="2:16" ht="17.25" customHeight="1">
      <c r="B24" s="79" t="s">
        <v>112</v>
      </c>
      <c r="C24" s="79"/>
      <c r="D24" s="79"/>
      <c r="E24" s="62"/>
      <c r="F24" s="62"/>
      <c r="G24" s="68"/>
      <c r="H24" s="68"/>
      <c r="I24" s="68"/>
      <c r="J24" s="68"/>
      <c r="K24" s="68"/>
      <c r="L24" s="62"/>
      <c r="M24" s="62"/>
      <c r="N24" s="62"/>
      <c r="O24" s="61"/>
      <c r="P24" s="61"/>
    </row>
    <row r="25" spans="2:14" ht="12.75">
      <c r="B25" s="208"/>
      <c r="C25" s="208"/>
      <c r="D25" s="208"/>
      <c r="E25" s="208"/>
      <c r="F25" s="211" t="s">
        <v>113</v>
      </c>
      <c r="G25" s="208"/>
      <c r="H25" s="214"/>
      <c r="I25" s="219" t="s">
        <v>236</v>
      </c>
      <c r="J25" s="68"/>
      <c r="K25" s="205"/>
      <c r="L25" s="218" t="s">
        <v>188</v>
      </c>
      <c r="M25" s="207"/>
      <c r="N25" s="210"/>
    </row>
    <row r="26" spans="2:14" ht="16.5" customHeight="1">
      <c r="B26" s="212"/>
      <c r="C26" s="212"/>
      <c r="D26" s="212"/>
      <c r="E26" s="212"/>
      <c r="F26" s="212"/>
      <c r="G26" s="212"/>
      <c r="H26" s="215"/>
      <c r="I26" s="207"/>
      <c r="J26" s="207"/>
      <c r="K26" s="207"/>
      <c r="L26" s="216"/>
      <c r="M26" s="206"/>
      <c r="N26" s="213"/>
    </row>
    <row r="27" spans="2:14" ht="16.5" customHeight="1">
      <c r="B27" s="212"/>
      <c r="C27" s="212"/>
      <c r="D27" s="212"/>
      <c r="E27" s="212"/>
      <c r="F27" s="212"/>
      <c r="G27" s="212"/>
      <c r="H27" s="215"/>
      <c r="I27" s="207"/>
      <c r="J27" s="206"/>
      <c r="K27" s="206"/>
      <c r="L27" s="209"/>
      <c r="M27" s="206"/>
      <c r="N27" s="213"/>
    </row>
    <row r="28" spans="2:14" ht="16.5" customHeight="1">
      <c r="B28" s="212"/>
      <c r="C28" s="212"/>
      <c r="D28" s="212"/>
      <c r="E28" s="212"/>
      <c r="F28" s="212"/>
      <c r="G28" s="212"/>
      <c r="H28" s="215"/>
      <c r="I28" s="207"/>
      <c r="J28" s="206"/>
      <c r="K28" s="206"/>
      <c r="L28" s="209"/>
      <c r="M28" s="206"/>
      <c r="N28" s="213"/>
    </row>
    <row r="29" spans="2:14" ht="16.5" customHeight="1">
      <c r="B29" s="212"/>
      <c r="C29" s="212"/>
      <c r="D29" s="212"/>
      <c r="E29" s="212"/>
      <c r="F29" s="212"/>
      <c r="G29" s="212"/>
      <c r="H29" s="215"/>
      <c r="I29" s="207"/>
      <c r="J29" s="206"/>
      <c r="K29" s="206"/>
      <c r="L29" s="209"/>
      <c r="M29" s="206"/>
      <c r="N29" s="213"/>
    </row>
    <row r="30" spans="2:14" ht="16.5" customHeight="1">
      <c r="B30" s="212"/>
      <c r="C30" s="212"/>
      <c r="D30" s="212"/>
      <c r="E30" s="212"/>
      <c r="F30" s="212"/>
      <c r="G30" s="212"/>
      <c r="H30" s="215"/>
      <c r="I30" s="207"/>
      <c r="J30" s="206"/>
      <c r="K30" s="206"/>
      <c r="L30" s="209"/>
      <c r="M30" s="217"/>
      <c r="N30" s="213"/>
    </row>
    <row r="31" spans="2:16" ht="18.75" customHeight="1">
      <c r="B31" s="62" t="s">
        <v>114</v>
      </c>
      <c r="C31" s="62"/>
      <c r="D31" s="62"/>
      <c r="E31" s="62"/>
      <c r="F31" s="62"/>
      <c r="G31" s="69"/>
      <c r="H31" s="62"/>
      <c r="I31" s="62"/>
      <c r="J31" s="62"/>
      <c r="K31" s="62"/>
      <c r="L31" s="62"/>
      <c r="M31" s="69"/>
      <c r="N31" s="62"/>
      <c r="O31" s="61"/>
      <c r="P31" s="61"/>
    </row>
    <row r="32" spans="2:14" ht="16.5" customHeight="1">
      <c r="B32" s="520" t="s">
        <v>191</v>
      </c>
      <c r="C32" s="520"/>
      <c r="D32" s="520"/>
      <c r="E32" s="521"/>
      <c r="F32" s="521"/>
      <c r="G32" s="521"/>
      <c r="H32" s="143"/>
      <c r="I32" s="522"/>
      <c r="J32" s="522"/>
      <c r="K32" s="522"/>
      <c r="L32" s="522"/>
      <c r="M32" s="522"/>
      <c r="N32" s="78"/>
    </row>
    <row r="33" spans="2:16" ht="38.25">
      <c r="B33" s="500" t="s">
        <v>113</v>
      </c>
      <c r="C33" s="500"/>
      <c r="D33" s="500"/>
      <c r="E33" s="500"/>
      <c r="F33" s="41"/>
      <c r="G33" s="500" t="s">
        <v>115</v>
      </c>
      <c r="H33" s="500"/>
      <c r="I33" s="501"/>
      <c r="J33" s="497" t="s">
        <v>116</v>
      </c>
      <c r="K33" s="498"/>
      <c r="L33" s="497" t="s">
        <v>117</v>
      </c>
      <c r="M33" s="499"/>
      <c r="N33" s="173" t="s">
        <v>192</v>
      </c>
      <c r="O33" s="61"/>
      <c r="P33" s="61"/>
    </row>
    <row r="34" spans="2:16" ht="21.75" customHeight="1">
      <c r="B34" s="503"/>
      <c r="C34" s="503"/>
      <c r="D34" s="503"/>
      <c r="E34" s="503"/>
      <c r="F34" s="504"/>
      <c r="G34" s="502"/>
      <c r="H34" s="503"/>
      <c r="I34" s="504"/>
      <c r="J34" s="494"/>
      <c r="K34" s="495"/>
      <c r="L34" s="494"/>
      <c r="M34" s="496"/>
      <c r="N34" s="149"/>
      <c r="O34" s="61"/>
      <c r="P34" s="61"/>
    </row>
    <row r="35" spans="2:16" ht="21.75" customHeight="1">
      <c r="B35" s="503"/>
      <c r="C35" s="503"/>
      <c r="D35" s="503"/>
      <c r="E35" s="503"/>
      <c r="F35" s="504"/>
      <c r="G35" s="502"/>
      <c r="H35" s="503"/>
      <c r="I35" s="504"/>
      <c r="J35" s="494"/>
      <c r="K35" s="495"/>
      <c r="L35" s="494"/>
      <c r="M35" s="496"/>
      <c r="N35" s="150"/>
      <c r="O35" s="61"/>
      <c r="P35" s="61"/>
    </row>
    <row r="36" spans="2:16" ht="21.75" customHeight="1">
      <c r="B36" s="503"/>
      <c r="C36" s="503"/>
      <c r="D36" s="503"/>
      <c r="E36" s="503"/>
      <c r="F36" s="504"/>
      <c r="G36" s="502"/>
      <c r="H36" s="503"/>
      <c r="I36" s="504"/>
      <c r="J36" s="502"/>
      <c r="K36" s="504"/>
      <c r="L36" s="494"/>
      <c r="M36" s="496"/>
      <c r="N36" s="151"/>
      <c r="O36" s="61"/>
      <c r="P36" s="61"/>
    </row>
    <row r="37" spans="2:16" ht="21" customHeight="1">
      <c r="B37" s="503"/>
      <c r="C37" s="503"/>
      <c r="D37" s="503"/>
      <c r="E37" s="503"/>
      <c r="F37" s="504"/>
      <c r="G37" s="515"/>
      <c r="H37" s="516"/>
      <c r="I37" s="496"/>
      <c r="J37" s="502"/>
      <c r="K37" s="504"/>
      <c r="L37" s="494"/>
      <c r="M37" s="496"/>
      <c r="N37" s="151"/>
      <c r="O37" s="61"/>
      <c r="P37" s="61"/>
    </row>
    <row r="38" spans="2:14" s="61" customFormat="1" ht="12.75" customHeight="1">
      <c r="B38" s="80" t="s">
        <v>118</v>
      </c>
      <c r="C38" s="80"/>
      <c r="D38" s="80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2:16" ht="12.75" customHeight="1">
      <c r="B39" s="514" t="s">
        <v>122</v>
      </c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70"/>
      <c r="P39" s="70"/>
    </row>
    <row r="40" spans="2:16" ht="12.75" customHeight="1">
      <c r="B40" s="517" t="s">
        <v>123</v>
      </c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70"/>
      <c r="P40" s="70"/>
    </row>
    <row r="41" spans="2:16" ht="12.75" customHeight="1">
      <c r="B41" s="517" t="s">
        <v>124</v>
      </c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517"/>
      <c r="O41" s="70"/>
      <c r="P41" s="70"/>
    </row>
    <row r="42" spans="2:16" ht="12.75">
      <c r="B42" s="73" t="s">
        <v>119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0"/>
      <c r="P42" s="70"/>
    </row>
    <row r="43" spans="2:16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5"/>
      <c r="O43" s="70"/>
      <c r="P43" s="70"/>
    </row>
    <row r="44" spans="2:16" ht="12.75">
      <c r="B44" s="81" t="s">
        <v>120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71"/>
      <c r="P44" s="71"/>
    </row>
    <row r="45" spans="2:16" ht="12.7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1"/>
      <c r="P45" s="71"/>
    </row>
    <row r="46" spans="2:17" ht="12.75">
      <c r="B46" s="223" t="s">
        <v>237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O46" s="71"/>
      <c r="P46" s="71"/>
      <c r="Q46" s="71"/>
    </row>
    <row r="47" spans="2:17" ht="12.75" customHeight="1">
      <c r="B47" s="221" t="s">
        <v>238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O47" s="71"/>
      <c r="P47" s="71"/>
      <c r="Q47" s="71"/>
    </row>
    <row r="48" spans="2:17" ht="12.75">
      <c r="B48" s="221" t="s">
        <v>239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O48" s="71"/>
      <c r="P48" s="71"/>
      <c r="Q48" s="71"/>
    </row>
    <row r="49" spans="2:17" ht="12.75">
      <c r="B49" s="22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O49" s="71"/>
      <c r="P49" s="71"/>
      <c r="Q49" s="71"/>
    </row>
    <row r="50" spans="2:17" ht="12.75">
      <c r="B50" s="224" t="s">
        <v>240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O50" s="71"/>
      <c r="P50" s="71"/>
      <c r="Q50" s="71"/>
    </row>
    <row r="51" spans="2:17" ht="12.75">
      <c r="B51" s="224" t="s">
        <v>241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O51" s="71"/>
      <c r="P51" s="71"/>
      <c r="Q51" s="71"/>
    </row>
    <row r="52" spans="2:17" ht="12.75">
      <c r="B52" s="224" t="s">
        <v>242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O52" s="71"/>
      <c r="P52" s="71"/>
      <c r="Q52" s="71"/>
    </row>
    <row r="53" spans="2:17" ht="12.75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O53" s="71"/>
      <c r="P53" s="71"/>
      <c r="Q53" s="71"/>
    </row>
    <row r="54" spans="2:17" ht="12.75"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O54" s="71"/>
      <c r="P54" s="71"/>
      <c r="Q54" s="71"/>
    </row>
    <row r="55" spans="2:17" ht="12.75"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O55" s="71"/>
      <c r="P55" s="71"/>
      <c r="Q55" s="71"/>
    </row>
    <row r="56" spans="2:17" ht="12.75">
      <c r="B56" s="462" t="s">
        <v>243</v>
      </c>
      <c r="C56" s="462"/>
      <c r="D56" s="462"/>
      <c r="E56" s="462"/>
      <c r="F56" s="462"/>
      <c r="G56" s="1"/>
      <c r="H56" s="1"/>
      <c r="I56" s="220"/>
      <c r="J56" s="220"/>
      <c r="K56" s="220"/>
      <c r="L56" s="220"/>
      <c r="M56" s="220"/>
      <c r="N56" s="458"/>
      <c r="O56" s="71"/>
      <c r="P56" s="71"/>
      <c r="Q56" s="71"/>
    </row>
    <row r="57" spans="5:25" ht="12.75" customHeight="1">
      <c r="E57" s="220"/>
      <c r="F57" s="220"/>
      <c r="G57" s="220"/>
      <c r="H57" s="220"/>
      <c r="I57" s="220"/>
      <c r="J57" s="220"/>
      <c r="K57" s="220"/>
      <c r="L57" s="220"/>
      <c r="M57" s="220"/>
      <c r="N57" s="458"/>
      <c r="O57" s="71"/>
      <c r="P57" s="71"/>
      <c r="Q57" s="71"/>
      <c r="R57" s="60"/>
      <c r="S57" s="60"/>
      <c r="T57" s="60"/>
      <c r="U57" s="60"/>
      <c r="V57" s="60"/>
      <c r="W57" s="60"/>
      <c r="X57" s="60"/>
      <c r="Y57" s="60"/>
    </row>
    <row r="58" spans="2:25" ht="12.75">
      <c r="B58" s="460" t="s">
        <v>244</v>
      </c>
      <c r="C58" s="506"/>
      <c r="D58" s="506"/>
      <c r="E58" s="506"/>
      <c r="F58" s="506"/>
      <c r="G58" s="207"/>
      <c r="H58" s="60" t="s">
        <v>173</v>
      </c>
      <c r="I58" s="60"/>
      <c r="J58" s="60"/>
      <c r="K58" s="60"/>
      <c r="L58" s="60"/>
      <c r="N58" s="458"/>
      <c r="O58" s="71"/>
      <c r="P58" s="71"/>
      <c r="Q58" s="71"/>
      <c r="R58" s="60"/>
      <c r="S58" s="60"/>
      <c r="T58" s="60"/>
      <c r="U58" s="60"/>
      <c r="V58" s="60"/>
      <c r="W58" s="60"/>
      <c r="X58" s="60"/>
      <c r="Y58" s="60"/>
    </row>
    <row r="59" spans="3:25" ht="12.75">
      <c r="C59" s="518" t="s">
        <v>245</v>
      </c>
      <c r="D59" s="518"/>
      <c r="E59" s="518"/>
      <c r="F59" s="518"/>
      <c r="G59" s="220"/>
      <c r="H59" s="220"/>
      <c r="I59" s="220"/>
      <c r="J59" s="220"/>
      <c r="K59" s="220"/>
      <c r="L59" s="220"/>
      <c r="M59" s="220"/>
      <c r="R59" s="60"/>
      <c r="S59" s="60"/>
      <c r="T59" s="60"/>
      <c r="U59" s="60"/>
      <c r="V59" s="60"/>
      <c r="W59" s="60"/>
      <c r="X59" s="60"/>
      <c r="Y59" s="60"/>
    </row>
    <row r="60" spans="2:17" ht="12.75">
      <c r="B60" s="491" t="s">
        <v>328</v>
      </c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220"/>
      <c r="O60" s="220"/>
      <c r="P60" s="220"/>
      <c r="Q60" s="220"/>
    </row>
    <row r="61" spans="2:13" ht="12.75">
      <c r="B61" s="492" t="s">
        <v>329</v>
      </c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</row>
    <row r="62" spans="2:13" ht="18.75" customHeight="1">
      <c r="B62" s="490" t="s">
        <v>246</v>
      </c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89"/>
    </row>
    <row r="63" spans="2:16" ht="21.75" customHeight="1">
      <c r="B63" s="461" t="s">
        <v>106</v>
      </c>
      <c r="C63" s="461"/>
      <c r="D63" s="461"/>
      <c r="E63" s="477"/>
      <c r="F63" s="477"/>
      <c r="G63" s="477"/>
      <c r="H63" s="480" t="s">
        <v>104</v>
      </c>
      <c r="I63" s="459"/>
      <c r="J63" s="459"/>
      <c r="K63" s="459"/>
      <c r="L63" s="481" t="s">
        <v>105</v>
      </c>
      <c r="M63" s="478"/>
      <c r="O63" s="61"/>
      <c r="P63" s="61"/>
    </row>
    <row r="64" spans="2:16" ht="12.75">
      <c r="B64" s="479"/>
      <c r="C64" s="479"/>
      <c r="D64" s="479"/>
      <c r="E64" s="482"/>
      <c r="F64" s="482"/>
      <c r="G64" s="482"/>
      <c r="H64" s="467"/>
      <c r="I64" s="473"/>
      <c r="J64" s="473"/>
      <c r="K64" s="473"/>
      <c r="L64" s="467"/>
      <c r="M64" s="473"/>
      <c r="O64" s="61"/>
      <c r="P64" s="61"/>
    </row>
    <row r="65" spans="2:14" ht="12.75">
      <c r="B65" s="472" t="s">
        <v>247</v>
      </c>
      <c r="C65" s="475"/>
      <c r="D65" s="475"/>
      <c r="E65" s="475"/>
      <c r="F65" s="475"/>
      <c r="G65" s="476" t="s">
        <v>248</v>
      </c>
      <c r="H65" s="474"/>
      <c r="I65" s="474"/>
      <c r="J65" s="474"/>
      <c r="K65" s="472"/>
      <c r="L65" s="474"/>
      <c r="M65" s="228"/>
      <c r="N65" s="228"/>
    </row>
    <row r="66" spans="2:14" ht="12.95" customHeight="1">
      <c r="B66" s="468"/>
      <c r="C66" s="469"/>
      <c r="D66" s="469"/>
      <c r="E66" s="469"/>
      <c r="F66" s="469"/>
      <c r="G66" s="470"/>
      <c r="H66" s="471"/>
      <c r="I66" s="471"/>
      <c r="J66" s="471"/>
      <c r="K66" s="468"/>
      <c r="L66" s="471"/>
      <c r="M66" s="457"/>
      <c r="N66" s="60"/>
    </row>
    <row r="67" spans="2:14" ht="12.95" customHeight="1">
      <c r="B67" s="483" t="s">
        <v>289</v>
      </c>
      <c r="C67" s="483"/>
      <c r="D67" s="483"/>
      <c r="E67" s="463"/>
      <c r="F67" s="463"/>
      <c r="G67" s="463"/>
      <c r="H67" s="463"/>
      <c r="I67" s="463"/>
      <c r="J67" s="463"/>
      <c r="K67" s="463"/>
      <c r="L67" s="463"/>
      <c r="M67" s="60"/>
      <c r="N67" s="60"/>
    </row>
    <row r="68" spans="2:14" ht="12.95" customHeight="1">
      <c r="B68" s="483" t="s">
        <v>318</v>
      </c>
      <c r="C68" s="483"/>
      <c r="D68" s="483"/>
      <c r="E68" s="463"/>
      <c r="F68" s="463"/>
      <c r="G68" s="463"/>
      <c r="H68" s="463"/>
      <c r="I68" s="463"/>
      <c r="J68" s="463"/>
      <c r="K68" s="463"/>
      <c r="L68" s="463"/>
      <c r="M68" s="60"/>
      <c r="N68" s="60"/>
    </row>
    <row r="69" spans="2:12" ht="12.75">
      <c r="B69" s="483" t="s">
        <v>330</v>
      </c>
      <c r="C69" s="484"/>
      <c r="D69" s="484"/>
      <c r="E69" s="464"/>
      <c r="F69" s="465"/>
      <c r="G69" s="225"/>
      <c r="H69" s="225"/>
      <c r="I69" s="225"/>
      <c r="J69" s="225"/>
      <c r="K69" s="225"/>
      <c r="L69" s="225"/>
    </row>
    <row r="70" spans="2:12" ht="12.75">
      <c r="B70" s="483"/>
      <c r="C70" s="484"/>
      <c r="D70" s="484"/>
      <c r="E70" s="464"/>
      <c r="F70" s="465"/>
      <c r="G70" s="225"/>
      <c r="H70" s="225"/>
      <c r="I70" s="225"/>
      <c r="J70" s="225"/>
      <c r="K70" s="225"/>
      <c r="L70" s="225"/>
    </row>
    <row r="71" spans="2:12" ht="12.75">
      <c r="B71" s="485" t="s">
        <v>249</v>
      </c>
      <c r="C71" s="484"/>
      <c r="D71" s="484"/>
      <c r="E71" s="464"/>
      <c r="F71" s="465"/>
      <c r="G71" s="225"/>
      <c r="H71" s="225"/>
      <c r="I71" s="225"/>
      <c r="J71" s="225"/>
      <c r="K71" s="225"/>
      <c r="L71" s="225"/>
    </row>
    <row r="72" spans="2:14" ht="12.75">
      <c r="B72" s="488" t="s">
        <v>250</v>
      </c>
      <c r="C72" s="484"/>
      <c r="D72" s="484"/>
      <c r="E72" s="464"/>
      <c r="F72" s="225"/>
      <c r="H72" s="464"/>
      <c r="I72" s="464"/>
      <c r="J72" s="465"/>
      <c r="K72" s="225"/>
      <c r="L72" s="225"/>
      <c r="M72" s="225"/>
      <c r="N72" s="225"/>
    </row>
    <row r="73" spans="2:12" ht="12.75">
      <c r="B73" s="486"/>
      <c r="C73" s="484"/>
      <c r="D73" s="484"/>
      <c r="E73" s="464"/>
      <c r="F73" s="465"/>
      <c r="G73" s="225"/>
      <c r="H73" s="225"/>
      <c r="I73" s="225"/>
      <c r="J73" s="225"/>
      <c r="K73" s="225"/>
      <c r="L73" s="225"/>
    </row>
    <row r="74" spans="2:12" ht="12.75">
      <c r="B74" s="487" t="s">
        <v>282</v>
      </c>
      <c r="C74" s="487"/>
      <c r="D74" s="487"/>
      <c r="E74" s="466"/>
      <c r="F74" s="227"/>
      <c r="G74" s="227"/>
      <c r="H74" s="225"/>
      <c r="I74" s="225"/>
      <c r="J74" s="225"/>
      <c r="K74" s="225"/>
      <c r="L74" s="225"/>
    </row>
    <row r="75" spans="2:13" ht="12.75">
      <c r="B75" s="227"/>
      <c r="C75" s="227"/>
      <c r="D75" s="227"/>
      <c r="E75" s="227"/>
      <c r="F75" s="226"/>
      <c r="G75" s="227"/>
      <c r="H75" s="227"/>
      <c r="I75" s="225"/>
      <c r="J75" s="225"/>
      <c r="K75" s="225"/>
      <c r="L75" s="225"/>
      <c r="M75" s="225"/>
    </row>
  </sheetData>
  <sheetProtection password="EEFA" sheet="1" objects="1" scenarios="1" selectLockedCells="1"/>
  <mergeCells count="47">
    <mergeCell ref="C59:F59"/>
    <mergeCell ref="B1:N1"/>
    <mergeCell ref="B2:N2"/>
    <mergeCell ref="B3:N3"/>
    <mergeCell ref="B32:G32"/>
    <mergeCell ref="I32:M32"/>
    <mergeCell ref="B10:G10"/>
    <mergeCell ref="J19:N19"/>
    <mergeCell ref="J21:N21"/>
    <mergeCell ref="B41:N41"/>
    <mergeCell ref="C58:F58"/>
    <mergeCell ref="B36:F36"/>
    <mergeCell ref="J35:K35"/>
    <mergeCell ref="B39:N39"/>
    <mergeCell ref="G35:I35"/>
    <mergeCell ref="G36:I36"/>
    <mergeCell ref="B35:F35"/>
    <mergeCell ref="J36:K36"/>
    <mergeCell ref="J37:K37"/>
    <mergeCell ref="G37:I37"/>
    <mergeCell ref="B40:N40"/>
    <mergeCell ref="L35:M35"/>
    <mergeCell ref="L36:M36"/>
    <mergeCell ref="L37:M37"/>
    <mergeCell ref="B37:F37"/>
    <mergeCell ref="M8:N8"/>
    <mergeCell ref="H10:L10"/>
    <mergeCell ref="H12:L12"/>
    <mergeCell ref="M12:N12"/>
    <mergeCell ref="B21:G21"/>
    <mergeCell ref="G18:I18"/>
    <mergeCell ref="B8:I8"/>
    <mergeCell ref="B19:G19"/>
    <mergeCell ref="B20:G20"/>
    <mergeCell ref="J20:N20"/>
    <mergeCell ref="B22:G22"/>
    <mergeCell ref="J34:K34"/>
    <mergeCell ref="B23:G23"/>
    <mergeCell ref="J23:N23"/>
    <mergeCell ref="L34:M34"/>
    <mergeCell ref="J33:K33"/>
    <mergeCell ref="L33:M33"/>
    <mergeCell ref="G33:I33"/>
    <mergeCell ref="B33:E33"/>
    <mergeCell ref="G34:I34"/>
    <mergeCell ref="J22:N22"/>
    <mergeCell ref="B34:F34"/>
  </mergeCells>
  <hyperlinks>
    <hyperlink ref="B71" r:id="rId1" display="mailto:Ratesetting.Clinics@dhcs.ca.gov"/>
  </hyperlinks>
  <printOptions horizontalCentered="1"/>
  <pageMargins left="0.5" right="0.25" top="1" bottom="1" header="0.5" footer="0.5"/>
  <pageSetup horizontalDpi="600" verticalDpi="600" orientation="portrait" scale="76" r:id="rId2"/>
  <headerFooter alignWithMargins="0">
    <oddHeader>&amp;L&amp;6State of California - Health and Human Services Agency&amp;R&amp;6Department of Health Care Services</oddHeader>
    <oddFooter>&amp;L&amp;"Arial,Bold"&amp;8DHCS 3089.1 (12/15)</oddFooter>
  </headerFooter>
  <rowBreaks count="1" manualBreakCount="1">
    <brk id="54" min="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2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0.7109375" style="0" customWidth="1"/>
    <col min="2" max="2" width="17.421875" style="0" bestFit="1" customWidth="1"/>
    <col min="3" max="3" width="15.00390625" style="0" bestFit="1" customWidth="1"/>
    <col min="4" max="4" width="17.421875" style="0" bestFit="1" customWidth="1"/>
    <col min="5" max="5" width="15.00390625" style="0" bestFit="1" customWidth="1"/>
    <col min="6" max="6" width="17.421875" style="0" bestFit="1" customWidth="1"/>
    <col min="7" max="7" width="15.00390625" style="0" bestFit="1" customWidth="1"/>
  </cols>
  <sheetData>
    <row r="1" spans="1:7" ht="15.75">
      <c r="A1" s="576" t="s">
        <v>126</v>
      </c>
      <c r="B1" s="576"/>
      <c r="C1" s="576"/>
      <c r="D1" s="576"/>
      <c r="E1" s="576"/>
      <c r="F1" s="576"/>
      <c r="G1" s="576"/>
    </row>
    <row r="2" spans="1:7" ht="15.75">
      <c r="A2" s="576" t="s">
        <v>26</v>
      </c>
      <c r="B2" s="576"/>
      <c r="C2" s="576"/>
      <c r="D2" s="576"/>
      <c r="E2" s="576"/>
      <c r="F2" s="576"/>
      <c r="G2" s="576"/>
    </row>
    <row r="3" spans="1:7" ht="15.75">
      <c r="A3" s="576" t="s">
        <v>288</v>
      </c>
      <c r="B3" s="576"/>
      <c r="C3" s="576"/>
      <c r="D3" s="576"/>
      <c r="E3" s="576"/>
      <c r="F3" s="576"/>
      <c r="G3" s="576"/>
    </row>
    <row r="4" spans="1:7" ht="16.5" thickBot="1">
      <c r="A4" s="251"/>
      <c r="B4" s="251"/>
      <c r="C4" s="251"/>
      <c r="D4" s="251"/>
      <c r="E4" s="251"/>
      <c r="F4" s="251"/>
      <c r="G4" s="252" t="s">
        <v>324</v>
      </c>
    </row>
    <row r="5" spans="1:7" ht="12.75">
      <c r="A5" s="238" t="s">
        <v>121</v>
      </c>
      <c r="B5" s="238"/>
      <c r="C5" s="250"/>
      <c r="D5" s="528" t="s">
        <v>1</v>
      </c>
      <c r="E5" s="529"/>
      <c r="F5" s="529"/>
      <c r="G5" s="529"/>
    </row>
    <row r="6" spans="1:7" ht="13.5" thickBot="1">
      <c r="A6" s="608">
        <f>+1B!B6</f>
        <v>0</v>
      </c>
      <c r="B6" s="608"/>
      <c r="C6" s="407"/>
      <c r="D6" s="141" t="s">
        <v>2</v>
      </c>
      <c r="E6" s="249">
        <f>+1B!G6</f>
        <v>0</v>
      </c>
      <c r="F6" s="180" t="s">
        <v>3</v>
      </c>
      <c r="G6" s="249">
        <f>+1B!I6</f>
        <v>0</v>
      </c>
    </row>
    <row r="7" spans="1:7" s="33" customFormat="1" ht="24.95" customHeight="1" thickBot="1">
      <c r="A7" s="555"/>
      <c r="B7" s="555"/>
      <c r="C7" s="602"/>
      <c r="D7" s="555"/>
      <c r="E7" s="555"/>
      <c r="F7" s="593"/>
      <c r="G7" s="593"/>
    </row>
    <row r="8" spans="1:7" ht="13.5" thickBot="1">
      <c r="A8" s="603"/>
      <c r="B8" s="589" t="s">
        <v>269</v>
      </c>
      <c r="C8" s="590"/>
      <c r="D8" s="589" t="s">
        <v>269</v>
      </c>
      <c r="E8" s="590"/>
      <c r="F8" s="589" t="s">
        <v>269</v>
      </c>
      <c r="G8" s="590"/>
    </row>
    <row r="9" spans="1:7" ht="13.5" thickTop="1">
      <c r="A9" s="604"/>
      <c r="B9" s="598" t="s">
        <v>133</v>
      </c>
      <c r="C9" s="598"/>
      <c r="D9" s="600" t="s">
        <v>140</v>
      </c>
      <c r="E9" s="601"/>
      <c r="F9" s="598" t="s">
        <v>134</v>
      </c>
      <c r="G9" s="598"/>
    </row>
    <row r="10" spans="1:7" s="34" customFormat="1" ht="12.75">
      <c r="A10" s="292" t="s">
        <v>5</v>
      </c>
      <c r="B10" s="381" t="s">
        <v>152</v>
      </c>
      <c r="C10" s="381" t="s">
        <v>153</v>
      </c>
      <c r="D10" s="395" t="s">
        <v>154</v>
      </c>
      <c r="E10" s="396" t="s">
        <v>155</v>
      </c>
      <c r="F10" s="381" t="s">
        <v>156</v>
      </c>
      <c r="G10" s="381" t="s">
        <v>157</v>
      </c>
    </row>
    <row r="11" spans="1:7" ht="56.25" thickBot="1">
      <c r="A11" s="397" t="s">
        <v>33</v>
      </c>
      <c r="B11" s="385" t="s">
        <v>32</v>
      </c>
      <c r="C11" s="385" t="s">
        <v>205</v>
      </c>
      <c r="D11" s="398" t="s">
        <v>32</v>
      </c>
      <c r="E11" s="399" t="s">
        <v>206</v>
      </c>
      <c r="F11" s="385" t="s">
        <v>32</v>
      </c>
      <c r="G11" s="385" t="s">
        <v>207</v>
      </c>
    </row>
    <row r="12" spans="1:7" s="22" customFormat="1" ht="20.1" customHeight="1" thickBot="1">
      <c r="A12" s="400" t="s">
        <v>34</v>
      </c>
      <c r="B12" s="401" t="s">
        <v>37</v>
      </c>
      <c r="C12" s="393"/>
      <c r="D12" s="402" t="s">
        <v>37</v>
      </c>
      <c r="E12" s="391"/>
      <c r="F12" s="401" t="s">
        <v>37</v>
      </c>
      <c r="G12" s="393"/>
    </row>
    <row r="13" spans="1:7" s="22" customFormat="1" ht="20.1" customHeight="1" thickBot="1">
      <c r="A13" s="403"/>
      <c r="B13" s="271"/>
      <c r="C13" s="132">
        <f>+B13*'5 (7)'!K13</f>
        <v>0</v>
      </c>
      <c r="D13" s="267"/>
      <c r="E13" s="135">
        <f>+D13*'5 (7)'!K13</f>
        <v>0</v>
      </c>
      <c r="F13" s="271"/>
      <c r="G13" s="132">
        <f>+F13*'5 (7)'!K13</f>
        <v>0</v>
      </c>
    </row>
    <row r="14" spans="1:7" s="22" customFormat="1" ht="20.1" customHeight="1" thickBot="1">
      <c r="A14" s="400" t="s">
        <v>35</v>
      </c>
      <c r="B14" s="410" t="s">
        <v>38</v>
      </c>
      <c r="C14" s="133"/>
      <c r="D14" s="411" t="s">
        <v>38</v>
      </c>
      <c r="E14" s="266"/>
      <c r="F14" s="410" t="s">
        <v>38</v>
      </c>
      <c r="G14" s="133"/>
    </row>
    <row r="15" spans="1:7" s="22" customFormat="1" ht="20.1" customHeight="1" thickBot="1">
      <c r="A15" s="403"/>
      <c r="B15" s="271"/>
      <c r="C15" s="132">
        <f>+B15*'5 (7)'!K15</f>
        <v>0</v>
      </c>
      <c r="D15" s="267"/>
      <c r="E15" s="135">
        <f>+D15*'5 (7)'!K15</f>
        <v>0</v>
      </c>
      <c r="F15" s="271"/>
      <c r="G15" s="132">
        <f>+F15*'5 (7)'!K15</f>
        <v>0</v>
      </c>
    </row>
    <row r="16" spans="1:7" s="22" customFormat="1" ht="20.1" customHeight="1" thickBot="1">
      <c r="A16" s="400" t="s">
        <v>36</v>
      </c>
      <c r="B16" s="408" t="s">
        <v>39</v>
      </c>
      <c r="C16" s="133"/>
      <c r="D16" s="409" t="s">
        <v>39</v>
      </c>
      <c r="E16" s="266"/>
      <c r="F16" s="408" t="s">
        <v>39</v>
      </c>
      <c r="G16" s="133"/>
    </row>
    <row r="17" spans="1:7" s="22" customFormat="1" ht="20.1" customHeight="1" thickBot="1">
      <c r="A17" s="403"/>
      <c r="B17" s="271"/>
      <c r="C17" s="132">
        <f>+B17*'5 (7)'!K17</f>
        <v>0</v>
      </c>
      <c r="D17" s="267"/>
      <c r="E17" s="135">
        <f>+D17*'5 (7)'!K17</f>
        <v>0</v>
      </c>
      <c r="F17" s="271"/>
      <c r="G17" s="132">
        <f>+F17*'5 (7)'!K17</f>
        <v>0</v>
      </c>
    </row>
    <row r="18" spans="1:7" s="22" customFormat="1" ht="20.1" customHeight="1" thickBot="1">
      <c r="A18" s="404" t="s">
        <v>229</v>
      </c>
      <c r="B18" s="412"/>
      <c r="C18" s="405">
        <f>SUM(C13:C17)</f>
        <v>0</v>
      </c>
      <c r="D18" s="413"/>
      <c r="E18" s="406">
        <f>SUM(E13:E17)</f>
        <v>0</v>
      </c>
      <c r="F18" s="412"/>
      <c r="G18" s="405">
        <f>SUM(G13:G17)</f>
        <v>0</v>
      </c>
    </row>
    <row r="19" s="389" customFormat="1" ht="12.75"/>
    <row r="20" spans="1:5" s="389" customFormat="1" ht="12.75">
      <c r="A20" s="568" t="s">
        <v>287</v>
      </c>
      <c r="B20" s="568"/>
      <c r="C20" s="568"/>
      <c r="D20" s="568"/>
      <c r="E20" s="390"/>
    </row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</sheetData>
  <sheetProtection password="EEFA" sheet="1" objects="1" scenarios="1" selectLockedCells="1"/>
  <mergeCells count="15">
    <mergeCell ref="A20:D20"/>
    <mergeCell ref="A1:G1"/>
    <mergeCell ref="A2:G2"/>
    <mergeCell ref="A3:G3"/>
    <mergeCell ref="F9:G9"/>
    <mergeCell ref="D9:E9"/>
    <mergeCell ref="D5:G5"/>
    <mergeCell ref="F7:G7"/>
    <mergeCell ref="A7:E7"/>
    <mergeCell ref="A8:A9"/>
    <mergeCell ref="B9:C9"/>
    <mergeCell ref="A6:B6"/>
    <mergeCell ref="B8:C8"/>
    <mergeCell ref="D8:E8"/>
    <mergeCell ref="F8:G8"/>
  </mergeCells>
  <printOptions horizontalCentered="1"/>
  <pageMargins left="0.75" right="0.75" top="0.5" bottom="0.5" header="0.25" footer="0.25"/>
  <pageSetup fitToHeight="1" fitToWidth="1" horizontalDpi="600" verticalDpi="600" orientation="landscape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C13:C17 E13:E17 E18 C18 G13:G17" evalError="1"/>
    <ignoredError sqref="A10:G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20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0.7109375" style="0" customWidth="1"/>
    <col min="2" max="2" width="17.421875" style="0" bestFit="1" customWidth="1"/>
    <col min="3" max="3" width="15.00390625" style="0" bestFit="1" customWidth="1"/>
    <col min="4" max="4" width="17.421875" style="0" bestFit="1" customWidth="1"/>
    <col min="5" max="5" width="15.00390625" style="0" bestFit="1" customWidth="1"/>
    <col min="6" max="6" width="17.421875" style="0" bestFit="1" customWidth="1"/>
    <col min="7" max="7" width="15.00390625" style="0" bestFit="1" customWidth="1"/>
  </cols>
  <sheetData>
    <row r="1" spans="1:7" ht="15.75">
      <c r="A1" s="576" t="s">
        <v>126</v>
      </c>
      <c r="B1" s="576"/>
      <c r="C1" s="576"/>
      <c r="D1" s="576"/>
      <c r="E1" s="576"/>
      <c r="F1" s="576"/>
      <c r="G1" s="576"/>
    </row>
    <row r="2" spans="1:7" ht="15.75">
      <c r="A2" s="576" t="s">
        <v>26</v>
      </c>
      <c r="B2" s="576"/>
      <c r="C2" s="576"/>
      <c r="D2" s="576"/>
      <c r="E2" s="576"/>
      <c r="F2" s="576"/>
      <c r="G2" s="576"/>
    </row>
    <row r="3" spans="1:7" ht="15.75">
      <c r="A3" s="576" t="s">
        <v>288</v>
      </c>
      <c r="B3" s="576"/>
      <c r="C3" s="576"/>
      <c r="D3" s="576"/>
      <c r="E3" s="576"/>
      <c r="F3" s="576"/>
      <c r="G3" s="576"/>
    </row>
    <row r="4" spans="1:7" ht="16.5" thickBot="1">
      <c r="A4" s="251"/>
      <c r="B4" s="251"/>
      <c r="C4" s="251"/>
      <c r="D4" s="251"/>
      <c r="E4" s="251"/>
      <c r="F4" s="251"/>
      <c r="G4" s="252" t="s">
        <v>324</v>
      </c>
    </row>
    <row r="5" spans="1:7" ht="12.75">
      <c r="A5" s="238" t="s">
        <v>121</v>
      </c>
      <c r="B5" s="238"/>
      <c r="C5" s="250"/>
      <c r="D5" s="334" t="s">
        <v>1</v>
      </c>
      <c r="E5" s="335"/>
      <c r="F5" s="335"/>
      <c r="G5" s="335"/>
    </row>
    <row r="6" spans="1:7" ht="13.5" thickBot="1">
      <c r="A6" s="288">
        <f>+1B!B6</f>
        <v>0</v>
      </c>
      <c r="B6" s="288"/>
      <c r="C6" s="407"/>
      <c r="D6" s="141" t="s">
        <v>2</v>
      </c>
      <c r="E6" s="249">
        <f>+1B!G6</f>
        <v>0</v>
      </c>
      <c r="F6" s="180" t="s">
        <v>3</v>
      </c>
      <c r="G6" s="249">
        <f>+1B!I6</f>
        <v>0</v>
      </c>
    </row>
    <row r="7" spans="1:7" s="33" customFormat="1" ht="24.95" customHeight="1" thickBot="1">
      <c r="A7" s="555"/>
      <c r="B7" s="555"/>
      <c r="C7" s="602"/>
      <c r="D7" s="555"/>
      <c r="E7" s="555"/>
      <c r="F7" s="593"/>
      <c r="G7" s="593"/>
    </row>
    <row r="8" spans="1:7" ht="13.5" thickBot="1">
      <c r="A8" s="603"/>
      <c r="B8" s="589" t="s">
        <v>269</v>
      </c>
      <c r="C8" s="590"/>
      <c r="D8" s="589" t="s">
        <v>269</v>
      </c>
      <c r="E8" s="590"/>
      <c r="F8" s="589" t="s">
        <v>269</v>
      </c>
      <c r="G8" s="590"/>
    </row>
    <row r="9" spans="1:7" ht="13.5" thickTop="1">
      <c r="A9" s="604"/>
      <c r="B9" s="598" t="s">
        <v>135</v>
      </c>
      <c r="C9" s="598"/>
      <c r="D9" s="600" t="s">
        <v>136</v>
      </c>
      <c r="E9" s="601"/>
      <c r="F9" s="598" t="s">
        <v>137</v>
      </c>
      <c r="G9" s="598"/>
    </row>
    <row r="10" spans="1:7" s="34" customFormat="1" ht="12.75">
      <c r="A10" s="292" t="s">
        <v>5</v>
      </c>
      <c r="B10" s="381" t="s">
        <v>158</v>
      </c>
      <c r="C10" s="381" t="s">
        <v>159</v>
      </c>
      <c r="D10" s="395" t="s">
        <v>160</v>
      </c>
      <c r="E10" s="396" t="s">
        <v>161</v>
      </c>
      <c r="F10" s="381" t="s">
        <v>162</v>
      </c>
      <c r="G10" s="381" t="s">
        <v>163</v>
      </c>
    </row>
    <row r="11" spans="1:7" ht="56.25" thickBot="1">
      <c r="A11" s="397" t="s">
        <v>33</v>
      </c>
      <c r="B11" s="385" t="s">
        <v>32</v>
      </c>
      <c r="C11" s="385" t="s">
        <v>298</v>
      </c>
      <c r="D11" s="398" t="s">
        <v>32</v>
      </c>
      <c r="E11" s="399" t="s">
        <v>206</v>
      </c>
      <c r="F11" s="385" t="s">
        <v>32</v>
      </c>
      <c r="G11" s="385" t="s">
        <v>207</v>
      </c>
    </row>
    <row r="12" spans="1:7" s="22" customFormat="1" ht="20.1" customHeight="1" thickBot="1">
      <c r="A12" s="400" t="s">
        <v>34</v>
      </c>
      <c r="B12" s="401" t="s">
        <v>37</v>
      </c>
      <c r="C12" s="393"/>
      <c r="D12" s="402" t="s">
        <v>37</v>
      </c>
      <c r="E12" s="391"/>
      <c r="F12" s="401" t="s">
        <v>37</v>
      </c>
      <c r="G12" s="393"/>
    </row>
    <row r="13" spans="1:7" s="22" customFormat="1" ht="20.1" customHeight="1" thickBot="1">
      <c r="A13" s="403"/>
      <c r="B13" s="271"/>
      <c r="C13" s="132">
        <f>+B13*'5 (7)'!K13</f>
        <v>0</v>
      </c>
      <c r="D13" s="267"/>
      <c r="E13" s="135">
        <f>+D13*'5 (7)'!K13</f>
        <v>0</v>
      </c>
      <c r="F13" s="271"/>
      <c r="G13" s="132">
        <f>+F13*'5 (7)'!K13</f>
        <v>0</v>
      </c>
    </row>
    <row r="14" spans="1:7" s="22" customFormat="1" ht="20.1" customHeight="1" thickBot="1">
      <c r="A14" s="400" t="s">
        <v>35</v>
      </c>
      <c r="B14" s="410" t="s">
        <v>38</v>
      </c>
      <c r="C14" s="133"/>
      <c r="D14" s="411" t="s">
        <v>38</v>
      </c>
      <c r="E14" s="266"/>
      <c r="F14" s="410" t="s">
        <v>38</v>
      </c>
      <c r="G14" s="133"/>
    </row>
    <row r="15" spans="1:7" s="22" customFormat="1" ht="20.1" customHeight="1" thickBot="1">
      <c r="A15" s="403"/>
      <c r="B15" s="271"/>
      <c r="C15" s="132">
        <f>+B15*'5 (7)'!K15</f>
        <v>0</v>
      </c>
      <c r="D15" s="267"/>
      <c r="E15" s="135">
        <f>+D15*'5 (7)'!K15</f>
        <v>0</v>
      </c>
      <c r="F15" s="271"/>
      <c r="G15" s="132">
        <f>+F15*'5 (7)'!K15</f>
        <v>0</v>
      </c>
    </row>
    <row r="16" spans="1:7" s="22" customFormat="1" ht="20.1" customHeight="1" thickBot="1">
      <c r="A16" s="400" t="s">
        <v>36</v>
      </c>
      <c r="B16" s="408" t="s">
        <v>39</v>
      </c>
      <c r="C16" s="133"/>
      <c r="D16" s="409" t="s">
        <v>39</v>
      </c>
      <c r="E16" s="266"/>
      <c r="F16" s="408" t="s">
        <v>39</v>
      </c>
      <c r="G16" s="133"/>
    </row>
    <row r="17" spans="1:7" s="22" customFormat="1" ht="20.1" customHeight="1" thickBot="1">
      <c r="A17" s="403"/>
      <c r="B17" s="271"/>
      <c r="C17" s="132">
        <f>+B17*'5 (7)'!K17</f>
        <v>0</v>
      </c>
      <c r="D17" s="267"/>
      <c r="E17" s="135">
        <f>+D17*'5 (7)'!K17</f>
        <v>0</v>
      </c>
      <c r="F17" s="271"/>
      <c r="G17" s="132">
        <f>+F17*'5 (7)'!K17</f>
        <v>0</v>
      </c>
    </row>
    <row r="18" spans="1:7" s="22" customFormat="1" ht="20.1" customHeight="1" thickBot="1">
      <c r="A18" s="404" t="s">
        <v>230</v>
      </c>
      <c r="B18" s="412"/>
      <c r="C18" s="405">
        <f>SUM(C13:C17)</f>
        <v>0</v>
      </c>
      <c r="D18" s="413"/>
      <c r="E18" s="406">
        <f>SUM(E13:E17)</f>
        <v>0</v>
      </c>
      <c r="F18" s="412"/>
      <c r="G18" s="405">
        <f>SUM(G13:G17)</f>
        <v>0</v>
      </c>
    </row>
    <row r="19" spans="1:7" s="22" customFormat="1" ht="12.75">
      <c r="A19" s="389"/>
      <c r="B19" s="389"/>
      <c r="C19" s="389"/>
      <c r="D19" s="389"/>
      <c r="E19" s="389"/>
      <c r="F19" s="389"/>
      <c r="G19" s="389"/>
    </row>
    <row r="20" spans="1:7" s="22" customFormat="1" ht="12.75">
      <c r="A20" s="568" t="s">
        <v>287</v>
      </c>
      <c r="B20" s="568"/>
      <c r="C20" s="568"/>
      <c r="D20" s="568"/>
      <c r="E20" s="390"/>
      <c r="F20" s="389"/>
      <c r="G20" s="389"/>
    </row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</sheetData>
  <sheetProtection password="EEFA" sheet="1" objects="1" scenarios="1" selectLockedCells="1"/>
  <mergeCells count="13">
    <mergeCell ref="A20:D20"/>
    <mergeCell ref="A1:G1"/>
    <mergeCell ref="A2:G2"/>
    <mergeCell ref="A3:G3"/>
    <mergeCell ref="F7:G7"/>
    <mergeCell ref="A7:E7"/>
    <mergeCell ref="A8:A9"/>
    <mergeCell ref="B9:C9"/>
    <mergeCell ref="F9:G9"/>
    <mergeCell ref="D9:E9"/>
    <mergeCell ref="B8:C8"/>
    <mergeCell ref="D8:E8"/>
    <mergeCell ref="F8:G8"/>
  </mergeCells>
  <printOptions horizontalCentered="1"/>
  <pageMargins left="0.75" right="0.75" top="0.5" bottom="0.5" header="0.25" footer="0.25"/>
  <pageSetup fitToHeight="1" fitToWidth="1" horizontalDpi="600" verticalDpi="600" orientation="landscape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A10:G10" numberStoredAsText="1"/>
    <ignoredError sqref="C13:C17 E13:E17 G13:G17 C18 E18 G18" evalErro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26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9.00390625" style="0" bestFit="1" customWidth="1"/>
    <col min="2" max="2" width="13.8515625" style="0" bestFit="1" customWidth="1"/>
    <col min="3" max="3" width="15.00390625" style="0" customWidth="1"/>
    <col min="4" max="4" width="13.8515625" style="0" bestFit="1" customWidth="1"/>
    <col min="5" max="6" width="15.00390625" style="0" customWidth="1"/>
    <col min="7" max="7" width="16.28125" style="0" customWidth="1"/>
    <col min="8" max="8" width="15.7109375" style="0" customWidth="1"/>
    <col min="9" max="9" width="19.28125" style="0" customWidth="1"/>
    <col min="10" max="10" width="16.7109375" style="0" bestFit="1" customWidth="1"/>
    <col min="11" max="11" width="15.00390625" style="0" bestFit="1" customWidth="1"/>
  </cols>
  <sheetData>
    <row r="1" spans="1:11" ht="15.75">
      <c r="A1" s="576" t="s">
        <v>126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1" ht="15.75">
      <c r="A2" s="576" t="s">
        <v>26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</row>
    <row r="3" spans="1:11" ht="15.75">
      <c r="A3" s="576" t="s">
        <v>288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</row>
    <row r="4" spans="1:11" ht="16.5" thickBot="1">
      <c r="A4" s="251"/>
      <c r="B4" s="251"/>
      <c r="C4" s="251"/>
      <c r="D4" s="251"/>
      <c r="E4" s="251"/>
      <c r="F4" s="251"/>
      <c r="G4" s="204"/>
      <c r="H4" s="204"/>
      <c r="I4" s="204"/>
      <c r="J4" s="204"/>
      <c r="K4" s="252" t="s">
        <v>324</v>
      </c>
    </row>
    <row r="5" spans="1:11" ht="12.75">
      <c r="A5" s="250" t="s">
        <v>121</v>
      </c>
      <c r="B5" s="250"/>
      <c r="C5" s="250"/>
      <c r="D5" s="250"/>
      <c r="E5" s="250"/>
      <c r="F5" s="250"/>
      <c r="G5" s="250"/>
      <c r="H5" s="335" t="s">
        <v>70</v>
      </c>
      <c r="I5" s="335"/>
      <c r="J5" s="335"/>
      <c r="K5" s="335"/>
    </row>
    <row r="6" spans="1:11" ht="13.5" thickBot="1">
      <c r="A6" s="288">
        <f>+1B!B6</f>
        <v>0</v>
      </c>
      <c r="B6" s="288"/>
      <c r="C6" s="288"/>
      <c r="D6" s="288"/>
      <c r="E6" s="177"/>
      <c r="F6" s="177"/>
      <c r="G6" s="177"/>
      <c r="H6" s="142" t="s">
        <v>2</v>
      </c>
      <c r="I6" s="249">
        <f>+1B!G6</f>
        <v>0</v>
      </c>
      <c r="J6" s="180" t="s">
        <v>3</v>
      </c>
      <c r="K6" s="249">
        <f>+1B!I6</f>
        <v>0</v>
      </c>
    </row>
    <row r="7" spans="1:11" ht="24.95" customHeight="1" thickBot="1">
      <c r="A7" s="555"/>
      <c r="B7" s="555"/>
      <c r="C7" s="555"/>
      <c r="D7" s="555"/>
      <c r="E7" s="555"/>
      <c r="F7" s="555"/>
      <c r="G7" s="555"/>
      <c r="H7" s="555"/>
      <c r="I7" s="555"/>
      <c r="J7" s="593"/>
      <c r="K7" s="593"/>
    </row>
    <row r="8" spans="1:11" ht="13.5" thickBot="1">
      <c r="A8" s="614"/>
      <c r="B8" s="589" t="s">
        <v>269</v>
      </c>
      <c r="C8" s="590"/>
      <c r="D8" s="589" t="s">
        <v>269</v>
      </c>
      <c r="E8" s="590"/>
      <c r="F8" s="589" t="s">
        <v>269</v>
      </c>
      <c r="G8" s="590"/>
      <c r="H8" s="589" t="s">
        <v>296</v>
      </c>
      <c r="I8" s="609"/>
      <c r="J8" s="610" t="s">
        <v>40</v>
      </c>
      <c r="K8" s="611"/>
    </row>
    <row r="9" spans="1:11" ht="14.25" thickBot="1" thickTop="1">
      <c r="A9" s="604"/>
      <c r="B9" s="598" t="s">
        <v>138</v>
      </c>
      <c r="C9" s="598"/>
      <c r="D9" s="600" t="s">
        <v>139</v>
      </c>
      <c r="E9" s="601"/>
      <c r="F9" s="598" t="s">
        <v>141</v>
      </c>
      <c r="G9" s="598"/>
      <c r="H9" s="598" t="s">
        <v>274</v>
      </c>
      <c r="I9" s="598"/>
      <c r="J9" s="612"/>
      <c r="K9" s="613"/>
    </row>
    <row r="10" spans="1:11" ht="12.75">
      <c r="A10" s="292" t="s">
        <v>5</v>
      </c>
      <c r="B10" s="381" t="s">
        <v>164</v>
      </c>
      <c r="C10" s="381" t="s">
        <v>165</v>
      </c>
      <c r="D10" s="395" t="s">
        <v>166</v>
      </c>
      <c r="E10" s="396" t="s">
        <v>167</v>
      </c>
      <c r="F10" s="381" t="s">
        <v>168</v>
      </c>
      <c r="G10" s="381" t="s">
        <v>169</v>
      </c>
      <c r="H10" s="381" t="s">
        <v>170</v>
      </c>
      <c r="I10" s="381" t="s">
        <v>171</v>
      </c>
      <c r="J10" s="414" t="s">
        <v>171</v>
      </c>
      <c r="K10" s="414" t="s">
        <v>228</v>
      </c>
    </row>
    <row r="11" spans="1:11" ht="56.25" thickBot="1">
      <c r="A11" s="397" t="s">
        <v>33</v>
      </c>
      <c r="B11" s="385" t="s">
        <v>42</v>
      </c>
      <c r="C11" s="385" t="s">
        <v>299</v>
      </c>
      <c r="D11" s="398" t="s">
        <v>32</v>
      </c>
      <c r="E11" s="399" t="s">
        <v>300</v>
      </c>
      <c r="F11" s="385" t="s">
        <v>41</v>
      </c>
      <c r="G11" s="385" t="s">
        <v>301</v>
      </c>
      <c r="H11" s="385" t="s">
        <v>41</v>
      </c>
      <c r="I11" s="385" t="s">
        <v>301</v>
      </c>
      <c r="J11" s="385" t="s">
        <v>227</v>
      </c>
      <c r="K11" s="385" t="s">
        <v>286</v>
      </c>
    </row>
    <row r="12" spans="1:11" ht="20.1" customHeight="1" thickBot="1">
      <c r="A12" s="400" t="s">
        <v>34</v>
      </c>
      <c r="B12" s="401" t="s">
        <v>37</v>
      </c>
      <c r="C12" s="393"/>
      <c r="D12" s="402" t="s">
        <v>37</v>
      </c>
      <c r="E12" s="391"/>
      <c r="F12" s="401" t="s">
        <v>37</v>
      </c>
      <c r="G12" s="393"/>
      <c r="H12" s="401" t="s">
        <v>37</v>
      </c>
      <c r="I12" s="393"/>
      <c r="J12" s="401" t="s">
        <v>37</v>
      </c>
      <c r="K12" s="393"/>
    </row>
    <row r="13" spans="1:11" ht="20.1" customHeight="1" thickBot="1">
      <c r="A13" s="403"/>
      <c r="B13" s="271"/>
      <c r="C13" s="132">
        <f>+B13*K13</f>
        <v>0</v>
      </c>
      <c r="D13" s="267"/>
      <c r="E13" s="135">
        <f>+D13*K13</f>
        <v>0</v>
      </c>
      <c r="F13" s="271"/>
      <c r="G13" s="132">
        <f>+F13*K13</f>
        <v>0</v>
      </c>
      <c r="H13" s="271"/>
      <c r="I13" s="132">
        <f>+H13*K13</f>
        <v>0</v>
      </c>
      <c r="J13" s="275">
        <f>+5!C13+5!E13+5!G13+'5 (2)'!B13+'5 (2)'!D13+'5 (2)'!F13+'5 (3)'!B13+'5 (3)'!D13+'5 (3)'!F13+'5 (4)'!B13+'5 (4)'!D13+'5 (4)'!F13+'5 (5)'!B13+'5 (5)'!D13+'5 (5)'!F13+'5 (6)'!B13+'5 (6)'!D13+'5 (6)'!F13+'5 (7)'!B13+'5 (7)'!D13+'5 (7)'!F13+'5 (7)'!H13</f>
        <v>0</v>
      </c>
      <c r="K13" s="276">
        <f>IF(J13=0,0,5!B13/'5 (7)'!J13)</f>
        <v>0</v>
      </c>
    </row>
    <row r="14" spans="1:11" ht="20.1" customHeight="1" thickBot="1">
      <c r="A14" s="400" t="s">
        <v>35</v>
      </c>
      <c r="B14" s="410" t="s">
        <v>38</v>
      </c>
      <c r="C14" s="134"/>
      <c r="D14" s="411" t="s">
        <v>38</v>
      </c>
      <c r="E14" s="136"/>
      <c r="F14" s="410" t="s">
        <v>38</v>
      </c>
      <c r="G14" s="134"/>
      <c r="H14" s="410" t="s">
        <v>38</v>
      </c>
      <c r="I14" s="134"/>
      <c r="J14" s="416" t="s">
        <v>38</v>
      </c>
      <c r="K14" s="277"/>
    </row>
    <row r="15" spans="1:11" ht="20.1" customHeight="1" thickBot="1">
      <c r="A15" s="403"/>
      <c r="B15" s="271"/>
      <c r="C15" s="132">
        <f>+B15*K15</f>
        <v>0</v>
      </c>
      <c r="D15" s="267"/>
      <c r="E15" s="135">
        <f>+D15*K15</f>
        <v>0</v>
      </c>
      <c r="F15" s="271"/>
      <c r="G15" s="132">
        <f>+F15*K15</f>
        <v>0</v>
      </c>
      <c r="H15" s="271"/>
      <c r="I15" s="132">
        <f>+H15*K15</f>
        <v>0</v>
      </c>
      <c r="J15" s="275">
        <f>+5!C15+5!E15+5!G15+'5 (2)'!B15+'5 (2)'!D15+'5 (2)'!F15+'5 (3)'!B15+'5 (3)'!D15+'5 (3)'!F15+'5 (4)'!B15+'5 (4)'!D15+'5 (4)'!F15+'5 (5)'!B15+'5 (5)'!D15+'5 (5)'!F15+'5 (6)'!B15+'5 (6)'!D15+'5 (6)'!F15+'5 (7)'!B15+'5 (7)'!D15+'5 (7)'!F15+'5 (7)'!H15</f>
        <v>0</v>
      </c>
      <c r="K15" s="276">
        <f>IF(J15=0,0,5!B15/'5 (7)'!J15)</f>
        <v>0</v>
      </c>
    </row>
    <row r="16" spans="1:11" ht="20.1" customHeight="1" thickBot="1">
      <c r="A16" s="400" t="s">
        <v>36</v>
      </c>
      <c r="B16" s="408" t="s">
        <v>39</v>
      </c>
      <c r="C16" s="134"/>
      <c r="D16" s="409" t="s">
        <v>39</v>
      </c>
      <c r="E16" s="136"/>
      <c r="F16" s="408" t="s">
        <v>39</v>
      </c>
      <c r="G16" s="134"/>
      <c r="H16" s="408" t="s">
        <v>39</v>
      </c>
      <c r="I16" s="134"/>
      <c r="J16" s="416" t="s">
        <v>39</v>
      </c>
      <c r="K16" s="277"/>
    </row>
    <row r="17" spans="1:11" ht="20.1" customHeight="1" thickBot="1">
      <c r="A17" s="403"/>
      <c r="B17" s="271"/>
      <c r="C17" s="132">
        <f>+B17*K17</f>
        <v>0</v>
      </c>
      <c r="D17" s="267"/>
      <c r="E17" s="135">
        <f>+D17*K17</f>
        <v>0</v>
      </c>
      <c r="F17" s="271"/>
      <c r="G17" s="132">
        <f>+F17*K17</f>
        <v>0</v>
      </c>
      <c r="H17" s="271"/>
      <c r="I17" s="132">
        <f>+H17*K17</f>
        <v>0</v>
      </c>
      <c r="J17" s="275">
        <f>+5!C17+5!E17+5!G17+'5 (2)'!B17+'5 (2)'!D17+'5 (2)'!F17+'5 (3)'!B17+'5 (3)'!D17+'5 (3)'!F17+'5 (4)'!B17+'5 (4)'!D17+'5 (4)'!F17+'5 (5)'!B17+'5 (5)'!D17+'5 (5)'!F17+'5 (6)'!B17+'5 (6)'!D17+'5 (6)'!F17+'5 (7)'!B17+'5 (7)'!D17+'5 (7)'!F17+'5 (7)'!H17</f>
        <v>0</v>
      </c>
      <c r="K17" s="276">
        <f>IF(J17=0,0,5!B17/'5 (7)'!J17)</f>
        <v>0</v>
      </c>
    </row>
    <row r="18" spans="1:11" ht="20.1" customHeight="1" thickBot="1">
      <c r="A18" s="404" t="s">
        <v>229</v>
      </c>
      <c r="B18" s="37"/>
      <c r="C18" s="392">
        <f>SUM(C13:C17)</f>
        <v>0</v>
      </c>
      <c r="D18" s="42"/>
      <c r="E18" s="417">
        <f>SUM(E13:E17)</f>
        <v>0</v>
      </c>
      <c r="F18" s="37"/>
      <c r="G18" s="392">
        <f>SUM(G13:G17)</f>
        <v>0</v>
      </c>
      <c r="H18" s="37"/>
      <c r="I18" s="392">
        <f>SUM(I13:I17)</f>
        <v>0</v>
      </c>
      <c r="J18" s="133"/>
      <c r="K18" s="276">
        <f>SUM(K13:K17)</f>
        <v>0</v>
      </c>
    </row>
    <row r="19" spans="1:9" s="86" customFormat="1" ht="12.75">
      <c r="A19" s="389"/>
      <c r="B19" s="389"/>
      <c r="C19" s="389"/>
      <c r="D19" s="389"/>
      <c r="E19" s="389"/>
      <c r="F19" s="389"/>
      <c r="G19" s="389"/>
      <c r="H19" s="389"/>
      <c r="I19" s="389"/>
    </row>
    <row r="20" spans="1:9" s="86" customFormat="1" ht="12.75">
      <c r="A20" s="568" t="s">
        <v>287</v>
      </c>
      <c r="B20" s="568"/>
      <c r="C20" s="568"/>
      <c r="D20" s="568"/>
      <c r="E20" s="390"/>
      <c r="F20" s="390"/>
      <c r="G20" s="390"/>
      <c r="H20" s="389"/>
      <c r="I20" s="389"/>
    </row>
    <row r="21" spans="1:9" s="86" customFormat="1" ht="12.75">
      <c r="A21" s="415" t="s">
        <v>297</v>
      </c>
      <c r="B21" s="389"/>
      <c r="C21" s="389"/>
      <c r="D21" s="389"/>
      <c r="E21" s="389"/>
      <c r="F21" s="389"/>
      <c r="G21" s="389"/>
      <c r="H21" s="389"/>
      <c r="I21" s="389"/>
    </row>
    <row r="22" spans="1:9" s="86" customFormat="1" ht="12.75">
      <c r="A22" s="389"/>
      <c r="B22" s="389"/>
      <c r="C22" s="389"/>
      <c r="D22" s="389"/>
      <c r="E22" s="389"/>
      <c r="F22" s="389"/>
      <c r="G22" s="389"/>
      <c r="H22" s="389"/>
      <c r="I22" s="389"/>
    </row>
    <row r="23" spans="1:9" ht="12.7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2.7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2.75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</sheetData>
  <sheetProtection password="EEFA" sheet="1" objects="1" scenarios="1" selectLockedCells="1"/>
  <mergeCells count="16">
    <mergeCell ref="H8:I8"/>
    <mergeCell ref="A1:K1"/>
    <mergeCell ref="A2:K2"/>
    <mergeCell ref="A3:K3"/>
    <mergeCell ref="A20:D20"/>
    <mergeCell ref="H9:I9"/>
    <mergeCell ref="J8:K9"/>
    <mergeCell ref="J7:K7"/>
    <mergeCell ref="A7:I7"/>
    <mergeCell ref="A8:A9"/>
    <mergeCell ref="B9:C9"/>
    <mergeCell ref="D9:E9"/>
    <mergeCell ref="F9:G9"/>
    <mergeCell ref="B8:C8"/>
    <mergeCell ref="D8:E8"/>
    <mergeCell ref="F8:G8"/>
  </mergeCells>
  <printOptions/>
  <pageMargins left="0.5" right="0.5" top="0.5" bottom="0.5" header="0.25" footer="0.25"/>
  <pageSetup fitToHeight="1" fitToWidth="1" horizontalDpi="600" verticalDpi="600" orientation="landscape" scale="74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B10:E10" numberStoredAsText="1"/>
    <ignoredError sqref="C13:C17 E13:E17 I13:I17 K14 C18 E18 I18 K18 K16" evalErro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23"/>
  <sheetViews>
    <sheetView showGridLines="0" workbookViewId="0" topLeftCell="A1">
      <selection activeCell="F15" sqref="F14:F15"/>
    </sheetView>
  </sheetViews>
  <sheetFormatPr defaultColWidth="9.140625" defaultRowHeight="12.75"/>
  <cols>
    <col min="1" max="1" width="4.7109375" style="389" customWidth="1"/>
    <col min="2" max="2" width="40.7109375" style="86" customWidth="1"/>
    <col min="3" max="4" width="12.7109375" style="86" customWidth="1"/>
    <col min="5" max="5" width="15.00390625" style="86" bestFit="1" customWidth="1"/>
    <col min="6" max="8" width="12.7109375" style="86" customWidth="1"/>
    <col min="9" max="9" width="16.7109375" style="86" customWidth="1"/>
    <col min="10" max="16384" width="9.140625" style="86" customWidth="1"/>
  </cols>
  <sheetData>
    <row r="1" spans="1:9" ht="15.75">
      <c r="A1" s="575" t="s">
        <v>126</v>
      </c>
      <c r="B1" s="575"/>
      <c r="C1" s="575"/>
      <c r="D1" s="575"/>
      <c r="E1" s="575"/>
      <c r="F1" s="575"/>
      <c r="G1" s="575"/>
      <c r="H1" s="575"/>
      <c r="I1" s="575"/>
    </row>
    <row r="2" spans="1:9" ht="15.75">
      <c r="A2" s="575" t="s">
        <v>26</v>
      </c>
      <c r="B2" s="575"/>
      <c r="C2" s="575"/>
      <c r="D2" s="575"/>
      <c r="E2" s="575"/>
      <c r="F2" s="575"/>
      <c r="G2" s="575"/>
      <c r="H2" s="575"/>
      <c r="I2" s="575"/>
    </row>
    <row r="3" spans="1:9" ht="15.75">
      <c r="A3" s="576" t="s">
        <v>209</v>
      </c>
      <c r="B3" s="576"/>
      <c r="C3" s="576"/>
      <c r="D3" s="576"/>
      <c r="E3" s="576"/>
      <c r="F3" s="576"/>
      <c r="G3" s="576"/>
      <c r="H3" s="576"/>
      <c r="I3" s="576"/>
    </row>
    <row r="4" spans="1:9" ht="16.5" thickBot="1">
      <c r="A4" s="251"/>
      <c r="B4" s="251"/>
      <c r="C4" s="251"/>
      <c r="D4" s="251"/>
      <c r="E4" s="251"/>
      <c r="F4" s="251"/>
      <c r="G4" s="251"/>
      <c r="H4" s="251"/>
      <c r="I4" s="252" t="s">
        <v>314</v>
      </c>
    </row>
    <row r="5" spans="1:9" ht="12.75">
      <c r="A5" s="250" t="s">
        <v>121</v>
      </c>
      <c r="B5" s="250"/>
      <c r="C5" s="250"/>
      <c r="D5" s="250"/>
      <c r="E5" s="250"/>
      <c r="F5" s="334" t="s">
        <v>70</v>
      </c>
      <c r="G5" s="335"/>
      <c r="H5" s="335"/>
      <c r="I5" s="335"/>
    </row>
    <row r="6" spans="1:9" ht="13.5" thickBot="1">
      <c r="A6" s="288"/>
      <c r="B6" s="288">
        <f>+1B!B6</f>
        <v>0</v>
      </c>
      <c r="C6" s="288"/>
      <c r="D6" s="288"/>
      <c r="E6" s="177"/>
      <c r="F6" s="141" t="s">
        <v>2</v>
      </c>
      <c r="G6" s="249">
        <f>+1B!G6</f>
        <v>0</v>
      </c>
      <c r="H6" s="180" t="s">
        <v>3</v>
      </c>
      <c r="I6" s="249">
        <f>+1B!I6</f>
        <v>0</v>
      </c>
    </row>
    <row r="7" spans="1:9" s="418" customFormat="1" ht="24.95" customHeight="1" thickBot="1">
      <c r="A7" s="555"/>
      <c r="B7" s="555"/>
      <c r="C7" s="555"/>
      <c r="D7" s="555"/>
      <c r="E7" s="602"/>
      <c r="F7" s="555"/>
      <c r="G7" s="555"/>
      <c r="H7" s="593"/>
      <c r="I7" s="593"/>
    </row>
    <row r="8" spans="1:9" s="419" customFormat="1" ht="15" customHeight="1" thickBot="1">
      <c r="A8" s="620" t="s">
        <v>5</v>
      </c>
      <c r="B8" s="620"/>
      <c r="C8" s="619" t="s">
        <v>30</v>
      </c>
      <c r="D8" s="619"/>
      <c r="E8" s="619"/>
      <c r="F8" s="619"/>
      <c r="G8" s="619"/>
      <c r="H8" s="619"/>
      <c r="I8" s="344" t="s">
        <v>6</v>
      </c>
    </row>
    <row r="9" spans="1:9" ht="26.1" customHeight="1" thickBot="1">
      <c r="A9" s="617" t="s">
        <v>306</v>
      </c>
      <c r="B9" s="618"/>
      <c r="C9" s="420" t="s">
        <v>13</v>
      </c>
      <c r="D9" s="420" t="s">
        <v>14</v>
      </c>
      <c r="E9" s="420" t="s">
        <v>15</v>
      </c>
      <c r="F9" s="420" t="s">
        <v>0</v>
      </c>
      <c r="G9" s="420" t="s">
        <v>16</v>
      </c>
      <c r="H9" s="420" t="s">
        <v>17</v>
      </c>
      <c r="I9" s="347" t="s">
        <v>215</v>
      </c>
    </row>
    <row r="10" spans="1:9" ht="26.1" customHeight="1">
      <c r="A10" s="421">
        <v>1</v>
      </c>
      <c r="B10" s="422" t="s">
        <v>221</v>
      </c>
      <c r="C10" s="98">
        <f>+4A!C25</f>
        <v>0</v>
      </c>
      <c r="D10" s="98">
        <f>+4A!D25</f>
        <v>0</v>
      </c>
      <c r="E10" s="98">
        <f>+4A!E25</f>
        <v>0</v>
      </c>
      <c r="F10" s="98">
        <f>+4A!F25</f>
        <v>0</v>
      </c>
      <c r="G10" s="98">
        <f>+4A!G25</f>
        <v>0</v>
      </c>
      <c r="H10" s="98">
        <f>+4A!H25</f>
        <v>0</v>
      </c>
      <c r="I10" s="96">
        <f>SUM(C10:H10)</f>
        <v>0</v>
      </c>
    </row>
    <row r="11" spans="1:9" ht="26.1" customHeight="1">
      <c r="A11" s="423">
        <v>2</v>
      </c>
      <c r="B11" s="424" t="s">
        <v>222</v>
      </c>
      <c r="C11" s="98">
        <f>+4B!C28</f>
        <v>0</v>
      </c>
      <c r="D11" s="98">
        <f>+4B!D28</f>
        <v>0</v>
      </c>
      <c r="E11" s="98">
        <f>+4B!E28</f>
        <v>0</v>
      </c>
      <c r="F11" s="98">
        <f>+4B!F28</f>
        <v>0</v>
      </c>
      <c r="G11" s="98">
        <f>+4B!G28</f>
        <v>0</v>
      </c>
      <c r="H11" s="98">
        <f>+4B!H28</f>
        <v>0</v>
      </c>
      <c r="I11" s="97">
        <f>SUM(C11:H11)</f>
        <v>0</v>
      </c>
    </row>
    <row r="12" spans="1:9" ht="26.1" customHeight="1">
      <c r="A12" s="423">
        <v>3</v>
      </c>
      <c r="B12" s="424" t="s">
        <v>223</v>
      </c>
      <c r="C12" s="98">
        <f>+4C!C29</f>
        <v>0</v>
      </c>
      <c r="D12" s="98">
        <f>+4C!D29</f>
        <v>0</v>
      </c>
      <c r="E12" s="98">
        <f>+4C!E29</f>
        <v>0</v>
      </c>
      <c r="F12" s="98">
        <f>+4C!F29</f>
        <v>0</v>
      </c>
      <c r="G12" s="98">
        <f>+4C!G29</f>
        <v>0</v>
      </c>
      <c r="H12" s="98">
        <f>+4C!H29</f>
        <v>0</v>
      </c>
      <c r="I12" s="97">
        <f>SUM(C12:H12)</f>
        <v>0</v>
      </c>
    </row>
    <row r="13" spans="1:9" ht="26.1" customHeight="1">
      <c r="A13" s="423">
        <v>4</v>
      </c>
      <c r="B13" s="425" t="s">
        <v>189</v>
      </c>
      <c r="C13" s="98">
        <f aca="true" t="shared" si="0" ref="C13:H13">SUM(C10:C12)</f>
        <v>0</v>
      </c>
      <c r="D13" s="98">
        <f t="shared" si="0"/>
        <v>0</v>
      </c>
      <c r="E13" s="98">
        <f t="shared" si="0"/>
        <v>0</v>
      </c>
      <c r="F13" s="98">
        <f t="shared" si="0"/>
        <v>0</v>
      </c>
      <c r="G13" s="98">
        <f t="shared" si="0"/>
        <v>0</v>
      </c>
      <c r="H13" s="98">
        <f t="shared" si="0"/>
        <v>0</v>
      </c>
      <c r="I13" s="97">
        <f>SUM(C13:H13)</f>
        <v>0</v>
      </c>
    </row>
    <row r="14" spans="1:9" ht="26.1" customHeight="1" thickBot="1">
      <c r="A14" s="615" t="s">
        <v>210</v>
      </c>
      <c r="B14" s="616"/>
      <c r="C14" s="426"/>
      <c r="D14" s="426"/>
      <c r="E14" s="426"/>
      <c r="F14" s="426"/>
      <c r="G14" s="426"/>
      <c r="H14" s="426"/>
      <c r="I14" s="427"/>
    </row>
    <row r="15" spans="1:9" ht="26.1" customHeight="1">
      <c r="A15" s="421">
        <v>5</v>
      </c>
      <c r="B15" s="422" t="s">
        <v>221</v>
      </c>
      <c r="C15" s="98">
        <f>+5!D13</f>
        <v>0</v>
      </c>
      <c r="D15" s="98">
        <f>+5!F13</f>
        <v>0</v>
      </c>
      <c r="E15" s="98">
        <f>+5!H13</f>
        <v>0</v>
      </c>
      <c r="F15" s="98">
        <f>+'5 (2)'!C13</f>
        <v>0</v>
      </c>
      <c r="G15" s="98">
        <f>+'5 (2)'!E13</f>
        <v>0</v>
      </c>
      <c r="H15" s="98">
        <f>+'5 (2)'!G13</f>
        <v>0</v>
      </c>
      <c r="I15" s="96">
        <f aca="true" t="shared" si="1" ref="I15:I20">SUM(C15:H15)</f>
        <v>0</v>
      </c>
    </row>
    <row r="16" spans="1:9" ht="26.1" customHeight="1">
      <c r="A16" s="423">
        <v>6</v>
      </c>
      <c r="B16" s="424" t="s">
        <v>222</v>
      </c>
      <c r="C16" s="166">
        <f>+5!D15</f>
        <v>0</v>
      </c>
      <c r="D16" s="166">
        <f>+5!F15</f>
        <v>0</v>
      </c>
      <c r="E16" s="166">
        <f>+5!H15</f>
        <v>0</v>
      </c>
      <c r="F16" s="166">
        <f>+'5 (2)'!C15</f>
        <v>0</v>
      </c>
      <c r="G16" s="166">
        <f>+'5 (2)'!E15</f>
        <v>0</v>
      </c>
      <c r="H16" s="166">
        <f>+'5 (2)'!G15</f>
        <v>0</v>
      </c>
      <c r="I16" s="97">
        <f t="shared" si="1"/>
        <v>0</v>
      </c>
    </row>
    <row r="17" spans="1:9" ht="26.1" customHeight="1">
      <c r="A17" s="423">
        <v>7</v>
      </c>
      <c r="B17" s="424" t="s">
        <v>223</v>
      </c>
      <c r="C17" s="166">
        <f>+5!D17</f>
        <v>0</v>
      </c>
      <c r="D17" s="166">
        <f>+5!F17</f>
        <v>0</v>
      </c>
      <c r="E17" s="166">
        <f>+5!H17</f>
        <v>0</v>
      </c>
      <c r="F17" s="166">
        <f>+'5 (2)'!C17</f>
        <v>0</v>
      </c>
      <c r="G17" s="166">
        <f>+'5 (2)'!E17</f>
        <v>0</v>
      </c>
      <c r="H17" s="166">
        <f>+'5 (2)'!G17</f>
        <v>0</v>
      </c>
      <c r="I17" s="97">
        <f t="shared" si="1"/>
        <v>0</v>
      </c>
    </row>
    <row r="18" spans="1:9" ht="26.1" customHeight="1">
      <c r="A18" s="423">
        <v>8</v>
      </c>
      <c r="B18" s="424" t="s">
        <v>211</v>
      </c>
      <c r="C18" s="166">
        <f aca="true" t="shared" si="2" ref="C18:H18">SUM(C15:C17)</f>
        <v>0</v>
      </c>
      <c r="D18" s="166">
        <f t="shared" si="2"/>
        <v>0</v>
      </c>
      <c r="E18" s="166">
        <f t="shared" si="2"/>
        <v>0</v>
      </c>
      <c r="F18" s="166">
        <f t="shared" si="2"/>
        <v>0</v>
      </c>
      <c r="G18" s="166">
        <f t="shared" si="2"/>
        <v>0</v>
      </c>
      <c r="H18" s="166">
        <f t="shared" si="2"/>
        <v>0</v>
      </c>
      <c r="I18" s="97">
        <f t="shared" si="1"/>
        <v>0</v>
      </c>
    </row>
    <row r="19" spans="1:9" ht="26.1" customHeight="1">
      <c r="A19" s="423"/>
      <c r="B19" s="424"/>
      <c r="C19" s="166"/>
      <c r="D19" s="166"/>
      <c r="E19" s="166"/>
      <c r="F19" s="166"/>
      <c r="G19" s="166"/>
      <c r="H19" s="166"/>
      <c r="I19" s="97"/>
    </row>
    <row r="20" spans="1:9" ht="26.1" customHeight="1">
      <c r="A20" s="428">
        <v>9</v>
      </c>
      <c r="B20" s="429" t="s">
        <v>312</v>
      </c>
      <c r="C20" s="166">
        <f aca="true" t="shared" si="3" ref="C20:H20">SUM(C13+C18)</f>
        <v>0</v>
      </c>
      <c r="D20" s="166">
        <f t="shared" si="3"/>
        <v>0</v>
      </c>
      <c r="E20" s="166">
        <f t="shared" si="3"/>
        <v>0</v>
      </c>
      <c r="F20" s="166">
        <f t="shared" si="3"/>
        <v>0</v>
      </c>
      <c r="G20" s="166">
        <f t="shared" si="3"/>
        <v>0</v>
      </c>
      <c r="H20" s="166">
        <f t="shared" si="3"/>
        <v>0</v>
      </c>
      <c r="I20" s="97">
        <f t="shared" si="1"/>
        <v>0</v>
      </c>
    </row>
    <row r="21" ht="12.75">
      <c r="I21" s="430"/>
    </row>
    <row r="22" spans="1:2" ht="12.75">
      <c r="A22" s="415" t="s">
        <v>319</v>
      </c>
      <c r="B22" s="359"/>
    </row>
    <row r="23" spans="1:2" ht="12.75">
      <c r="A23" s="415" t="s">
        <v>313</v>
      </c>
      <c r="B23" s="359"/>
    </row>
  </sheetData>
  <sheetProtection password="EEFA" sheet="1" objects="1" scenarios="1" selectLockedCells="1"/>
  <mergeCells count="9">
    <mergeCell ref="A1:I1"/>
    <mergeCell ref="A2:I2"/>
    <mergeCell ref="A3:I3"/>
    <mergeCell ref="A14:B14"/>
    <mergeCell ref="A9:B9"/>
    <mergeCell ref="C8:H8"/>
    <mergeCell ref="A8:B8"/>
    <mergeCell ref="H7:I7"/>
    <mergeCell ref="A7:G7"/>
  </mergeCells>
  <printOptions/>
  <pageMargins left="0.5" right="0.5" top="0.5" bottom="0.25" header="0.25" footer="0.25"/>
  <pageSetup fitToHeight="1" fitToWidth="1" horizontalDpi="600" verticalDpi="600" orientation="landscape" scale="92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A8 I8" numberStoredAsText="1"/>
    <ignoredError sqref="C15:I18 C20:I20" evalErro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28"/>
  <sheetViews>
    <sheetView showGridLines="0" workbookViewId="0" topLeftCell="A1">
      <selection activeCell="F24" sqref="F24"/>
    </sheetView>
  </sheetViews>
  <sheetFormatPr defaultColWidth="9.140625" defaultRowHeight="12.75"/>
  <cols>
    <col min="1" max="1" width="4.7109375" style="389" customWidth="1"/>
    <col min="2" max="2" width="40.7109375" style="86" customWidth="1"/>
    <col min="3" max="4" width="12.7109375" style="86" customWidth="1"/>
    <col min="5" max="5" width="15.00390625" style="86" bestFit="1" customWidth="1"/>
    <col min="6" max="8" width="12.7109375" style="86" customWidth="1"/>
    <col min="9" max="9" width="16.7109375" style="86" customWidth="1"/>
    <col min="10" max="16384" width="9.140625" style="86" customWidth="1"/>
  </cols>
  <sheetData>
    <row r="1" spans="1:9" ht="15.75">
      <c r="A1" s="575" t="s">
        <v>126</v>
      </c>
      <c r="B1" s="575"/>
      <c r="C1" s="575"/>
      <c r="D1" s="575"/>
      <c r="E1" s="575"/>
      <c r="F1" s="575"/>
      <c r="G1" s="575"/>
      <c r="H1" s="575"/>
      <c r="I1" s="575"/>
    </row>
    <row r="2" spans="1:9" ht="15.75">
      <c r="A2" s="575" t="s">
        <v>26</v>
      </c>
      <c r="B2" s="575"/>
      <c r="C2" s="575"/>
      <c r="D2" s="575"/>
      <c r="E2" s="575"/>
      <c r="F2" s="575"/>
      <c r="G2" s="575"/>
      <c r="H2" s="575"/>
      <c r="I2" s="575"/>
    </row>
    <row r="3" spans="1:9" ht="15.75">
      <c r="A3" s="576" t="s">
        <v>209</v>
      </c>
      <c r="B3" s="576"/>
      <c r="C3" s="576"/>
      <c r="D3" s="576"/>
      <c r="E3" s="576"/>
      <c r="F3" s="576"/>
      <c r="G3" s="576"/>
      <c r="H3" s="576"/>
      <c r="I3" s="576"/>
    </row>
    <row r="4" spans="1:9" ht="16.5" thickBot="1">
      <c r="A4" s="251"/>
      <c r="B4" s="251"/>
      <c r="C4" s="251"/>
      <c r="D4" s="251"/>
      <c r="E4" s="251"/>
      <c r="F4" s="251"/>
      <c r="G4" s="251"/>
      <c r="H4" s="251"/>
      <c r="I4" s="252" t="s">
        <v>314</v>
      </c>
    </row>
    <row r="5" spans="1:9" ht="12.75">
      <c r="A5" s="250" t="s">
        <v>121</v>
      </c>
      <c r="B5" s="250"/>
      <c r="C5" s="250"/>
      <c r="D5" s="250"/>
      <c r="E5" s="250"/>
      <c r="F5" s="334" t="s">
        <v>70</v>
      </c>
      <c r="G5" s="335"/>
      <c r="H5" s="335"/>
      <c r="I5" s="335"/>
    </row>
    <row r="6" spans="1:9" ht="13.5" thickBot="1">
      <c r="A6" s="288"/>
      <c r="B6" s="288">
        <f>+1B!B6</f>
        <v>0</v>
      </c>
      <c r="C6" s="288"/>
      <c r="D6" s="288"/>
      <c r="E6" s="177"/>
      <c r="F6" s="141" t="s">
        <v>2</v>
      </c>
      <c r="G6" s="249">
        <f>+1B!G6</f>
        <v>0</v>
      </c>
      <c r="H6" s="170" t="s">
        <v>3</v>
      </c>
      <c r="I6" s="431">
        <f>+1B!I6</f>
        <v>0</v>
      </c>
    </row>
    <row r="7" spans="1:9" s="418" customFormat="1" ht="24.95" customHeight="1" thickBot="1">
      <c r="A7" s="555"/>
      <c r="B7" s="555"/>
      <c r="C7" s="555"/>
      <c r="D7" s="555"/>
      <c r="E7" s="602"/>
      <c r="F7" s="555"/>
      <c r="G7" s="555"/>
      <c r="H7" s="593"/>
      <c r="I7" s="593"/>
    </row>
    <row r="8" spans="1:9" s="419" customFormat="1" ht="15" customHeight="1" thickBot="1">
      <c r="A8" s="620" t="s">
        <v>5</v>
      </c>
      <c r="B8" s="620"/>
      <c r="C8" s="619" t="s">
        <v>30</v>
      </c>
      <c r="D8" s="619"/>
      <c r="E8" s="619"/>
      <c r="F8" s="619"/>
      <c r="G8" s="619"/>
      <c r="H8" s="619"/>
      <c r="I8" s="344" t="s">
        <v>6</v>
      </c>
    </row>
    <row r="9" spans="1:9" ht="26.1" customHeight="1" thickBot="1">
      <c r="A9" s="617" t="s">
        <v>306</v>
      </c>
      <c r="B9" s="618"/>
      <c r="C9" s="420" t="s">
        <v>128</v>
      </c>
      <c r="D9" s="420" t="s">
        <v>129</v>
      </c>
      <c r="E9" s="420" t="s">
        <v>130</v>
      </c>
      <c r="F9" s="420" t="s">
        <v>172</v>
      </c>
      <c r="G9" s="420" t="s">
        <v>131</v>
      </c>
      <c r="H9" s="420" t="s">
        <v>132</v>
      </c>
      <c r="I9" s="347" t="s">
        <v>213</v>
      </c>
    </row>
    <row r="10" spans="1:9" ht="26.1" customHeight="1">
      <c r="A10" s="421">
        <v>1</v>
      </c>
      <c r="B10" s="422" t="s">
        <v>221</v>
      </c>
      <c r="C10" s="131">
        <f>+4A!I25</f>
        <v>0</v>
      </c>
      <c r="D10" s="131">
        <f>+'4A (2)'!C25</f>
        <v>0</v>
      </c>
      <c r="E10" s="131">
        <f>+'4A (2)'!D25</f>
        <v>0</v>
      </c>
      <c r="F10" s="131">
        <f>+'4A (2)'!E25</f>
        <v>0</v>
      </c>
      <c r="G10" s="131">
        <f>+'4A (2)'!F25</f>
        <v>0</v>
      </c>
      <c r="H10" s="131">
        <f>+'4A (2)'!G25</f>
        <v>0</v>
      </c>
      <c r="I10" s="129">
        <f>SUM(C10:H10)</f>
        <v>0</v>
      </c>
    </row>
    <row r="11" spans="1:9" ht="26.1" customHeight="1">
      <c r="A11" s="423">
        <v>2</v>
      </c>
      <c r="B11" s="424" t="s">
        <v>222</v>
      </c>
      <c r="C11" s="131">
        <f>+4B!I28</f>
        <v>0</v>
      </c>
      <c r="D11" s="131">
        <f>+'4B (2)'!C28</f>
        <v>0</v>
      </c>
      <c r="E11" s="131">
        <f>+'4B (2)'!D28</f>
        <v>0</v>
      </c>
      <c r="F11" s="131">
        <f>+'4B (2)'!E28</f>
        <v>0</v>
      </c>
      <c r="G11" s="131">
        <f>+'4B (2)'!F28</f>
        <v>0</v>
      </c>
      <c r="H11" s="131">
        <f>+'4B (2)'!G28</f>
        <v>0</v>
      </c>
      <c r="I11" s="129">
        <f>SUM(C11:H11)</f>
        <v>0</v>
      </c>
    </row>
    <row r="12" spans="1:9" ht="26.1" customHeight="1">
      <c r="A12" s="423">
        <v>3</v>
      </c>
      <c r="B12" s="424" t="s">
        <v>223</v>
      </c>
      <c r="C12" s="131">
        <f>+4C!I29</f>
        <v>0</v>
      </c>
      <c r="D12" s="131">
        <f>+'4C (2)'!C29</f>
        <v>0</v>
      </c>
      <c r="E12" s="131">
        <f>+'4C (2)'!D29</f>
        <v>0</v>
      </c>
      <c r="F12" s="131">
        <f>+'4C (2)'!E29</f>
        <v>0</v>
      </c>
      <c r="G12" s="131">
        <f>+'4C (2)'!F29</f>
        <v>0</v>
      </c>
      <c r="H12" s="131">
        <f>+'4C (2)'!G29</f>
        <v>0</v>
      </c>
      <c r="I12" s="129">
        <f>SUM(C12:H12)</f>
        <v>0</v>
      </c>
    </row>
    <row r="13" spans="1:9" ht="26.1" customHeight="1">
      <c r="A13" s="423">
        <v>4</v>
      </c>
      <c r="B13" s="425" t="s">
        <v>189</v>
      </c>
      <c r="C13" s="131">
        <f aca="true" t="shared" si="0" ref="C13:H13">SUM(C10:C12)</f>
        <v>0</v>
      </c>
      <c r="D13" s="131">
        <f t="shared" si="0"/>
        <v>0</v>
      </c>
      <c r="E13" s="131">
        <f t="shared" si="0"/>
        <v>0</v>
      </c>
      <c r="F13" s="131">
        <f t="shared" si="0"/>
        <v>0</v>
      </c>
      <c r="G13" s="131">
        <f t="shared" si="0"/>
        <v>0</v>
      </c>
      <c r="H13" s="131">
        <f t="shared" si="0"/>
        <v>0</v>
      </c>
      <c r="I13" s="129">
        <f>SUM(C13:H13)</f>
        <v>0</v>
      </c>
    </row>
    <row r="14" spans="1:9" ht="26.1" customHeight="1" thickBot="1">
      <c r="A14" s="615" t="s">
        <v>210</v>
      </c>
      <c r="B14" s="616"/>
      <c r="C14" s="432"/>
      <c r="D14" s="432"/>
      <c r="E14" s="432"/>
      <c r="F14" s="432"/>
      <c r="G14" s="432"/>
      <c r="H14" s="432"/>
      <c r="I14" s="433"/>
    </row>
    <row r="15" spans="1:9" ht="26.1" customHeight="1">
      <c r="A15" s="421">
        <v>5</v>
      </c>
      <c r="B15" s="422" t="s">
        <v>221</v>
      </c>
      <c r="C15" s="131">
        <f>+'5 (3)'!C13</f>
        <v>0</v>
      </c>
      <c r="D15" s="131">
        <f>+'5 (3)'!E13</f>
        <v>0</v>
      </c>
      <c r="E15" s="131">
        <f>+'5 (3)'!G13</f>
        <v>0</v>
      </c>
      <c r="F15" s="131">
        <f>+'5 (4)'!C13</f>
        <v>0</v>
      </c>
      <c r="G15" s="131">
        <f>+'5 (4)'!E13</f>
        <v>0</v>
      </c>
      <c r="H15" s="131">
        <f>+'5 (4)'!G13</f>
        <v>0</v>
      </c>
      <c r="I15" s="129">
        <f>SUM(C15:H15)</f>
        <v>0</v>
      </c>
    </row>
    <row r="16" spans="1:9" ht="26.1" customHeight="1">
      <c r="A16" s="423">
        <v>6</v>
      </c>
      <c r="B16" s="424" t="s">
        <v>222</v>
      </c>
      <c r="C16" s="144">
        <f>+'5 (3)'!C15</f>
        <v>0</v>
      </c>
      <c r="D16" s="144">
        <f>+'5 (3)'!E15</f>
        <v>0</v>
      </c>
      <c r="E16" s="144">
        <f>+'5 (3)'!G15</f>
        <v>0</v>
      </c>
      <c r="F16" s="144">
        <f>+'5 (4)'!C15</f>
        <v>0</v>
      </c>
      <c r="G16" s="144">
        <f>+'5 (4)'!E15</f>
        <v>0</v>
      </c>
      <c r="H16" s="144">
        <f>+'5 (4)'!G15</f>
        <v>0</v>
      </c>
      <c r="I16" s="130">
        <f>SUM(C16:H16)</f>
        <v>0</v>
      </c>
    </row>
    <row r="17" spans="1:9" ht="26.1" customHeight="1">
      <c r="A17" s="423">
        <v>7</v>
      </c>
      <c r="B17" s="424" t="s">
        <v>223</v>
      </c>
      <c r="C17" s="144">
        <f>+'5 (3)'!C17</f>
        <v>0</v>
      </c>
      <c r="D17" s="144">
        <f>+'5 (3)'!E17</f>
        <v>0</v>
      </c>
      <c r="E17" s="144">
        <f>+'5 (3)'!G17</f>
        <v>0</v>
      </c>
      <c r="F17" s="144">
        <f>+'5 (4)'!C17</f>
        <v>0</v>
      </c>
      <c r="G17" s="144">
        <f>+'5 (4)'!E17</f>
        <v>0</v>
      </c>
      <c r="H17" s="144">
        <f>+'5 (4)'!G17</f>
        <v>0</v>
      </c>
      <c r="I17" s="130">
        <f>SUM(C17:H17)</f>
        <v>0</v>
      </c>
    </row>
    <row r="18" spans="1:9" ht="26.1" customHeight="1">
      <c r="A18" s="423">
        <v>8</v>
      </c>
      <c r="B18" s="424" t="s">
        <v>211</v>
      </c>
      <c r="C18" s="144">
        <f aca="true" t="shared" si="1" ref="C18:H18">SUM(C15:C17)</f>
        <v>0</v>
      </c>
      <c r="D18" s="144">
        <f t="shared" si="1"/>
        <v>0</v>
      </c>
      <c r="E18" s="144">
        <f t="shared" si="1"/>
        <v>0</v>
      </c>
      <c r="F18" s="144">
        <f t="shared" si="1"/>
        <v>0</v>
      </c>
      <c r="G18" s="144">
        <f t="shared" si="1"/>
        <v>0</v>
      </c>
      <c r="H18" s="144">
        <f t="shared" si="1"/>
        <v>0</v>
      </c>
      <c r="I18" s="130">
        <f>SUM(C18:H18)</f>
        <v>0</v>
      </c>
    </row>
    <row r="19" spans="1:9" ht="26.1" customHeight="1">
      <c r="A19" s="423"/>
      <c r="B19" s="424"/>
      <c r="C19" s="144"/>
      <c r="D19" s="144"/>
      <c r="E19" s="144"/>
      <c r="F19" s="144"/>
      <c r="G19" s="144"/>
      <c r="H19" s="144"/>
      <c r="I19" s="130"/>
    </row>
    <row r="20" spans="1:9" ht="26.1" customHeight="1">
      <c r="A20" s="428">
        <v>9</v>
      </c>
      <c r="B20" s="429" t="s">
        <v>312</v>
      </c>
      <c r="C20" s="144">
        <f aca="true" t="shared" si="2" ref="C20:H20">SUM(C13+C18)</f>
        <v>0</v>
      </c>
      <c r="D20" s="144">
        <f t="shared" si="2"/>
        <v>0</v>
      </c>
      <c r="E20" s="144">
        <f t="shared" si="2"/>
        <v>0</v>
      </c>
      <c r="F20" s="144">
        <f t="shared" si="2"/>
        <v>0</v>
      </c>
      <c r="G20" s="144">
        <f t="shared" si="2"/>
        <v>0</v>
      </c>
      <c r="H20" s="144">
        <f t="shared" si="2"/>
        <v>0</v>
      </c>
      <c r="I20" s="130">
        <f>SUM(C20:H20)</f>
        <v>0</v>
      </c>
    </row>
    <row r="21" ht="12.75">
      <c r="I21" s="430"/>
    </row>
    <row r="22" spans="1:4" ht="12.75">
      <c r="A22" s="415" t="s">
        <v>319</v>
      </c>
      <c r="B22" s="359"/>
      <c r="C22" s="434"/>
      <c r="D22" s="228"/>
    </row>
    <row r="23" spans="1:4" ht="12.75">
      <c r="A23" s="415" t="s">
        <v>313</v>
      </c>
      <c r="B23" s="359"/>
      <c r="C23" s="434"/>
      <c r="D23" s="228"/>
    </row>
    <row r="24" spans="1:4" ht="12.75">
      <c r="A24" s="568"/>
      <c r="B24" s="568"/>
      <c r="C24" s="434"/>
      <c r="D24" s="228"/>
    </row>
    <row r="25" spans="1:4" ht="12.75">
      <c r="A25" s="359"/>
      <c r="B25" s="359"/>
      <c r="C25" s="434"/>
      <c r="D25" s="228"/>
    </row>
    <row r="26" spans="1:4" ht="12.75">
      <c r="A26" s="621"/>
      <c r="B26" s="622"/>
      <c r="C26" s="359"/>
      <c r="D26" s="359"/>
    </row>
    <row r="27" spans="1:4" ht="12.75" customHeight="1">
      <c r="A27" s="621"/>
      <c r="B27" s="622"/>
      <c r="C27" s="434"/>
      <c r="D27" s="228"/>
    </row>
    <row r="28" spans="1:2" ht="12.75">
      <c r="A28" s="622"/>
      <c r="B28" s="622"/>
    </row>
  </sheetData>
  <sheetProtection password="EEFA" sheet="1" objects="1" scenarios="1" selectLockedCells="1"/>
  <mergeCells count="13">
    <mergeCell ref="A9:B9"/>
    <mergeCell ref="C8:H8"/>
    <mergeCell ref="A8:B8"/>
    <mergeCell ref="A1:I1"/>
    <mergeCell ref="A2:I2"/>
    <mergeCell ref="A3:I3"/>
    <mergeCell ref="H7:I7"/>
    <mergeCell ref="A7:G7"/>
    <mergeCell ref="A27:B27"/>
    <mergeCell ref="A28:B28"/>
    <mergeCell ref="A14:B14"/>
    <mergeCell ref="A24:B24"/>
    <mergeCell ref="A26:B26"/>
  </mergeCells>
  <printOptions/>
  <pageMargins left="0.5" right="0.5" top="0.5" bottom="0.25" header="0.25" footer="0.25"/>
  <pageSetup fitToHeight="1" fitToWidth="1" horizontalDpi="600" verticalDpi="600" orientation="landscape" scale="92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C17:H18 C20:H20 C15:H15 C16:H16" evalError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28"/>
  <sheetViews>
    <sheetView showGridLines="0" workbookViewId="0" topLeftCell="A1">
      <selection activeCell="H25" sqref="H25"/>
    </sheetView>
  </sheetViews>
  <sheetFormatPr defaultColWidth="9.140625" defaultRowHeight="12.75"/>
  <cols>
    <col min="1" max="1" width="4.7109375" style="389" customWidth="1"/>
    <col min="2" max="2" width="40.7109375" style="86" customWidth="1"/>
    <col min="3" max="4" width="12.7109375" style="86" customWidth="1"/>
    <col min="5" max="5" width="15.00390625" style="86" bestFit="1" customWidth="1"/>
    <col min="6" max="8" width="12.7109375" style="86" customWidth="1"/>
    <col min="9" max="9" width="16.7109375" style="86" customWidth="1"/>
    <col min="10" max="16384" width="9.140625" style="86" customWidth="1"/>
  </cols>
  <sheetData>
    <row r="1" spans="1:9" ht="15.75">
      <c r="A1" s="575" t="s">
        <v>126</v>
      </c>
      <c r="B1" s="575"/>
      <c r="C1" s="575"/>
      <c r="D1" s="575"/>
      <c r="E1" s="575"/>
      <c r="F1" s="575"/>
      <c r="G1" s="575"/>
      <c r="H1" s="575"/>
      <c r="I1" s="575"/>
    </row>
    <row r="2" spans="1:9" ht="15.75">
      <c r="A2" s="575" t="s">
        <v>26</v>
      </c>
      <c r="B2" s="575"/>
      <c r="C2" s="575"/>
      <c r="D2" s="575"/>
      <c r="E2" s="575"/>
      <c r="F2" s="575"/>
      <c r="G2" s="575"/>
      <c r="H2" s="575"/>
      <c r="I2" s="575"/>
    </row>
    <row r="3" spans="1:9" ht="15.75">
      <c r="A3" s="576" t="s">
        <v>209</v>
      </c>
      <c r="B3" s="576"/>
      <c r="C3" s="576"/>
      <c r="D3" s="576"/>
      <c r="E3" s="576"/>
      <c r="F3" s="576"/>
      <c r="G3" s="576"/>
      <c r="H3" s="576"/>
      <c r="I3" s="576"/>
    </row>
    <row r="4" spans="1:9" ht="16.5" thickBot="1">
      <c r="A4" s="251"/>
      <c r="B4" s="251"/>
      <c r="C4" s="251"/>
      <c r="D4" s="251"/>
      <c r="E4" s="251"/>
      <c r="F4" s="251"/>
      <c r="G4" s="251"/>
      <c r="H4" s="251"/>
      <c r="I4" s="252" t="s">
        <v>314</v>
      </c>
    </row>
    <row r="5" spans="1:9" ht="12.75">
      <c r="A5" s="250" t="s">
        <v>121</v>
      </c>
      <c r="B5" s="250"/>
      <c r="C5" s="250"/>
      <c r="D5" s="250"/>
      <c r="E5" s="250"/>
      <c r="F5" s="334" t="s">
        <v>70</v>
      </c>
      <c r="G5" s="335"/>
      <c r="H5" s="335"/>
      <c r="I5" s="335"/>
    </row>
    <row r="6" spans="1:9" ht="13.5" thickBot="1">
      <c r="A6" s="288"/>
      <c r="B6" s="288">
        <f>+1B!B6</f>
        <v>0</v>
      </c>
      <c r="C6" s="288"/>
      <c r="D6" s="288"/>
      <c r="E6" s="177"/>
      <c r="F6" s="141" t="s">
        <v>2</v>
      </c>
      <c r="G6" s="249">
        <f>+1B!G6</f>
        <v>0</v>
      </c>
      <c r="H6" s="180" t="s">
        <v>3</v>
      </c>
      <c r="I6" s="249">
        <f>+1B!I6</f>
        <v>0</v>
      </c>
    </row>
    <row r="7" spans="1:9" s="418" customFormat="1" ht="24.95" customHeight="1" thickBot="1">
      <c r="A7" s="555"/>
      <c r="B7" s="555"/>
      <c r="C7" s="555"/>
      <c r="D7" s="555"/>
      <c r="E7" s="602"/>
      <c r="F7" s="555"/>
      <c r="G7" s="555"/>
      <c r="H7" s="593"/>
      <c r="I7" s="593"/>
    </row>
    <row r="8" spans="1:9" s="419" customFormat="1" ht="15" customHeight="1" thickBot="1">
      <c r="A8" s="620" t="s">
        <v>5</v>
      </c>
      <c r="B8" s="620"/>
      <c r="C8" s="619" t="s">
        <v>30</v>
      </c>
      <c r="D8" s="619"/>
      <c r="E8" s="619"/>
      <c r="F8" s="619"/>
      <c r="G8" s="619"/>
      <c r="H8" s="619"/>
      <c r="I8" s="344" t="s">
        <v>6</v>
      </c>
    </row>
    <row r="9" spans="1:9" ht="26.1" customHeight="1" thickBot="1">
      <c r="A9" s="617" t="s">
        <v>306</v>
      </c>
      <c r="B9" s="618"/>
      <c r="C9" s="420" t="s">
        <v>133</v>
      </c>
      <c r="D9" s="420" t="s">
        <v>140</v>
      </c>
      <c r="E9" s="420" t="s">
        <v>134</v>
      </c>
      <c r="F9" s="420" t="s">
        <v>135</v>
      </c>
      <c r="G9" s="420" t="s">
        <v>136</v>
      </c>
      <c r="H9" s="420" t="s">
        <v>137</v>
      </c>
      <c r="I9" s="347" t="s">
        <v>213</v>
      </c>
    </row>
    <row r="10" spans="1:9" ht="26.1" customHeight="1">
      <c r="A10" s="421">
        <v>1</v>
      </c>
      <c r="B10" s="422" t="s">
        <v>221</v>
      </c>
      <c r="C10" s="131">
        <f>+'4A (2)'!H25</f>
        <v>0</v>
      </c>
      <c r="D10" s="131">
        <f>+'4A (2)'!I25</f>
        <v>0</v>
      </c>
      <c r="E10" s="131">
        <f>+'4A (3)'!C25</f>
        <v>0</v>
      </c>
      <c r="F10" s="131">
        <f>+'4A (3)'!D25</f>
        <v>0</v>
      </c>
      <c r="G10" s="131">
        <f>+'4A (3)'!E25</f>
        <v>0</v>
      </c>
      <c r="H10" s="131">
        <f>+'4A (3)'!F25</f>
        <v>0</v>
      </c>
      <c r="I10" s="129">
        <f>SUM(C10:H10)</f>
        <v>0</v>
      </c>
    </row>
    <row r="11" spans="1:9" ht="26.1" customHeight="1">
      <c r="A11" s="423">
        <v>2</v>
      </c>
      <c r="B11" s="424" t="s">
        <v>222</v>
      </c>
      <c r="C11" s="131">
        <f>+'4B (2)'!H28</f>
        <v>0</v>
      </c>
      <c r="D11" s="131">
        <f>+'4B (2)'!I28</f>
        <v>0</v>
      </c>
      <c r="E11" s="131">
        <f>+'4B (3)'!C28</f>
        <v>0</v>
      </c>
      <c r="F11" s="131">
        <f>+'4B (3)'!D28</f>
        <v>0</v>
      </c>
      <c r="G11" s="131">
        <f>+'4B (3)'!E28</f>
        <v>0</v>
      </c>
      <c r="H11" s="131">
        <f>+'4B (3)'!F28</f>
        <v>0</v>
      </c>
      <c r="I11" s="129">
        <f>SUM(C11:H11)</f>
        <v>0</v>
      </c>
    </row>
    <row r="12" spans="1:9" ht="26.1" customHeight="1">
      <c r="A12" s="423">
        <v>3</v>
      </c>
      <c r="B12" s="424" t="s">
        <v>223</v>
      </c>
      <c r="C12" s="131">
        <f>+'4C (2)'!H29</f>
        <v>0</v>
      </c>
      <c r="D12" s="131">
        <f>+'4C (2)'!I29</f>
        <v>0</v>
      </c>
      <c r="E12" s="131">
        <f>+'4C (3)'!C29</f>
        <v>0</v>
      </c>
      <c r="F12" s="131">
        <f>+'4C (3)'!D29</f>
        <v>0</v>
      </c>
      <c r="G12" s="131">
        <f>+'4C (3)'!E29</f>
        <v>0</v>
      </c>
      <c r="H12" s="131">
        <f>+'4C (3)'!F29</f>
        <v>0</v>
      </c>
      <c r="I12" s="129">
        <f>SUM(C12:H12)</f>
        <v>0</v>
      </c>
    </row>
    <row r="13" spans="1:9" ht="26.1" customHeight="1">
      <c r="A13" s="423">
        <v>4</v>
      </c>
      <c r="B13" s="425" t="s">
        <v>189</v>
      </c>
      <c r="C13" s="131">
        <f aca="true" t="shared" si="0" ref="C13:H13">SUM(C10:C12)</f>
        <v>0</v>
      </c>
      <c r="D13" s="131">
        <f t="shared" si="0"/>
        <v>0</v>
      </c>
      <c r="E13" s="131">
        <f t="shared" si="0"/>
        <v>0</v>
      </c>
      <c r="F13" s="131">
        <f t="shared" si="0"/>
        <v>0</v>
      </c>
      <c r="G13" s="131">
        <f t="shared" si="0"/>
        <v>0</v>
      </c>
      <c r="H13" s="131">
        <f t="shared" si="0"/>
        <v>0</v>
      </c>
      <c r="I13" s="129">
        <f>SUM(C13:H13)</f>
        <v>0</v>
      </c>
    </row>
    <row r="14" spans="1:9" ht="26.1" customHeight="1" thickBot="1">
      <c r="A14" s="615" t="s">
        <v>210</v>
      </c>
      <c r="B14" s="616"/>
      <c r="C14" s="432"/>
      <c r="D14" s="432"/>
      <c r="E14" s="432"/>
      <c r="F14" s="432"/>
      <c r="G14" s="432"/>
      <c r="H14" s="432"/>
      <c r="I14" s="433"/>
    </row>
    <row r="15" spans="1:9" ht="26.1" customHeight="1">
      <c r="A15" s="421">
        <v>5</v>
      </c>
      <c r="B15" s="422" t="s">
        <v>221</v>
      </c>
      <c r="C15" s="131">
        <f>+'5 (5)'!C13</f>
        <v>0</v>
      </c>
      <c r="D15" s="131">
        <f>+'5 (5)'!E13</f>
        <v>0</v>
      </c>
      <c r="E15" s="131">
        <f>+'5 (5)'!G13</f>
        <v>0</v>
      </c>
      <c r="F15" s="131">
        <f>+'5 (6)'!C13</f>
        <v>0</v>
      </c>
      <c r="G15" s="131">
        <f>+'5 (6)'!E13</f>
        <v>0</v>
      </c>
      <c r="H15" s="131">
        <f>+'5 (6)'!G13</f>
        <v>0</v>
      </c>
      <c r="I15" s="129">
        <f>SUM(C15:H15)</f>
        <v>0</v>
      </c>
    </row>
    <row r="16" spans="1:9" ht="26.1" customHeight="1">
      <c r="A16" s="423">
        <v>6</v>
      </c>
      <c r="B16" s="424" t="s">
        <v>222</v>
      </c>
      <c r="C16" s="144">
        <f>+'5 (5)'!C15</f>
        <v>0</v>
      </c>
      <c r="D16" s="144">
        <f>+'5 (5)'!E15</f>
        <v>0</v>
      </c>
      <c r="E16" s="144">
        <f>+'5 (5)'!G15</f>
        <v>0</v>
      </c>
      <c r="F16" s="144">
        <f>+'5 (6)'!C15</f>
        <v>0</v>
      </c>
      <c r="G16" s="144">
        <f>+'5 (6)'!E15</f>
        <v>0</v>
      </c>
      <c r="H16" s="144">
        <f>+'5 (6)'!G15</f>
        <v>0</v>
      </c>
      <c r="I16" s="130">
        <f>SUM(C16:H16)</f>
        <v>0</v>
      </c>
    </row>
    <row r="17" spans="1:9" ht="26.1" customHeight="1">
      <c r="A17" s="423">
        <v>7</v>
      </c>
      <c r="B17" s="424" t="s">
        <v>223</v>
      </c>
      <c r="C17" s="144">
        <f>+'5 (5)'!C17</f>
        <v>0</v>
      </c>
      <c r="D17" s="144">
        <f>+'5 (5)'!E17</f>
        <v>0</v>
      </c>
      <c r="E17" s="144">
        <f>+'5 (5)'!G17</f>
        <v>0</v>
      </c>
      <c r="F17" s="144">
        <f>+'5 (6)'!C17</f>
        <v>0</v>
      </c>
      <c r="G17" s="144">
        <f>+'5 (6)'!E17</f>
        <v>0</v>
      </c>
      <c r="H17" s="144">
        <f>+'5 (6)'!G17</f>
        <v>0</v>
      </c>
      <c r="I17" s="130">
        <f>SUM(C17:H17)</f>
        <v>0</v>
      </c>
    </row>
    <row r="18" spans="1:9" ht="26.1" customHeight="1">
      <c r="A18" s="423">
        <v>8</v>
      </c>
      <c r="B18" s="424" t="s">
        <v>211</v>
      </c>
      <c r="C18" s="144">
        <f aca="true" t="shared" si="1" ref="C18:H18">SUM(C15:C17)</f>
        <v>0</v>
      </c>
      <c r="D18" s="144">
        <f t="shared" si="1"/>
        <v>0</v>
      </c>
      <c r="E18" s="144">
        <f t="shared" si="1"/>
        <v>0</v>
      </c>
      <c r="F18" s="144">
        <f t="shared" si="1"/>
        <v>0</v>
      </c>
      <c r="G18" s="144">
        <f t="shared" si="1"/>
        <v>0</v>
      </c>
      <c r="H18" s="144">
        <f t="shared" si="1"/>
        <v>0</v>
      </c>
      <c r="I18" s="130">
        <f>SUM(C18:H18)</f>
        <v>0</v>
      </c>
    </row>
    <row r="19" spans="1:9" ht="26.1" customHeight="1">
      <c r="A19" s="423"/>
      <c r="B19" s="424"/>
      <c r="C19" s="144"/>
      <c r="D19" s="144"/>
      <c r="E19" s="144"/>
      <c r="F19" s="144"/>
      <c r="G19" s="144"/>
      <c r="H19" s="144"/>
      <c r="I19" s="130"/>
    </row>
    <row r="20" spans="1:9" ht="26.1" customHeight="1">
      <c r="A20" s="428">
        <v>9</v>
      </c>
      <c r="B20" s="429" t="s">
        <v>312</v>
      </c>
      <c r="C20" s="144">
        <f aca="true" t="shared" si="2" ref="C20:H20">SUM(C13+C18)</f>
        <v>0</v>
      </c>
      <c r="D20" s="144">
        <f t="shared" si="2"/>
        <v>0</v>
      </c>
      <c r="E20" s="144">
        <f t="shared" si="2"/>
        <v>0</v>
      </c>
      <c r="F20" s="144">
        <f t="shared" si="2"/>
        <v>0</v>
      </c>
      <c r="G20" s="144">
        <f t="shared" si="2"/>
        <v>0</v>
      </c>
      <c r="H20" s="144">
        <f t="shared" si="2"/>
        <v>0</v>
      </c>
      <c r="I20" s="130">
        <f>SUM(C20:H20)</f>
        <v>0</v>
      </c>
    </row>
    <row r="21" ht="12.75">
      <c r="I21" s="430"/>
    </row>
    <row r="22" spans="1:4" ht="12.75">
      <c r="A22" s="415" t="s">
        <v>319</v>
      </c>
      <c r="B22" s="359"/>
      <c r="C22" s="568"/>
      <c r="D22" s="568"/>
    </row>
    <row r="23" spans="1:4" ht="12.75">
      <c r="A23" s="415" t="s">
        <v>313</v>
      </c>
      <c r="B23" s="359"/>
      <c r="C23" s="568"/>
      <c r="D23" s="568"/>
    </row>
    <row r="24" spans="1:4" ht="12.75">
      <c r="A24" s="568"/>
      <c r="B24" s="568"/>
      <c r="C24" s="568"/>
      <c r="D24" s="568"/>
    </row>
    <row r="25" spans="1:4" ht="12.75">
      <c r="A25" s="359"/>
      <c r="B25" s="359"/>
      <c r="C25" s="359"/>
      <c r="D25" s="359"/>
    </row>
    <row r="26" spans="1:4" ht="12.75">
      <c r="A26" s="621"/>
      <c r="B26" s="622"/>
      <c r="C26" s="621"/>
      <c r="D26" s="622"/>
    </row>
    <row r="27" spans="1:4" ht="12.75" customHeight="1">
      <c r="A27" s="621"/>
      <c r="B27" s="622"/>
      <c r="C27" s="621"/>
      <c r="D27" s="622"/>
    </row>
    <row r="28" spans="1:2" ht="12.75">
      <c r="A28" s="623"/>
      <c r="B28" s="623"/>
    </row>
  </sheetData>
  <sheetProtection password="EEFA" sheet="1" objects="1" scenarios="1" selectLockedCells="1"/>
  <mergeCells count="18">
    <mergeCell ref="A28:B28"/>
    <mergeCell ref="C22:D22"/>
    <mergeCell ref="C23:D23"/>
    <mergeCell ref="C24:D24"/>
    <mergeCell ref="A26:B26"/>
    <mergeCell ref="C26:D26"/>
    <mergeCell ref="C27:D27"/>
    <mergeCell ref="A27:B27"/>
    <mergeCell ref="A24:B24"/>
    <mergeCell ref="A14:B14"/>
    <mergeCell ref="A9:B9"/>
    <mergeCell ref="A1:I1"/>
    <mergeCell ref="A2:I2"/>
    <mergeCell ref="A3:I3"/>
    <mergeCell ref="C8:H8"/>
    <mergeCell ref="A8:B8"/>
    <mergeCell ref="H7:I7"/>
    <mergeCell ref="A7:G7"/>
  </mergeCells>
  <printOptions/>
  <pageMargins left="0.5" right="0.5" top="0.5" bottom="0.25" header="0.25" footer="0.25"/>
  <pageSetup fitToHeight="1" fitToWidth="1" horizontalDpi="600" verticalDpi="600" orientation="landscape" scale="92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C16:H18 C20:H20 C15:H15" evalError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31"/>
  <sheetViews>
    <sheetView showGridLines="0" workbookViewId="0" topLeftCell="A1">
      <selection activeCell="A4" sqref="A1:IV65536"/>
    </sheetView>
  </sheetViews>
  <sheetFormatPr defaultColWidth="9.140625" defaultRowHeight="12.75"/>
  <cols>
    <col min="1" max="1" width="4.7109375" style="389" customWidth="1"/>
    <col min="2" max="2" width="40.7109375" style="86" customWidth="1"/>
    <col min="3" max="4" width="12.7109375" style="86" customWidth="1"/>
    <col min="5" max="5" width="15.00390625" style="86" bestFit="1" customWidth="1"/>
    <col min="6" max="6" width="21.7109375" style="86" customWidth="1"/>
    <col min="7" max="7" width="12.7109375" style="86" customWidth="1"/>
    <col min="8" max="8" width="16.7109375" style="86" customWidth="1"/>
    <col min="9" max="9" width="4.28125" style="86" customWidth="1"/>
    <col min="10" max="16384" width="9.140625" style="86" customWidth="1"/>
  </cols>
  <sheetData>
    <row r="1" spans="1:8" ht="15.75">
      <c r="A1" s="575" t="s">
        <v>126</v>
      </c>
      <c r="B1" s="575"/>
      <c r="C1" s="575"/>
      <c r="D1" s="575"/>
      <c r="E1" s="575"/>
      <c r="F1" s="575"/>
      <c r="G1" s="575"/>
      <c r="H1" s="575"/>
    </row>
    <row r="2" spans="1:8" ht="15.75">
      <c r="A2" s="575" t="s">
        <v>26</v>
      </c>
      <c r="B2" s="575"/>
      <c r="C2" s="575"/>
      <c r="D2" s="575"/>
      <c r="E2" s="575"/>
      <c r="F2" s="575"/>
      <c r="G2" s="575"/>
      <c r="H2" s="575"/>
    </row>
    <row r="3" spans="1:8" ht="15.75">
      <c r="A3" s="576" t="s">
        <v>209</v>
      </c>
      <c r="B3" s="576"/>
      <c r="C3" s="576"/>
      <c r="D3" s="576"/>
      <c r="E3" s="576"/>
      <c r="F3" s="576"/>
      <c r="G3" s="576"/>
      <c r="H3" s="576"/>
    </row>
    <row r="4" spans="1:8" ht="16.5" thickBot="1">
      <c r="A4" s="251"/>
      <c r="B4" s="251"/>
      <c r="C4" s="251"/>
      <c r="D4" s="251"/>
      <c r="E4" s="251"/>
      <c r="F4" s="251"/>
      <c r="G4" s="251"/>
      <c r="H4" s="252" t="s">
        <v>314</v>
      </c>
    </row>
    <row r="5" spans="1:8" ht="13.5" thickTop="1">
      <c r="A5" s="435" t="s">
        <v>121</v>
      </c>
      <c r="B5" s="435"/>
      <c r="C5" s="435"/>
      <c r="D5" s="435"/>
      <c r="E5" s="436" t="s">
        <v>1</v>
      </c>
      <c r="F5" s="437"/>
      <c r="G5" s="437"/>
      <c r="H5" s="437"/>
    </row>
    <row r="6" spans="1:8" ht="13.5" thickBot="1">
      <c r="A6" s="288"/>
      <c r="B6" s="288">
        <f>+1B!B6</f>
        <v>0</v>
      </c>
      <c r="C6" s="288"/>
      <c r="D6" s="288"/>
      <c r="E6" s="141" t="s">
        <v>2</v>
      </c>
      <c r="F6" s="249">
        <f>+1B!G6</f>
        <v>0</v>
      </c>
      <c r="G6" s="171" t="s">
        <v>3</v>
      </c>
      <c r="H6" s="249">
        <f>+1B!I6</f>
        <v>0</v>
      </c>
    </row>
    <row r="7" spans="1:8" s="418" customFormat="1" ht="24.95" customHeight="1" thickBot="1">
      <c r="A7" s="555"/>
      <c r="B7" s="555"/>
      <c r="C7" s="555"/>
      <c r="D7" s="555"/>
      <c r="E7" s="602"/>
      <c r="F7" s="555"/>
      <c r="G7" s="593"/>
      <c r="H7" s="593"/>
    </row>
    <row r="8" spans="1:9" s="419" customFormat="1" ht="15" customHeight="1" thickBot="1">
      <c r="A8" s="620" t="s">
        <v>5</v>
      </c>
      <c r="B8" s="620"/>
      <c r="C8" s="368" t="s">
        <v>269</v>
      </c>
      <c r="D8" s="368" t="s">
        <v>269</v>
      </c>
      <c r="E8" s="368" t="s">
        <v>269</v>
      </c>
      <c r="F8" s="368" t="s">
        <v>305</v>
      </c>
      <c r="G8" s="344" t="s">
        <v>6</v>
      </c>
      <c r="H8" s="344" t="s">
        <v>7</v>
      </c>
      <c r="I8" s="438"/>
    </row>
    <row r="9" spans="1:8" ht="26.1" customHeight="1" thickBot="1">
      <c r="A9" s="617" t="s">
        <v>306</v>
      </c>
      <c r="B9" s="618"/>
      <c r="C9" s="420" t="s">
        <v>138</v>
      </c>
      <c r="D9" s="420" t="s">
        <v>139</v>
      </c>
      <c r="E9" s="420" t="s">
        <v>141</v>
      </c>
      <c r="F9" s="368" t="s">
        <v>274</v>
      </c>
      <c r="G9" s="347" t="s">
        <v>213</v>
      </c>
      <c r="H9" s="347" t="s">
        <v>214</v>
      </c>
    </row>
    <row r="10" spans="1:8" ht="26.1" customHeight="1">
      <c r="A10" s="421">
        <v>1</v>
      </c>
      <c r="B10" s="422" t="s">
        <v>221</v>
      </c>
      <c r="C10" s="131">
        <f>+'4A (3)'!G25</f>
        <v>0</v>
      </c>
      <c r="D10" s="131">
        <f>+'4A (3)'!H25</f>
        <v>0</v>
      </c>
      <c r="E10" s="131">
        <f>+'4A (3)'!I25</f>
        <v>0</v>
      </c>
      <c r="F10" s="131">
        <f>+'4A (3)'!J25</f>
        <v>0</v>
      </c>
      <c r="G10" s="129">
        <f>SUM(C10:F10)</f>
        <v>0</v>
      </c>
      <c r="H10" s="129">
        <f>+6!I10+'6 (2)'!I10+'6 (3)'!I10+'6 (4)'!G10</f>
        <v>0</v>
      </c>
    </row>
    <row r="11" spans="1:8" ht="26.1" customHeight="1">
      <c r="A11" s="423">
        <v>2</v>
      </c>
      <c r="B11" s="424" t="s">
        <v>222</v>
      </c>
      <c r="C11" s="131">
        <f>+'4B (3)'!G28</f>
        <v>0</v>
      </c>
      <c r="D11" s="131">
        <f>+'4B (3)'!H28</f>
        <v>0</v>
      </c>
      <c r="E11" s="131">
        <f>+'4B (3)'!I28</f>
        <v>0</v>
      </c>
      <c r="F11" s="131">
        <f>+'4B (3)'!J28</f>
        <v>0</v>
      </c>
      <c r="G11" s="129">
        <f>SUM(C11:F11)</f>
        <v>0</v>
      </c>
      <c r="H11" s="129">
        <f>+6!I11+'6 (2)'!I11+'6 (3)'!I11+'6 (4)'!G11</f>
        <v>0</v>
      </c>
    </row>
    <row r="12" spans="1:8" ht="26.1" customHeight="1">
      <c r="A12" s="423">
        <v>3</v>
      </c>
      <c r="B12" s="424" t="s">
        <v>223</v>
      </c>
      <c r="C12" s="131">
        <f>+'4C (3)'!G29</f>
        <v>0</v>
      </c>
      <c r="D12" s="131">
        <f>+'4C (3)'!H29</f>
        <v>0</v>
      </c>
      <c r="E12" s="131">
        <f>+'4C (3)'!I29</f>
        <v>0</v>
      </c>
      <c r="F12" s="131">
        <f>+'4C (3)'!J29</f>
        <v>0</v>
      </c>
      <c r="G12" s="129">
        <f>SUM(C12:F12)</f>
        <v>0</v>
      </c>
      <c r="H12" s="129">
        <f>+6!I12+'6 (2)'!I12+'6 (3)'!I12+'6 (4)'!G12</f>
        <v>0</v>
      </c>
    </row>
    <row r="13" spans="1:9" ht="26.1" customHeight="1">
      <c r="A13" s="423">
        <v>4</v>
      </c>
      <c r="B13" s="425" t="s">
        <v>189</v>
      </c>
      <c r="C13" s="131">
        <f>SUM(C10:C12)</f>
        <v>0</v>
      </c>
      <c r="D13" s="131">
        <f>SUM(D10:D12)</f>
        <v>0</v>
      </c>
      <c r="E13" s="131">
        <f>SUM(E10:E12)</f>
        <v>0</v>
      </c>
      <c r="F13" s="131">
        <f>SUM(F10:F12)</f>
        <v>0</v>
      </c>
      <c r="G13" s="129">
        <f>SUM(C13:F13)</f>
        <v>0</v>
      </c>
      <c r="H13" s="129">
        <f>+6!I13+'6 (2)'!I13+'6 (3)'!I13+'6 (4)'!G13</f>
        <v>0</v>
      </c>
      <c r="I13" s="439" t="s">
        <v>315</v>
      </c>
    </row>
    <row r="14" spans="1:8" ht="26.1" customHeight="1" thickBot="1">
      <c r="A14" s="615" t="s">
        <v>210</v>
      </c>
      <c r="B14" s="616"/>
      <c r="C14" s="432"/>
      <c r="D14" s="432"/>
      <c r="E14" s="432"/>
      <c r="F14" s="432"/>
      <c r="G14" s="433"/>
      <c r="H14" s="433"/>
    </row>
    <row r="15" spans="1:8" ht="26.1" customHeight="1">
      <c r="A15" s="421">
        <v>5</v>
      </c>
      <c r="B15" s="422" t="s">
        <v>221</v>
      </c>
      <c r="C15" s="131">
        <f>+'5 (7)'!C13</f>
        <v>0</v>
      </c>
      <c r="D15" s="131">
        <f>+'5 (7)'!E13</f>
        <v>0</v>
      </c>
      <c r="E15" s="131">
        <f>+'5 (7)'!G13</f>
        <v>0</v>
      </c>
      <c r="F15" s="131">
        <f>+'5 (7)'!I13</f>
        <v>0</v>
      </c>
      <c r="G15" s="129">
        <f>SUM(C15:F15)</f>
        <v>0</v>
      </c>
      <c r="H15" s="129">
        <f>+6!I15+'6 (2)'!I15+'6 (3)'!I15+'6 (4)'!G15</f>
        <v>0</v>
      </c>
    </row>
    <row r="16" spans="1:8" ht="26.1" customHeight="1">
      <c r="A16" s="423">
        <v>6</v>
      </c>
      <c r="B16" s="424" t="s">
        <v>222</v>
      </c>
      <c r="C16" s="144">
        <f>+'5 (7)'!C15</f>
        <v>0</v>
      </c>
      <c r="D16" s="144">
        <f>+'5 (7)'!E15</f>
        <v>0</v>
      </c>
      <c r="E16" s="144">
        <f>+'5 (7)'!G15</f>
        <v>0</v>
      </c>
      <c r="F16" s="144">
        <f>+'5 (7)'!I15</f>
        <v>0</v>
      </c>
      <c r="G16" s="129">
        <f>SUM(C16:F16)</f>
        <v>0</v>
      </c>
      <c r="H16" s="129">
        <f>+6!I16+'6 (2)'!I16+'6 (3)'!I16+'6 (4)'!G16</f>
        <v>0</v>
      </c>
    </row>
    <row r="17" spans="1:8" ht="26.1" customHeight="1">
      <c r="A17" s="423">
        <v>7</v>
      </c>
      <c r="B17" s="424" t="s">
        <v>223</v>
      </c>
      <c r="C17" s="144">
        <f>+'5 (7)'!C17</f>
        <v>0</v>
      </c>
      <c r="D17" s="144">
        <f>+'5 (7)'!E17</f>
        <v>0</v>
      </c>
      <c r="E17" s="144">
        <f>+'5 (7)'!G17</f>
        <v>0</v>
      </c>
      <c r="F17" s="144">
        <f>+'5 (7)'!I17</f>
        <v>0</v>
      </c>
      <c r="G17" s="129">
        <f>SUM(C17:F17)</f>
        <v>0</v>
      </c>
      <c r="H17" s="129">
        <f>+6!I17+'6 (2)'!I17+'6 (3)'!I17+'6 (4)'!G17</f>
        <v>0</v>
      </c>
    </row>
    <row r="18" spans="1:9" ht="26.1" customHeight="1">
      <c r="A18" s="423">
        <v>8</v>
      </c>
      <c r="B18" s="424" t="s">
        <v>211</v>
      </c>
      <c r="C18" s="144">
        <f>SUM(C15:C17)</f>
        <v>0</v>
      </c>
      <c r="D18" s="144">
        <f>SUM(D15:D17)</f>
        <v>0</v>
      </c>
      <c r="E18" s="144">
        <f>SUM(E15:E17)</f>
        <v>0</v>
      </c>
      <c r="F18" s="144">
        <f>SUM(F15:F17)</f>
        <v>0</v>
      </c>
      <c r="G18" s="129">
        <f>SUM(C18:F18)</f>
        <v>0</v>
      </c>
      <c r="H18" s="129">
        <f>+6!I18+'6 (2)'!I18+'6 (3)'!I18+'6 (4)'!G18</f>
        <v>0</v>
      </c>
      <c r="I18" s="439" t="s">
        <v>316</v>
      </c>
    </row>
    <row r="19" spans="1:8" ht="26.1" customHeight="1" thickBot="1">
      <c r="A19" s="440" t="s">
        <v>307</v>
      </c>
      <c r="B19" s="441"/>
      <c r="C19" s="442"/>
      <c r="D19" s="442"/>
      <c r="E19" s="442"/>
      <c r="F19" s="442"/>
      <c r="G19" s="442"/>
      <c r="H19" s="443"/>
    </row>
    <row r="20" spans="1:8" ht="26.1" customHeight="1">
      <c r="A20" s="444">
        <v>9</v>
      </c>
      <c r="B20" s="445" t="s">
        <v>308</v>
      </c>
      <c r="C20" s="446">
        <f aca="true" t="shared" si="0" ref="C20:H22">+C10+C15</f>
        <v>0</v>
      </c>
      <c r="D20" s="446">
        <f t="shared" si="0"/>
        <v>0</v>
      </c>
      <c r="E20" s="446">
        <f t="shared" si="0"/>
        <v>0</v>
      </c>
      <c r="F20" s="446">
        <f t="shared" si="0"/>
        <v>0</v>
      </c>
      <c r="G20" s="446">
        <f t="shared" si="0"/>
        <v>0</v>
      </c>
      <c r="H20" s="447">
        <f t="shared" si="0"/>
        <v>0</v>
      </c>
    </row>
    <row r="21" spans="1:8" ht="26.1" customHeight="1">
      <c r="A21" s="448">
        <v>10</v>
      </c>
      <c r="B21" s="449" t="s">
        <v>309</v>
      </c>
      <c r="C21" s="450">
        <f t="shared" si="0"/>
        <v>0</v>
      </c>
      <c r="D21" s="450">
        <f t="shared" si="0"/>
        <v>0</v>
      </c>
      <c r="E21" s="450">
        <f t="shared" si="0"/>
        <v>0</v>
      </c>
      <c r="F21" s="450">
        <f t="shared" si="0"/>
        <v>0</v>
      </c>
      <c r="G21" s="450">
        <f t="shared" si="0"/>
        <v>0</v>
      </c>
      <c r="H21" s="451">
        <f t="shared" si="0"/>
        <v>0</v>
      </c>
    </row>
    <row r="22" spans="1:8" ht="26.1" customHeight="1">
      <c r="A22" s="448">
        <v>11</v>
      </c>
      <c r="B22" s="449" t="s">
        <v>310</v>
      </c>
      <c r="C22" s="450">
        <f t="shared" si="0"/>
        <v>0</v>
      </c>
      <c r="D22" s="450">
        <f t="shared" si="0"/>
        <v>0</v>
      </c>
      <c r="E22" s="450">
        <f t="shared" si="0"/>
        <v>0</v>
      </c>
      <c r="F22" s="450">
        <f t="shared" si="0"/>
        <v>0</v>
      </c>
      <c r="G22" s="450">
        <f t="shared" si="0"/>
        <v>0</v>
      </c>
      <c r="H22" s="451">
        <f t="shared" si="0"/>
        <v>0</v>
      </c>
    </row>
    <row r="23" spans="1:9" ht="26.1" customHeight="1" thickBot="1">
      <c r="A23" s="452">
        <v>12</v>
      </c>
      <c r="B23" s="453" t="s">
        <v>311</v>
      </c>
      <c r="C23" s="454">
        <f aca="true" t="shared" si="1" ref="C23:H23">SUM(C20:C22)</f>
        <v>0</v>
      </c>
      <c r="D23" s="454">
        <f t="shared" si="1"/>
        <v>0</v>
      </c>
      <c r="E23" s="454">
        <f t="shared" si="1"/>
        <v>0</v>
      </c>
      <c r="F23" s="454">
        <f t="shared" si="1"/>
        <v>0</v>
      </c>
      <c r="G23" s="454">
        <f t="shared" si="1"/>
        <v>0</v>
      </c>
      <c r="H23" s="455">
        <f t="shared" si="1"/>
        <v>0</v>
      </c>
      <c r="I23" s="439" t="s">
        <v>317</v>
      </c>
    </row>
    <row r="24" ht="12.75">
      <c r="H24" s="430"/>
    </row>
    <row r="25" spans="1:8" ht="12.75">
      <c r="A25" s="415" t="s">
        <v>319</v>
      </c>
      <c r="B25" s="415"/>
      <c r="C25" s="456"/>
      <c r="D25" s="456"/>
      <c r="E25" s="456"/>
      <c r="F25" s="456"/>
      <c r="G25" s="456"/>
      <c r="H25" s="456"/>
    </row>
    <row r="26" spans="1:8" ht="12.75">
      <c r="A26" s="415" t="s">
        <v>313</v>
      </c>
      <c r="B26" s="415"/>
      <c r="D26" s="456"/>
      <c r="E26" s="456"/>
      <c r="F26" s="456"/>
      <c r="G26" s="456"/>
      <c r="H26" s="456"/>
    </row>
    <row r="27" spans="1:8" ht="12.75">
      <c r="A27" s="415" t="s">
        <v>302</v>
      </c>
      <c r="B27" s="415"/>
      <c r="H27" s="430"/>
    </row>
    <row r="28" spans="1:8" ht="12.75">
      <c r="A28" s="415" t="s">
        <v>303</v>
      </c>
      <c r="B28" s="415"/>
      <c r="H28" s="430"/>
    </row>
    <row r="29" spans="1:8" ht="12.75">
      <c r="A29" s="415" t="s">
        <v>304</v>
      </c>
      <c r="B29" s="415"/>
      <c r="H29" s="430"/>
    </row>
    <row r="30" spans="1:8" ht="12.75">
      <c r="A30" s="374" t="s">
        <v>322</v>
      </c>
      <c r="B30" s="374"/>
      <c r="H30" s="430"/>
    </row>
    <row r="31" spans="1:2" ht="12.75">
      <c r="A31" s="623"/>
      <c r="B31" s="623"/>
    </row>
  </sheetData>
  <sheetProtection password="EEFA" sheet="1" objects="1" scenarios="1" selectLockedCells="1"/>
  <mergeCells count="9">
    <mergeCell ref="A31:B31"/>
    <mergeCell ref="A14:B14"/>
    <mergeCell ref="A9:B9"/>
    <mergeCell ref="A8:B8"/>
    <mergeCell ref="A1:H1"/>
    <mergeCell ref="A2:H2"/>
    <mergeCell ref="A3:H3"/>
    <mergeCell ref="G7:H7"/>
    <mergeCell ref="A7:F7"/>
  </mergeCells>
  <printOptions/>
  <pageMargins left="0.5" right="0.25" top="0.5" bottom="0.5" header="0.25" footer="0.25"/>
  <pageSetup fitToHeight="1" fitToWidth="1" horizontalDpi="600" verticalDpi="600" orientation="landscape" scale="91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  <ignoredErrors>
    <ignoredError sqref="C18:E18 C15:D15 C16:D16 C17:D17" evalError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I41"/>
  <sheetViews>
    <sheetView showGridLines="0" zoomScale="88" zoomScaleNormal="88" workbookViewId="0" topLeftCell="A1">
      <selection activeCell="I6" sqref="I6"/>
    </sheetView>
  </sheetViews>
  <sheetFormatPr defaultColWidth="9.140625" defaultRowHeight="12.75"/>
  <cols>
    <col min="1" max="1" width="5.7109375" style="5" customWidth="1"/>
    <col min="2" max="2" width="24.7109375" style="1" customWidth="1"/>
    <col min="3" max="3" width="30.7109375" style="1" customWidth="1"/>
    <col min="4" max="4" width="17.7109375" style="1" customWidth="1"/>
    <col min="5" max="5" width="14.00390625" style="1" customWidth="1"/>
    <col min="6" max="6" width="11.00390625" style="1" bestFit="1" customWidth="1"/>
    <col min="7" max="7" width="14.421875" style="1" customWidth="1"/>
    <col min="8" max="8" width="12.7109375" style="1" customWidth="1"/>
    <col min="9" max="9" width="15.57421875" style="1" customWidth="1"/>
    <col min="10" max="241" width="9.140625" style="1" customWidth="1"/>
  </cols>
  <sheetData>
    <row r="1" spans="1:243" ht="15.75">
      <c r="A1" s="526" t="s">
        <v>126</v>
      </c>
      <c r="B1" s="526"/>
      <c r="C1" s="526"/>
      <c r="D1" s="526"/>
      <c r="E1" s="526"/>
      <c r="F1" s="526"/>
      <c r="G1" s="526"/>
      <c r="H1" s="526"/>
      <c r="I1" s="526"/>
      <c r="J1" s="234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233"/>
      <c r="FL1" s="233"/>
      <c r="FM1" s="233"/>
      <c r="FN1" s="233"/>
      <c r="FO1" s="233"/>
      <c r="FP1" s="233"/>
      <c r="FQ1" s="233"/>
      <c r="FR1" s="233"/>
      <c r="FS1" s="233"/>
      <c r="FT1" s="233"/>
      <c r="FU1" s="233"/>
      <c r="FV1" s="233"/>
      <c r="FW1" s="233"/>
      <c r="FX1" s="233"/>
      <c r="FY1" s="233"/>
      <c r="FZ1" s="233"/>
      <c r="GA1" s="233"/>
      <c r="GB1" s="233"/>
      <c r="GC1" s="233"/>
      <c r="GD1" s="233"/>
      <c r="GE1" s="233"/>
      <c r="GF1" s="233"/>
      <c r="GG1" s="233"/>
      <c r="GH1" s="233"/>
      <c r="GI1" s="233"/>
      <c r="GJ1" s="233"/>
      <c r="GK1" s="233"/>
      <c r="GL1" s="233"/>
      <c r="GM1" s="233"/>
      <c r="GN1" s="233"/>
      <c r="GO1" s="233"/>
      <c r="GP1" s="233"/>
      <c r="GQ1" s="233"/>
      <c r="GR1" s="233"/>
      <c r="GS1" s="233"/>
      <c r="GT1" s="233"/>
      <c r="GU1" s="233"/>
      <c r="GV1" s="233"/>
      <c r="GW1" s="233"/>
      <c r="GX1" s="233"/>
      <c r="GY1" s="233"/>
      <c r="GZ1" s="233"/>
      <c r="HA1" s="233"/>
      <c r="HB1" s="233"/>
      <c r="HC1" s="233"/>
      <c r="HD1" s="233"/>
      <c r="HE1" s="233"/>
      <c r="HF1" s="233"/>
      <c r="HG1" s="233"/>
      <c r="HH1" s="233"/>
      <c r="HI1" s="233"/>
      <c r="HJ1" s="233"/>
      <c r="HK1" s="233"/>
      <c r="HL1" s="233"/>
      <c r="HM1" s="233"/>
      <c r="HN1" s="233"/>
      <c r="HO1" s="233"/>
      <c r="HP1" s="233"/>
      <c r="HQ1" s="233"/>
      <c r="HR1" s="233"/>
      <c r="HS1" s="233"/>
      <c r="HT1" s="233"/>
      <c r="HU1" s="233"/>
      <c r="HV1" s="233"/>
      <c r="HW1" s="233"/>
      <c r="HX1" s="233"/>
      <c r="HY1" s="233"/>
      <c r="HZ1" s="233"/>
      <c r="IA1" s="233"/>
      <c r="IB1" s="233"/>
      <c r="IC1" s="233"/>
      <c r="ID1" s="233"/>
      <c r="IE1" s="233"/>
      <c r="IF1" s="233"/>
      <c r="IG1" s="233"/>
      <c r="IH1" s="233"/>
      <c r="II1" s="233"/>
    </row>
    <row r="2" spans="1:243" ht="15.75">
      <c r="A2" s="526" t="s">
        <v>26</v>
      </c>
      <c r="B2" s="526"/>
      <c r="C2" s="526"/>
      <c r="D2" s="526"/>
      <c r="E2" s="526"/>
      <c r="F2" s="526"/>
      <c r="G2" s="526"/>
      <c r="H2" s="526"/>
      <c r="I2" s="526"/>
      <c r="J2" s="234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3"/>
      <c r="DZ2" s="233"/>
      <c r="EA2" s="233"/>
      <c r="EB2" s="233"/>
      <c r="EC2" s="233"/>
      <c r="ED2" s="233"/>
      <c r="EE2" s="233"/>
      <c r="EF2" s="233"/>
      <c r="EG2" s="233"/>
      <c r="EH2" s="233"/>
      <c r="EI2" s="233"/>
      <c r="EJ2" s="233"/>
      <c r="EK2" s="233"/>
      <c r="EL2" s="233"/>
      <c r="EM2" s="233"/>
      <c r="EN2" s="233"/>
      <c r="EO2" s="233"/>
      <c r="EP2" s="233"/>
      <c r="EQ2" s="233"/>
      <c r="ER2" s="233"/>
      <c r="ES2" s="233"/>
      <c r="ET2" s="233"/>
      <c r="EU2" s="233"/>
      <c r="EV2" s="233"/>
      <c r="EW2" s="233"/>
      <c r="EX2" s="233"/>
      <c r="EY2" s="233"/>
      <c r="EZ2" s="233"/>
      <c r="FA2" s="233"/>
      <c r="FB2" s="233"/>
      <c r="FC2" s="233"/>
      <c r="FD2" s="233"/>
      <c r="FE2" s="233"/>
      <c r="FF2" s="233"/>
      <c r="FG2" s="233"/>
      <c r="FH2" s="233"/>
      <c r="FI2" s="233"/>
      <c r="FJ2" s="233"/>
      <c r="FK2" s="233"/>
      <c r="FL2" s="233"/>
      <c r="FM2" s="233"/>
      <c r="FN2" s="233"/>
      <c r="FO2" s="233"/>
      <c r="FP2" s="233"/>
      <c r="FQ2" s="233"/>
      <c r="FR2" s="233"/>
      <c r="FS2" s="233"/>
      <c r="FT2" s="233"/>
      <c r="FU2" s="233"/>
      <c r="FV2" s="233"/>
      <c r="FW2" s="233"/>
      <c r="FX2" s="233"/>
      <c r="FY2" s="233"/>
      <c r="FZ2" s="233"/>
      <c r="GA2" s="233"/>
      <c r="GB2" s="233"/>
      <c r="GC2" s="233"/>
      <c r="GD2" s="233"/>
      <c r="GE2" s="233"/>
      <c r="GF2" s="233"/>
      <c r="GG2" s="233"/>
      <c r="GH2" s="233"/>
      <c r="GI2" s="233"/>
      <c r="GJ2" s="233"/>
      <c r="GK2" s="233"/>
      <c r="GL2" s="233"/>
      <c r="GM2" s="233"/>
      <c r="GN2" s="233"/>
      <c r="GO2" s="233"/>
      <c r="GP2" s="233"/>
      <c r="GQ2" s="233"/>
      <c r="GR2" s="233"/>
      <c r="GS2" s="233"/>
      <c r="GT2" s="233"/>
      <c r="GU2" s="233"/>
      <c r="GV2" s="233"/>
      <c r="GW2" s="233"/>
      <c r="GX2" s="233"/>
      <c r="GY2" s="233"/>
      <c r="GZ2" s="233"/>
      <c r="HA2" s="233"/>
      <c r="HB2" s="233"/>
      <c r="HC2" s="233"/>
      <c r="HD2" s="233"/>
      <c r="HE2" s="233"/>
      <c r="HF2" s="233"/>
      <c r="HG2" s="233"/>
      <c r="HH2" s="233"/>
      <c r="HI2" s="233"/>
      <c r="HJ2" s="233"/>
      <c r="HK2" s="233"/>
      <c r="HL2" s="233"/>
      <c r="HM2" s="233"/>
      <c r="HN2" s="233"/>
      <c r="HO2" s="233"/>
      <c r="HP2" s="233"/>
      <c r="HQ2" s="233"/>
      <c r="HR2" s="233"/>
      <c r="HS2" s="233"/>
      <c r="HT2" s="233"/>
      <c r="HU2" s="233"/>
      <c r="HV2" s="233"/>
      <c r="HW2" s="233"/>
      <c r="HX2" s="233"/>
      <c r="HY2" s="233"/>
      <c r="HZ2" s="233"/>
      <c r="IA2" s="233"/>
      <c r="IB2" s="233"/>
      <c r="IC2" s="233"/>
      <c r="ID2" s="233"/>
      <c r="IE2" s="233"/>
      <c r="IF2" s="233"/>
      <c r="IG2" s="233"/>
      <c r="IH2" s="233"/>
      <c r="II2" s="233"/>
    </row>
    <row r="3" spans="1:243" ht="15.75">
      <c r="A3" s="527" t="s">
        <v>25</v>
      </c>
      <c r="B3" s="527"/>
      <c r="C3" s="527"/>
      <c r="D3" s="527"/>
      <c r="E3" s="527"/>
      <c r="F3" s="527"/>
      <c r="G3" s="527"/>
      <c r="H3" s="527"/>
      <c r="I3" s="527"/>
      <c r="J3" s="235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3"/>
      <c r="FT3" s="233"/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3"/>
      <c r="GT3" s="233"/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3"/>
      <c r="HT3" s="233"/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</row>
    <row r="4" spans="1:243" ht="16.5" thickBot="1">
      <c r="A4" s="236"/>
      <c r="B4" s="236"/>
      <c r="C4" s="236"/>
      <c r="D4" s="236"/>
      <c r="E4" s="236"/>
      <c r="F4" s="236"/>
      <c r="G4" s="236"/>
      <c r="H4" s="236"/>
      <c r="I4" s="237" t="s">
        <v>256</v>
      </c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3"/>
      <c r="FL4" s="233"/>
      <c r="FM4" s="233"/>
      <c r="FN4" s="233"/>
      <c r="FO4" s="233"/>
      <c r="FP4" s="233"/>
      <c r="FQ4" s="233"/>
      <c r="FR4" s="233"/>
      <c r="FS4" s="233"/>
      <c r="FT4" s="233"/>
      <c r="FU4" s="233"/>
      <c r="FV4" s="233"/>
      <c r="FW4" s="233"/>
      <c r="FX4" s="233"/>
      <c r="FY4" s="233"/>
      <c r="FZ4" s="233"/>
      <c r="GA4" s="233"/>
      <c r="GB4" s="233"/>
      <c r="GC4" s="233"/>
      <c r="GD4" s="233"/>
      <c r="GE4" s="233"/>
      <c r="GF4" s="233"/>
      <c r="GG4" s="233"/>
      <c r="GH4" s="233"/>
      <c r="GI4" s="233"/>
      <c r="GJ4" s="233"/>
      <c r="GK4" s="233"/>
      <c r="GL4" s="233"/>
      <c r="GM4" s="233"/>
      <c r="GN4" s="233"/>
      <c r="GO4" s="233"/>
      <c r="GP4" s="233"/>
      <c r="GQ4" s="233"/>
      <c r="GR4" s="233"/>
      <c r="GS4" s="233"/>
      <c r="GT4" s="233"/>
      <c r="GU4" s="233"/>
      <c r="GV4" s="233"/>
      <c r="GW4" s="233"/>
      <c r="GX4" s="233"/>
      <c r="GY4" s="233"/>
      <c r="GZ4" s="233"/>
      <c r="HA4" s="233"/>
      <c r="HB4" s="233"/>
      <c r="HC4" s="233"/>
      <c r="HD4" s="233"/>
      <c r="HE4" s="233"/>
      <c r="HF4" s="233"/>
      <c r="HG4" s="233"/>
      <c r="HH4" s="233"/>
      <c r="HI4" s="233"/>
      <c r="HJ4" s="233"/>
      <c r="HK4" s="233"/>
      <c r="HL4" s="233"/>
      <c r="HM4" s="233"/>
      <c r="HN4" s="233"/>
      <c r="HO4" s="233"/>
      <c r="HP4" s="233"/>
      <c r="HQ4" s="233"/>
      <c r="HR4" s="233"/>
      <c r="HS4" s="233"/>
      <c r="HT4" s="233"/>
      <c r="HU4" s="233"/>
      <c r="HV4" s="233"/>
      <c r="HW4" s="233"/>
      <c r="HX4" s="233"/>
      <c r="HY4" s="233"/>
      <c r="HZ4" s="233"/>
      <c r="IA4" s="233"/>
      <c r="IB4" s="233"/>
      <c r="IC4" s="233"/>
      <c r="ID4" s="233"/>
      <c r="IE4" s="233"/>
      <c r="IF4" s="233"/>
      <c r="IG4" s="233"/>
      <c r="IH4" s="233"/>
      <c r="II4" s="233"/>
    </row>
    <row r="5" spans="1:241" s="3" customFormat="1" ht="13.5" customHeight="1">
      <c r="A5" s="250" t="s">
        <v>194</v>
      </c>
      <c r="B5" s="229"/>
      <c r="C5" s="283"/>
      <c r="D5" s="284"/>
      <c r="E5" s="238"/>
      <c r="F5" s="528" t="s">
        <v>195</v>
      </c>
      <c r="G5" s="529"/>
      <c r="H5" s="529"/>
      <c r="I5" s="529"/>
      <c r="J5" s="4"/>
      <c r="K5" s="4"/>
      <c r="L5" s="4"/>
      <c r="M5" s="4"/>
      <c r="N5" s="4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9" ht="15" customHeight="1" thickBot="1">
      <c r="A6" s="282"/>
      <c r="B6" s="186"/>
      <c r="C6" s="186"/>
      <c r="D6" s="176"/>
      <c r="E6" s="177"/>
      <c r="F6" s="168" t="s">
        <v>2</v>
      </c>
      <c r="G6" s="185"/>
      <c r="H6" s="180" t="s">
        <v>3</v>
      </c>
      <c r="I6" s="185"/>
    </row>
    <row r="7" spans="1:241" s="16" customFormat="1" ht="20.1" customHeight="1">
      <c r="A7" s="525"/>
      <c r="B7" s="525"/>
      <c r="C7" s="525"/>
      <c r="D7" s="525"/>
      <c r="E7" s="525"/>
      <c r="F7" s="525"/>
      <c r="G7" s="525"/>
      <c r="H7" s="525"/>
      <c r="I7" s="52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</row>
    <row r="8" spans="1:241" s="16" customFormat="1" ht="16.5" thickBot="1">
      <c r="A8" s="524"/>
      <c r="B8" s="524"/>
      <c r="C8" s="524"/>
      <c r="D8" s="524"/>
      <c r="E8" s="524"/>
      <c r="F8" s="524"/>
      <c r="G8" s="524"/>
      <c r="H8" s="524"/>
      <c r="I8" s="52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</row>
    <row r="9" spans="1:9" ht="24.95" customHeight="1" thickBot="1">
      <c r="A9" s="538" t="s">
        <v>255</v>
      </c>
      <c r="B9" s="538"/>
      <c r="C9" s="538"/>
      <c r="D9" s="538"/>
      <c r="E9" s="538"/>
      <c r="F9" s="538"/>
      <c r="G9" s="538"/>
      <c r="H9" s="538"/>
      <c r="I9" s="538"/>
    </row>
    <row r="10" spans="1:241" s="3" customFormat="1" ht="11.25">
      <c r="A10" s="8" t="s">
        <v>5</v>
      </c>
      <c r="B10" s="9" t="s">
        <v>6</v>
      </c>
      <c r="C10" s="9" t="s">
        <v>7</v>
      </c>
      <c r="D10" s="9" t="s">
        <v>4</v>
      </c>
      <c r="E10" s="9" t="s">
        <v>8</v>
      </c>
      <c r="F10" s="9" t="s">
        <v>9</v>
      </c>
      <c r="G10" s="9" t="s">
        <v>10</v>
      </c>
      <c r="H10" s="9" t="s">
        <v>11</v>
      </c>
      <c r="I10" s="10" t="s">
        <v>12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s="3" customFormat="1" ht="32.1" customHeight="1" thickBot="1">
      <c r="A11" s="11"/>
      <c r="B11" s="12" t="s">
        <v>18</v>
      </c>
      <c r="C11" s="12" t="s">
        <v>19</v>
      </c>
      <c r="D11" s="12" t="s">
        <v>20</v>
      </c>
      <c r="E11" s="13" t="s">
        <v>252</v>
      </c>
      <c r="F11" s="13" t="s">
        <v>21</v>
      </c>
      <c r="G11" s="13" t="s">
        <v>22</v>
      </c>
      <c r="H11" s="13" t="s">
        <v>290</v>
      </c>
      <c r="I11" s="14" t="s">
        <v>23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9" ht="30" customHeight="1">
      <c r="A12" s="6" t="s">
        <v>13</v>
      </c>
      <c r="B12" s="119"/>
      <c r="C12" s="119"/>
      <c r="D12" s="121"/>
      <c r="E12" s="117"/>
      <c r="F12" s="152"/>
      <c r="G12" s="152"/>
      <c r="H12" s="89"/>
      <c r="I12" s="153"/>
    </row>
    <row r="13" spans="1:9" ht="30" customHeight="1">
      <c r="A13" s="7" t="s">
        <v>14</v>
      </c>
      <c r="B13" s="120"/>
      <c r="C13" s="120"/>
      <c r="D13" s="121"/>
      <c r="E13" s="122"/>
      <c r="F13" s="90"/>
      <c r="G13" s="90"/>
      <c r="H13" s="90"/>
      <c r="I13" s="92"/>
    </row>
    <row r="14" spans="1:9" ht="30" customHeight="1">
      <c r="A14" s="7" t="s">
        <v>15</v>
      </c>
      <c r="B14" s="120"/>
      <c r="C14" s="120"/>
      <c r="D14" s="121"/>
      <c r="E14" s="118"/>
      <c r="F14" s="90"/>
      <c r="G14" s="90"/>
      <c r="H14" s="90"/>
      <c r="I14" s="92"/>
    </row>
    <row r="15" spans="1:9" ht="30" customHeight="1">
      <c r="A15" s="7" t="s">
        <v>0</v>
      </c>
      <c r="B15" s="120"/>
      <c r="C15" s="120"/>
      <c r="D15" s="121"/>
      <c r="E15" s="118"/>
      <c r="F15" s="90"/>
      <c r="G15" s="90"/>
      <c r="H15" s="90"/>
      <c r="I15" s="92"/>
    </row>
    <row r="16" spans="1:9" ht="30" customHeight="1">
      <c r="A16" s="7" t="s">
        <v>16</v>
      </c>
      <c r="B16" s="120"/>
      <c r="C16" s="120"/>
      <c r="D16" s="121"/>
      <c r="E16" s="118"/>
      <c r="F16" s="90"/>
      <c r="G16" s="90"/>
      <c r="H16" s="90"/>
      <c r="I16" s="92"/>
    </row>
    <row r="17" spans="1:9" ht="30" customHeight="1">
      <c r="A17" s="7" t="s">
        <v>17</v>
      </c>
      <c r="B17" s="120"/>
      <c r="C17" s="120"/>
      <c r="D17" s="121"/>
      <c r="E17" s="122"/>
      <c r="F17" s="90"/>
      <c r="G17" s="90"/>
      <c r="H17" s="90"/>
      <c r="I17" s="92"/>
    </row>
    <row r="18" spans="1:9" ht="30" customHeight="1">
      <c r="A18" s="7" t="s">
        <v>128</v>
      </c>
      <c r="B18" s="120"/>
      <c r="C18" s="120"/>
      <c r="D18" s="121"/>
      <c r="E18" s="121"/>
      <c r="F18" s="90"/>
      <c r="G18" s="90"/>
      <c r="H18" s="90"/>
      <c r="I18" s="92"/>
    </row>
    <row r="19" spans="1:9" ht="30" customHeight="1">
      <c r="A19" s="7" t="s">
        <v>129</v>
      </c>
      <c r="B19" s="120"/>
      <c r="C19" s="120"/>
      <c r="D19" s="90"/>
      <c r="E19" s="90"/>
      <c r="F19" s="90"/>
      <c r="G19" s="90"/>
      <c r="H19" s="90"/>
      <c r="I19" s="92"/>
    </row>
    <row r="20" spans="1:9" ht="30" customHeight="1">
      <c r="A20" s="7" t="s">
        <v>130</v>
      </c>
      <c r="B20" s="120"/>
      <c r="C20" s="120"/>
      <c r="D20" s="90"/>
      <c r="E20" s="90"/>
      <c r="F20" s="90"/>
      <c r="G20" s="90"/>
      <c r="H20" s="90"/>
      <c r="I20" s="92"/>
    </row>
    <row r="21" spans="1:9" ht="30" customHeight="1">
      <c r="A21" s="7" t="s">
        <v>172</v>
      </c>
      <c r="B21" s="120"/>
      <c r="C21" s="120"/>
      <c r="D21" s="90"/>
      <c r="E21" s="90"/>
      <c r="F21" s="90"/>
      <c r="G21" s="90"/>
      <c r="H21" s="90"/>
      <c r="I21" s="92"/>
    </row>
    <row r="22" spans="1:9" ht="30" customHeight="1">
      <c r="A22" s="7" t="s">
        <v>131</v>
      </c>
      <c r="B22" s="120"/>
      <c r="C22" s="120"/>
      <c r="D22" s="90"/>
      <c r="E22" s="90"/>
      <c r="F22" s="90"/>
      <c r="G22" s="90"/>
      <c r="H22" s="90"/>
      <c r="I22" s="92"/>
    </row>
    <row r="23" spans="1:9" ht="30" customHeight="1">
      <c r="A23" s="7" t="s">
        <v>132</v>
      </c>
      <c r="B23" s="120"/>
      <c r="C23" s="120"/>
      <c r="D23" s="90"/>
      <c r="E23" s="90"/>
      <c r="F23" s="90"/>
      <c r="G23" s="90"/>
      <c r="H23" s="90"/>
      <c r="I23" s="92"/>
    </row>
    <row r="24" spans="1:9" ht="30" customHeight="1">
      <c r="A24" s="7" t="s">
        <v>133</v>
      </c>
      <c r="B24" s="120"/>
      <c r="C24" s="120"/>
      <c r="D24" s="90"/>
      <c r="E24" s="90"/>
      <c r="F24" s="90"/>
      <c r="G24" s="90"/>
      <c r="H24" s="90"/>
      <c r="I24" s="92"/>
    </row>
    <row r="25" spans="1:9" ht="30" customHeight="1">
      <c r="A25" s="7" t="s">
        <v>140</v>
      </c>
      <c r="B25" s="120"/>
      <c r="C25" s="120"/>
      <c r="D25" s="90"/>
      <c r="E25" s="90"/>
      <c r="F25" s="90"/>
      <c r="G25" s="90"/>
      <c r="H25" s="90"/>
      <c r="I25" s="92"/>
    </row>
    <row r="26" spans="1:9" ht="30" customHeight="1">
      <c r="A26" s="7" t="s">
        <v>134</v>
      </c>
      <c r="B26" s="120"/>
      <c r="C26" s="120"/>
      <c r="D26" s="90"/>
      <c r="E26" s="90"/>
      <c r="F26" s="90"/>
      <c r="G26" s="90"/>
      <c r="H26" s="90"/>
      <c r="I26" s="92"/>
    </row>
    <row r="27" spans="1:9" ht="30" customHeight="1">
      <c r="A27" s="7" t="s">
        <v>135</v>
      </c>
      <c r="B27" s="120"/>
      <c r="C27" s="120"/>
      <c r="D27" s="90"/>
      <c r="E27" s="90"/>
      <c r="F27" s="90"/>
      <c r="G27" s="90"/>
      <c r="H27" s="90"/>
      <c r="I27" s="92"/>
    </row>
    <row r="28" spans="1:9" ht="30" customHeight="1">
      <c r="A28" s="7" t="s">
        <v>136</v>
      </c>
      <c r="B28" s="120"/>
      <c r="C28" s="120"/>
      <c r="D28" s="90"/>
      <c r="E28" s="90"/>
      <c r="F28" s="90"/>
      <c r="G28" s="90"/>
      <c r="H28" s="90"/>
      <c r="I28" s="92"/>
    </row>
    <row r="29" spans="1:9" ht="30" customHeight="1">
      <c r="A29" s="7" t="s">
        <v>137</v>
      </c>
      <c r="B29" s="120"/>
      <c r="C29" s="120"/>
      <c r="D29" s="90"/>
      <c r="E29" s="90"/>
      <c r="F29" s="90"/>
      <c r="G29" s="90"/>
      <c r="H29" s="90"/>
      <c r="I29" s="92"/>
    </row>
    <row r="30" spans="1:9" ht="30" customHeight="1">
      <c r="A30" s="7" t="s">
        <v>138</v>
      </c>
      <c r="B30" s="120"/>
      <c r="C30" s="120"/>
      <c r="D30" s="90"/>
      <c r="E30" s="90"/>
      <c r="F30" s="90"/>
      <c r="G30" s="90"/>
      <c r="H30" s="90"/>
      <c r="I30" s="92"/>
    </row>
    <row r="31" spans="1:9" ht="30" customHeight="1">
      <c r="A31" s="7" t="s">
        <v>139</v>
      </c>
      <c r="B31" s="120"/>
      <c r="C31" s="120"/>
      <c r="D31" s="90"/>
      <c r="E31" s="90"/>
      <c r="F31" s="90"/>
      <c r="G31" s="90"/>
      <c r="H31" s="90"/>
      <c r="I31" s="92"/>
    </row>
    <row r="32" spans="1:9" ht="30" customHeight="1" thickBot="1">
      <c r="A32" s="7" t="s">
        <v>141</v>
      </c>
      <c r="B32" s="120"/>
      <c r="C32" s="120"/>
      <c r="D32" s="90"/>
      <c r="E32" s="90"/>
      <c r="F32" s="90"/>
      <c r="G32" s="90"/>
      <c r="H32" s="90"/>
      <c r="I32" s="92"/>
    </row>
    <row r="33" spans="1:3" ht="32.1" customHeight="1">
      <c r="A33" s="534" t="s">
        <v>254</v>
      </c>
      <c r="B33" s="534"/>
      <c r="C33" s="534"/>
    </row>
    <row r="34" spans="1:3" ht="5.1" customHeight="1" thickBot="1">
      <c r="A34" s="17"/>
      <c r="B34" s="17"/>
      <c r="C34" s="17"/>
    </row>
    <row r="35" spans="1:241" ht="12.75">
      <c r="A35" s="8"/>
      <c r="B35" s="9" t="s">
        <v>5</v>
      </c>
      <c r="C35" s="535" t="s">
        <v>6</v>
      </c>
      <c r="D35" s="535"/>
      <c r="E35" s="535" t="s">
        <v>7</v>
      </c>
      <c r="F35" s="535"/>
      <c r="G35" s="9" t="s">
        <v>27</v>
      </c>
      <c r="H35" s="9" t="s">
        <v>8</v>
      </c>
      <c r="I35" s="10" t="s">
        <v>9</v>
      </c>
      <c r="HW35"/>
      <c r="HX35"/>
      <c r="HY35"/>
      <c r="HZ35"/>
      <c r="IA35"/>
      <c r="IB35"/>
      <c r="IC35"/>
      <c r="ID35"/>
      <c r="IE35"/>
      <c r="IF35"/>
      <c r="IG35"/>
    </row>
    <row r="36" spans="1:241" ht="23.25" thickBot="1">
      <c r="A36" s="18"/>
      <c r="B36" s="19" t="s">
        <v>113</v>
      </c>
      <c r="C36" s="536" t="s">
        <v>19</v>
      </c>
      <c r="D36" s="536"/>
      <c r="E36" s="539" t="s">
        <v>20</v>
      </c>
      <c r="F36" s="539"/>
      <c r="G36" s="232" t="s">
        <v>252</v>
      </c>
      <c r="H36" s="20" t="s">
        <v>21</v>
      </c>
      <c r="I36" s="21" t="s">
        <v>253</v>
      </c>
      <c r="HW36"/>
      <c r="HX36"/>
      <c r="HY36"/>
      <c r="HZ36"/>
      <c r="IA36"/>
      <c r="IB36"/>
      <c r="IC36"/>
      <c r="ID36"/>
      <c r="IE36"/>
      <c r="IF36"/>
      <c r="IG36"/>
    </row>
    <row r="37" spans="1:9" ht="30" customHeight="1">
      <c r="A37" s="6" t="s">
        <v>13</v>
      </c>
      <c r="B37" s="89"/>
      <c r="C37" s="537"/>
      <c r="D37" s="537"/>
      <c r="E37" s="540" t="s">
        <v>24</v>
      </c>
      <c r="F37" s="540"/>
      <c r="G37" s="89"/>
      <c r="H37" s="152"/>
      <c r="I37" s="91"/>
    </row>
    <row r="38" spans="1:9" ht="30" customHeight="1">
      <c r="A38" s="7" t="s">
        <v>14</v>
      </c>
      <c r="B38" s="90"/>
      <c r="C38" s="530"/>
      <c r="D38" s="530"/>
      <c r="E38" s="532" t="s">
        <v>24</v>
      </c>
      <c r="F38" s="532"/>
      <c r="G38" s="90"/>
      <c r="H38" s="90"/>
      <c r="I38" s="92"/>
    </row>
    <row r="39" spans="1:9" ht="30" customHeight="1">
      <c r="A39" s="7" t="s">
        <v>15</v>
      </c>
      <c r="B39" s="90"/>
      <c r="C39" s="530"/>
      <c r="D39" s="530"/>
      <c r="E39" s="532" t="s">
        <v>24</v>
      </c>
      <c r="F39" s="532"/>
      <c r="G39" s="90"/>
      <c r="H39" s="90"/>
      <c r="I39" s="92"/>
    </row>
    <row r="40" spans="1:9" ht="30" customHeight="1">
      <c r="A40" s="7" t="s">
        <v>0</v>
      </c>
      <c r="B40" s="90"/>
      <c r="C40" s="530"/>
      <c r="D40" s="530"/>
      <c r="E40" s="532" t="s">
        <v>24</v>
      </c>
      <c r="F40" s="532"/>
      <c r="G40" s="90"/>
      <c r="H40" s="90"/>
      <c r="I40" s="92"/>
    </row>
    <row r="41" spans="1:9" ht="30" customHeight="1" thickBot="1">
      <c r="A41" s="154" t="s">
        <v>16</v>
      </c>
      <c r="B41" s="155"/>
      <c r="C41" s="533"/>
      <c r="D41" s="533"/>
      <c r="E41" s="531" t="s">
        <v>24</v>
      </c>
      <c r="F41" s="531"/>
      <c r="G41" s="155"/>
      <c r="H41" s="155"/>
      <c r="I41" s="156"/>
    </row>
  </sheetData>
  <sheetProtection password="EEFA" sheet="1" objects="1" scenarios="1" selectLockedCells="1"/>
  <mergeCells count="22">
    <mergeCell ref="A33:C33"/>
    <mergeCell ref="C35:D35"/>
    <mergeCell ref="C36:D36"/>
    <mergeCell ref="C37:D37"/>
    <mergeCell ref="A9:I9"/>
    <mergeCell ref="E35:F35"/>
    <mergeCell ref="E36:F36"/>
    <mergeCell ref="E37:F37"/>
    <mergeCell ref="C38:D38"/>
    <mergeCell ref="E41:F41"/>
    <mergeCell ref="C40:D40"/>
    <mergeCell ref="E40:F40"/>
    <mergeCell ref="C39:D39"/>
    <mergeCell ref="E39:F39"/>
    <mergeCell ref="C41:D41"/>
    <mergeCell ref="E38:F38"/>
    <mergeCell ref="A8:I8"/>
    <mergeCell ref="A7:I7"/>
    <mergeCell ref="A1:I1"/>
    <mergeCell ref="A2:I2"/>
    <mergeCell ref="A3:I3"/>
    <mergeCell ref="F5:I5"/>
  </mergeCells>
  <printOptions/>
  <pageMargins left="0.5" right="0.5" top="1" bottom="0.5" header="0.25" footer="0.25"/>
  <pageSetup fitToHeight="1" fitToWidth="1" horizontalDpi="600" verticalDpi="600" orientation="portrait" scale="66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56"/>
  <sheetViews>
    <sheetView showGridLines="0" workbookViewId="0" topLeftCell="A12">
      <selection activeCell="C35" sqref="C35:D36"/>
    </sheetView>
  </sheetViews>
  <sheetFormatPr defaultColWidth="9.140625" defaultRowHeight="12.75"/>
  <cols>
    <col min="1" max="1" width="4.8515625" style="47" customWidth="1"/>
    <col min="2" max="2" width="31.7109375" style="2" bestFit="1" customWidth="1"/>
    <col min="3" max="3" width="18.7109375" style="2" customWidth="1"/>
    <col min="4" max="4" width="20.140625" style="2" customWidth="1"/>
    <col min="5" max="5" width="18.7109375" style="2" customWidth="1"/>
    <col min="6" max="6" width="17.8515625" style="2" customWidth="1"/>
    <col min="7" max="7" width="15.7109375" style="2" customWidth="1"/>
    <col min="8" max="51" width="9.140625" style="2" customWidth="1"/>
  </cols>
  <sheetData>
    <row r="1" spans="1:7" ht="15.75">
      <c r="A1" s="541" t="s">
        <v>126</v>
      </c>
      <c r="B1" s="541"/>
      <c r="C1" s="541"/>
      <c r="D1" s="541"/>
      <c r="E1" s="541"/>
      <c r="F1" s="541"/>
      <c r="G1" s="541"/>
    </row>
    <row r="2" spans="1:7" ht="15.75">
      <c r="A2" s="526" t="s">
        <v>26</v>
      </c>
      <c r="B2" s="526"/>
      <c r="C2" s="526"/>
      <c r="D2" s="526"/>
      <c r="E2" s="526"/>
      <c r="F2" s="526"/>
      <c r="G2" s="526"/>
    </row>
    <row r="3" spans="1:7" ht="15.75">
      <c r="A3" s="527" t="s">
        <v>69</v>
      </c>
      <c r="B3" s="527"/>
      <c r="C3" s="527"/>
      <c r="D3" s="527"/>
      <c r="E3" s="527"/>
      <c r="F3" s="527"/>
      <c r="G3" s="527"/>
    </row>
    <row r="4" spans="1:7" ht="16.5" thickBot="1">
      <c r="A4" s="236"/>
      <c r="B4" s="236"/>
      <c r="C4" s="236"/>
      <c r="D4" s="236"/>
      <c r="E4" s="236"/>
      <c r="F4" s="236"/>
      <c r="G4" s="237" t="s">
        <v>257</v>
      </c>
    </row>
    <row r="5" spans="1:7" ht="13.5" customHeight="1" thickTop="1">
      <c r="A5" s="543" t="s">
        <v>121</v>
      </c>
      <c r="B5" s="544"/>
      <c r="C5" s="181"/>
      <c r="D5" s="231" t="s">
        <v>195</v>
      </c>
      <c r="E5" s="17"/>
      <c r="F5" s="17"/>
      <c r="G5" s="17"/>
    </row>
    <row r="6" spans="1:51" ht="15" customHeight="1" thickBot="1">
      <c r="A6" s="184"/>
      <c r="B6" s="184">
        <f>+1B!B6</f>
        <v>0</v>
      </c>
      <c r="C6" s="184"/>
      <c r="D6" s="187" t="s">
        <v>190</v>
      </c>
      <c r="E6" s="249">
        <f>+1B!G6</f>
        <v>0</v>
      </c>
      <c r="F6" s="180" t="s">
        <v>3</v>
      </c>
      <c r="G6" s="249">
        <f>+1B!I6</f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7" s="33" customFormat="1" ht="24.95" customHeight="1" thickBot="1">
      <c r="A7" s="542"/>
      <c r="B7" s="542"/>
      <c r="C7" s="542"/>
      <c r="D7" s="542"/>
      <c r="E7" s="542"/>
      <c r="F7" s="548"/>
      <c r="G7" s="548"/>
    </row>
    <row r="8" spans="1:51" s="43" customFormat="1" ht="12.75">
      <c r="A8" s="550" t="s">
        <v>5</v>
      </c>
      <c r="B8" s="550"/>
      <c r="C8" s="51" t="s">
        <v>6</v>
      </c>
      <c r="D8" s="51" t="s">
        <v>7</v>
      </c>
      <c r="E8" s="51" t="s">
        <v>27</v>
      </c>
      <c r="F8" s="51" t="s">
        <v>8</v>
      </c>
      <c r="G8" s="34" t="s">
        <v>9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51" s="45" customFormat="1" ht="52.5" customHeight="1" thickBot="1">
      <c r="A9" s="549" t="s">
        <v>196</v>
      </c>
      <c r="B9" s="549"/>
      <c r="C9" s="20" t="s">
        <v>51</v>
      </c>
      <c r="D9" s="20" t="s">
        <v>320</v>
      </c>
      <c r="E9" s="20" t="s">
        <v>87</v>
      </c>
      <c r="F9" s="20" t="s">
        <v>50</v>
      </c>
      <c r="G9" s="44" t="s">
        <v>208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</row>
    <row r="10" spans="1:7" ht="18.95" customHeight="1">
      <c r="A10" s="545" t="s">
        <v>52</v>
      </c>
      <c r="B10" s="545"/>
      <c r="C10" s="161"/>
      <c r="D10" s="161"/>
      <c r="E10" s="161"/>
      <c r="F10" s="161"/>
      <c r="G10" s="49"/>
    </row>
    <row r="11" spans="1:17" ht="18.95" customHeight="1">
      <c r="A11" s="32">
        <v>1</v>
      </c>
      <c r="B11" s="159" t="s">
        <v>54</v>
      </c>
      <c r="C11" s="99"/>
      <c r="D11" s="99"/>
      <c r="E11" s="100">
        <f aca="true" t="shared" si="0" ref="E11:E16">+C11+D11</f>
        <v>0</v>
      </c>
      <c r="F11" s="100">
        <f>+'4A (3)'!K11</f>
        <v>0</v>
      </c>
      <c r="G11" s="101">
        <f aca="true" t="shared" si="1" ref="G11:G16">+E11-F11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8.95" customHeight="1">
      <c r="A12" s="30">
        <v>2</v>
      </c>
      <c r="B12" s="160" t="s">
        <v>55</v>
      </c>
      <c r="C12" s="102"/>
      <c r="D12" s="102"/>
      <c r="E12" s="100">
        <f t="shared" si="0"/>
        <v>0</v>
      </c>
      <c r="F12" s="100">
        <f>+'4A (3)'!K12</f>
        <v>0</v>
      </c>
      <c r="G12" s="101">
        <f t="shared" si="1"/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95" customHeight="1">
      <c r="A13" s="30">
        <v>3</v>
      </c>
      <c r="B13" s="160" t="s">
        <v>56</v>
      </c>
      <c r="C13" s="102"/>
      <c r="D13" s="102"/>
      <c r="E13" s="100">
        <f t="shared" si="0"/>
        <v>0</v>
      </c>
      <c r="F13" s="100">
        <f>+'4A (3)'!K13</f>
        <v>0</v>
      </c>
      <c r="G13" s="101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8.95" customHeight="1">
      <c r="A14" s="30">
        <v>4</v>
      </c>
      <c r="B14" s="244" t="s">
        <v>291</v>
      </c>
      <c r="C14" s="102"/>
      <c r="D14" s="102"/>
      <c r="E14" s="100">
        <f t="shared" si="0"/>
        <v>0</v>
      </c>
      <c r="F14" s="100">
        <f>+'4A (3)'!K14</f>
        <v>0</v>
      </c>
      <c r="G14" s="101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8.95" customHeight="1">
      <c r="A15" s="30">
        <v>5</v>
      </c>
      <c r="B15" s="244" t="s">
        <v>291</v>
      </c>
      <c r="C15" s="102"/>
      <c r="D15" s="102"/>
      <c r="E15" s="100">
        <f t="shared" si="0"/>
        <v>0</v>
      </c>
      <c r="F15" s="100">
        <f>+'4A (3)'!K15</f>
        <v>0</v>
      </c>
      <c r="G15" s="101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8.95" customHeight="1" thickBot="1">
      <c r="A16" s="31">
        <v>6</v>
      </c>
      <c r="B16" s="244" t="s">
        <v>291</v>
      </c>
      <c r="C16" s="103"/>
      <c r="D16" s="103"/>
      <c r="E16" s="100">
        <f t="shared" si="0"/>
        <v>0</v>
      </c>
      <c r="F16" s="100">
        <f>+'4A (3)'!K16</f>
        <v>0</v>
      </c>
      <c r="G16" s="101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95" customHeight="1" thickBot="1">
      <c r="A17" s="29">
        <v>7</v>
      </c>
      <c r="B17" s="28" t="s">
        <v>68</v>
      </c>
      <c r="C17" s="104">
        <f>SUM(C10:C16)</f>
        <v>0</v>
      </c>
      <c r="D17" s="104">
        <f>SUM(D10:D16)</f>
        <v>0</v>
      </c>
      <c r="E17" s="104">
        <f>SUM(E10:E16)</f>
        <v>0</v>
      </c>
      <c r="F17" s="285">
        <f>SUM(F10:F16)</f>
        <v>0</v>
      </c>
      <c r="G17" s="105">
        <f>SUM(G10:G16)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6" customHeight="1" thickBot="1">
      <c r="A18" s="54"/>
      <c r="B18" s="28"/>
      <c r="C18" s="107"/>
      <c r="D18" s="107"/>
      <c r="E18" s="107"/>
      <c r="F18" s="547" t="s">
        <v>325</v>
      </c>
      <c r="G18" s="547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95" customHeight="1">
      <c r="A19" s="545" t="s">
        <v>53</v>
      </c>
      <c r="B19" s="545"/>
      <c r="C19" s="157"/>
      <c r="D19" s="157"/>
      <c r="E19" s="157"/>
      <c r="F19" s="157"/>
      <c r="G19" s="158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8.95" customHeight="1">
      <c r="A20" s="32">
        <v>8</v>
      </c>
      <c r="B20" s="159" t="s">
        <v>57</v>
      </c>
      <c r="C20" s="99"/>
      <c r="D20" s="99"/>
      <c r="E20" s="100">
        <f>+C20+D20</f>
        <v>0</v>
      </c>
      <c r="F20" s="100">
        <f>+'4B (3)'!K11</f>
        <v>0</v>
      </c>
      <c r="G20" s="101">
        <f aca="true" t="shared" si="2" ref="G20:G36">+E20-F20</f>
        <v>0</v>
      </c>
      <c r="H20" s="50"/>
      <c r="I20" s="1"/>
      <c r="J20" s="1"/>
      <c r="K20" s="1"/>
      <c r="L20" s="1"/>
      <c r="M20" s="1"/>
      <c r="N20" s="1"/>
      <c r="O20" s="1"/>
      <c r="P20" s="1"/>
      <c r="Q20" s="1"/>
    </row>
    <row r="21" spans="1:17" ht="18.95" customHeight="1">
      <c r="A21" s="30">
        <v>9</v>
      </c>
      <c r="B21" s="160" t="s">
        <v>58</v>
      </c>
      <c r="C21" s="102"/>
      <c r="D21" s="102"/>
      <c r="E21" s="100">
        <f aca="true" t="shared" si="3" ref="E21:E36">+C21+D21</f>
        <v>0</v>
      </c>
      <c r="F21" s="100">
        <f>+'4B (3)'!K12</f>
        <v>0</v>
      </c>
      <c r="G21" s="101">
        <f t="shared" si="2"/>
        <v>0</v>
      </c>
      <c r="H21" s="50"/>
      <c r="I21" s="1"/>
      <c r="J21" s="1"/>
      <c r="K21" s="1"/>
      <c r="L21" s="1"/>
      <c r="M21" s="1"/>
      <c r="N21" s="1"/>
      <c r="O21" s="1"/>
      <c r="P21" s="1"/>
      <c r="Q21" s="1"/>
    </row>
    <row r="22" spans="1:17" ht="18.95" customHeight="1">
      <c r="A22" s="30">
        <v>10</v>
      </c>
      <c r="B22" s="160" t="s">
        <v>59</v>
      </c>
      <c r="C22" s="102"/>
      <c r="D22" s="102"/>
      <c r="E22" s="100">
        <f t="shared" si="3"/>
        <v>0</v>
      </c>
      <c r="F22" s="100">
        <f>+'4B (3)'!K13</f>
        <v>0</v>
      </c>
      <c r="G22" s="101">
        <f t="shared" si="2"/>
        <v>0</v>
      </c>
      <c r="H22" s="50"/>
      <c r="I22" s="1"/>
      <c r="J22" s="1"/>
      <c r="K22" s="1"/>
      <c r="L22" s="1"/>
      <c r="M22" s="1"/>
      <c r="N22" s="1"/>
      <c r="O22" s="1"/>
      <c r="P22" s="1"/>
      <c r="Q22" s="1"/>
    </row>
    <row r="23" spans="1:17" ht="18.95" customHeight="1">
      <c r="A23" s="30">
        <v>11</v>
      </c>
      <c r="B23" s="160" t="s">
        <v>61</v>
      </c>
      <c r="C23" s="102"/>
      <c r="D23" s="102"/>
      <c r="E23" s="100">
        <f t="shared" si="3"/>
        <v>0</v>
      </c>
      <c r="F23" s="100">
        <f>+'4B (3)'!K14</f>
        <v>0</v>
      </c>
      <c r="G23" s="101">
        <f t="shared" si="2"/>
        <v>0</v>
      </c>
      <c r="H23" s="50"/>
      <c r="I23" s="1"/>
      <c r="J23" s="1"/>
      <c r="K23" s="1"/>
      <c r="L23" s="1"/>
      <c r="M23" s="1"/>
      <c r="N23" s="1"/>
      <c r="O23" s="1"/>
      <c r="P23" s="1"/>
      <c r="Q23" s="1"/>
    </row>
    <row r="24" spans="1:17" ht="18.95" customHeight="1">
      <c r="A24" s="30">
        <v>12</v>
      </c>
      <c r="B24" s="160" t="s">
        <v>62</v>
      </c>
      <c r="C24" s="102"/>
      <c r="D24" s="102"/>
      <c r="E24" s="100">
        <f t="shared" si="3"/>
        <v>0</v>
      </c>
      <c r="F24" s="100">
        <f>+'4B (3)'!K15</f>
        <v>0</v>
      </c>
      <c r="G24" s="101">
        <f t="shared" si="2"/>
        <v>0</v>
      </c>
      <c r="H24" s="50"/>
      <c r="I24" s="1"/>
      <c r="J24" s="1"/>
      <c r="K24" s="1"/>
      <c r="L24" s="1"/>
      <c r="M24" s="1"/>
      <c r="N24" s="1"/>
      <c r="O24" s="1"/>
      <c r="P24" s="1"/>
      <c r="Q24" s="1"/>
    </row>
    <row r="25" spans="1:17" ht="18.95" customHeight="1">
      <c r="A25" s="30">
        <v>13</v>
      </c>
      <c r="B25" s="160" t="s">
        <v>63</v>
      </c>
      <c r="C25" s="102"/>
      <c r="D25" s="102"/>
      <c r="E25" s="100">
        <f t="shared" si="3"/>
        <v>0</v>
      </c>
      <c r="F25" s="100">
        <f>+'4B (3)'!K16</f>
        <v>0</v>
      </c>
      <c r="G25" s="101">
        <f t="shared" si="2"/>
        <v>0</v>
      </c>
      <c r="H25" s="50"/>
      <c r="I25" s="1"/>
      <c r="J25" s="1"/>
      <c r="K25" s="1"/>
      <c r="L25" s="1"/>
      <c r="M25" s="1"/>
      <c r="N25" s="1"/>
      <c r="O25" s="1"/>
      <c r="P25" s="1"/>
      <c r="Q25" s="1"/>
    </row>
    <row r="26" spans="1:17" ht="18.95" customHeight="1">
      <c r="A26" s="30">
        <v>14</v>
      </c>
      <c r="B26" s="160" t="s">
        <v>197</v>
      </c>
      <c r="C26" s="102"/>
      <c r="D26" s="102"/>
      <c r="E26" s="100">
        <f t="shared" si="3"/>
        <v>0</v>
      </c>
      <c r="F26" s="100">
        <f>+'4B (3)'!K17</f>
        <v>0</v>
      </c>
      <c r="G26" s="101">
        <f t="shared" si="2"/>
        <v>0</v>
      </c>
      <c r="H26" s="50"/>
      <c r="I26" s="1"/>
      <c r="J26" s="1"/>
      <c r="K26" s="1"/>
      <c r="L26" s="1"/>
      <c r="M26" s="1"/>
      <c r="N26" s="1"/>
      <c r="O26" s="1"/>
      <c r="P26" s="1"/>
      <c r="Q26" s="1"/>
    </row>
    <row r="27" spans="1:17" ht="18.95" customHeight="1">
      <c r="A27" s="30">
        <v>15</v>
      </c>
      <c r="B27" s="160" t="s">
        <v>64</v>
      </c>
      <c r="C27" s="102"/>
      <c r="D27" s="102"/>
      <c r="E27" s="100">
        <f t="shared" si="3"/>
        <v>0</v>
      </c>
      <c r="F27" s="100">
        <f>+'4B (3)'!K18</f>
        <v>0</v>
      </c>
      <c r="G27" s="101">
        <f t="shared" si="2"/>
        <v>0</v>
      </c>
      <c r="H27" s="50"/>
      <c r="I27" s="1"/>
      <c r="J27" s="1"/>
      <c r="K27" s="1"/>
      <c r="L27" s="1"/>
      <c r="M27" s="1"/>
      <c r="N27" s="1"/>
      <c r="O27" s="1"/>
      <c r="P27" s="1"/>
      <c r="Q27" s="1"/>
    </row>
    <row r="28" spans="1:17" ht="18.95" customHeight="1">
      <c r="A28" s="30">
        <v>16</v>
      </c>
      <c r="B28" s="160" t="s">
        <v>65</v>
      </c>
      <c r="C28" s="102"/>
      <c r="D28" s="102"/>
      <c r="E28" s="100">
        <f t="shared" si="3"/>
        <v>0</v>
      </c>
      <c r="F28" s="100">
        <f>+'4B (3)'!K19</f>
        <v>0</v>
      </c>
      <c r="G28" s="101">
        <f t="shared" si="2"/>
        <v>0</v>
      </c>
      <c r="H28" s="50"/>
      <c r="I28" s="1"/>
      <c r="J28" s="1"/>
      <c r="K28" s="1"/>
      <c r="L28" s="1"/>
      <c r="M28" s="1"/>
      <c r="N28" s="1"/>
      <c r="O28" s="1"/>
      <c r="P28" s="1"/>
      <c r="Q28" s="1"/>
    </row>
    <row r="29" spans="1:17" ht="18.95" customHeight="1">
      <c r="A29" s="30">
        <v>17</v>
      </c>
      <c r="B29" s="160" t="s">
        <v>60</v>
      </c>
      <c r="C29" s="102"/>
      <c r="D29" s="102"/>
      <c r="E29" s="100">
        <f t="shared" si="3"/>
        <v>0</v>
      </c>
      <c r="F29" s="100">
        <f>+'4B (3)'!K20</f>
        <v>0</v>
      </c>
      <c r="G29" s="101">
        <f t="shared" si="2"/>
        <v>0</v>
      </c>
      <c r="H29" s="50"/>
      <c r="I29" s="1"/>
      <c r="J29" s="1"/>
      <c r="K29" s="1"/>
      <c r="L29" s="1"/>
      <c r="M29" s="1"/>
      <c r="N29" s="1"/>
      <c r="O29" s="1"/>
      <c r="P29" s="1"/>
      <c r="Q29" s="1"/>
    </row>
    <row r="30" spans="1:17" ht="18.95" customHeight="1">
      <c r="A30" s="30">
        <v>18</v>
      </c>
      <c r="B30" s="160" t="s">
        <v>66</v>
      </c>
      <c r="C30" s="102"/>
      <c r="D30" s="102"/>
      <c r="E30" s="100">
        <f t="shared" si="3"/>
        <v>0</v>
      </c>
      <c r="F30" s="100">
        <f>+'4B (3)'!K21</f>
        <v>0</v>
      </c>
      <c r="G30" s="101">
        <f t="shared" si="2"/>
        <v>0</v>
      </c>
      <c r="H30" s="50"/>
      <c r="I30" s="1"/>
      <c r="J30" s="1"/>
      <c r="K30" s="1"/>
      <c r="L30" s="1"/>
      <c r="M30" s="1"/>
      <c r="N30" s="1"/>
      <c r="O30" s="1"/>
      <c r="P30" s="1"/>
      <c r="Q30" s="1"/>
    </row>
    <row r="31" spans="1:17" ht="18.95" customHeight="1">
      <c r="A31" s="30">
        <v>19</v>
      </c>
      <c r="B31" s="160" t="s">
        <v>67</v>
      </c>
      <c r="C31" s="102"/>
      <c r="D31" s="102"/>
      <c r="E31" s="100">
        <f t="shared" si="3"/>
        <v>0</v>
      </c>
      <c r="F31" s="100">
        <f>+'4B (3)'!K22</f>
        <v>0</v>
      </c>
      <c r="G31" s="101">
        <f t="shared" si="2"/>
        <v>0</v>
      </c>
      <c r="H31" s="50"/>
      <c r="I31" s="1"/>
      <c r="J31" s="1"/>
      <c r="K31" s="1"/>
      <c r="L31" s="1"/>
      <c r="M31" s="1"/>
      <c r="N31" s="1"/>
      <c r="O31" s="1"/>
      <c r="P31" s="1"/>
      <c r="Q31" s="1"/>
    </row>
    <row r="32" spans="1:17" ht="18.95" customHeight="1">
      <c r="A32" s="30">
        <v>20</v>
      </c>
      <c r="B32" s="244" t="s">
        <v>291</v>
      </c>
      <c r="C32" s="102"/>
      <c r="D32" s="102"/>
      <c r="E32" s="100">
        <f>+C32+D32</f>
        <v>0</v>
      </c>
      <c r="F32" s="100">
        <f>+'4B (3)'!K23</f>
        <v>0</v>
      </c>
      <c r="G32" s="101">
        <f>+E32-F32</f>
        <v>0</v>
      </c>
      <c r="H32" s="50"/>
      <c r="I32" s="1"/>
      <c r="J32" s="1"/>
      <c r="K32" s="1"/>
      <c r="L32" s="1"/>
      <c r="M32" s="1"/>
      <c r="N32" s="1"/>
      <c r="O32" s="1"/>
      <c r="P32" s="1"/>
      <c r="Q32" s="1"/>
    </row>
    <row r="33" spans="1:17" ht="18.95" customHeight="1">
      <c r="A33" s="30">
        <v>21</v>
      </c>
      <c r="B33" s="244" t="s">
        <v>291</v>
      </c>
      <c r="C33" s="102"/>
      <c r="D33" s="102"/>
      <c r="E33" s="100">
        <f>+C33+D33</f>
        <v>0</v>
      </c>
      <c r="F33" s="100">
        <f>+'4B (3)'!K24</f>
        <v>0</v>
      </c>
      <c r="G33" s="101">
        <f>+E33-F33</f>
        <v>0</v>
      </c>
      <c r="H33" s="50"/>
      <c r="I33" s="1"/>
      <c r="J33" s="1"/>
      <c r="K33" s="1"/>
      <c r="L33" s="1"/>
      <c r="M33" s="1"/>
      <c r="N33" s="1"/>
      <c r="O33" s="1"/>
      <c r="P33" s="1"/>
      <c r="Q33" s="1"/>
    </row>
    <row r="34" spans="1:17" ht="18.95" customHeight="1">
      <c r="A34" s="30">
        <v>22</v>
      </c>
      <c r="B34" s="244" t="s">
        <v>291</v>
      </c>
      <c r="C34" s="102"/>
      <c r="D34" s="102"/>
      <c r="E34" s="100">
        <f>+C34+D34</f>
        <v>0</v>
      </c>
      <c r="F34" s="100">
        <f>+'4B (3)'!K25</f>
        <v>0</v>
      </c>
      <c r="G34" s="101">
        <f>+E34-F34</f>
        <v>0</v>
      </c>
      <c r="H34" s="50"/>
      <c r="I34" s="1"/>
      <c r="J34" s="1"/>
      <c r="K34" s="1"/>
      <c r="L34" s="1"/>
      <c r="M34" s="1"/>
      <c r="N34" s="1"/>
      <c r="O34" s="1"/>
      <c r="P34" s="1"/>
      <c r="Q34" s="1"/>
    </row>
    <row r="35" spans="1:17" ht="18.95" customHeight="1">
      <c r="A35" s="30">
        <v>23</v>
      </c>
      <c r="B35" s="244" t="s">
        <v>291</v>
      </c>
      <c r="C35" s="102"/>
      <c r="D35" s="102"/>
      <c r="E35" s="100">
        <f t="shared" si="3"/>
        <v>0</v>
      </c>
      <c r="F35" s="100">
        <f>+'4B (3)'!K26</f>
        <v>0</v>
      </c>
      <c r="G35" s="101">
        <f t="shared" si="2"/>
        <v>0</v>
      </c>
      <c r="H35" s="50"/>
      <c r="I35" s="1"/>
      <c r="J35" s="1"/>
      <c r="K35" s="1"/>
      <c r="L35" s="1"/>
      <c r="M35" s="1"/>
      <c r="N35" s="1"/>
      <c r="O35" s="1"/>
      <c r="P35" s="1"/>
      <c r="Q35" s="1"/>
    </row>
    <row r="36" spans="1:17" ht="18.95" customHeight="1" thickBot="1">
      <c r="A36" s="31">
        <v>24</v>
      </c>
      <c r="B36" s="244" t="s">
        <v>291</v>
      </c>
      <c r="C36" s="103"/>
      <c r="D36" s="103"/>
      <c r="E36" s="100">
        <f t="shared" si="3"/>
        <v>0</v>
      </c>
      <c r="F36" s="100">
        <f>+'4B (3)'!K27</f>
        <v>0</v>
      </c>
      <c r="G36" s="101">
        <f t="shared" si="2"/>
        <v>0</v>
      </c>
      <c r="H36" s="50"/>
      <c r="I36" s="1"/>
      <c r="J36" s="1"/>
      <c r="K36" s="1"/>
      <c r="L36" s="1"/>
      <c r="M36" s="1"/>
      <c r="N36" s="1"/>
      <c r="O36" s="1"/>
      <c r="P36" s="1"/>
      <c r="Q36" s="1"/>
    </row>
    <row r="37" spans="1:17" ht="18.95" customHeight="1" thickBot="1">
      <c r="A37" s="29">
        <v>25</v>
      </c>
      <c r="B37" s="28" t="s">
        <v>68</v>
      </c>
      <c r="C37" s="104">
        <f>SUM(C20:C36)</f>
        <v>0</v>
      </c>
      <c r="D37" s="104">
        <f>SUM(D20:D36)</f>
        <v>0</v>
      </c>
      <c r="E37" s="104">
        <f>SUM(E20:E36)</f>
        <v>0</v>
      </c>
      <c r="F37" s="285">
        <f>SUM(F20:F36)</f>
        <v>0</v>
      </c>
      <c r="G37" s="105">
        <f>SUM(G20:G36)</f>
        <v>0</v>
      </c>
      <c r="H37" s="50"/>
      <c r="I37" s="1"/>
      <c r="J37" s="1"/>
      <c r="K37" s="1"/>
      <c r="L37" s="1"/>
      <c r="M37" s="1"/>
      <c r="N37" s="1"/>
      <c r="O37" s="1"/>
      <c r="P37" s="1"/>
      <c r="Q37" s="1"/>
    </row>
    <row r="38" spans="1:17" ht="15" customHeight="1" thickBot="1">
      <c r="A38" s="546" t="s">
        <v>326</v>
      </c>
      <c r="B38" s="546"/>
      <c r="C38" s="546"/>
      <c r="D38" s="546"/>
      <c r="E38" s="546"/>
      <c r="F38" s="546"/>
      <c r="G38" s="546"/>
      <c r="H38" s="50"/>
      <c r="I38" s="1"/>
      <c r="J38" s="1"/>
      <c r="K38" s="1"/>
      <c r="L38" s="1"/>
      <c r="M38" s="1"/>
      <c r="N38" s="1"/>
      <c r="O38" s="1"/>
      <c r="P38" s="1"/>
      <c r="Q38" s="1"/>
    </row>
    <row r="39" spans="2:17" ht="13.5" thickTop="1">
      <c r="B39" s="50"/>
      <c r="C39" s="50"/>
      <c r="D39" s="50"/>
      <c r="E39" s="50"/>
      <c r="F39" s="50"/>
      <c r="G39" s="50"/>
      <c r="H39" s="50"/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50"/>
      <c r="C40" s="50"/>
      <c r="D40" s="50"/>
      <c r="E40" s="50"/>
      <c r="F40" s="50"/>
      <c r="G40" s="50"/>
      <c r="H40" s="50"/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</row>
    <row r="42" spans="2:17" ht="12.75">
      <c r="B42" s="50"/>
      <c r="C42" s="50"/>
      <c r="D42" s="50"/>
      <c r="E42" s="50"/>
      <c r="F42" s="50"/>
      <c r="G42" s="50"/>
      <c r="H42" s="50"/>
      <c r="I42" s="1"/>
      <c r="J42" s="1"/>
      <c r="K42" s="1"/>
      <c r="L42" s="1"/>
      <c r="M42" s="1"/>
      <c r="N42" s="1"/>
      <c r="O42" s="1"/>
      <c r="P42" s="1"/>
      <c r="Q42" s="1"/>
    </row>
    <row r="43" spans="2:17" ht="12.75">
      <c r="B43" s="50"/>
      <c r="C43" s="50"/>
      <c r="D43" s="50"/>
      <c r="E43" s="50"/>
      <c r="F43" s="50"/>
      <c r="G43" s="50"/>
      <c r="H43" s="50"/>
      <c r="I43" s="1"/>
      <c r="J43" s="1"/>
      <c r="K43" s="1"/>
      <c r="L43" s="1"/>
      <c r="M43" s="1"/>
      <c r="N43" s="1"/>
      <c r="O43" s="1"/>
      <c r="P43" s="1"/>
      <c r="Q43" s="1"/>
    </row>
    <row r="44" spans="2:17" ht="12.75">
      <c r="B44" s="50"/>
      <c r="C44" s="50"/>
      <c r="D44" s="50"/>
      <c r="E44" s="50"/>
      <c r="F44" s="50"/>
      <c r="G44" s="50"/>
      <c r="H44" s="50"/>
      <c r="I44" s="1"/>
      <c r="J44" s="1"/>
      <c r="K44" s="1"/>
      <c r="L44" s="1"/>
      <c r="M44" s="1"/>
      <c r="N44" s="1"/>
      <c r="O44" s="1"/>
      <c r="P44" s="1"/>
      <c r="Q44" s="1"/>
    </row>
    <row r="45" spans="2:17" ht="12.75">
      <c r="B45" s="50"/>
      <c r="C45" s="50"/>
      <c r="D45" s="50"/>
      <c r="E45" s="50"/>
      <c r="F45" s="50"/>
      <c r="G45" s="50"/>
      <c r="H45" s="50"/>
      <c r="I45" s="1"/>
      <c r="J45" s="1"/>
      <c r="K45" s="1"/>
      <c r="L45" s="1"/>
      <c r="M45" s="1"/>
      <c r="N45" s="1"/>
      <c r="O45" s="1"/>
      <c r="P45" s="1"/>
      <c r="Q45" s="1"/>
    </row>
    <row r="46" spans="2:17" ht="12.75">
      <c r="B46" s="50"/>
      <c r="C46" s="50"/>
      <c r="D46" s="50"/>
      <c r="E46" s="50"/>
      <c r="F46" s="50"/>
      <c r="G46" s="50"/>
      <c r="H46" s="50"/>
      <c r="I46" s="1"/>
      <c r="J46" s="1"/>
      <c r="K46" s="1"/>
      <c r="L46" s="1"/>
      <c r="M46" s="1"/>
      <c r="N46" s="1"/>
      <c r="O46" s="1"/>
      <c r="P46" s="1"/>
      <c r="Q46" s="1"/>
    </row>
    <row r="47" spans="2:17" ht="12.75">
      <c r="B47" s="50"/>
      <c r="C47" s="50"/>
      <c r="D47" s="50"/>
      <c r="E47" s="50"/>
      <c r="F47" s="50"/>
      <c r="G47" s="50"/>
      <c r="H47" s="50"/>
      <c r="I47" s="1"/>
      <c r="J47" s="1"/>
      <c r="K47" s="1"/>
      <c r="L47" s="1"/>
      <c r="M47" s="1"/>
      <c r="N47" s="1"/>
      <c r="O47" s="1"/>
      <c r="P47" s="1"/>
      <c r="Q47" s="1"/>
    </row>
    <row r="48" spans="2:17" ht="12.75">
      <c r="B48" s="50"/>
      <c r="C48" s="50"/>
      <c r="D48" s="50"/>
      <c r="E48" s="50"/>
      <c r="F48" s="50"/>
      <c r="G48" s="50"/>
      <c r="H48" s="50"/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</sheetData>
  <sheetProtection password="EEFA" sheet="1" objects="1" scenarios="1" selectLockedCells="1"/>
  <mergeCells count="12">
    <mergeCell ref="A10:B10"/>
    <mergeCell ref="A19:B19"/>
    <mergeCell ref="A38:G38"/>
    <mergeCell ref="F18:G18"/>
    <mergeCell ref="F7:G7"/>
    <mergeCell ref="A9:B9"/>
    <mergeCell ref="A8:B8"/>
    <mergeCell ref="A1:G1"/>
    <mergeCell ref="A2:G2"/>
    <mergeCell ref="A3:G3"/>
    <mergeCell ref="A7:E7"/>
    <mergeCell ref="A5:B5"/>
  </mergeCells>
  <printOptions/>
  <pageMargins left="1" right="1" top="0.5" bottom="0.5" header="0.25" footer="0.25"/>
  <pageSetup fitToHeight="1" fitToWidth="1" horizontalDpi="600" verticalDpi="600" orientation="landscape" scale="77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X45"/>
  <sheetViews>
    <sheetView showGridLines="0" workbookViewId="0" topLeftCell="A6">
      <selection activeCell="C28" sqref="C11:D28"/>
    </sheetView>
  </sheetViews>
  <sheetFormatPr defaultColWidth="9.140625" defaultRowHeight="12.75"/>
  <cols>
    <col min="1" max="1" width="4.7109375" style="50" customWidth="1"/>
    <col min="2" max="2" width="30.140625" style="50" bestFit="1" customWidth="1"/>
    <col min="3" max="3" width="16.140625" style="50" bestFit="1" customWidth="1"/>
    <col min="4" max="4" width="19.28125" style="50" bestFit="1" customWidth="1"/>
    <col min="5" max="5" width="18.7109375" style="50" customWidth="1"/>
    <col min="6" max="6" width="19.7109375" style="50" customWidth="1"/>
    <col min="7" max="7" width="19.421875" style="50" customWidth="1"/>
    <col min="8" max="31" width="9.140625" style="50" customWidth="1"/>
  </cols>
  <sheetData>
    <row r="1" spans="1:7" ht="15.75">
      <c r="A1" s="541" t="s">
        <v>126</v>
      </c>
      <c r="B1" s="541"/>
      <c r="C1" s="541"/>
      <c r="D1" s="541"/>
      <c r="E1" s="541"/>
      <c r="F1" s="541"/>
      <c r="G1" s="541"/>
    </row>
    <row r="2" spans="1:7" ht="15.75">
      <c r="A2" s="526" t="s">
        <v>26</v>
      </c>
      <c r="B2" s="526"/>
      <c r="C2" s="526"/>
      <c r="D2" s="526"/>
      <c r="E2" s="526"/>
      <c r="F2" s="526"/>
      <c r="G2" s="526"/>
    </row>
    <row r="3" spans="1:7" ht="15.75">
      <c r="A3" s="527" t="s">
        <v>69</v>
      </c>
      <c r="B3" s="527"/>
      <c r="C3" s="527"/>
      <c r="D3" s="527"/>
      <c r="E3" s="527"/>
      <c r="F3" s="527"/>
      <c r="G3" s="527"/>
    </row>
    <row r="4" spans="1:7" ht="16.5" thickBot="1">
      <c r="A4" s="236"/>
      <c r="B4" s="236"/>
      <c r="C4" s="236"/>
      <c r="D4" s="236"/>
      <c r="E4" s="236"/>
      <c r="F4" s="236"/>
      <c r="G4" s="237" t="s">
        <v>258</v>
      </c>
    </row>
    <row r="5" spans="1:50" ht="13.5" customHeight="1">
      <c r="A5" s="230" t="s">
        <v>121</v>
      </c>
      <c r="B5" s="230"/>
      <c r="C5" s="181"/>
      <c r="D5" s="231" t="s">
        <v>195</v>
      </c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31" ht="15" customHeight="1" thickBot="1">
      <c r="A6" s="184"/>
      <c r="B6" s="184">
        <f>+1B!B6</f>
        <v>0</v>
      </c>
      <c r="C6" s="184"/>
      <c r="D6" s="179" t="s">
        <v>190</v>
      </c>
      <c r="E6" s="188">
        <f>+1B!G6</f>
        <v>0</v>
      </c>
      <c r="F6" s="180" t="s">
        <v>3</v>
      </c>
      <c r="G6" s="196">
        <f>+1B!I6</f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7" ht="24.95" customHeight="1" thickBot="1">
      <c r="A7" s="542"/>
      <c r="B7" s="542"/>
      <c r="C7" s="542"/>
      <c r="D7" s="542"/>
      <c r="E7" s="553"/>
      <c r="F7" s="554"/>
      <c r="G7" s="548"/>
    </row>
    <row r="8" spans="1:7" ht="12.75">
      <c r="A8" s="550" t="s">
        <v>5</v>
      </c>
      <c r="B8" s="550"/>
      <c r="C8" s="51" t="s">
        <v>6</v>
      </c>
      <c r="D8" s="51" t="s">
        <v>7</v>
      </c>
      <c r="E8" s="51" t="s">
        <v>27</v>
      </c>
      <c r="F8" s="51" t="s">
        <v>8</v>
      </c>
      <c r="G8" s="34" t="s">
        <v>9</v>
      </c>
    </row>
    <row r="9" spans="1:7" ht="45.75" thickBot="1">
      <c r="A9" s="549" t="s">
        <v>196</v>
      </c>
      <c r="B9" s="549"/>
      <c r="C9" s="20" t="s">
        <v>51</v>
      </c>
      <c r="D9" s="20" t="s">
        <v>320</v>
      </c>
      <c r="E9" s="20" t="s">
        <v>87</v>
      </c>
      <c r="F9" s="20" t="s">
        <v>88</v>
      </c>
      <c r="G9" s="44" t="s">
        <v>208</v>
      </c>
    </row>
    <row r="10" spans="1:7" ht="18.95" customHeight="1">
      <c r="A10" s="545" t="s">
        <v>71</v>
      </c>
      <c r="B10" s="545"/>
      <c r="C10" s="52"/>
      <c r="D10" s="52"/>
      <c r="E10" s="52"/>
      <c r="F10" s="52"/>
      <c r="G10" s="49"/>
    </row>
    <row r="11" spans="1:7" ht="17.1" customHeight="1">
      <c r="A11" s="32">
        <v>26</v>
      </c>
      <c r="B11" s="159" t="s">
        <v>73</v>
      </c>
      <c r="C11" s="99"/>
      <c r="D11" s="99"/>
      <c r="E11" s="100">
        <f>+C11+D11</f>
        <v>0</v>
      </c>
      <c r="F11" s="100">
        <f>+'4C (3)'!K11</f>
        <v>0</v>
      </c>
      <c r="G11" s="101">
        <f>+E11-F11</f>
        <v>0</v>
      </c>
    </row>
    <row r="12" spans="1:7" ht="17.1" customHeight="1">
      <c r="A12" s="30">
        <v>27</v>
      </c>
      <c r="B12" s="160" t="s">
        <v>74</v>
      </c>
      <c r="C12" s="102"/>
      <c r="D12" s="102"/>
      <c r="E12" s="100">
        <f aca="true" t="shared" si="0" ref="E12:E28">+C12+D12</f>
        <v>0</v>
      </c>
      <c r="F12" s="100">
        <f>+'4C (3)'!K12</f>
        <v>0</v>
      </c>
      <c r="G12" s="101">
        <f aca="true" t="shared" si="1" ref="G12:G28">+E12-F12</f>
        <v>0</v>
      </c>
    </row>
    <row r="13" spans="1:7" ht="17.1" customHeight="1">
      <c r="A13" s="32">
        <v>28</v>
      </c>
      <c r="B13" s="160" t="s">
        <v>75</v>
      </c>
      <c r="C13" s="102"/>
      <c r="D13" s="99"/>
      <c r="E13" s="100">
        <f t="shared" si="0"/>
        <v>0</v>
      </c>
      <c r="F13" s="100">
        <f>+'4C (3)'!K13</f>
        <v>0</v>
      </c>
      <c r="G13" s="101">
        <f t="shared" si="1"/>
        <v>0</v>
      </c>
    </row>
    <row r="14" spans="1:7" ht="17.1" customHeight="1">
      <c r="A14" s="30">
        <v>29</v>
      </c>
      <c r="B14" s="160" t="s">
        <v>76</v>
      </c>
      <c r="C14" s="102"/>
      <c r="D14" s="102"/>
      <c r="E14" s="100">
        <f t="shared" si="0"/>
        <v>0</v>
      </c>
      <c r="F14" s="100">
        <f>+'4C (3)'!K14</f>
        <v>0</v>
      </c>
      <c r="G14" s="101">
        <f t="shared" si="1"/>
        <v>0</v>
      </c>
    </row>
    <row r="15" spans="1:7" ht="17.1" customHeight="1">
      <c r="A15" s="32">
        <v>30</v>
      </c>
      <c r="B15" s="160" t="s">
        <v>77</v>
      </c>
      <c r="C15" s="102"/>
      <c r="D15" s="99"/>
      <c r="E15" s="100">
        <f t="shared" si="0"/>
        <v>0</v>
      </c>
      <c r="F15" s="100">
        <f>+'4C (3)'!K15</f>
        <v>0</v>
      </c>
      <c r="G15" s="101">
        <f t="shared" si="1"/>
        <v>0</v>
      </c>
    </row>
    <row r="16" spans="1:7" ht="17.1" customHeight="1">
      <c r="A16" s="30">
        <v>31</v>
      </c>
      <c r="B16" s="160" t="s">
        <v>78</v>
      </c>
      <c r="C16" s="102"/>
      <c r="D16" s="102"/>
      <c r="E16" s="100">
        <f t="shared" si="0"/>
        <v>0</v>
      </c>
      <c r="F16" s="100">
        <f>+'4C (3)'!K16</f>
        <v>0</v>
      </c>
      <c r="G16" s="101">
        <f t="shared" si="1"/>
        <v>0</v>
      </c>
    </row>
    <row r="17" spans="1:7" ht="17.1" customHeight="1">
      <c r="A17" s="32">
        <v>32</v>
      </c>
      <c r="B17" s="159" t="s">
        <v>79</v>
      </c>
      <c r="C17" s="99"/>
      <c r="D17" s="99"/>
      <c r="E17" s="100">
        <f t="shared" si="0"/>
        <v>0</v>
      </c>
      <c r="F17" s="100">
        <f>+'4C (3)'!K17</f>
        <v>0</v>
      </c>
      <c r="G17" s="101">
        <f t="shared" si="1"/>
        <v>0</v>
      </c>
    </row>
    <row r="18" spans="1:7" ht="17.1" customHeight="1">
      <c r="A18" s="30">
        <v>33</v>
      </c>
      <c r="B18" s="160" t="s">
        <v>80</v>
      </c>
      <c r="C18" s="102"/>
      <c r="D18" s="102"/>
      <c r="E18" s="100">
        <f t="shared" si="0"/>
        <v>0</v>
      </c>
      <c r="F18" s="100">
        <f>+'4C (3)'!K18</f>
        <v>0</v>
      </c>
      <c r="G18" s="101">
        <f t="shared" si="1"/>
        <v>0</v>
      </c>
    </row>
    <row r="19" spans="1:7" ht="17.1" customHeight="1">
      <c r="A19" s="32">
        <v>34</v>
      </c>
      <c r="B19" s="160" t="s">
        <v>81</v>
      </c>
      <c r="C19" s="102"/>
      <c r="D19" s="99"/>
      <c r="E19" s="100">
        <f t="shared" si="0"/>
        <v>0</v>
      </c>
      <c r="F19" s="100">
        <f>+'4C (3)'!K19</f>
        <v>0</v>
      </c>
      <c r="G19" s="101">
        <f t="shared" si="1"/>
        <v>0</v>
      </c>
    </row>
    <row r="20" spans="1:7" ht="17.1" customHeight="1">
      <c r="A20" s="30">
        <v>35</v>
      </c>
      <c r="B20" s="160" t="s">
        <v>82</v>
      </c>
      <c r="C20" s="102"/>
      <c r="D20" s="102"/>
      <c r="E20" s="100">
        <f t="shared" si="0"/>
        <v>0</v>
      </c>
      <c r="F20" s="100">
        <f>+'4C (3)'!K20</f>
        <v>0</v>
      </c>
      <c r="G20" s="101">
        <f t="shared" si="1"/>
        <v>0</v>
      </c>
    </row>
    <row r="21" spans="1:7" ht="17.1" customHeight="1">
      <c r="A21" s="32">
        <v>36</v>
      </c>
      <c r="B21" s="160" t="s">
        <v>83</v>
      </c>
      <c r="C21" s="102"/>
      <c r="D21" s="99"/>
      <c r="E21" s="100">
        <f t="shared" si="0"/>
        <v>0</v>
      </c>
      <c r="F21" s="100">
        <f>+'4C (3)'!K21</f>
        <v>0</v>
      </c>
      <c r="G21" s="101">
        <f t="shared" si="1"/>
        <v>0</v>
      </c>
    </row>
    <row r="22" spans="1:7" ht="17.1" customHeight="1">
      <c r="A22" s="30">
        <v>37</v>
      </c>
      <c r="B22" s="160" t="s">
        <v>84</v>
      </c>
      <c r="C22" s="102"/>
      <c r="D22" s="102"/>
      <c r="E22" s="100">
        <f t="shared" si="0"/>
        <v>0</v>
      </c>
      <c r="F22" s="100">
        <f>+'4C (3)'!K22</f>
        <v>0</v>
      </c>
      <c r="G22" s="101">
        <f t="shared" si="1"/>
        <v>0</v>
      </c>
    </row>
    <row r="23" spans="1:7" ht="25.5">
      <c r="A23" s="32">
        <v>38</v>
      </c>
      <c r="B23" s="162" t="s">
        <v>85</v>
      </c>
      <c r="C23" s="102"/>
      <c r="D23" s="99"/>
      <c r="E23" s="100">
        <f t="shared" si="0"/>
        <v>0</v>
      </c>
      <c r="F23" s="100">
        <f>+'4C (3)'!K23</f>
        <v>0</v>
      </c>
      <c r="G23" s="101">
        <f t="shared" si="1"/>
        <v>0</v>
      </c>
    </row>
    <row r="24" spans="1:7" ht="25.5">
      <c r="A24" s="30">
        <v>39</v>
      </c>
      <c r="B24" s="140" t="s">
        <v>175</v>
      </c>
      <c r="C24" s="102"/>
      <c r="D24" s="102"/>
      <c r="E24" s="100">
        <f t="shared" si="0"/>
        <v>0</v>
      </c>
      <c r="F24" s="100">
        <f>+'4C (3)'!K24</f>
        <v>0</v>
      </c>
      <c r="G24" s="101">
        <f t="shared" si="1"/>
        <v>0</v>
      </c>
    </row>
    <row r="25" spans="1:7" ht="17.1" customHeight="1">
      <c r="A25" s="32">
        <v>40</v>
      </c>
      <c r="B25" s="244" t="s">
        <v>291</v>
      </c>
      <c r="C25" s="103"/>
      <c r="D25" s="99"/>
      <c r="E25" s="100">
        <f t="shared" si="0"/>
        <v>0</v>
      </c>
      <c r="F25" s="100">
        <f>+'4C (3)'!K25</f>
        <v>0</v>
      </c>
      <c r="G25" s="101">
        <f t="shared" si="1"/>
        <v>0</v>
      </c>
    </row>
    <row r="26" spans="1:7" ht="17.1" customHeight="1">
      <c r="A26" s="32">
        <v>41</v>
      </c>
      <c r="B26" s="244" t="s">
        <v>291</v>
      </c>
      <c r="C26" s="103"/>
      <c r="D26" s="102"/>
      <c r="E26" s="100">
        <f t="shared" si="0"/>
        <v>0</v>
      </c>
      <c r="F26" s="100">
        <f>+'4C (3)'!K26</f>
        <v>0</v>
      </c>
      <c r="G26" s="101">
        <f t="shared" si="1"/>
        <v>0</v>
      </c>
    </row>
    <row r="27" spans="1:7" ht="17.1" customHeight="1">
      <c r="A27" s="32">
        <v>42</v>
      </c>
      <c r="B27" s="244" t="s">
        <v>291</v>
      </c>
      <c r="C27" s="103"/>
      <c r="D27" s="103"/>
      <c r="E27" s="178">
        <f t="shared" si="0"/>
        <v>0</v>
      </c>
      <c r="F27" s="100">
        <f>+'4C (3)'!K27</f>
        <v>0</v>
      </c>
      <c r="G27" s="101">
        <f t="shared" si="1"/>
        <v>0</v>
      </c>
    </row>
    <row r="28" spans="1:7" ht="17.1" customHeight="1" thickBot="1">
      <c r="A28" s="54">
        <v>43</v>
      </c>
      <c r="B28" s="244" t="s">
        <v>291</v>
      </c>
      <c r="C28" s="103"/>
      <c r="D28" s="103"/>
      <c r="E28" s="106">
        <f t="shared" si="0"/>
        <v>0</v>
      </c>
      <c r="F28" s="100">
        <f>+'4C (3)'!K28</f>
        <v>0</v>
      </c>
      <c r="G28" s="101">
        <f t="shared" si="1"/>
        <v>0</v>
      </c>
    </row>
    <row r="29" spans="1:7" ht="18.95" customHeight="1" thickBot="1">
      <c r="A29" s="29">
        <v>44</v>
      </c>
      <c r="B29" s="28" t="s">
        <v>68</v>
      </c>
      <c r="C29" s="104">
        <f>SUM(C11:C28)</f>
        <v>0</v>
      </c>
      <c r="D29" s="104">
        <f>SUM(D11:D28)</f>
        <v>0</v>
      </c>
      <c r="E29" s="104">
        <f>SUM(E11:E28)</f>
        <v>0</v>
      </c>
      <c r="F29" s="285">
        <f>SUM(F11:F28)</f>
        <v>0</v>
      </c>
      <c r="G29" s="107">
        <f>SUM(G11:G28)</f>
        <v>0</v>
      </c>
    </row>
    <row r="30" spans="1:7" ht="18.95" customHeight="1" thickBot="1">
      <c r="A30" s="242"/>
      <c r="B30" s="243"/>
      <c r="C30" s="104"/>
      <c r="D30" s="104"/>
      <c r="E30" s="104"/>
      <c r="F30" s="104"/>
      <c r="G30" s="256" t="s">
        <v>327</v>
      </c>
    </row>
    <row r="31" spans="1:31" ht="18.95" customHeight="1" thickBot="1">
      <c r="A31" s="246">
        <v>45</v>
      </c>
      <c r="B31" s="247" t="s">
        <v>292</v>
      </c>
      <c r="C31" s="248">
        <f>+2A!C17+2A!C37+2B!C29</f>
        <v>0</v>
      </c>
      <c r="D31" s="248">
        <f>+2A!D17+2A!D37+2B!D29</f>
        <v>0</v>
      </c>
      <c r="E31" s="248">
        <f>+2A!E17+2A!E37+2B!E29</f>
        <v>0</v>
      </c>
      <c r="F31" s="248">
        <f>+2A!F17+2A!F37+2B!F29</f>
        <v>0</v>
      </c>
      <c r="G31" s="245">
        <f>+2A!G17+2A!G37+2B!G29</f>
        <v>0</v>
      </c>
      <c r="H31" s="6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7" ht="26.25" customHeight="1">
      <c r="A32" s="551" t="s">
        <v>86</v>
      </c>
      <c r="B32" s="552"/>
      <c r="C32" s="108"/>
      <c r="D32" s="108"/>
      <c r="E32" s="108"/>
      <c r="F32" s="108"/>
      <c r="G32" s="183"/>
    </row>
    <row r="33" spans="1:7" ht="17.1" customHeight="1">
      <c r="A33" s="32">
        <v>45</v>
      </c>
      <c r="B33" s="160" t="s">
        <v>176</v>
      </c>
      <c r="C33" s="102"/>
      <c r="D33" s="102"/>
      <c r="E33" s="100">
        <f aca="true" t="shared" si="2" ref="E33:E41">+C33+D33</f>
        <v>0</v>
      </c>
      <c r="F33" s="286"/>
      <c r="G33" s="101">
        <f>+E33</f>
        <v>0</v>
      </c>
    </row>
    <row r="34" spans="1:7" ht="17.1" customHeight="1">
      <c r="A34" s="30">
        <v>46</v>
      </c>
      <c r="B34" s="160" t="s">
        <v>177</v>
      </c>
      <c r="C34" s="102"/>
      <c r="D34" s="102"/>
      <c r="E34" s="100">
        <f t="shared" si="2"/>
        <v>0</v>
      </c>
      <c r="F34" s="286"/>
      <c r="G34" s="101">
        <f aca="true" t="shared" si="3" ref="G34:G41">+E34</f>
        <v>0</v>
      </c>
    </row>
    <row r="35" spans="1:7" ht="17.1" customHeight="1">
      <c r="A35" s="32">
        <v>47</v>
      </c>
      <c r="B35" s="160" t="s">
        <v>200</v>
      </c>
      <c r="C35" s="102"/>
      <c r="D35" s="102"/>
      <c r="E35" s="100">
        <f t="shared" si="2"/>
        <v>0</v>
      </c>
      <c r="F35" s="286"/>
      <c r="G35" s="101">
        <f t="shared" si="3"/>
        <v>0</v>
      </c>
    </row>
    <row r="36" spans="1:7" ht="17.1" customHeight="1">
      <c r="A36" s="32">
        <v>48</v>
      </c>
      <c r="B36" s="160" t="s">
        <v>201</v>
      </c>
      <c r="C36" s="102"/>
      <c r="D36" s="102"/>
      <c r="E36" s="100">
        <f t="shared" si="2"/>
        <v>0</v>
      </c>
      <c r="F36" s="286"/>
      <c r="G36" s="101">
        <f t="shared" si="3"/>
        <v>0</v>
      </c>
    </row>
    <row r="37" spans="1:7" ht="17.1" customHeight="1">
      <c r="A37" s="32">
        <v>49</v>
      </c>
      <c r="B37" s="160" t="s">
        <v>202</v>
      </c>
      <c r="C37" s="102"/>
      <c r="D37" s="102"/>
      <c r="E37" s="100">
        <f t="shared" si="2"/>
        <v>0</v>
      </c>
      <c r="F37" s="286"/>
      <c r="G37" s="101">
        <f t="shared" si="3"/>
        <v>0</v>
      </c>
    </row>
    <row r="38" spans="1:7" ht="17.1" customHeight="1">
      <c r="A38" s="32">
        <v>50</v>
      </c>
      <c r="B38" s="160" t="s">
        <v>203</v>
      </c>
      <c r="C38" s="102"/>
      <c r="D38" s="102"/>
      <c r="E38" s="100">
        <f t="shared" si="2"/>
        <v>0</v>
      </c>
      <c r="F38" s="286"/>
      <c r="G38" s="101">
        <f t="shared" si="3"/>
        <v>0</v>
      </c>
    </row>
    <row r="39" spans="1:7" ht="17.1" customHeight="1">
      <c r="A39" s="32">
        <v>51</v>
      </c>
      <c r="B39" s="93" t="s">
        <v>204</v>
      </c>
      <c r="C39" s="102"/>
      <c r="D39" s="102"/>
      <c r="E39" s="100">
        <f t="shared" si="2"/>
        <v>0</v>
      </c>
      <c r="F39" s="286"/>
      <c r="G39" s="101">
        <f t="shared" si="3"/>
        <v>0</v>
      </c>
    </row>
    <row r="40" spans="1:7" ht="17.1" customHeight="1">
      <c r="A40" s="32">
        <v>52</v>
      </c>
      <c r="B40" s="93" t="s">
        <v>204</v>
      </c>
      <c r="C40" s="102"/>
      <c r="D40" s="102"/>
      <c r="E40" s="100">
        <f t="shared" si="2"/>
        <v>0</v>
      </c>
      <c r="F40" s="286"/>
      <c r="G40" s="101">
        <f t="shared" si="3"/>
        <v>0</v>
      </c>
    </row>
    <row r="41" spans="1:7" ht="26.25" thickBot="1">
      <c r="A41" s="48">
        <v>53</v>
      </c>
      <c r="B41" s="287" t="s">
        <v>323</v>
      </c>
      <c r="C41" s="109"/>
      <c r="D41" s="109"/>
      <c r="E41" s="100">
        <f t="shared" si="2"/>
        <v>0</v>
      </c>
      <c r="F41" s="286"/>
      <c r="G41" s="101">
        <f t="shared" si="3"/>
        <v>0</v>
      </c>
    </row>
    <row r="42" spans="1:7" ht="18.95" customHeight="1" thickBot="1">
      <c r="A42" s="29">
        <v>54</v>
      </c>
      <c r="B42" s="28" t="s">
        <v>68</v>
      </c>
      <c r="C42" s="104">
        <f>SUM(C33:C41)</f>
        <v>0</v>
      </c>
      <c r="D42" s="104">
        <f>SUM(D33:D41)</f>
        <v>0</v>
      </c>
      <c r="E42" s="104">
        <f>SUM(E33:E41)</f>
        <v>0</v>
      </c>
      <c r="F42" s="285">
        <f>SUM(F33:F41)</f>
        <v>0</v>
      </c>
      <c r="G42" s="107">
        <f>SUM(G33:G41)</f>
        <v>0</v>
      </c>
    </row>
    <row r="43" spans="1:31" ht="16.5" customHeight="1" thickBot="1">
      <c r="A43" s="54"/>
      <c r="B43" s="53"/>
      <c r="C43" s="110"/>
      <c r="D43" s="110"/>
      <c r="E43" s="110"/>
      <c r="F43" s="111"/>
      <c r="G43" s="183"/>
      <c r="AD43"/>
      <c r="AE43"/>
    </row>
    <row r="44" spans="1:8" ht="18.95" customHeight="1" thickBot="1">
      <c r="A44" s="55">
        <v>55</v>
      </c>
      <c r="B44" s="56" t="s">
        <v>72</v>
      </c>
      <c r="C44" s="112">
        <f>+C42+C31</f>
        <v>0</v>
      </c>
      <c r="D44" s="112">
        <f>+D42+D31</f>
        <v>0</v>
      </c>
      <c r="E44" s="112">
        <f>+E42+E31</f>
        <v>0</v>
      </c>
      <c r="F44" s="112">
        <f>+F42+F31</f>
        <v>0</v>
      </c>
      <c r="G44" s="112">
        <f>+G42+G31</f>
        <v>0</v>
      </c>
      <c r="H44" s="53"/>
    </row>
    <row r="45" ht="13.5" thickTop="1">
      <c r="A45" s="47"/>
    </row>
  </sheetData>
  <sheetProtection password="EEFA" sheet="1" objects="1" scenarios="1" selectLockedCells="1"/>
  <mergeCells count="9">
    <mergeCell ref="A32:B32"/>
    <mergeCell ref="A8:B8"/>
    <mergeCell ref="A9:B9"/>
    <mergeCell ref="A10:B10"/>
    <mergeCell ref="A1:G1"/>
    <mergeCell ref="A2:G2"/>
    <mergeCell ref="A3:G3"/>
    <mergeCell ref="A7:E7"/>
    <mergeCell ref="F7:G7"/>
  </mergeCells>
  <printOptions horizontalCentered="1"/>
  <pageMargins left="1" right="1" top="0.5" bottom="0.25" header="0.25" footer="0.25"/>
  <pageSetup fitToHeight="1" fitToWidth="1" horizontalDpi="600" verticalDpi="600" orientation="landscape" scale="70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5"/>
  <sheetViews>
    <sheetView showGridLines="0" workbookViewId="0" topLeftCell="A5">
      <selection activeCell="D17" sqref="D17"/>
    </sheetView>
  </sheetViews>
  <sheetFormatPr defaultColWidth="9.140625" defaultRowHeight="12.75"/>
  <cols>
    <col min="1" max="1" width="3.7109375" style="22" customWidth="1"/>
    <col min="2" max="2" width="40.7109375" style="50" customWidth="1"/>
    <col min="3" max="3" width="17.8515625" style="47" bestFit="1" customWidth="1"/>
    <col min="4" max="4" width="18.7109375" style="50" customWidth="1"/>
    <col min="5" max="6" width="13.7109375" style="47" customWidth="1"/>
    <col min="7" max="7" width="18.421875" style="50" customWidth="1"/>
    <col min="8" max="33" width="9.140625" style="50" customWidth="1"/>
  </cols>
  <sheetData>
    <row r="1" spans="1:7" ht="15.75">
      <c r="A1" s="526" t="s">
        <v>126</v>
      </c>
      <c r="B1" s="526"/>
      <c r="C1" s="526"/>
      <c r="D1" s="526"/>
      <c r="E1" s="526"/>
      <c r="F1" s="526"/>
      <c r="G1" s="526"/>
    </row>
    <row r="2" spans="1:7" ht="15.75">
      <c r="A2" s="526" t="s">
        <v>26</v>
      </c>
      <c r="B2" s="526"/>
      <c r="C2" s="526"/>
      <c r="D2" s="526"/>
      <c r="E2" s="526"/>
      <c r="F2" s="526"/>
      <c r="G2" s="526"/>
    </row>
    <row r="3" spans="1:7" ht="15.75">
      <c r="A3" s="527" t="s">
        <v>321</v>
      </c>
      <c r="B3" s="527"/>
      <c r="C3" s="527"/>
      <c r="D3" s="527"/>
      <c r="E3" s="527"/>
      <c r="F3" s="527"/>
      <c r="G3" s="527"/>
    </row>
    <row r="4" spans="1:7" ht="16.5" thickBot="1">
      <c r="A4" s="236"/>
      <c r="B4" s="236"/>
      <c r="C4" s="236"/>
      <c r="D4" s="236"/>
      <c r="E4" s="236"/>
      <c r="F4" s="236"/>
      <c r="G4" s="237" t="s">
        <v>259</v>
      </c>
    </row>
    <row r="5" spans="1:7" ht="12.75">
      <c r="A5" s="238" t="s">
        <v>121</v>
      </c>
      <c r="B5" s="238"/>
      <c r="C5" s="250"/>
      <c r="D5" s="528" t="s">
        <v>70</v>
      </c>
      <c r="E5" s="529"/>
      <c r="F5" s="529"/>
      <c r="G5" s="529"/>
    </row>
    <row r="6" spans="1:7" ht="13.5" thickBot="1">
      <c r="A6" s="288"/>
      <c r="B6" s="288">
        <f>+1B!B6</f>
        <v>0</v>
      </c>
      <c r="C6" s="177"/>
      <c r="D6" s="289" t="s">
        <v>178</v>
      </c>
      <c r="E6" s="249">
        <f>+1B!G6</f>
        <v>0</v>
      </c>
      <c r="F6" s="180" t="s">
        <v>3</v>
      </c>
      <c r="G6" s="249">
        <f>+1B!I6</f>
        <v>0</v>
      </c>
    </row>
    <row r="7" spans="1:7" ht="24.95" customHeight="1" thickBot="1">
      <c r="A7" s="555"/>
      <c r="B7" s="555"/>
      <c r="C7" s="555"/>
      <c r="D7" s="555"/>
      <c r="E7" s="555"/>
      <c r="F7" s="290"/>
      <c r="G7" s="291"/>
    </row>
    <row r="8" spans="1:7" s="34" customFormat="1" ht="12.75">
      <c r="A8" s="292"/>
      <c r="B8" s="292" t="s">
        <v>5</v>
      </c>
      <c r="C8" s="293" t="s">
        <v>6</v>
      </c>
      <c r="D8" s="293" t="s">
        <v>7</v>
      </c>
      <c r="E8" s="293" t="s">
        <v>27</v>
      </c>
      <c r="F8" s="292"/>
      <c r="G8" s="294" t="s">
        <v>8</v>
      </c>
    </row>
    <row r="9" spans="1:7" s="34" customFormat="1" ht="12.95" customHeight="1">
      <c r="A9" s="292"/>
      <c r="B9" s="292"/>
      <c r="C9" s="293"/>
      <c r="D9" s="293"/>
      <c r="E9" s="295"/>
      <c r="F9" s="296" t="s">
        <v>218</v>
      </c>
      <c r="G9" s="292"/>
    </row>
    <row r="10" spans="1:7" s="34" customFormat="1" ht="12.95" customHeight="1">
      <c r="A10" s="292"/>
      <c r="B10" s="292"/>
      <c r="C10" s="293"/>
      <c r="D10" s="293"/>
      <c r="E10" s="295" t="s">
        <v>216</v>
      </c>
      <c r="F10" s="296" t="s">
        <v>219</v>
      </c>
      <c r="G10" s="292"/>
    </row>
    <row r="11" spans="1:7" s="46" customFormat="1" ht="12.95" customHeight="1" thickBot="1">
      <c r="A11" s="297"/>
      <c r="B11" s="297" t="s">
        <v>89</v>
      </c>
      <c r="C11" s="298" t="s">
        <v>90</v>
      </c>
      <c r="D11" s="298" t="s">
        <v>91</v>
      </c>
      <c r="E11" s="298" t="s">
        <v>217</v>
      </c>
      <c r="F11" s="299" t="s">
        <v>196</v>
      </c>
      <c r="G11" s="297"/>
    </row>
    <row r="12" spans="1:7" ht="21" customHeight="1">
      <c r="A12" s="302">
        <v>1</v>
      </c>
      <c r="B12" s="300" t="s">
        <v>260</v>
      </c>
      <c r="C12" s="124"/>
      <c r="D12" s="126"/>
      <c r="E12" s="189"/>
      <c r="F12" s="189"/>
      <c r="G12" s="191"/>
    </row>
    <row r="13" spans="1:7" ht="21" customHeight="1">
      <c r="A13" s="303">
        <v>2</v>
      </c>
      <c r="B13" s="301" t="s">
        <v>261</v>
      </c>
      <c r="C13" s="123"/>
      <c r="D13" s="125"/>
      <c r="E13" s="123"/>
      <c r="F13" s="167"/>
      <c r="G13" s="191"/>
    </row>
    <row r="14" spans="1:7" ht="21" customHeight="1">
      <c r="A14" s="303">
        <v>3</v>
      </c>
      <c r="B14" s="301" t="s">
        <v>262</v>
      </c>
      <c r="C14" s="123"/>
      <c r="D14" s="125"/>
      <c r="E14" s="123"/>
      <c r="F14" s="167"/>
      <c r="G14" s="191"/>
    </row>
    <row r="15" spans="1:7" ht="21" customHeight="1">
      <c r="A15" s="303">
        <v>4</v>
      </c>
      <c r="B15" s="301" t="s">
        <v>263</v>
      </c>
      <c r="C15" s="123"/>
      <c r="D15" s="125"/>
      <c r="E15" s="123"/>
      <c r="F15" s="167"/>
      <c r="G15" s="191"/>
    </row>
    <row r="16" spans="1:7" ht="21" customHeight="1">
      <c r="A16" s="303">
        <v>5</v>
      </c>
      <c r="B16" s="301" t="s">
        <v>264</v>
      </c>
      <c r="C16" s="123"/>
      <c r="D16" s="125"/>
      <c r="E16" s="123"/>
      <c r="F16" s="167"/>
      <c r="G16" s="191"/>
    </row>
    <row r="17" spans="1:7" ht="21" customHeight="1">
      <c r="A17" s="303">
        <v>6</v>
      </c>
      <c r="B17" s="301" t="s">
        <v>265</v>
      </c>
      <c r="C17" s="123"/>
      <c r="D17" s="125"/>
      <c r="E17" s="123"/>
      <c r="F17" s="167"/>
      <c r="G17" s="191"/>
    </row>
    <row r="18" spans="1:7" ht="21" customHeight="1">
      <c r="A18" s="303">
        <v>7</v>
      </c>
      <c r="B18" s="301" t="s">
        <v>266</v>
      </c>
      <c r="C18" s="123"/>
      <c r="D18" s="125"/>
      <c r="E18" s="123"/>
      <c r="F18" s="167"/>
      <c r="G18" s="191"/>
    </row>
    <row r="19" spans="1:7" ht="21" customHeight="1">
      <c r="A19" s="303">
        <v>8</v>
      </c>
      <c r="B19" s="301" t="s">
        <v>267</v>
      </c>
      <c r="C19" s="123"/>
      <c r="D19" s="125"/>
      <c r="E19" s="123"/>
      <c r="F19" s="167"/>
      <c r="G19" s="191"/>
    </row>
    <row r="20" spans="1:7" ht="21" customHeight="1">
      <c r="A20" s="303">
        <v>9</v>
      </c>
      <c r="B20" s="301" t="s">
        <v>268</v>
      </c>
      <c r="C20" s="123"/>
      <c r="D20" s="125"/>
      <c r="E20" s="123"/>
      <c r="F20" s="167"/>
      <c r="G20" s="191"/>
    </row>
    <row r="21" spans="1:7" ht="21" customHeight="1">
      <c r="A21" s="303">
        <v>10</v>
      </c>
      <c r="B21" s="93"/>
      <c r="C21" s="123"/>
      <c r="D21" s="125"/>
      <c r="E21" s="123"/>
      <c r="F21" s="167"/>
      <c r="G21" s="191"/>
    </row>
    <row r="22" spans="1:7" ht="21" customHeight="1">
      <c r="A22" s="303">
        <v>11</v>
      </c>
      <c r="B22" s="93"/>
      <c r="C22" s="123"/>
      <c r="D22" s="125"/>
      <c r="E22" s="123"/>
      <c r="F22" s="167"/>
      <c r="G22" s="191"/>
    </row>
    <row r="23" spans="1:7" ht="21" customHeight="1">
      <c r="A23" s="303">
        <v>12</v>
      </c>
      <c r="B23" s="93"/>
      <c r="C23" s="123"/>
      <c r="D23" s="125"/>
      <c r="E23" s="123"/>
      <c r="F23" s="167"/>
      <c r="G23" s="191"/>
    </row>
    <row r="24" spans="1:7" ht="21" customHeight="1">
      <c r="A24" s="303">
        <v>13</v>
      </c>
      <c r="B24" s="93"/>
      <c r="C24" s="123"/>
      <c r="D24" s="125"/>
      <c r="E24" s="123"/>
      <c r="F24" s="167"/>
      <c r="G24" s="191"/>
    </row>
    <row r="25" spans="1:7" ht="21" customHeight="1">
      <c r="A25" s="303">
        <v>14</v>
      </c>
      <c r="B25" s="93"/>
      <c r="C25" s="123"/>
      <c r="D25" s="125"/>
      <c r="E25" s="123"/>
      <c r="F25" s="167"/>
      <c r="G25" s="191"/>
    </row>
    <row r="26" spans="1:7" ht="21" customHeight="1">
      <c r="A26" s="303">
        <v>15</v>
      </c>
      <c r="B26" s="93"/>
      <c r="C26" s="123"/>
      <c r="D26" s="125"/>
      <c r="E26" s="123"/>
      <c r="F26" s="167"/>
      <c r="G26" s="191"/>
    </row>
    <row r="27" spans="1:7" ht="21" customHeight="1">
      <c r="A27" s="303">
        <v>16</v>
      </c>
      <c r="B27" s="93"/>
      <c r="C27" s="123"/>
      <c r="D27" s="125"/>
      <c r="E27" s="123"/>
      <c r="F27" s="167"/>
      <c r="G27" s="191"/>
    </row>
    <row r="28" spans="1:7" ht="21" customHeight="1">
      <c r="A28" s="303">
        <v>17</v>
      </c>
      <c r="B28" s="93"/>
      <c r="C28" s="123"/>
      <c r="D28" s="125"/>
      <c r="E28" s="123"/>
      <c r="F28" s="167"/>
      <c r="G28" s="191"/>
    </row>
    <row r="29" spans="1:7" ht="21" customHeight="1">
      <c r="A29" s="303">
        <v>18</v>
      </c>
      <c r="B29" s="93"/>
      <c r="C29" s="123"/>
      <c r="D29" s="125"/>
      <c r="E29" s="123"/>
      <c r="F29" s="167"/>
      <c r="G29" s="191"/>
    </row>
    <row r="30" spans="1:7" ht="21" customHeight="1" thickBot="1">
      <c r="A30" s="302">
        <v>19</v>
      </c>
      <c r="B30" s="94"/>
      <c r="C30" s="124"/>
      <c r="D30" s="126"/>
      <c r="E30" s="124"/>
      <c r="F30" s="192"/>
      <c r="G30" s="193"/>
    </row>
    <row r="31" spans="1:7" ht="21" customHeight="1" thickBot="1">
      <c r="A31" s="304">
        <v>20</v>
      </c>
      <c r="B31" s="305" t="s">
        <v>92</v>
      </c>
      <c r="C31" s="306"/>
      <c r="D31" s="307">
        <f>SUM(D12:D30)</f>
        <v>0</v>
      </c>
      <c r="E31" s="306"/>
      <c r="F31" s="308"/>
      <c r="G31" s="309"/>
    </row>
    <row r="32" spans="1:7" ht="12.75">
      <c r="A32" s="57" t="s">
        <v>93</v>
      </c>
      <c r="B32" s="310" t="s">
        <v>94</v>
      </c>
      <c r="C32" s="311"/>
      <c r="D32" s="312"/>
      <c r="E32" s="311"/>
      <c r="F32" s="313"/>
      <c r="G32" s="314"/>
    </row>
    <row r="33" spans="1:7" ht="12.75">
      <c r="A33" s="23"/>
      <c r="B33" s="310" t="s">
        <v>95</v>
      </c>
      <c r="C33" s="315"/>
      <c r="D33" s="316"/>
      <c r="E33" s="315"/>
      <c r="F33" s="313"/>
      <c r="G33" s="314"/>
    </row>
    <row r="34" spans="1:7" ht="13.5" thickBot="1">
      <c r="A34" s="58"/>
      <c r="B34" s="317" t="s">
        <v>96</v>
      </c>
      <c r="C34" s="318"/>
      <c r="D34" s="319"/>
      <c r="E34" s="318"/>
      <c r="F34" s="320"/>
      <c r="G34" s="321"/>
    </row>
    <row r="35" ht="13.5" thickTop="1">
      <c r="A35" s="47"/>
    </row>
  </sheetData>
  <sheetProtection password="EEFA" sheet="1" objects="1" scenarios="1" selectLockedCells="1"/>
  <mergeCells count="5">
    <mergeCell ref="D5:G5"/>
    <mergeCell ref="A7:E7"/>
    <mergeCell ref="A1:G1"/>
    <mergeCell ref="A2:G2"/>
    <mergeCell ref="A3:G3"/>
  </mergeCells>
  <printOptions horizontalCentered="1"/>
  <pageMargins left="1" right="1" top="0.5" bottom="0.5" header="0.25" footer="0.25"/>
  <pageSetup fitToHeight="1" fitToWidth="1" horizontalDpi="600" verticalDpi="600" orientation="landscape" scale="89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9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2.7109375" style="254" customWidth="1"/>
    <col min="2" max="2" width="40.7109375" style="1" customWidth="1"/>
    <col min="3" max="9" width="12.7109375" style="1" customWidth="1"/>
  </cols>
  <sheetData>
    <row r="1" spans="1:10" ht="15.75">
      <c r="A1" s="526" t="s">
        <v>126</v>
      </c>
      <c r="B1" s="526"/>
      <c r="C1" s="526"/>
      <c r="D1" s="526"/>
      <c r="E1" s="526"/>
      <c r="F1" s="526"/>
      <c r="G1" s="526"/>
      <c r="H1" s="526"/>
      <c r="I1" s="526"/>
      <c r="J1" s="233"/>
    </row>
    <row r="2" spans="1:10" ht="15.75">
      <c r="A2" s="526" t="s">
        <v>26</v>
      </c>
      <c r="B2" s="526"/>
      <c r="C2" s="526"/>
      <c r="D2" s="526"/>
      <c r="E2" s="526"/>
      <c r="F2" s="526"/>
      <c r="G2" s="526"/>
      <c r="H2" s="526"/>
      <c r="I2" s="526"/>
      <c r="J2" s="233"/>
    </row>
    <row r="3" spans="1:10" ht="15.75">
      <c r="A3" s="527" t="s">
        <v>270</v>
      </c>
      <c r="B3" s="527"/>
      <c r="C3" s="527"/>
      <c r="D3" s="527"/>
      <c r="E3" s="527"/>
      <c r="F3" s="527"/>
      <c r="G3" s="527"/>
      <c r="H3" s="527"/>
      <c r="I3" s="527"/>
      <c r="J3" s="233"/>
    </row>
    <row r="4" spans="1:10" ht="16.5" thickBot="1">
      <c r="A4" s="236"/>
      <c r="B4" s="236"/>
      <c r="C4" s="236"/>
      <c r="D4" s="236"/>
      <c r="E4" s="236"/>
      <c r="F4" s="236"/>
      <c r="G4" s="236"/>
      <c r="H4" s="236"/>
      <c r="I4" s="237" t="s">
        <v>271</v>
      </c>
      <c r="J4" s="233"/>
    </row>
    <row r="5" spans="1:10" ht="12.75">
      <c r="A5" s="250" t="s">
        <v>121</v>
      </c>
      <c r="B5" s="257"/>
      <c r="C5" s="257"/>
      <c r="D5" s="258"/>
      <c r="E5" s="257"/>
      <c r="F5" s="322" t="s">
        <v>70</v>
      </c>
      <c r="G5" s="323"/>
      <c r="H5" s="323"/>
      <c r="I5" s="323"/>
      <c r="J5" s="61"/>
    </row>
    <row r="6" spans="1:10" ht="13.5" thickBot="1">
      <c r="A6" s="324"/>
      <c r="B6" s="288">
        <f>+1B!B6</f>
        <v>0</v>
      </c>
      <c r="C6" s="324"/>
      <c r="D6" s="324"/>
      <c r="E6" s="324"/>
      <c r="F6" s="168" t="s">
        <v>178</v>
      </c>
      <c r="G6" s="340">
        <f>+1B!G6</f>
        <v>0</v>
      </c>
      <c r="H6" s="180" t="s">
        <v>3</v>
      </c>
      <c r="I6" s="340">
        <f>+1B!I6</f>
        <v>0</v>
      </c>
      <c r="J6" s="61"/>
    </row>
    <row r="7" spans="1:10" s="26" customFormat="1" ht="24.95" customHeight="1" thickBot="1">
      <c r="A7" s="325"/>
      <c r="B7" s="337"/>
      <c r="C7" s="336"/>
      <c r="D7" s="336"/>
      <c r="E7" s="336"/>
      <c r="F7" s="337"/>
      <c r="G7" s="562"/>
      <c r="H7" s="562"/>
      <c r="I7" s="562"/>
      <c r="J7" s="262"/>
    </row>
    <row r="8" spans="1:10" s="27" customFormat="1" ht="20.1" customHeight="1" thickBot="1">
      <c r="A8" s="558" t="s">
        <v>5</v>
      </c>
      <c r="B8" s="558"/>
      <c r="C8" s="327" t="s">
        <v>269</v>
      </c>
      <c r="D8" s="327" t="s">
        <v>269</v>
      </c>
      <c r="E8" s="327" t="s">
        <v>269</v>
      </c>
      <c r="F8" s="327" t="s">
        <v>269</v>
      </c>
      <c r="G8" s="327" t="s">
        <v>269</v>
      </c>
      <c r="H8" s="327" t="s">
        <v>269</v>
      </c>
      <c r="I8" s="328" t="s">
        <v>269</v>
      </c>
      <c r="J8" s="263"/>
    </row>
    <row r="9" spans="1:10" s="27" customFormat="1" ht="18" customHeight="1" thickBot="1">
      <c r="A9" s="557"/>
      <c r="B9" s="557"/>
      <c r="C9" s="327" t="s">
        <v>13</v>
      </c>
      <c r="D9" s="327" t="s">
        <v>14</v>
      </c>
      <c r="E9" s="327" t="s">
        <v>15</v>
      </c>
      <c r="F9" s="327" t="s">
        <v>0</v>
      </c>
      <c r="G9" s="327" t="s">
        <v>16</v>
      </c>
      <c r="H9" s="327" t="s">
        <v>17</v>
      </c>
      <c r="I9" s="329" t="s">
        <v>128</v>
      </c>
      <c r="J9" s="263"/>
    </row>
    <row r="10" spans="1:10" s="27" customFormat="1" ht="18" customHeight="1" thickBot="1">
      <c r="A10" s="561" t="s">
        <v>196</v>
      </c>
      <c r="B10" s="561"/>
      <c r="C10" s="559" t="s">
        <v>272</v>
      </c>
      <c r="D10" s="559"/>
      <c r="E10" s="559"/>
      <c r="F10" s="559"/>
      <c r="G10" s="559"/>
      <c r="H10" s="559"/>
      <c r="I10" s="560"/>
      <c r="J10" s="263"/>
    </row>
    <row r="11" spans="1:10" ht="20.1" customHeight="1">
      <c r="A11" s="330">
        <v>1</v>
      </c>
      <c r="B11" s="159" t="s">
        <v>54</v>
      </c>
      <c r="C11" s="113"/>
      <c r="D11" s="113"/>
      <c r="E11" s="113"/>
      <c r="F11" s="113"/>
      <c r="G11" s="113"/>
      <c r="H11" s="113"/>
      <c r="I11" s="259"/>
      <c r="J11" s="61"/>
    </row>
    <row r="12" spans="1:10" ht="20.1" customHeight="1">
      <c r="A12" s="330">
        <v>2</v>
      </c>
      <c r="B12" s="160" t="s">
        <v>55</v>
      </c>
      <c r="C12" s="102"/>
      <c r="D12" s="102"/>
      <c r="E12" s="102"/>
      <c r="F12" s="102"/>
      <c r="G12" s="102"/>
      <c r="H12" s="102"/>
      <c r="I12" s="260"/>
      <c r="J12" s="61"/>
    </row>
    <row r="13" spans="1:10" ht="20.1" customHeight="1">
      <c r="A13" s="330">
        <v>3</v>
      </c>
      <c r="B13" s="160" t="s">
        <v>56</v>
      </c>
      <c r="C13" s="102"/>
      <c r="D13" s="102"/>
      <c r="E13" s="102"/>
      <c r="F13" s="102"/>
      <c r="G13" s="102"/>
      <c r="H13" s="102"/>
      <c r="I13" s="260"/>
      <c r="J13" s="61"/>
    </row>
    <row r="14" spans="1:10" ht="20.1" customHeight="1">
      <c r="A14" s="330">
        <v>4</v>
      </c>
      <c r="B14" s="160" t="str">
        <f>+2A!B14</f>
        <v>Other (specify)</v>
      </c>
      <c r="C14" s="102"/>
      <c r="D14" s="102"/>
      <c r="E14" s="102"/>
      <c r="F14" s="102"/>
      <c r="G14" s="102"/>
      <c r="H14" s="102"/>
      <c r="I14" s="260"/>
      <c r="J14" s="61"/>
    </row>
    <row r="15" spans="1:10" ht="20.1" customHeight="1">
      <c r="A15" s="330">
        <v>5</v>
      </c>
      <c r="B15" s="331" t="str">
        <f>+2A!B15</f>
        <v>Other (specify)</v>
      </c>
      <c r="C15" s="102"/>
      <c r="D15" s="102"/>
      <c r="E15" s="102"/>
      <c r="F15" s="102"/>
      <c r="G15" s="102"/>
      <c r="H15" s="102"/>
      <c r="I15" s="260"/>
      <c r="J15" s="61"/>
    </row>
    <row r="16" spans="1:10" ht="20.1" customHeight="1">
      <c r="A16" s="330">
        <v>6</v>
      </c>
      <c r="B16" s="331" t="str">
        <f>+2A!B16</f>
        <v>Other (specify)</v>
      </c>
      <c r="C16" s="102"/>
      <c r="D16" s="102"/>
      <c r="E16" s="102"/>
      <c r="F16" s="102"/>
      <c r="G16" s="102"/>
      <c r="H16" s="102"/>
      <c r="I16" s="260"/>
      <c r="J16" s="61"/>
    </row>
    <row r="17" spans="1:10" ht="20.1" customHeight="1">
      <c r="A17" s="330">
        <v>7</v>
      </c>
      <c r="B17" s="93"/>
      <c r="C17" s="102"/>
      <c r="D17" s="102"/>
      <c r="E17" s="102"/>
      <c r="F17" s="102"/>
      <c r="G17" s="102"/>
      <c r="H17" s="102"/>
      <c r="I17" s="260"/>
      <c r="J17" s="61"/>
    </row>
    <row r="18" spans="1:10" ht="20.1" customHeight="1">
      <c r="A18" s="330">
        <v>8</v>
      </c>
      <c r="B18" s="93"/>
      <c r="C18" s="102"/>
      <c r="D18" s="102"/>
      <c r="E18" s="102"/>
      <c r="F18" s="102"/>
      <c r="G18" s="102"/>
      <c r="H18" s="102"/>
      <c r="I18" s="260"/>
      <c r="J18" s="61"/>
    </row>
    <row r="19" spans="1:10" ht="20.1" customHeight="1">
      <c r="A19" s="330">
        <v>9</v>
      </c>
      <c r="B19" s="93"/>
      <c r="C19" s="102"/>
      <c r="D19" s="102"/>
      <c r="E19" s="102"/>
      <c r="F19" s="102"/>
      <c r="G19" s="102"/>
      <c r="H19" s="102"/>
      <c r="I19" s="260"/>
      <c r="J19" s="61"/>
    </row>
    <row r="20" spans="1:10" ht="20.1" customHeight="1">
      <c r="A20" s="330">
        <v>10</v>
      </c>
      <c r="B20" s="93"/>
      <c r="C20" s="102"/>
      <c r="D20" s="102"/>
      <c r="E20" s="102"/>
      <c r="F20" s="102"/>
      <c r="G20" s="102"/>
      <c r="H20" s="102"/>
      <c r="I20" s="260"/>
      <c r="J20" s="61"/>
    </row>
    <row r="21" spans="1:10" ht="20.1" customHeight="1">
      <c r="A21" s="330">
        <v>11</v>
      </c>
      <c r="B21" s="93"/>
      <c r="C21" s="102"/>
      <c r="D21" s="102"/>
      <c r="E21" s="102"/>
      <c r="F21" s="102"/>
      <c r="G21" s="102"/>
      <c r="H21" s="102"/>
      <c r="I21" s="260"/>
      <c r="J21" s="61"/>
    </row>
    <row r="22" spans="1:10" ht="20.1" customHeight="1">
      <c r="A22" s="330">
        <v>12</v>
      </c>
      <c r="B22" s="93"/>
      <c r="C22" s="102"/>
      <c r="D22" s="102"/>
      <c r="E22" s="102"/>
      <c r="F22" s="102"/>
      <c r="G22" s="102"/>
      <c r="H22" s="102"/>
      <c r="I22" s="260"/>
      <c r="J22" s="61"/>
    </row>
    <row r="23" spans="1:10" ht="20.1" customHeight="1">
      <c r="A23" s="330">
        <v>13</v>
      </c>
      <c r="B23" s="93"/>
      <c r="C23" s="102"/>
      <c r="D23" s="102"/>
      <c r="E23" s="102"/>
      <c r="F23" s="102"/>
      <c r="G23" s="102"/>
      <c r="H23" s="102"/>
      <c r="I23" s="260"/>
      <c r="J23" s="61"/>
    </row>
    <row r="24" spans="1:10" ht="20.1" customHeight="1" thickBot="1">
      <c r="A24" s="332">
        <v>14</v>
      </c>
      <c r="B24" s="95"/>
      <c r="C24" s="114"/>
      <c r="D24" s="114"/>
      <c r="E24" s="114"/>
      <c r="F24" s="114"/>
      <c r="G24" s="114"/>
      <c r="H24" s="114"/>
      <c r="I24" s="261"/>
      <c r="J24" s="61"/>
    </row>
    <row r="25" spans="1:10" ht="20.1" customHeight="1" thickBot="1">
      <c r="A25" s="332">
        <v>15</v>
      </c>
      <c r="B25" s="305" t="s">
        <v>31</v>
      </c>
      <c r="C25" s="285">
        <f>SUM(C11:C24)</f>
        <v>0</v>
      </c>
      <c r="D25" s="285">
        <f aca="true" t="shared" si="0" ref="D25:I25">SUM(D11:D24)</f>
        <v>0</v>
      </c>
      <c r="E25" s="285">
        <f t="shared" si="0"/>
        <v>0</v>
      </c>
      <c r="F25" s="285">
        <f t="shared" si="0"/>
        <v>0</v>
      </c>
      <c r="G25" s="285">
        <f t="shared" si="0"/>
        <v>0</v>
      </c>
      <c r="H25" s="285">
        <f t="shared" si="0"/>
        <v>0</v>
      </c>
      <c r="I25" s="333">
        <f t="shared" si="0"/>
        <v>0</v>
      </c>
      <c r="J25" s="61"/>
    </row>
    <row r="26" spans="1:9" s="3" customFormat="1" ht="20.1" customHeight="1">
      <c r="A26" s="556" t="s">
        <v>278</v>
      </c>
      <c r="B26" s="556"/>
      <c r="C26" s="556"/>
      <c r="D26" s="2"/>
      <c r="E26" s="2"/>
      <c r="F26" s="2"/>
      <c r="G26" s="2"/>
      <c r="H26" s="2"/>
      <c r="I26" s="2"/>
    </row>
    <row r="27" spans="1:9" s="3" customFormat="1" ht="12.75" customHeight="1">
      <c r="A27" s="264"/>
      <c r="B27" s="239"/>
      <c r="C27" s="24"/>
      <c r="D27" s="2"/>
      <c r="E27" s="2"/>
      <c r="F27" s="2"/>
      <c r="G27" s="2"/>
      <c r="H27" s="2"/>
      <c r="I27" s="2"/>
    </row>
    <row r="39" ht="12.75">
      <c r="A39" s="265"/>
    </row>
  </sheetData>
  <sheetProtection password="DE33" sheet="1" objects="1" scenarios="1" selectLockedCells="1"/>
  <mergeCells count="9">
    <mergeCell ref="A26:C26"/>
    <mergeCell ref="A9:B9"/>
    <mergeCell ref="A8:B8"/>
    <mergeCell ref="A1:I1"/>
    <mergeCell ref="A2:I2"/>
    <mergeCell ref="A3:I3"/>
    <mergeCell ref="C10:I10"/>
    <mergeCell ref="A10:B10"/>
    <mergeCell ref="G7:I7"/>
  </mergeCells>
  <printOptions/>
  <pageMargins left="1" right="1" top="0.5" bottom="0.5" header="0.25" footer="0.25"/>
  <pageSetup fitToHeight="1" fitToWidth="1" horizontalDpi="600" verticalDpi="600" orientation="landscape" scale="88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9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2.7109375" style="5" customWidth="1"/>
    <col min="2" max="2" width="40.7109375" style="1" customWidth="1"/>
    <col min="3" max="9" width="12.7109375" style="1" customWidth="1"/>
    <col min="10" max="10" width="9.140625" style="1" customWidth="1"/>
  </cols>
  <sheetData>
    <row r="1" spans="1:10" ht="15.75">
      <c r="A1" s="526" t="s">
        <v>126</v>
      </c>
      <c r="B1" s="526"/>
      <c r="C1" s="526"/>
      <c r="D1" s="526"/>
      <c r="E1" s="526"/>
      <c r="F1" s="526"/>
      <c r="G1" s="526"/>
      <c r="H1" s="526"/>
      <c r="I1" s="526"/>
      <c r="J1" s="233"/>
    </row>
    <row r="2" spans="1:10" ht="15.75">
      <c r="A2" s="526" t="s">
        <v>26</v>
      </c>
      <c r="B2" s="526"/>
      <c r="C2" s="526"/>
      <c r="D2" s="526"/>
      <c r="E2" s="526"/>
      <c r="F2" s="526"/>
      <c r="G2" s="526"/>
      <c r="H2" s="526"/>
      <c r="I2" s="526"/>
      <c r="J2" s="233"/>
    </row>
    <row r="3" spans="1:10" ht="15.75">
      <c r="A3" s="527" t="s">
        <v>270</v>
      </c>
      <c r="B3" s="527"/>
      <c r="C3" s="527"/>
      <c r="D3" s="527"/>
      <c r="E3" s="527"/>
      <c r="F3" s="527"/>
      <c r="G3" s="527"/>
      <c r="H3" s="527"/>
      <c r="I3" s="527"/>
      <c r="J3" s="233"/>
    </row>
    <row r="4" spans="1:10" ht="16.5" thickBot="1">
      <c r="A4" s="236"/>
      <c r="B4" s="236"/>
      <c r="C4" s="236"/>
      <c r="D4" s="236"/>
      <c r="E4" s="236"/>
      <c r="F4" s="236"/>
      <c r="G4" s="236"/>
      <c r="H4" s="236"/>
      <c r="I4" s="237" t="s">
        <v>271</v>
      </c>
      <c r="J4" s="233"/>
    </row>
    <row r="5" spans="1:9" ht="12.75">
      <c r="A5" s="250" t="s">
        <v>121</v>
      </c>
      <c r="B5" s="229"/>
      <c r="C5" s="229"/>
      <c r="D5" s="181"/>
      <c r="E5" s="229"/>
      <c r="F5" s="334" t="s">
        <v>70</v>
      </c>
      <c r="G5" s="335"/>
      <c r="H5" s="335"/>
      <c r="I5" s="294"/>
    </row>
    <row r="6" spans="1:9" ht="13.5" thickBot="1">
      <c r="A6" s="324"/>
      <c r="B6" s="288">
        <f>+1B!B6</f>
        <v>0</v>
      </c>
      <c r="C6" s="324"/>
      <c r="D6" s="324"/>
      <c r="E6" s="324"/>
      <c r="F6" s="168" t="s">
        <v>178</v>
      </c>
      <c r="G6" s="340">
        <f>+1B!G6</f>
        <v>0</v>
      </c>
      <c r="H6" s="180" t="s">
        <v>3</v>
      </c>
      <c r="I6" s="340">
        <f>+1B!I6</f>
        <v>0</v>
      </c>
    </row>
    <row r="7" spans="1:10" s="26" customFormat="1" ht="24.95" customHeight="1" thickBot="1">
      <c r="A7" s="563"/>
      <c r="B7" s="563"/>
      <c r="C7" s="563"/>
      <c r="D7" s="564"/>
      <c r="E7" s="564"/>
      <c r="F7" s="562"/>
      <c r="G7" s="562"/>
      <c r="H7" s="562"/>
      <c r="I7" s="562"/>
      <c r="J7" s="25"/>
    </row>
    <row r="8" spans="1:10" s="27" customFormat="1" ht="20.1" customHeight="1" thickBot="1">
      <c r="A8" s="567" t="s">
        <v>5</v>
      </c>
      <c r="B8" s="558"/>
      <c r="C8" s="327" t="s">
        <v>269</v>
      </c>
      <c r="D8" s="327" t="s">
        <v>269</v>
      </c>
      <c r="E8" s="327" t="s">
        <v>269</v>
      </c>
      <c r="F8" s="327" t="s">
        <v>269</v>
      </c>
      <c r="G8" s="327" t="s">
        <v>269</v>
      </c>
      <c r="H8" s="327" t="s">
        <v>269</v>
      </c>
      <c r="I8" s="328" t="s">
        <v>269</v>
      </c>
      <c r="J8" s="253"/>
    </row>
    <row r="9" spans="1:10" s="27" customFormat="1" ht="18" customHeight="1" thickBot="1">
      <c r="A9" s="566"/>
      <c r="B9" s="557"/>
      <c r="C9" s="338" t="s">
        <v>129</v>
      </c>
      <c r="D9" s="338" t="s">
        <v>130</v>
      </c>
      <c r="E9" s="338" t="s">
        <v>172</v>
      </c>
      <c r="F9" s="338" t="s">
        <v>131</v>
      </c>
      <c r="G9" s="338" t="s">
        <v>132</v>
      </c>
      <c r="H9" s="338" t="s">
        <v>133</v>
      </c>
      <c r="I9" s="329" t="s">
        <v>140</v>
      </c>
      <c r="J9" s="253"/>
    </row>
    <row r="10" spans="1:10" s="27" customFormat="1" ht="18" customHeight="1" thickBot="1">
      <c r="A10" s="565" t="s">
        <v>196</v>
      </c>
      <c r="B10" s="561"/>
      <c r="C10" s="559" t="s">
        <v>272</v>
      </c>
      <c r="D10" s="559"/>
      <c r="E10" s="559"/>
      <c r="F10" s="559"/>
      <c r="G10" s="559"/>
      <c r="H10" s="559"/>
      <c r="I10" s="560"/>
      <c r="J10" s="253"/>
    </row>
    <row r="11" spans="1:10" ht="20.1" customHeight="1">
      <c r="A11" s="339">
        <v>1</v>
      </c>
      <c r="B11" s="159" t="s">
        <v>54</v>
      </c>
      <c r="C11" s="113"/>
      <c r="D11" s="113"/>
      <c r="E11" s="113"/>
      <c r="F11" s="113"/>
      <c r="G11" s="113"/>
      <c r="H11" s="113"/>
      <c r="I11" s="259"/>
      <c r="J11" s="265"/>
    </row>
    <row r="12" spans="1:10" ht="20.1" customHeight="1">
      <c r="A12" s="303">
        <v>2</v>
      </c>
      <c r="B12" s="160" t="s">
        <v>55</v>
      </c>
      <c r="C12" s="102"/>
      <c r="D12" s="102"/>
      <c r="E12" s="102"/>
      <c r="F12" s="102"/>
      <c r="G12" s="102"/>
      <c r="H12" s="102"/>
      <c r="I12" s="260"/>
      <c r="J12" s="265"/>
    </row>
    <row r="13" spans="1:10" ht="20.1" customHeight="1">
      <c r="A13" s="303">
        <v>3</v>
      </c>
      <c r="B13" s="160" t="s">
        <v>56</v>
      </c>
      <c r="C13" s="102"/>
      <c r="D13" s="102"/>
      <c r="E13" s="102"/>
      <c r="F13" s="102"/>
      <c r="G13" s="102"/>
      <c r="H13" s="102"/>
      <c r="I13" s="260"/>
      <c r="J13" s="265"/>
    </row>
    <row r="14" spans="1:10" ht="20.1" customHeight="1">
      <c r="A14" s="303">
        <v>4</v>
      </c>
      <c r="B14" s="160" t="str">
        <f>+2A!B14</f>
        <v>Other (specify)</v>
      </c>
      <c r="C14" s="102"/>
      <c r="D14" s="102"/>
      <c r="E14" s="102"/>
      <c r="F14" s="102"/>
      <c r="G14" s="102"/>
      <c r="H14" s="102"/>
      <c r="I14" s="260"/>
      <c r="J14" s="265"/>
    </row>
    <row r="15" spans="1:10" ht="20.1" customHeight="1">
      <c r="A15" s="303">
        <v>5</v>
      </c>
      <c r="B15" s="331" t="str">
        <f>+2A!B15</f>
        <v>Other (specify)</v>
      </c>
      <c r="C15" s="102"/>
      <c r="D15" s="102"/>
      <c r="E15" s="102"/>
      <c r="F15" s="102"/>
      <c r="G15" s="102"/>
      <c r="H15" s="102"/>
      <c r="I15" s="260"/>
      <c r="J15" s="265"/>
    </row>
    <row r="16" spans="1:10" ht="20.1" customHeight="1">
      <c r="A16" s="303">
        <v>6</v>
      </c>
      <c r="B16" s="331" t="str">
        <f>+2A!B16</f>
        <v>Other (specify)</v>
      </c>
      <c r="C16" s="102"/>
      <c r="D16" s="102"/>
      <c r="E16" s="102"/>
      <c r="F16" s="102"/>
      <c r="G16" s="102"/>
      <c r="H16" s="102"/>
      <c r="I16" s="260"/>
      <c r="J16" s="265"/>
    </row>
    <row r="17" spans="1:10" ht="20.1" customHeight="1">
      <c r="A17" s="303">
        <v>7</v>
      </c>
      <c r="B17" s="93"/>
      <c r="C17" s="102"/>
      <c r="D17" s="102"/>
      <c r="E17" s="102"/>
      <c r="F17" s="102"/>
      <c r="G17" s="102"/>
      <c r="H17" s="102"/>
      <c r="I17" s="260"/>
      <c r="J17" s="265"/>
    </row>
    <row r="18" spans="1:10" ht="20.1" customHeight="1">
      <c r="A18" s="303">
        <v>8</v>
      </c>
      <c r="B18" s="93"/>
      <c r="C18" s="102"/>
      <c r="D18" s="102"/>
      <c r="E18" s="102"/>
      <c r="F18" s="102"/>
      <c r="G18" s="102"/>
      <c r="H18" s="102"/>
      <c r="I18" s="260"/>
      <c r="J18" s="265"/>
    </row>
    <row r="19" spans="1:10" ht="20.1" customHeight="1">
      <c r="A19" s="303">
        <v>9</v>
      </c>
      <c r="B19" s="93"/>
      <c r="C19" s="102"/>
      <c r="D19" s="102"/>
      <c r="E19" s="102"/>
      <c r="F19" s="102"/>
      <c r="G19" s="102"/>
      <c r="H19" s="102"/>
      <c r="I19" s="260"/>
      <c r="J19" s="265"/>
    </row>
    <row r="20" spans="1:10" ht="20.1" customHeight="1">
      <c r="A20" s="303">
        <v>10</v>
      </c>
      <c r="B20" s="93"/>
      <c r="C20" s="102"/>
      <c r="D20" s="102"/>
      <c r="E20" s="102"/>
      <c r="F20" s="102"/>
      <c r="G20" s="102"/>
      <c r="H20" s="102"/>
      <c r="I20" s="260"/>
      <c r="J20" s="265"/>
    </row>
    <row r="21" spans="1:10" ht="20.1" customHeight="1">
      <c r="A21" s="303">
        <v>11</v>
      </c>
      <c r="B21" s="93"/>
      <c r="C21" s="102"/>
      <c r="D21" s="102"/>
      <c r="E21" s="102"/>
      <c r="F21" s="102"/>
      <c r="G21" s="102"/>
      <c r="H21" s="102"/>
      <c r="I21" s="260"/>
      <c r="J21" s="265"/>
    </row>
    <row r="22" spans="1:10" ht="20.1" customHeight="1">
      <c r="A22" s="303">
        <v>12</v>
      </c>
      <c r="B22" s="93"/>
      <c r="C22" s="102"/>
      <c r="D22" s="102"/>
      <c r="E22" s="102"/>
      <c r="F22" s="102"/>
      <c r="G22" s="102"/>
      <c r="H22" s="102"/>
      <c r="I22" s="260"/>
      <c r="J22" s="265"/>
    </row>
    <row r="23" spans="1:10" ht="20.1" customHeight="1">
      <c r="A23" s="303">
        <v>13</v>
      </c>
      <c r="B23" s="93"/>
      <c r="C23" s="102"/>
      <c r="D23" s="102"/>
      <c r="E23" s="102"/>
      <c r="F23" s="102"/>
      <c r="G23" s="102"/>
      <c r="H23" s="102"/>
      <c r="I23" s="260"/>
      <c r="J23" s="265"/>
    </row>
    <row r="24" spans="1:10" ht="20.1" customHeight="1" thickBot="1">
      <c r="A24" s="332">
        <v>14</v>
      </c>
      <c r="B24" s="95"/>
      <c r="C24" s="114"/>
      <c r="D24" s="114"/>
      <c r="E24" s="114"/>
      <c r="F24" s="114"/>
      <c r="G24" s="114"/>
      <c r="H24" s="114"/>
      <c r="I24" s="261"/>
      <c r="J24" s="265"/>
    </row>
    <row r="25" spans="1:10" ht="20.1" customHeight="1" thickBot="1">
      <c r="A25" s="304">
        <v>15</v>
      </c>
      <c r="B25" s="305" t="s">
        <v>31</v>
      </c>
      <c r="C25" s="285">
        <f aca="true" t="shared" si="0" ref="C25:I25">SUM(C11:C24)</f>
        <v>0</v>
      </c>
      <c r="D25" s="285">
        <f t="shared" si="0"/>
        <v>0</v>
      </c>
      <c r="E25" s="285">
        <f t="shared" si="0"/>
        <v>0</v>
      </c>
      <c r="F25" s="285">
        <f t="shared" si="0"/>
        <v>0</v>
      </c>
      <c r="G25" s="285">
        <f t="shared" si="0"/>
        <v>0</v>
      </c>
      <c r="H25" s="285">
        <f t="shared" si="0"/>
        <v>0</v>
      </c>
      <c r="I25" s="333">
        <f t="shared" si="0"/>
        <v>0</v>
      </c>
      <c r="J25" s="265"/>
    </row>
    <row r="26" spans="1:10" ht="20.1" customHeight="1">
      <c r="A26" s="556" t="s">
        <v>278</v>
      </c>
      <c r="B26" s="556"/>
      <c r="C26" s="556"/>
      <c r="J26" s="265"/>
    </row>
    <row r="27" spans="1:3" ht="12.75" customHeight="1">
      <c r="A27" s="239"/>
      <c r="B27" s="239"/>
      <c r="C27" s="24"/>
    </row>
    <row r="39" spans="1:10" ht="12.75">
      <c r="A39" s="1"/>
      <c r="J39"/>
    </row>
  </sheetData>
  <sheetProtection password="DE33" sheet="1" objects="1" scenarios="1" selectLockedCells="1"/>
  <mergeCells count="10">
    <mergeCell ref="A26:C26"/>
    <mergeCell ref="A7:E7"/>
    <mergeCell ref="A1:I1"/>
    <mergeCell ref="A2:I2"/>
    <mergeCell ref="A3:I3"/>
    <mergeCell ref="C10:I10"/>
    <mergeCell ref="A10:B10"/>
    <mergeCell ref="F7:I7"/>
    <mergeCell ref="A9:B9"/>
    <mergeCell ref="A8:B8"/>
  </mergeCells>
  <printOptions/>
  <pageMargins left="1" right="1" top="0.5" bottom="0.5" header="0.25" footer="0.25"/>
  <pageSetup fitToHeight="1" fitToWidth="1" horizontalDpi="600" verticalDpi="600" orientation="landscape" scale="88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9"/>
  <sheetViews>
    <sheetView showGridLines="0" workbookViewId="0" topLeftCell="A1">
      <selection activeCell="C11" sqref="C11:J16"/>
    </sheetView>
  </sheetViews>
  <sheetFormatPr defaultColWidth="9.140625" defaultRowHeight="12.75"/>
  <cols>
    <col min="1" max="1" width="2.7109375" style="5" customWidth="1"/>
    <col min="2" max="2" width="32.28125" style="1" customWidth="1"/>
    <col min="3" max="9" width="12.7109375" style="1" customWidth="1"/>
    <col min="10" max="10" width="20.7109375" style="1" customWidth="1"/>
    <col min="11" max="11" width="16.7109375" style="1" customWidth="1"/>
    <col min="12" max="12" width="9.140625" style="1" customWidth="1"/>
    <col min="13" max="16384" width="9.140625" style="50" customWidth="1"/>
  </cols>
  <sheetData>
    <row r="1" spans="1:12" ht="15.75">
      <c r="A1" s="526" t="s">
        <v>126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</row>
    <row r="2" spans="1:12" ht="15.75">
      <c r="A2" s="526" t="s">
        <v>26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1:12" ht="15.75">
      <c r="A3" s="527" t="s">
        <v>270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</row>
    <row r="4" spans="1:12" ht="16.5" thickBot="1">
      <c r="A4" s="236"/>
      <c r="B4" s="236"/>
      <c r="C4" s="236"/>
      <c r="D4" s="236"/>
      <c r="E4" s="236"/>
      <c r="F4" s="236"/>
      <c r="G4" s="236"/>
      <c r="H4" s="236"/>
      <c r="I4" s="236"/>
      <c r="J4" s="237"/>
      <c r="K4" s="237" t="s">
        <v>271</v>
      </c>
      <c r="L4" s="314"/>
    </row>
    <row r="5" spans="1:12" ht="12.75">
      <c r="A5" s="250" t="s">
        <v>121</v>
      </c>
      <c r="B5" s="229"/>
      <c r="C5" s="229"/>
      <c r="D5" s="181"/>
      <c r="E5" s="181"/>
      <c r="F5" s="334" t="s">
        <v>70</v>
      </c>
      <c r="G5" s="335"/>
      <c r="H5" s="335"/>
      <c r="I5" s="335"/>
      <c r="J5" s="335"/>
      <c r="K5" s="335"/>
      <c r="L5" s="341"/>
    </row>
    <row r="6" spans="1:12" ht="13.5" thickBot="1">
      <c r="A6" s="324"/>
      <c r="B6" s="288">
        <f>+1B!B6</f>
        <v>0</v>
      </c>
      <c r="C6" s="324"/>
      <c r="D6" s="324"/>
      <c r="E6" s="342"/>
      <c r="F6" s="168" t="s">
        <v>178</v>
      </c>
      <c r="G6" s="340">
        <f>+1B!G6</f>
        <v>0</v>
      </c>
      <c r="H6" s="180" t="s">
        <v>3</v>
      </c>
      <c r="I6" s="340">
        <f>+1B!I6</f>
        <v>0</v>
      </c>
      <c r="J6" s="249"/>
      <c r="K6" s="180"/>
      <c r="L6" s="341"/>
    </row>
    <row r="7" spans="1:12" s="194" customFormat="1" ht="24.95" customHeight="1" thickBot="1">
      <c r="A7" s="563"/>
      <c r="B7" s="563"/>
      <c r="C7" s="563"/>
      <c r="D7" s="563"/>
      <c r="E7" s="563"/>
      <c r="F7" s="336"/>
      <c r="G7" s="336"/>
      <c r="H7" s="562"/>
      <c r="I7" s="562"/>
      <c r="J7" s="562"/>
      <c r="K7" s="562"/>
      <c r="L7" s="343"/>
    </row>
    <row r="8" spans="1:12" s="195" customFormat="1" ht="20.1" customHeight="1" thickBot="1">
      <c r="A8" s="567" t="s">
        <v>5</v>
      </c>
      <c r="B8" s="558"/>
      <c r="C8" s="327" t="s">
        <v>269</v>
      </c>
      <c r="D8" s="327" t="s">
        <v>269</v>
      </c>
      <c r="E8" s="327" t="s">
        <v>269</v>
      </c>
      <c r="F8" s="327" t="s">
        <v>269</v>
      </c>
      <c r="G8" s="327" t="s">
        <v>269</v>
      </c>
      <c r="H8" s="327" t="s">
        <v>269</v>
      </c>
      <c r="I8" s="327" t="s">
        <v>269</v>
      </c>
      <c r="J8" s="327" t="s">
        <v>273</v>
      </c>
      <c r="K8" s="344" t="s">
        <v>6</v>
      </c>
      <c r="L8" s="345"/>
    </row>
    <row r="9" spans="1:12" s="195" customFormat="1" ht="18" customHeight="1" thickBot="1">
      <c r="A9" s="566"/>
      <c r="B9" s="557"/>
      <c r="C9" s="327" t="s">
        <v>134</v>
      </c>
      <c r="D9" s="327" t="s">
        <v>135</v>
      </c>
      <c r="E9" s="327" t="s">
        <v>136</v>
      </c>
      <c r="F9" s="327" t="s">
        <v>137</v>
      </c>
      <c r="G9" s="327" t="s">
        <v>138</v>
      </c>
      <c r="H9" s="327" t="s">
        <v>139</v>
      </c>
      <c r="I9" s="327" t="s">
        <v>141</v>
      </c>
      <c r="J9" s="327" t="s">
        <v>274</v>
      </c>
      <c r="K9" s="346"/>
      <c r="L9" s="345"/>
    </row>
    <row r="10" spans="1:12" s="195" customFormat="1" ht="18" customHeight="1" thickBot="1">
      <c r="A10" s="565" t="s">
        <v>196</v>
      </c>
      <c r="B10" s="561"/>
      <c r="C10" s="559" t="s">
        <v>272</v>
      </c>
      <c r="D10" s="559"/>
      <c r="E10" s="559"/>
      <c r="F10" s="559"/>
      <c r="G10" s="559"/>
      <c r="H10" s="559"/>
      <c r="I10" s="559"/>
      <c r="J10" s="559"/>
      <c r="K10" s="347" t="s">
        <v>275</v>
      </c>
      <c r="L10" s="345"/>
    </row>
    <row r="11" spans="1:11" ht="20.1" customHeight="1">
      <c r="A11" s="339">
        <v>1</v>
      </c>
      <c r="B11" s="159" t="s">
        <v>54</v>
      </c>
      <c r="C11" s="113"/>
      <c r="D11" s="113"/>
      <c r="E11" s="113"/>
      <c r="F11" s="113"/>
      <c r="G11" s="113"/>
      <c r="H11" s="113"/>
      <c r="I11" s="113"/>
      <c r="J11" s="113"/>
      <c r="K11" s="354">
        <f>+4A!C11+4A!D11+4A!E11+4A!F11+4A!G11+4A!H11+4A!H11+'4A (2)'!C11+'4A (2)'!D11+'4A (2)'!E11+'4A (2)'!F11+'4A (2)'!G11+'4A (2)'!H11+'4A (2)'!I11+'4A (3)'!C11+'4A (3)'!D11+'4A (3)'!E11+'4A (3)'!F11+'4A (3)'!G11+'4A (3)'!H11+'4A (3)'!I11+'4A (3)'!J11</f>
        <v>0</v>
      </c>
    </row>
    <row r="12" spans="1:11" ht="20.1" customHeight="1">
      <c r="A12" s="303">
        <v>2</v>
      </c>
      <c r="B12" s="160" t="s">
        <v>55</v>
      </c>
      <c r="C12" s="102"/>
      <c r="D12" s="102"/>
      <c r="E12" s="102"/>
      <c r="F12" s="102"/>
      <c r="G12" s="102"/>
      <c r="H12" s="102"/>
      <c r="I12" s="102"/>
      <c r="J12" s="102"/>
      <c r="K12" s="355">
        <f>+4A!C12+4A!D12+4A!E12+4A!F12+4A!G12+4A!H12+4A!H12+'4A (2)'!C12+'4A (2)'!D12+'4A (2)'!E12+'4A (2)'!F12+'4A (2)'!G12+'4A (2)'!H12+'4A (2)'!I12+'4A (3)'!C12+'4A (3)'!D12+'4A (3)'!E12+'4A (3)'!F12+'4A (3)'!G12+'4A (3)'!H12+'4A (3)'!I12+'4A (3)'!J12</f>
        <v>0</v>
      </c>
    </row>
    <row r="13" spans="1:11" ht="20.1" customHeight="1">
      <c r="A13" s="303">
        <v>3</v>
      </c>
      <c r="B13" s="160" t="s">
        <v>56</v>
      </c>
      <c r="C13" s="102"/>
      <c r="D13" s="102"/>
      <c r="E13" s="102"/>
      <c r="F13" s="102"/>
      <c r="G13" s="102"/>
      <c r="H13" s="102"/>
      <c r="I13" s="102"/>
      <c r="J13" s="102"/>
      <c r="K13" s="355">
        <f>+4A!C13+4A!D13+4A!E13+4A!F13+4A!G13+4A!H13+4A!H13+'4A (2)'!C13+'4A (2)'!D13+'4A (2)'!E13+'4A (2)'!F13+'4A (2)'!G13+'4A (2)'!H13+'4A (2)'!I13+'4A (3)'!C13+'4A (3)'!D13+'4A (3)'!E13+'4A (3)'!F13+'4A (3)'!G13+'4A (3)'!H13+'4A (3)'!I13+'4A (3)'!J13</f>
        <v>0</v>
      </c>
    </row>
    <row r="14" spans="1:11" ht="20.1" customHeight="1">
      <c r="A14" s="303">
        <v>4</v>
      </c>
      <c r="B14" s="160" t="str">
        <f>+2A!B14</f>
        <v>Other (specify)</v>
      </c>
      <c r="C14" s="102"/>
      <c r="D14" s="102"/>
      <c r="E14" s="102"/>
      <c r="F14" s="102"/>
      <c r="G14" s="102"/>
      <c r="H14" s="102"/>
      <c r="I14" s="102"/>
      <c r="J14" s="102"/>
      <c r="K14" s="355">
        <f>+4A!C14+4A!D14+4A!E14+4A!F14+4A!G14+4A!H14+4A!H14+'4A (2)'!C14+'4A (2)'!D14+'4A (2)'!E14+'4A (2)'!F14+'4A (2)'!G14+'4A (2)'!H14+'4A (2)'!I14+'4A (3)'!C14+'4A (3)'!D14+'4A (3)'!E14+'4A (3)'!F14+'4A (3)'!G14+'4A (3)'!H14+'4A (3)'!I14+'4A (3)'!J14</f>
        <v>0</v>
      </c>
    </row>
    <row r="15" spans="1:11" ht="20.1" customHeight="1">
      <c r="A15" s="303">
        <v>5</v>
      </c>
      <c r="B15" s="331" t="str">
        <f>+2A!B15</f>
        <v>Other (specify)</v>
      </c>
      <c r="C15" s="102"/>
      <c r="D15" s="102"/>
      <c r="E15" s="102"/>
      <c r="F15" s="102"/>
      <c r="G15" s="102"/>
      <c r="H15" s="102"/>
      <c r="I15" s="102"/>
      <c r="J15" s="102"/>
      <c r="K15" s="355">
        <f>+4A!C15+4A!D15+4A!E15+4A!F15+4A!G15+4A!H15+4A!H15+'4A (2)'!C15+'4A (2)'!D15+'4A (2)'!E15+'4A (2)'!F15+'4A (2)'!G15+'4A (2)'!H15+'4A (2)'!I15+'4A (3)'!C15+'4A (3)'!D15+'4A (3)'!E15+'4A (3)'!F15+'4A (3)'!G15+'4A (3)'!H15+'4A (3)'!I15+'4A (3)'!J15</f>
        <v>0</v>
      </c>
    </row>
    <row r="16" spans="1:11" ht="20.1" customHeight="1">
      <c r="A16" s="303">
        <v>6</v>
      </c>
      <c r="B16" s="331" t="str">
        <f>+2A!B16</f>
        <v>Other (specify)</v>
      </c>
      <c r="C16" s="102"/>
      <c r="D16" s="102"/>
      <c r="E16" s="102"/>
      <c r="F16" s="102"/>
      <c r="G16" s="102"/>
      <c r="H16" s="102"/>
      <c r="I16" s="102"/>
      <c r="J16" s="102"/>
      <c r="K16" s="355">
        <f>+4A!C16+4A!D16+4A!E16+4A!F16+4A!G16+4A!H16+4A!H16+'4A (2)'!C16+'4A (2)'!D16+'4A (2)'!E16+'4A (2)'!F16+'4A (2)'!G16+'4A (2)'!H16+'4A (2)'!I16+'4A (3)'!C16+'4A (3)'!D16+'4A (3)'!E16+'4A (3)'!F16+'4A (3)'!G16+'4A (3)'!H16+'4A (3)'!I16+'4A (3)'!J16</f>
        <v>0</v>
      </c>
    </row>
    <row r="17" spans="1:11" ht="20.1" customHeight="1">
      <c r="A17" s="303">
        <v>7</v>
      </c>
      <c r="B17" s="93"/>
      <c r="C17" s="102"/>
      <c r="D17" s="102"/>
      <c r="E17" s="102"/>
      <c r="F17" s="102"/>
      <c r="G17" s="102"/>
      <c r="H17" s="102"/>
      <c r="I17" s="102"/>
      <c r="J17" s="102"/>
      <c r="K17" s="356">
        <f>+4A!C17+4A!D17+4A!E17+4A!F17+4A!G17+4A!H17+'4A (2)'!C17+'4A (2)'!D17+'4A (2)'!E17+'4A (2)'!F17+'4A (2)'!G17+'4A (2)'!H17+'4A (3)'!C17+'4A (3)'!D17+'4A (3)'!E17+'4A (3)'!F17+'4A (3)'!G17+'4A (3)'!H17+'4A (3)'!J17</f>
        <v>0</v>
      </c>
    </row>
    <row r="18" spans="1:11" ht="20.1" customHeight="1">
      <c r="A18" s="303">
        <v>8</v>
      </c>
      <c r="B18" s="93"/>
      <c r="C18" s="102"/>
      <c r="D18" s="102"/>
      <c r="E18" s="102"/>
      <c r="F18" s="102"/>
      <c r="G18" s="102"/>
      <c r="H18" s="102"/>
      <c r="I18" s="102"/>
      <c r="J18" s="102"/>
      <c r="K18" s="356">
        <f>+4A!C18+4A!D18+4A!E18+4A!F18+4A!G18+4A!H18+'4A (2)'!C18+'4A (2)'!D18+'4A (2)'!E18+'4A (2)'!F18+'4A (2)'!G18+'4A (2)'!H18+'4A (3)'!C18+'4A (3)'!D18+'4A (3)'!E18+'4A (3)'!F18+'4A (3)'!G18+'4A (3)'!H18+'4A (3)'!J18</f>
        <v>0</v>
      </c>
    </row>
    <row r="19" spans="1:11" ht="20.1" customHeight="1">
      <c r="A19" s="303">
        <v>9</v>
      </c>
      <c r="B19" s="93"/>
      <c r="C19" s="102"/>
      <c r="D19" s="102"/>
      <c r="E19" s="102"/>
      <c r="F19" s="102"/>
      <c r="G19" s="102"/>
      <c r="H19" s="102"/>
      <c r="I19" s="102"/>
      <c r="J19" s="102"/>
      <c r="K19" s="356">
        <f>+4A!C19+4A!D19+4A!E19+4A!F19+4A!G19+4A!H19+'4A (2)'!C19+'4A (2)'!D19+'4A (2)'!E19+'4A (2)'!F19+'4A (2)'!G19+'4A (2)'!H19+'4A (3)'!C19+'4A (3)'!D19+'4A (3)'!E19+'4A (3)'!F19+'4A (3)'!G19+'4A (3)'!H19+'4A (3)'!J19</f>
        <v>0</v>
      </c>
    </row>
    <row r="20" spans="1:11" ht="20.1" customHeight="1">
      <c r="A20" s="303">
        <v>10</v>
      </c>
      <c r="B20" s="93"/>
      <c r="C20" s="102"/>
      <c r="D20" s="102"/>
      <c r="E20" s="102"/>
      <c r="F20" s="102"/>
      <c r="G20" s="102"/>
      <c r="H20" s="102"/>
      <c r="I20" s="102"/>
      <c r="J20" s="102"/>
      <c r="K20" s="356">
        <f>+4A!C20+4A!D20+4A!E20+4A!F20+4A!G20+4A!H20+'4A (2)'!C20+'4A (2)'!D20+'4A (2)'!E20+'4A (2)'!F20+'4A (2)'!G20+'4A (2)'!H20+'4A (3)'!C20+'4A (3)'!D20+'4A (3)'!E20+'4A (3)'!F20+'4A (3)'!G20+'4A (3)'!H20+'4A (3)'!J20</f>
        <v>0</v>
      </c>
    </row>
    <row r="21" spans="1:11" ht="20.1" customHeight="1">
      <c r="A21" s="303">
        <v>11</v>
      </c>
      <c r="B21" s="93"/>
      <c r="C21" s="102"/>
      <c r="D21" s="102"/>
      <c r="E21" s="102"/>
      <c r="F21" s="102"/>
      <c r="G21" s="102"/>
      <c r="H21" s="102"/>
      <c r="I21" s="102"/>
      <c r="J21" s="102"/>
      <c r="K21" s="356">
        <f>+4A!C21+4A!D21+4A!E21+4A!F21+4A!G21+4A!H21+'4A (2)'!C21+'4A (2)'!D21+'4A (2)'!E21+'4A (2)'!F21+'4A (2)'!G21+'4A (2)'!H21+'4A (3)'!C21+'4A (3)'!D21+'4A (3)'!E21+'4A (3)'!F21+'4A (3)'!G21+'4A (3)'!H21+'4A (3)'!J21</f>
        <v>0</v>
      </c>
    </row>
    <row r="22" spans="1:11" ht="20.1" customHeight="1">
      <c r="A22" s="303">
        <v>12</v>
      </c>
      <c r="B22" s="93"/>
      <c r="C22" s="102"/>
      <c r="D22" s="102"/>
      <c r="E22" s="102"/>
      <c r="F22" s="102"/>
      <c r="G22" s="102"/>
      <c r="H22" s="102"/>
      <c r="I22" s="102"/>
      <c r="J22" s="102"/>
      <c r="K22" s="356">
        <f>+4A!C22+4A!D22+4A!E22+4A!F22+4A!G22+4A!H22+'4A (2)'!C22+'4A (2)'!D22+'4A (2)'!E22+'4A (2)'!F22+'4A (2)'!G22+'4A (2)'!H22+'4A (3)'!C22+'4A (3)'!D22+'4A (3)'!E22+'4A (3)'!F22+'4A (3)'!G22+'4A (3)'!H22+'4A (3)'!J22</f>
        <v>0</v>
      </c>
    </row>
    <row r="23" spans="1:11" ht="20.1" customHeight="1">
      <c r="A23" s="303">
        <v>13</v>
      </c>
      <c r="B23" s="93"/>
      <c r="C23" s="102"/>
      <c r="D23" s="102"/>
      <c r="E23" s="102"/>
      <c r="F23" s="102"/>
      <c r="G23" s="102"/>
      <c r="H23" s="102"/>
      <c r="I23" s="102"/>
      <c r="J23" s="102"/>
      <c r="K23" s="355">
        <f>+4A!C23+4A!D23+4A!E23+4A!F23+4A!G23+4A!H23+'4A (2)'!C23+'4A (2)'!D23+'4A (2)'!E23+'4A (2)'!F23+'4A (2)'!G23+'4A (2)'!H23+'4A (3)'!C23+'4A (3)'!D23+'4A (3)'!E23+'4A (3)'!F23+'4A (3)'!G23+'4A (3)'!H23+'4A (3)'!J23</f>
        <v>0</v>
      </c>
    </row>
    <row r="24" spans="1:11" ht="20.1" customHeight="1" thickBot="1">
      <c r="A24" s="332">
        <v>14</v>
      </c>
      <c r="B24" s="95"/>
      <c r="C24" s="114"/>
      <c r="D24" s="114"/>
      <c r="E24" s="114"/>
      <c r="F24" s="114"/>
      <c r="G24" s="114"/>
      <c r="H24" s="114"/>
      <c r="I24" s="114"/>
      <c r="J24" s="114"/>
      <c r="K24" s="357">
        <f>+4A!C24+4A!D24+4A!E24+4A!F24+4A!G24+4A!H24+'4A (2)'!C24+'4A (2)'!D24+'4A (2)'!E24+'4A (2)'!F24+'4A (2)'!G24+'4A (2)'!H24+'4A (3)'!C24+'4A (3)'!D24+'4A (3)'!E24+'4A (3)'!F24+'4A (3)'!G24+'4A (3)'!H24+'4A (3)'!J24</f>
        <v>0</v>
      </c>
    </row>
    <row r="25" spans="1:11" ht="20.1" customHeight="1" thickBot="1">
      <c r="A25" s="304">
        <v>15</v>
      </c>
      <c r="B25" s="305" t="s">
        <v>276</v>
      </c>
      <c r="C25" s="285">
        <f aca="true" t="shared" si="0" ref="C25:K25">SUM(C11:C24)</f>
        <v>0</v>
      </c>
      <c r="D25" s="285">
        <f t="shared" si="0"/>
        <v>0</v>
      </c>
      <c r="E25" s="285">
        <f t="shared" si="0"/>
        <v>0</v>
      </c>
      <c r="F25" s="285">
        <f t="shared" si="0"/>
        <v>0</v>
      </c>
      <c r="G25" s="285">
        <f t="shared" si="0"/>
        <v>0</v>
      </c>
      <c r="H25" s="285">
        <f t="shared" si="0"/>
        <v>0</v>
      </c>
      <c r="I25" s="285">
        <f t="shared" si="0"/>
        <v>0</v>
      </c>
      <c r="J25" s="285">
        <f t="shared" si="0"/>
        <v>0</v>
      </c>
      <c r="K25" s="333">
        <f t="shared" si="0"/>
        <v>0</v>
      </c>
    </row>
    <row r="26" spans="1:12" s="3" customFormat="1" ht="20.1" customHeight="1">
      <c r="A26" s="351" t="s">
        <v>277</v>
      </c>
      <c r="B26" s="348"/>
      <c r="C26" s="349"/>
      <c r="D26" s="350"/>
      <c r="E26" s="350"/>
      <c r="F26" s="350"/>
      <c r="G26" s="350"/>
      <c r="H26" s="350"/>
      <c r="I26" s="350"/>
      <c r="J26" s="350"/>
      <c r="K26" s="350"/>
      <c r="L26" s="2"/>
    </row>
    <row r="27" spans="1:12" s="3" customFormat="1" ht="20.1" customHeight="1">
      <c r="A27" s="351" t="s">
        <v>278</v>
      </c>
      <c r="B27" s="351"/>
      <c r="C27" s="351"/>
      <c r="D27" s="350"/>
      <c r="E27" s="350"/>
      <c r="F27" s="350"/>
      <c r="G27" s="350"/>
      <c r="H27" s="352"/>
      <c r="I27" s="352"/>
      <c r="J27" s="350"/>
      <c r="K27" s="350"/>
      <c r="L27" s="2"/>
    </row>
    <row r="28" spans="1:11" ht="20.1" customHeight="1">
      <c r="A28" s="351" t="s">
        <v>279</v>
      </c>
      <c r="B28" s="351"/>
      <c r="C28" s="351"/>
      <c r="D28" s="341"/>
      <c r="E28" s="341"/>
      <c r="F28" s="341"/>
      <c r="G28" s="341"/>
      <c r="H28" s="341"/>
      <c r="I28" s="341"/>
      <c r="J28" s="341"/>
      <c r="K28" s="341"/>
    </row>
    <row r="29" ht="12.75">
      <c r="A29" s="353"/>
    </row>
    <row r="39" spans="1:12" ht="12.75">
      <c r="A39" s="1"/>
      <c r="L39" s="50"/>
    </row>
  </sheetData>
  <sheetProtection password="EEFA" sheet="1" objects="1" scenarios="1" selectLockedCells="1"/>
  <mergeCells count="9">
    <mergeCell ref="A10:B10"/>
    <mergeCell ref="C10:J10"/>
    <mergeCell ref="A1:L1"/>
    <mergeCell ref="A2:L2"/>
    <mergeCell ref="A3:L3"/>
    <mergeCell ref="A9:B9"/>
    <mergeCell ref="A8:B8"/>
    <mergeCell ref="A7:E7"/>
    <mergeCell ref="H7:K7"/>
  </mergeCells>
  <printOptions/>
  <pageMargins left="1" right="1" top="0.5" bottom="0.5" header="0.25" footer="0.25"/>
  <pageSetup fitToHeight="1" fitToWidth="1" horizontalDpi="600" verticalDpi="600" orientation="landscape" scale="68" r:id="rId1"/>
  <headerFooter alignWithMargins="0">
    <oddHeader>&amp;L&amp;6State of California - Health and Human Services Agency&amp;R&amp;6Department of Health Care Services</oddHeader>
    <oddFooter>&amp;L&amp;"Arial,Bold"&amp;8DHCS 3089.1 (12/15)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D1EAB-2129-42AB-87E6-A45DEF9E6FB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2.xml><?xml version="1.0" encoding="utf-8"?>
<ds:datastoreItem xmlns:ds="http://schemas.openxmlformats.org/officeDocument/2006/customXml" ds:itemID="{3DFB3DEE-E7A7-44F3-8D51-D5A17774617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BCCEBBF-F6FE-4208-89A7-2A85A3966E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5E1B41-837E-4C8C-8D98-147336CC7DA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1AF9DC6-7229-4378-881F-1F9011D609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Medi-Cal Home Office Cost Report - PPS Rate Setting</dc:title>
  <dc:subject/>
  <dc:creator>CA. Department of Health Services</dc:creator>
  <cp:keywords>DHS 3089.1</cp:keywords>
  <dc:description/>
  <cp:lastModifiedBy>westj</cp:lastModifiedBy>
  <cp:lastPrinted>2015-12-22T19:07:19Z</cp:lastPrinted>
  <dcterms:created xsi:type="dcterms:W3CDTF">2004-08-30T19:26:08Z</dcterms:created>
  <dcterms:modified xsi:type="dcterms:W3CDTF">2020-11-01T07:15:30Z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John SS01. Trapper</vt:lpwstr>
  </property>
  <property fmtid="{D5CDD505-2E9C-101B-9397-08002B2CF9AE}" pid="4" name="xd_Signature">
    <vt:lpwstr/>
  </property>
  <property fmtid="{D5CDD505-2E9C-101B-9397-08002B2CF9AE}" pid="5" name="Order">
    <vt:lpwstr>2300.00000000000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John SS01. Trapper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_dlc_DocId">
    <vt:lpwstr>DHCSDOC-922015896-14</vt:lpwstr>
  </property>
  <property fmtid="{D5CDD505-2E9C-101B-9397-08002B2CF9AE}" pid="14" name="_dlc_DocIdItemGuid">
    <vt:lpwstr>75875f2e-f671-4e5a-96ec-29e617a778ea</vt:lpwstr>
  </property>
  <property fmtid="{D5CDD505-2E9C-101B-9397-08002B2CF9AE}" pid="15" name="_dlc_DocIdUrl">
    <vt:lpwstr>http://dhcs2016prod:88/formsandpubs/forms/_layouts/15/DocIdRedir.aspx?ID=DHCSDOC-922015896-14, DHCSDOC-922015896-14</vt:lpwstr>
  </property>
  <property fmtid="{D5CDD505-2E9C-101B-9397-08002B2CF9AE}" pid="16" name="ContentTypeId">
    <vt:lpwstr>0x0101000DD778A44A894D44A57135C48A267F0A</vt:lpwstr>
  </property>
</Properties>
</file>