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ocuments/AB1296_082520/"/>
    </mc:Choice>
  </mc:AlternateContent>
  <bookViews>
    <workbookView xWindow="0" yWindow="0" windowWidth="23040" windowHeight="10455"/>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'!$A$2:$G$34</definedName>
    <definedName name="_xlnm.Print_Titles" localSheetId="0">'2020 Release Roadmap '!$2:$2</definedName>
    <definedName name="titleregion1.a1.f33">'2020 Release Roadmap '!$35:$1048576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<sst xmlns="http://schemas.openxmlformats.org/spreadsheetml/2006/main" count="585" uniqueCount="180">
  <si>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</si>
  <si>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</si>
  <si>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</si>
  <si>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</si>
  <si>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</si>
  <si>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</si>
  <si>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</si>
  <si>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</si>
  <si>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</si>
  <si>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</si>
  <si>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</si>
  <si>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</si>
  <si>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</si>
  <si>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</si>
  <si>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</si>
  <si>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</si>
  <si>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</si>
  <si>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</si>
  <si>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</si>
  <si>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</si>
  <si>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</si>
  <si>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</si>
  <si>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</si>
  <si>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</si>
  <si>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</si>
  <si>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</si>
  <si>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</si>
  <si>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</si>
  <si>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</si>
  <si>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</si>
  <si>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</si>
  <si>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</si>
  <si>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</si>
  <si>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</si>
  <si>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</si>
  <si>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</si>
  <si>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</si>
  <si>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</si>
  <si>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</si>
  <si>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</si>
  <si>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</si>
  <si>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</si>
  <si>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</si>
  <si>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</si>
  <si>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</si>
  <si>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</si>
  <si>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</si>
  <si>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</si>
  <si>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</si>
  <si>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</si>
  <si>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</si>
  <si>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</si>
  <si>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</si>
  <si>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</si>
  <si>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</si>
  <si>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</si>
  <si>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</si>
  <si>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</si>
  <si>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</si>
  <si>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</si>
  <si>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</si>
  <si>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</si>
  <si>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</si>
  <si>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</si>
  <si>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</si>
  <si>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</si>
  <si>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</si>
  <si>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</si>
  <si>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</si>
  <si>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</si>
  <si>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</si>
  <si>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</si>
  <si>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</si>
  <si>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</si>
  <si>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</si>
  <si>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</si>
  <si>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</si>
  <si>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</si>
  <si>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</si>
  <si>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</si>
  <si>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</si>
  <si>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</si>
  <si>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</si>
  <si>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</si>
  <si>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</si>
  <si>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</si>
  <si>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</si>
  <si>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</si>
  <si>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</si>
  <si>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</si>
  <si>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</si>
  <si>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</si>
  <si>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</si>
  <si>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</si>
  <si>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</si>
  <si>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</si>
  <si>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</si>
  <si>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</si>
  <si>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</si>
  <si>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Married Filing Jointly Spouse and Out of State </t>
  </si>
  <si>
    <t xml:space="preserve">Administrator Search Enhancements – User Centered Design Updates (UCD) -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</si>
  <si>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</si>
  <si>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</si>
  <si>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</si>
  <si>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</si>
  <si>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</si>
  <si>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</si>
  <si>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</si>
  <si>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</si>
  <si>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</si>
  <si>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</si>
  <si>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</si>
  <si>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</si>
  <si>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</si>
  <si>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</si>
  <si>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Non-Warranty Close-Out</t>
  </si>
  <si>
    <t>Non Warranty Defects Closeout</t>
  </si>
  <si>
    <t>CR is on track for 20.9 implementation</t>
  </si>
  <si>
    <t>20.2-20.4</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</si>
  <si>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</si>
  <si>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</si>
  <si>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</si>
  <si>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</si>
  <si>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</si>
  <si>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t>Implemented 20.2</t>
  </si>
  <si>
    <t>Implemented 20.3</t>
  </si>
  <si>
    <t>This initiative will enhance eHIT response from CalHEERS to SAWS to include existing verification data. This will allow a County Eligibility Worker to retrieve this data without logging in to the CalHEERS portal. There will be no impact to eligibility or the database. The data is already available in the system. After the schema update is made, SAWS can implement when ready.</t>
  </si>
  <si>
    <t xml:space="preserve">When consumers report a change, this initiative will check enrollment status for exchange eligibility consumers and if not enrolled, allow them to be moved to MAGI Medi-Cal without Carry Forward. This will streamline the process for consumers needing access to care.  
</t>
  </si>
  <si>
    <t>CR is on track for 20.12 implementation</t>
  </si>
  <si>
    <t>CR has been reprioritized for 21.2 implementation</t>
  </si>
  <si>
    <t>CR has been reprioritized for 21.9 implementation</t>
  </si>
  <si>
    <t xml:space="preserve">NEW BREfS # 6:  Checking enrollment status for Consumers Transitioning from CovCA Programs to MAGI Medi-Cal </t>
  </si>
  <si>
    <t>CR has been reprioritized for 2022 implementation</t>
  </si>
  <si>
    <t xml:space="preserve">MAGI Medi-Cal to Covered California Eligibility Determinations Improvements (IAP)
</t>
  </si>
  <si>
    <t>NEW:  Update the treatment of UIB Income (COVID)  for Emergency Increase in Unemployment Assistance</t>
  </si>
  <si>
    <t>1. Enhance the current unemployment income collection page to add a new field to obtain the amount of the Federal Pandemic Unemployment Compensation. The amount of income entered into the Federal Pandemic Unemployment Compensation field would not be used in the eligibility determination for Medi-Cal (will defer to Covered CA on their treatment of this field). Similarly, when this income type was received from the SAWS EDR, the income should be handled in the same way. This income should pass between SAWS and CalHEERS to ensure correct eligibility for all IAPs. There would be no additional changes to noticing or the eligibility results page as a result of this enhancement. 
2. Use the existing unemployment field and allow the Federal Pandemic Unemployment Compensation of $600 a week be automatically subtracted from the amount the consumer entered into the data field for Medi-Cal eligibility determinations. Covered California programs would continue to use the amount entered. This option would not require</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</si>
  <si>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</si>
  <si>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</si>
  <si>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</si>
  <si>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</si>
  <si>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</si>
  <si>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</si>
  <si>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</si>
  <si>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</si>
  <si>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</si>
  <si>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NEW BREfS #4:</t>
    </r>
    <r>
      <rPr>
        <sz val="12"/>
        <rFont val="Arial"/>
        <family val="2"/>
      </rPr>
      <t xml:space="preserve">  Enhance existing verification </t>
    </r>
  </si>
  <si>
    <r>
      <t xml:space="preserve">2020 20.9 Notice Change Request - 
</t>
    </r>
    <r>
      <rPr>
        <i/>
        <sz val="12"/>
        <rFont val="Arial"/>
        <family val="2"/>
      </rPr>
      <t>The objective of this initiative is to update notice language to align with changes made this release within CalHEERS.</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</si>
  <si>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</si>
  <si>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</si>
  <si>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</si>
  <si>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</si>
  <si>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</si>
  <si>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 xml:space="preserve">NOD62 (Federal) and Form 1095s - </t>
  </si>
  <si>
    <r>
      <rPr>
        <i/>
        <sz val="12"/>
        <color theme="1"/>
        <rFont val="Arial"/>
        <family val="2"/>
      </rPr>
      <t xml:space="preserve">Redefined and To Be Implemented in 2021. See 2021 Initiatives List for full details. 
</t>
    </r>
    <r>
      <rPr>
        <sz val="12"/>
        <color theme="1"/>
        <rFont val="Arial"/>
        <family val="2"/>
      </rPr>
      <t xml:space="preserve">
 [begin strikeout]</t>
    </r>
    <r>
      <rPr>
        <strike/>
        <sz val="12"/>
        <color theme="1"/>
        <rFont val="Arial"/>
        <family val="2"/>
      </rPr>
      <t xml:space="preserve"> Eligibility Preview/Standby (BREfS - Phase C Part 4)</t>
    </r>
    <r>
      <rPr>
        <sz val="12"/>
        <color theme="1"/>
        <rFont val="Arial"/>
        <family val="2"/>
      </rPr>
      <t xml:space="preserve"> [end strikeout]</t>
    </r>
  </si>
  <si>
    <r>
      <rPr>
        <i/>
        <sz val="12"/>
        <color theme="1"/>
        <rFont val="Arial"/>
        <family val="2"/>
      </rPr>
      <t xml:space="preserve">[begin strikeout] </t>
    </r>
    <r>
      <rPr>
        <strike/>
        <sz val="12"/>
        <color theme="1"/>
        <rFont val="Arial"/>
        <family val="2"/>
      </rPr>
      <t xml:space="preserve">Eligibility Preview/Standby (BREfS - Phase C Part 4) - </t>
    </r>
    <r>
      <rPr>
        <i/>
        <strike/>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r>
      <rPr>
        <i/>
        <sz val="12"/>
        <color theme="1"/>
        <rFont val="Arial"/>
        <family val="2"/>
      </rPr>
      <t xml:space="preserve"> [end strikeout]</t>
    </r>
  </si>
  <si>
    <r>
      <rPr>
        <sz val="12"/>
        <rFont val="Arial"/>
        <family val="2"/>
      </rPr>
      <t xml:space="preserve">[begin strikeout] </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</si>
  <si>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109749</t>
    </r>
    <r>
      <rPr>
        <sz val="12"/>
        <color theme="1"/>
        <rFont val="Arial"/>
        <family val="2"/>
      </rPr>
      <t xml:space="preserve"> [end strikeout]</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</si>
  <si>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Next day eligibility determination/remediation (BREfS - Phase C Part 3)</t>
    </r>
    <r>
      <rPr>
        <sz val="12"/>
        <color theme="1"/>
        <rFont val="Arial"/>
        <family val="2"/>
      </rPr>
      <t xml:space="preserve"> [begin strikeout]</t>
    </r>
  </si>
  <si>
    <r>
      <rPr>
        <i/>
        <sz val="12"/>
        <color theme="1"/>
        <rFont val="Arial"/>
        <family val="2"/>
      </rPr>
      <t xml:space="preserve">[begin strikeout] </t>
    </r>
    <r>
      <rPr>
        <strike/>
        <sz val="12"/>
        <color theme="1"/>
        <rFont val="Arial"/>
        <family val="2"/>
      </rPr>
      <t xml:space="preserve">Next day eligibility determination/remediation (BREfS - Phase C Part 3) - </t>
    </r>
    <r>
      <rPr>
        <i/>
        <strike/>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 </t>
    </r>
    <r>
      <rPr>
        <i/>
        <sz val="12"/>
        <color theme="1"/>
        <rFont val="Arial"/>
        <family val="2"/>
      </rPr>
      <t>[end strikeout]</t>
    </r>
  </si>
  <si>
    <r>
      <rPr>
        <sz val="12"/>
        <rFont val="Arial"/>
        <family val="2"/>
      </rPr>
      <t>[begin strikeout]</t>
    </r>
    <r>
      <rPr>
        <strike/>
        <sz val="12"/>
        <rFont val="Arial"/>
        <family val="2"/>
      </rPr>
      <t xml:space="preserve"> CR is currently in Collaborative Design Sessions.</t>
    </r>
    <r>
      <rPr>
        <sz val="12"/>
        <rFont val="Arial"/>
        <family val="2"/>
      </rPr>
      <t xml:space="preserve"> [end strikeout]</t>
    </r>
    <r>
      <rPr>
        <strike/>
        <sz val="12"/>
        <rFont val="Arial"/>
        <family val="2"/>
      </rPr>
      <t xml:space="preserve">
</t>
    </r>
    <r>
      <rPr>
        <sz val="12"/>
        <rFont val="Arial"/>
        <family val="2"/>
      </rPr>
      <t>CR is planned for 2021 Implementation.</t>
    </r>
    <r>
      <rPr>
        <strike/>
        <sz val="12"/>
        <rFont val="Arial"/>
        <family val="2"/>
      </rPr>
      <t xml:space="preserve">
</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</si>
  <si>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Override eligibility determination functionality (BREfS - Phase C Part 2)</t>
    </r>
    <r>
      <rPr>
        <sz val="12"/>
        <color theme="1"/>
        <rFont val="Arial"/>
        <family val="2"/>
      </rPr>
      <t xml:space="preserve"> [end strikeout] </t>
    </r>
  </si>
  <si>
    <r>
      <rPr>
        <i/>
        <sz val="12"/>
        <color theme="1"/>
        <rFont val="Arial"/>
        <family val="2"/>
      </rPr>
      <t>[begin strikeout]</t>
    </r>
    <r>
      <rPr>
        <strike/>
        <sz val="12"/>
        <color theme="1"/>
        <rFont val="Arial"/>
        <family val="2"/>
      </rPr>
      <t xml:space="preserve">Override eligibility determination functionality (BREfS - Phase C Part 2) - </t>
    </r>
    <r>
      <rPr>
        <i/>
        <strike/>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r>
      <rPr>
        <i/>
        <sz val="12"/>
        <color theme="1"/>
        <rFont val="Arial"/>
        <family val="2"/>
      </rPr>
      <t xml:space="preserve"> [end strikeout]</t>
    </r>
  </si>
  <si>
    <r>
      <t>TBD
[begin strikeout]</t>
    </r>
    <r>
      <rPr>
        <strike/>
        <sz val="12"/>
        <color theme="1"/>
        <rFont val="Arial"/>
        <family val="2"/>
      </rPr>
      <t>2020 Q4</t>
    </r>
    <r>
      <rPr>
        <sz val="12"/>
        <color theme="1"/>
        <rFont val="Arial"/>
        <family val="2"/>
      </rPr>
      <t>[end strikeout]</t>
    </r>
  </si>
  <si>
    <r>
      <t>[begin strikeout]</t>
    </r>
    <r>
      <rPr>
        <strike/>
        <sz val="12"/>
        <rFont val="Arial"/>
        <family val="2"/>
      </rPr>
      <t>20.9</t>
    </r>
    <r>
      <rPr>
        <sz val="12"/>
        <rFont val="Arial"/>
        <family val="2"/>
      </rPr>
      <t>[end strikeout]
21.2</t>
    </r>
  </si>
  <si>
    <r>
      <rPr>
        <sz val="12"/>
        <rFont val="Arial"/>
        <family val="2"/>
      </rPr>
      <t>[begin strikeout]</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</si>
  <si>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 xml:space="preserve">109748 </t>
    </r>
    <r>
      <rPr>
        <sz val="12"/>
        <color theme="1"/>
        <rFont val="Arial"/>
        <family val="2"/>
      </rPr>
      <t>[end strikeout]</t>
    </r>
  </si>
  <si>
    <r>
      <t>[begin strikeout]</t>
    </r>
    <r>
      <rPr>
        <strike/>
        <sz val="12"/>
        <rFont val="Arial"/>
        <family val="2"/>
      </rPr>
      <t>20.9</t>
    </r>
    <r>
      <rPr>
        <sz val="12"/>
        <rFont val="Arial"/>
        <family val="2"/>
      </rPr>
      <t>[end strikeout]
2022</t>
    </r>
  </si>
  <si>
    <r>
      <t>[begin strikeout]</t>
    </r>
    <r>
      <rPr>
        <strike/>
        <sz val="12"/>
        <rFont val="Arial"/>
        <family val="2"/>
      </rPr>
      <t>20.9</t>
    </r>
    <r>
      <rPr>
        <sz val="12"/>
        <rFont val="Arial"/>
        <family val="2"/>
      </rPr>
      <t>[end strikeout]
21.9</t>
    </r>
  </si>
  <si>
    <r>
      <rPr>
        <sz val="12"/>
        <color theme="1"/>
        <rFont val="Arial"/>
        <family val="2"/>
      </rPr>
      <t xml:space="preserve">[begin strikeout] </t>
    </r>
    <r>
      <rPr>
        <strike/>
        <sz val="12"/>
        <color theme="1"/>
        <rFont val="Arial"/>
        <family val="2"/>
      </rPr>
      <t>109747</t>
    </r>
    <r>
      <rPr>
        <sz val="12"/>
        <color theme="1"/>
        <rFont val="Arial"/>
        <family val="2"/>
      </rPr>
      <t xml:space="preserve"> [end strikeout]</t>
    </r>
  </si>
  <si>
    <t>Implemented 20.5</t>
  </si>
  <si>
    <t>Implemented 20.6</t>
  </si>
  <si>
    <t>STATUS UPDATES 
for 08/25/20
AB 1296 MEETING</t>
  </si>
  <si>
    <t>[begin strikeout]2020 Q4[end strikeout]
20.9</t>
  </si>
  <si>
    <r>
      <rPr>
        <sz val="12"/>
        <rFont val="Arial"/>
        <family val="2"/>
      </rPr>
      <t xml:space="preserve">GI Enrollment Enhancements (Update "may not apply" hover text, add sort feature for selected providers, and add “back to preferences” link to the plan tile) - </t>
    </r>
    <r>
      <rPr>
        <i/>
        <sz val="12"/>
        <rFont val="Arial"/>
        <family val="2"/>
      </rPr>
      <t xml:space="preserve">
Multiple benefit display enhancements requested by the Plan Management Division. </t>
    </r>
  </si>
  <si>
    <r>
      <t xml:space="preserve">Rewrite NOD12 and Reduce number of NOD12 - </t>
    </r>
    <r>
      <rPr>
        <sz val="12"/>
        <rFont val="Arial"/>
        <family val="2"/>
      </rPr>
      <t>Initiative was included in CR 156486 20.9 Notice Change Request</t>
    </r>
  </si>
  <si>
    <r>
      <t>[begin strikeout]</t>
    </r>
    <r>
      <rPr>
        <strike/>
        <sz val="12"/>
        <rFont val="Arial"/>
        <family val="2"/>
      </rPr>
      <t>2020 Q4</t>
    </r>
    <r>
      <rPr>
        <sz val="12"/>
        <rFont val="Arial"/>
        <family val="2"/>
      </rPr>
      <t>[end strikeout]</t>
    </r>
    <r>
      <rPr>
        <strike/>
        <sz val="12"/>
        <rFont val="Arial"/>
        <family val="2"/>
      </rPr>
      <t xml:space="preserve">
20.9</t>
    </r>
    <r>
      <rPr>
        <sz val="12"/>
        <rFont val="Arial"/>
        <family val="2"/>
      </rPr>
      <t xml:space="preserve">
20.12</t>
    </r>
  </si>
  <si>
    <r>
      <rPr>
        <strike/>
        <sz val="12"/>
        <rFont val="Arial"/>
        <family val="2"/>
      </rPr>
      <t>TBD</t>
    </r>
    <r>
      <rPr>
        <sz val="12"/>
        <rFont val="Arial"/>
        <family val="2"/>
      </rPr>
      <t xml:space="preserve"> 166029</t>
    </r>
  </si>
  <si>
    <r>
      <t>CR is on track for [begin strikeout]</t>
    </r>
    <r>
      <rPr>
        <strike/>
        <sz val="12"/>
        <rFont val="Arial"/>
        <family val="2"/>
      </rPr>
      <t>20.9[end strokeout]</t>
    </r>
    <r>
      <rPr>
        <sz val="12"/>
        <rFont val="Arial"/>
        <family val="2"/>
      </rPr>
      <t xml:space="preserve"> 20.12 implementation</t>
    </r>
  </si>
  <si>
    <t>CR is currently under review for prioritization in 2022.</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</si>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</sst>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name val="Arial"/>
      <family val="2"/>
    </font>
    <font>
      <strike/>
      <sz val="12"/>
      <color theme="1"/>
      <name val="Arial"/>
      <family val="2"/>
    </font>
    <font>
      <i/>
      <strike/>
      <sz val="12"/>
      <color theme="1"/>
      <name val="Arial"/>
      <family val="2"/>
    </font>
    <font>
      <b/>
      <sz val="12"/>
      <color theme="0"/>
      <name val="Arial"/>
      <family val="2"/>
    </font>
    <font>
      <sz val="12"/>
      <color theme="0"/>
      <name val="Arial"/>
      <family val="2"/>
    </font>
    <font>
      <sz val="8"/>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55">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9" fillId="0" borderId="13" xfId="0" applyFont="1" applyFill="1" applyBorder="1" applyAlignment="1">
      <alignment vertical="top" wrapText="1"/>
    </xf>
    <xf numFmtId="0" fontId="27" fillId="0" borderId="13" xfId="42" applyFont="1" applyFill="1" applyBorder="1" applyAlignment="1">
      <alignment horizontal="left" vertical="top" wrapText="1"/>
    </xf>
    <xf numFmtId="0" fontId="28" fillId="0" borderId="13"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13" xfId="0" applyFont="1" applyFill="1" applyBorder="1" applyAlignment="1">
      <alignment vertical="top" wrapText="1"/>
    </xf>
    <xf numFmtId="0" fontId="17" fillId="0" borderId="0" xfId="0" applyFont="1" applyAlignment="1"/>
    <xf numFmtId="0" fontId="30" fillId="0" borderId="0" xfId="43" applyFont="1" applyFill="1" applyBorder="1" applyAlignment="1">
      <alignment horizontal="center" vertical="top" wrapText="1"/>
    </xf>
    <xf numFmtId="0" fontId="31" fillId="0" borderId="0" xfId="43" applyFont="1" applyFill="1" applyBorder="1" applyAlignment="1">
      <alignment vertical="top" wrapText="1"/>
    </xf>
    <xf numFmtId="0" fontId="31" fillId="0" borderId="0" xfId="43" applyFont="1" applyFill="1" applyBorder="1" applyAlignment="1">
      <alignment horizontal="center" vertical="top" wrapText="1"/>
    </xf>
    <xf numFmtId="0" fontId="32" fillId="0" borderId="0" xfId="43" applyFont="1" applyFill="1" applyBorder="1" applyAlignment="1">
      <alignment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Compare"/>
    </sheetNames>
    <sheetDataSet>
      <sheetData sheetId="0" refreshError="1"/>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E34"/>
  <sheetViews>
    <sheetView tabSelected="1" topLeftCell="A5" zoomScale="63" zoomScaleNormal="63" zoomScaleSheetLayoutView="80" zoomScalePageLayoutView="90" workbookViewId="0"/>
  </sheetViews>
  <sheetFormatPr defaultColWidth="0" defaultRowHeight="15.75" zeroHeight="1" x14ac:dyDescent="0.25"/>
  <cols>
    <col min="1" max="1" width="13.42578125" style="26" customWidth="1"/>
    <col min="2" max="2" width="15.140625" style="27" customWidth="1"/>
    <col min="3" max="3" width="23.42578125" style="28" customWidth="1"/>
    <col min="4" max="4" width="19" style="29" customWidth="1"/>
    <col min="5" max="5" width="56" style="28" customWidth="1"/>
    <col min="6" max="6" width="20.85546875" style="28" customWidth="1"/>
    <col min="7" max="7" width="1.140625" style="24" hidden="1" customWidth="1"/>
    <col min="8" max="247" width="9.140625" style="24" hidden="1"/>
    <col min="248" max="248" width="13" style="24" hidden="1"/>
    <col min="249" max="249" width="9" style="24" hidden="1"/>
    <col min="250" max="250" width="21.85546875" style="24" hidden="1"/>
    <col min="251" max="251" width="17" style="24" hidden="1"/>
    <col min="252" max="252" width="56" style="24" hidden="1"/>
    <col min="253" max="253" width="21.140625" style="24" hidden="1"/>
    <col min="254" max="503" width="9.140625" style="24" hidden="1"/>
    <col min="504" max="504" width="13" style="24" hidden="1"/>
    <col min="505" max="505" width="9" style="24" hidden="1"/>
    <col min="506" max="506" width="21.85546875" style="24" hidden="1"/>
    <col min="507" max="507" width="17" style="24" hidden="1"/>
    <col min="508" max="508" width="56" style="24" hidden="1"/>
    <col min="509" max="509" width="21.140625" style="24" hidden="1"/>
    <col min="510" max="759" width="9.140625" style="24" hidden="1"/>
    <col min="760" max="760" width="13" style="24" hidden="1"/>
    <col min="761" max="761" width="9" style="24" hidden="1"/>
    <col min="762" max="762" width="21.85546875" style="24" hidden="1"/>
    <col min="763" max="763" width="17" style="24" hidden="1"/>
    <col min="764" max="764" width="56" style="24" hidden="1"/>
    <col min="765" max="765" width="21.140625" style="24" hidden="1"/>
    <col min="766" max="1015" width="9.140625" style="24" hidden="1"/>
    <col min="1016" max="1016" width="13" style="24" hidden="1"/>
    <col min="1017" max="1017" width="9" style="24" hidden="1"/>
    <col min="1018" max="1018" width="21.85546875" style="24" hidden="1"/>
    <col min="1019" max="1019" width="17" style="24" hidden="1"/>
    <col min="1020" max="1020" width="56" style="24" hidden="1"/>
    <col min="1021" max="1021" width="21.140625" style="24" hidden="1"/>
    <col min="1022" max="1271" width="9.140625" style="24" hidden="1"/>
    <col min="1272" max="1272" width="13" style="24" hidden="1"/>
    <col min="1273" max="1273" width="9" style="24" hidden="1"/>
    <col min="1274" max="1274" width="21.85546875" style="24" hidden="1"/>
    <col min="1275" max="1275" width="17" style="24" hidden="1"/>
    <col min="1276" max="1276" width="56" style="24" hidden="1"/>
    <col min="1277" max="1277" width="21.140625" style="24" hidden="1"/>
    <col min="1278" max="1527" width="9.140625" style="24" hidden="1"/>
    <col min="1528" max="1528" width="13" style="24" hidden="1"/>
    <col min="1529" max="1529" width="9" style="24" hidden="1"/>
    <col min="1530" max="1530" width="21.85546875" style="24" hidden="1"/>
    <col min="1531" max="1531" width="17" style="24" hidden="1"/>
    <col min="1532" max="1532" width="56" style="24" hidden="1"/>
    <col min="1533" max="1533" width="21.140625" style="24" hidden="1"/>
    <col min="1534" max="1783" width="9.140625" style="24" hidden="1"/>
    <col min="1784" max="1784" width="13" style="24" hidden="1"/>
    <col min="1785" max="1785" width="9" style="24" hidden="1"/>
    <col min="1786" max="1786" width="21.85546875" style="24" hidden="1"/>
    <col min="1787" max="1787" width="17" style="24" hidden="1"/>
    <col min="1788" max="1788" width="56" style="24" hidden="1"/>
    <col min="1789" max="1789" width="21.140625" style="24" hidden="1"/>
    <col min="1790" max="2039" width="9.140625" style="24" hidden="1"/>
    <col min="2040" max="2040" width="13" style="24" hidden="1"/>
    <col min="2041" max="2041" width="9" style="24" hidden="1"/>
    <col min="2042" max="2042" width="21.85546875" style="24" hidden="1"/>
    <col min="2043" max="2043" width="17" style="24" hidden="1"/>
    <col min="2044" max="2044" width="56" style="24" hidden="1"/>
    <col min="2045" max="2045" width="21.140625" style="24" hidden="1"/>
    <col min="2046" max="2295" width="9.140625" style="24" hidden="1"/>
    <col min="2296" max="2296" width="13" style="24" hidden="1"/>
    <col min="2297" max="2297" width="9" style="24" hidden="1"/>
    <col min="2298" max="2298" width="21.85546875" style="24" hidden="1"/>
    <col min="2299" max="2299" width="17" style="24" hidden="1"/>
    <col min="2300" max="2300" width="56" style="24" hidden="1"/>
    <col min="2301" max="2301" width="21.140625" style="24" hidden="1"/>
    <col min="2302" max="2551" width="9.140625" style="24" hidden="1"/>
    <col min="2552" max="2552" width="13" style="24" hidden="1"/>
    <col min="2553" max="2553" width="9" style="24" hidden="1"/>
    <col min="2554" max="2554" width="21.85546875" style="24" hidden="1"/>
    <col min="2555" max="2555" width="17" style="24" hidden="1"/>
    <col min="2556" max="2556" width="56" style="24" hidden="1"/>
    <col min="2557" max="2557" width="21.140625" style="24" hidden="1"/>
    <col min="2558" max="2807" width="9.140625" style="24" hidden="1"/>
    <col min="2808" max="2808" width="13" style="24" hidden="1"/>
    <col min="2809" max="2809" width="9" style="24" hidden="1"/>
    <col min="2810" max="2810" width="21.85546875" style="24" hidden="1"/>
    <col min="2811" max="2811" width="17" style="24" hidden="1"/>
    <col min="2812" max="2812" width="56" style="24" hidden="1"/>
    <col min="2813" max="2813" width="21.140625" style="24" hidden="1"/>
    <col min="2814" max="3063" width="9.140625" style="24" hidden="1"/>
    <col min="3064" max="3064" width="13" style="24" hidden="1"/>
    <col min="3065" max="3065" width="9" style="24" hidden="1"/>
    <col min="3066" max="3066" width="21.85546875" style="24" hidden="1"/>
    <col min="3067" max="3067" width="17" style="24" hidden="1"/>
    <col min="3068" max="3068" width="56" style="24" hidden="1"/>
    <col min="3069" max="3069" width="21.140625" style="24" hidden="1"/>
    <col min="3070" max="3319" width="9.140625" style="24" hidden="1"/>
    <col min="3320" max="3320" width="13" style="24" hidden="1"/>
    <col min="3321" max="3321" width="9" style="24" hidden="1"/>
    <col min="3322" max="3322" width="21.85546875" style="24" hidden="1"/>
    <col min="3323" max="3323" width="17" style="24" hidden="1"/>
    <col min="3324" max="3324" width="56" style="24" hidden="1"/>
    <col min="3325" max="3325" width="21.140625" style="24" hidden="1"/>
    <col min="3326" max="3575" width="9.140625" style="24" hidden="1"/>
    <col min="3576" max="3576" width="13" style="24" hidden="1"/>
    <col min="3577" max="3577" width="9" style="24" hidden="1"/>
    <col min="3578" max="3578" width="21.85546875" style="24" hidden="1"/>
    <col min="3579" max="3579" width="17" style="24" hidden="1"/>
    <col min="3580" max="3580" width="56" style="24" hidden="1"/>
    <col min="3581" max="3581" width="21.140625" style="24" hidden="1"/>
    <col min="3582" max="3831" width="9.140625" style="24" hidden="1"/>
    <col min="3832" max="3832" width="13" style="24" hidden="1"/>
    <col min="3833" max="3833" width="9" style="24" hidden="1"/>
    <col min="3834" max="3834" width="21.85546875" style="24" hidden="1"/>
    <col min="3835" max="3835" width="17" style="24" hidden="1"/>
    <col min="3836" max="3836" width="56" style="24" hidden="1"/>
    <col min="3837" max="3837" width="21.140625" style="24" hidden="1"/>
    <col min="3838" max="4087" width="9.140625" style="24" hidden="1"/>
    <col min="4088" max="4088" width="13" style="24" hidden="1"/>
    <col min="4089" max="4089" width="9" style="24" hidden="1"/>
    <col min="4090" max="4090" width="21.85546875" style="24" hidden="1"/>
    <col min="4091" max="4091" width="17" style="24" hidden="1"/>
    <col min="4092" max="4092" width="56" style="24" hidden="1"/>
    <col min="4093" max="4093" width="21.140625" style="24" hidden="1"/>
    <col min="4094" max="4343" width="9.140625" style="24" hidden="1"/>
    <col min="4344" max="4344" width="13" style="24" hidden="1"/>
    <col min="4345" max="4345" width="9" style="24" hidden="1"/>
    <col min="4346" max="4346" width="21.85546875" style="24" hidden="1"/>
    <col min="4347" max="4347" width="17" style="24" hidden="1"/>
    <col min="4348" max="4348" width="56" style="24" hidden="1"/>
    <col min="4349" max="4349" width="21.140625" style="24" hidden="1"/>
    <col min="4350" max="4599" width="9.140625" style="24" hidden="1"/>
    <col min="4600" max="4600" width="13" style="24" hidden="1"/>
    <col min="4601" max="4601" width="9" style="24" hidden="1"/>
    <col min="4602" max="4602" width="21.85546875" style="24" hidden="1"/>
    <col min="4603" max="4603" width="17" style="24" hidden="1"/>
    <col min="4604" max="4604" width="56" style="24" hidden="1"/>
    <col min="4605" max="4605" width="21.140625" style="24" hidden="1"/>
    <col min="4606" max="4855" width="9.140625" style="24" hidden="1"/>
    <col min="4856" max="4856" width="13" style="24" hidden="1"/>
    <col min="4857" max="4857" width="9" style="24" hidden="1"/>
    <col min="4858" max="4858" width="21.85546875" style="24" hidden="1"/>
    <col min="4859" max="4859" width="17" style="24" hidden="1"/>
    <col min="4860" max="4860" width="56" style="24" hidden="1"/>
    <col min="4861" max="4861" width="21.140625" style="24" hidden="1"/>
    <col min="4862" max="5111" width="9.140625" style="24" hidden="1"/>
    <col min="5112" max="5112" width="13" style="24" hidden="1"/>
    <col min="5113" max="5113" width="9" style="24" hidden="1"/>
    <col min="5114" max="5114" width="21.85546875" style="24" hidden="1"/>
    <col min="5115" max="5115" width="17" style="24" hidden="1"/>
    <col min="5116" max="5116" width="56" style="24" hidden="1"/>
    <col min="5117" max="5117" width="21.140625" style="24" hidden="1"/>
    <col min="5118" max="5367" width="9.140625" style="24" hidden="1"/>
    <col min="5368" max="5368" width="13" style="24" hidden="1"/>
    <col min="5369" max="5369" width="9" style="24" hidden="1"/>
    <col min="5370" max="5370" width="21.85546875" style="24" hidden="1"/>
    <col min="5371" max="5371" width="17" style="24" hidden="1"/>
    <col min="5372" max="5372" width="56" style="24" hidden="1"/>
    <col min="5373" max="5373" width="21.140625" style="24" hidden="1"/>
    <col min="5374" max="5623" width="9.140625" style="24" hidden="1"/>
    <col min="5624" max="5624" width="13" style="24" hidden="1"/>
    <col min="5625" max="5625" width="9" style="24" hidden="1"/>
    <col min="5626" max="5626" width="21.85546875" style="24" hidden="1"/>
    <col min="5627" max="5627" width="17" style="24" hidden="1"/>
    <col min="5628" max="5628" width="56" style="24" hidden="1"/>
    <col min="5629" max="5629" width="21.140625" style="24" hidden="1"/>
    <col min="5630" max="5879" width="9.140625" style="24" hidden="1"/>
    <col min="5880" max="5880" width="13" style="24" hidden="1"/>
    <col min="5881" max="5881" width="9" style="24" hidden="1"/>
    <col min="5882" max="5882" width="21.85546875" style="24" hidden="1"/>
    <col min="5883" max="5883" width="17" style="24" hidden="1"/>
    <col min="5884" max="5884" width="56" style="24" hidden="1"/>
    <col min="5885" max="5885" width="21.140625" style="24" hidden="1"/>
    <col min="5886" max="6135" width="9.140625" style="24" hidden="1"/>
    <col min="6136" max="6136" width="13" style="24" hidden="1"/>
    <col min="6137" max="6137" width="9" style="24" hidden="1"/>
    <col min="6138" max="6138" width="21.85546875" style="24" hidden="1"/>
    <col min="6139" max="6139" width="17" style="24" hidden="1"/>
    <col min="6140" max="6140" width="56" style="24" hidden="1"/>
    <col min="6141" max="6141" width="21.140625" style="24" hidden="1"/>
    <col min="6142" max="6391" width="9.140625" style="24" hidden="1"/>
    <col min="6392" max="6392" width="13" style="24" hidden="1"/>
    <col min="6393" max="6393" width="9" style="24" hidden="1"/>
    <col min="6394" max="6394" width="21.85546875" style="24" hidden="1"/>
    <col min="6395" max="6395" width="17" style="24" hidden="1"/>
    <col min="6396" max="6396" width="56" style="24" hidden="1"/>
    <col min="6397" max="6397" width="21.140625" style="24" hidden="1"/>
    <col min="6398" max="6647" width="9.140625" style="24" hidden="1"/>
    <col min="6648" max="6648" width="13" style="24" hidden="1"/>
    <col min="6649" max="6649" width="9" style="24" hidden="1"/>
    <col min="6650" max="6650" width="21.85546875" style="24" hidden="1"/>
    <col min="6651" max="6651" width="17" style="24" hidden="1"/>
    <col min="6652" max="6652" width="56" style="24" hidden="1"/>
    <col min="6653" max="6653" width="21.140625" style="24" hidden="1"/>
    <col min="6654" max="6903" width="9.140625" style="24" hidden="1"/>
    <col min="6904" max="6904" width="13" style="24" hidden="1"/>
    <col min="6905" max="6905" width="9" style="24" hidden="1"/>
    <col min="6906" max="6906" width="21.85546875" style="24" hidden="1"/>
    <col min="6907" max="6907" width="17" style="24" hidden="1"/>
    <col min="6908" max="6908" width="56" style="24" hidden="1"/>
    <col min="6909" max="6909" width="21.140625" style="24" hidden="1"/>
    <col min="6910" max="7159" width="9.140625" style="24" hidden="1"/>
    <col min="7160" max="7160" width="13" style="24" hidden="1"/>
    <col min="7161" max="7161" width="9" style="24" hidden="1"/>
    <col min="7162" max="7162" width="21.85546875" style="24" hidden="1"/>
    <col min="7163" max="7163" width="17" style="24" hidden="1"/>
    <col min="7164" max="7164" width="56" style="24" hidden="1"/>
    <col min="7165" max="7165" width="21.140625" style="24" hidden="1"/>
    <col min="7166" max="7415" width="9.140625" style="24" hidden="1"/>
    <col min="7416" max="7416" width="13" style="24" hidden="1"/>
    <col min="7417" max="7417" width="9" style="24" hidden="1"/>
    <col min="7418" max="7418" width="21.85546875" style="24" hidden="1"/>
    <col min="7419" max="7419" width="17" style="24" hidden="1"/>
    <col min="7420" max="7420" width="56" style="24" hidden="1"/>
    <col min="7421" max="7421" width="21.140625" style="24" hidden="1"/>
    <col min="7422" max="7671" width="9.140625" style="24" hidden="1"/>
    <col min="7672" max="7672" width="13" style="24" hidden="1"/>
    <col min="7673" max="7673" width="9" style="24" hidden="1"/>
    <col min="7674" max="7674" width="21.85546875" style="24" hidden="1"/>
    <col min="7675" max="7675" width="17" style="24" hidden="1"/>
    <col min="7676" max="7676" width="56" style="24" hidden="1"/>
    <col min="7677" max="7677" width="21.140625" style="24" hidden="1"/>
    <col min="7678" max="7927" width="9.140625" style="24" hidden="1"/>
    <col min="7928" max="7928" width="13" style="24" hidden="1"/>
    <col min="7929" max="7929" width="9" style="24" hidden="1"/>
    <col min="7930" max="7930" width="21.85546875" style="24" hidden="1"/>
    <col min="7931" max="7931" width="17" style="24" hidden="1"/>
    <col min="7932" max="7932" width="56" style="24" hidden="1"/>
    <col min="7933" max="7933" width="21.140625" style="24" hidden="1"/>
    <col min="7934" max="8183" width="9.140625" style="24" hidden="1"/>
    <col min="8184" max="8184" width="13" style="24" hidden="1"/>
    <col min="8185" max="8185" width="9" style="24" hidden="1"/>
    <col min="8186" max="8186" width="21.85546875" style="24" hidden="1"/>
    <col min="8187" max="8187" width="17" style="24" hidden="1"/>
    <col min="8188" max="8188" width="56" style="24" hidden="1"/>
    <col min="8189" max="8189" width="21.140625" style="24" hidden="1"/>
    <col min="8190" max="8439" width="9.140625" style="24" hidden="1"/>
    <col min="8440" max="8440" width="13" style="24" hidden="1"/>
    <col min="8441" max="8441" width="9" style="24" hidden="1"/>
    <col min="8442" max="8442" width="21.85546875" style="24" hidden="1"/>
    <col min="8443" max="8443" width="17" style="24" hidden="1"/>
    <col min="8444" max="8444" width="56" style="24" hidden="1"/>
    <col min="8445" max="8445" width="21.140625" style="24" hidden="1"/>
    <col min="8446" max="8695" width="9.140625" style="24" hidden="1"/>
    <col min="8696" max="8696" width="13" style="24" hidden="1"/>
    <col min="8697" max="8697" width="9" style="24" hidden="1"/>
    <col min="8698" max="8698" width="21.85546875" style="24" hidden="1"/>
    <col min="8699" max="8699" width="17" style="24" hidden="1"/>
    <col min="8700" max="8700" width="56" style="24" hidden="1"/>
    <col min="8701" max="8701" width="21.140625" style="24" hidden="1"/>
    <col min="8702" max="8951" width="9.140625" style="24" hidden="1"/>
    <col min="8952" max="8952" width="13" style="24" hidden="1"/>
    <col min="8953" max="8953" width="9" style="24" hidden="1"/>
    <col min="8954" max="8954" width="21.85546875" style="24" hidden="1"/>
    <col min="8955" max="8955" width="17" style="24" hidden="1"/>
    <col min="8956" max="8956" width="56" style="24" hidden="1"/>
    <col min="8957" max="8957" width="21.140625" style="24" hidden="1"/>
    <col min="8958" max="9207" width="9.140625" style="24" hidden="1"/>
    <col min="9208" max="9208" width="13" style="24" hidden="1"/>
    <col min="9209" max="9209" width="9" style="24" hidden="1"/>
    <col min="9210" max="9210" width="21.85546875" style="24" hidden="1"/>
    <col min="9211" max="9211" width="17" style="24" hidden="1"/>
    <col min="9212" max="9212" width="56" style="24" hidden="1"/>
    <col min="9213" max="9213" width="21.140625" style="24" hidden="1"/>
    <col min="9214" max="9463" width="9.140625" style="24" hidden="1"/>
    <col min="9464" max="9464" width="13" style="24" hidden="1"/>
    <col min="9465" max="9465" width="9" style="24" hidden="1"/>
    <col min="9466" max="9466" width="21.85546875" style="24" hidden="1"/>
    <col min="9467" max="9467" width="17" style="24" hidden="1"/>
    <col min="9468" max="9468" width="56" style="24" hidden="1"/>
    <col min="9469" max="9469" width="21.140625" style="24" hidden="1"/>
    <col min="9470" max="9719" width="9.140625" style="24" hidden="1"/>
    <col min="9720" max="9720" width="13" style="24" hidden="1"/>
    <col min="9721" max="9721" width="9" style="24" hidden="1"/>
    <col min="9722" max="9722" width="21.85546875" style="24" hidden="1"/>
    <col min="9723" max="9723" width="17" style="24" hidden="1"/>
    <col min="9724" max="9724" width="56" style="24" hidden="1"/>
    <col min="9725" max="9725" width="21.140625" style="24" hidden="1"/>
    <col min="9726" max="9975" width="9.140625" style="24" hidden="1"/>
    <col min="9976" max="9976" width="13" style="24" hidden="1"/>
    <col min="9977" max="9977" width="9" style="24" hidden="1"/>
    <col min="9978" max="9978" width="21.85546875" style="24" hidden="1"/>
    <col min="9979" max="9979" width="17" style="24" hidden="1"/>
    <col min="9980" max="9980" width="56" style="24" hidden="1"/>
    <col min="9981" max="9981" width="21.140625" style="24" hidden="1"/>
    <col min="9982" max="10231" width="9.140625" style="24" hidden="1"/>
    <col min="10232" max="10232" width="13" style="24" hidden="1"/>
    <col min="10233" max="10233" width="9" style="24" hidden="1"/>
    <col min="10234" max="10234" width="21.85546875" style="24" hidden="1"/>
    <col min="10235" max="10235" width="17" style="24" hidden="1"/>
    <col min="10236" max="10236" width="56" style="24" hidden="1"/>
    <col min="10237" max="10237" width="21.140625" style="24" hidden="1"/>
    <col min="10238" max="10487" width="9.140625" style="24" hidden="1"/>
    <col min="10488" max="10488" width="13" style="24" hidden="1"/>
    <col min="10489" max="10489" width="9" style="24" hidden="1"/>
    <col min="10490" max="10490" width="21.85546875" style="24" hidden="1"/>
    <col min="10491" max="10491" width="17" style="24" hidden="1"/>
    <col min="10492" max="10492" width="56" style="24" hidden="1"/>
    <col min="10493" max="10493" width="21.140625" style="24" hidden="1"/>
    <col min="10494" max="10743" width="9.140625" style="24" hidden="1"/>
    <col min="10744" max="10744" width="13" style="24" hidden="1"/>
    <col min="10745" max="10745" width="9" style="24" hidden="1"/>
    <col min="10746" max="10746" width="21.85546875" style="24" hidden="1"/>
    <col min="10747" max="10747" width="17" style="24" hidden="1"/>
    <col min="10748" max="10748" width="56" style="24" hidden="1"/>
    <col min="10749" max="10749" width="21.140625" style="24" hidden="1"/>
    <col min="10750" max="10999" width="9.140625" style="24" hidden="1"/>
    <col min="11000" max="11000" width="13" style="24" hidden="1"/>
    <col min="11001" max="11001" width="9" style="24" hidden="1"/>
    <col min="11002" max="11002" width="21.85546875" style="24" hidden="1"/>
    <col min="11003" max="11003" width="17" style="24" hidden="1"/>
    <col min="11004" max="11004" width="56" style="24" hidden="1"/>
    <col min="11005" max="11005" width="21.140625" style="24" hidden="1"/>
    <col min="11006" max="11255" width="9.140625" style="24" hidden="1"/>
    <col min="11256" max="11256" width="13" style="24" hidden="1"/>
    <col min="11257" max="11257" width="9" style="24" hidden="1"/>
    <col min="11258" max="11258" width="21.85546875" style="24" hidden="1"/>
    <col min="11259" max="11259" width="17" style="24" hidden="1"/>
    <col min="11260" max="11260" width="56" style="24" hidden="1"/>
    <col min="11261" max="11261" width="21.140625" style="24" hidden="1"/>
    <col min="11262" max="11511" width="9.140625" style="24" hidden="1"/>
    <col min="11512" max="11512" width="13" style="24" hidden="1"/>
    <col min="11513" max="11513" width="9" style="24" hidden="1"/>
    <col min="11514" max="11514" width="21.85546875" style="24" hidden="1"/>
    <col min="11515" max="11515" width="17" style="24" hidden="1"/>
    <col min="11516" max="11516" width="56" style="24" hidden="1"/>
    <col min="11517" max="11517" width="21.140625" style="24" hidden="1"/>
    <col min="11518" max="11767" width="9.140625" style="24" hidden="1"/>
    <col min="11768" max="11768" width="13" style="24" hidden="1"/>
    <col min="11769" max="11769" width="9" style="24" hidden="1"/>
    <col min="11770" max="11770" width="21.85546875" style="24" hidden="1"/>
    <col min="11771" max="11771" width="17" style="24" hidden="1"/>
    <col min="11772" max="11772" width="56" style="24" hidden="1"/>
    <col min="11773" max="11773" width="21.140625" style="24" hidden="1"/>
    <col min="11774" max="12023" width="9.140625" style="24" hidden="1"/>
    <col min="12024" max="12024" width="13" style="24" hidden="1"/>
    <col min="12025" max="12025" width="9" style="24" hidden="1"/>
    <col min="12026" max="12026" width="21.85546875" style="24" hidden="1"/>
    <col min="12027" max="12027" width="17" style="24" hidden="1"/>
    <col min="12028" max="12028" width="56" style="24" hidden="1"/>
    <col min="12029" max="12029" width="21.140625" style="24" hidden="1"/>
    <col min="12030" max="12279" width="9.140625" style="24" hidden="1"/>
    <col min="12280" max="12280" width="13" style="24" hidden="1"/>
    <col min="12281" max="12281" width="9" style="24" hidden="1"/>
    <col min="12282" max="12282" width="21.85546875" style="24" hidden="1"/>
    <col min="12283" max="12283" width="17" style="24" hidden="1"/>
    <col min="12284" max="12284" width="56" style="24" hidden="1"/>
    <col min="12285" max="12285" width="21.140625" style="24" hidden="1"/>
    <col min="12286" max="12535" width="9.140625" style="24" hidden="1"/>
    <col min="12536" max="12536" width="13" style="24" hidden="1"/>
    <col min="12537" max="12537" width="9" style="24" hidden="1"/>
    <col min="12538" max="12538" width="21.85546875" style="24" hidden="1"/>
    <col min="12539" max="12539" width="17" style="24" hidden="1"/>
    <col min="12540" max="12540" width="56" style="24" hidden="1"/>
    <col min="12541" max="12541" width="21.140625" style="24" hidden="1"/>
    <col min="12542" max="12791" width="9.140625" style="24" hidden="1"/>
    <col min="12792" max="12792" width="13" style="24" hidden="1"/>
    <col min="12793" max="12793" width="9" style="24" hidden="1"/>
    <col min="12794" max="12794" width="21.85546875" style="24" hidden="1"/>
    <col min="12795" max="12795" width="17" style="24" hidden="1"/>
    <col min="12796" max="12796" width="56" style="24" hidden="1"/>
    <col min="12797" max="12797" width="21.140625" style="24" hidden="1"/>
    <col min="12798" max="13047" width="9.140625" style="24" hidden="1"/>
    <col min="13048" max="13048" width="13" style="24" hidden="1"/>
    <col min="13049" max="13049" width="9" style="24" hidden="1"/>
    <col min="13050" max="13050" width="21.85546875" style="24" hidden="1"/>
    <col min="13051" max="13051" width="17" style="24" hidden="1"/>
    <col min="13052" max="13052" width="56" style="24" hidden="1"/>
    <col min="13053" max="13053" width="21.140625" style="24" hidden="1"/>
    <col min="13054" max="13303" width="9.140625" style="24" hidden="1"/>
    <col min="13304" max="13304" width="13" style="24" hidden="1"/>
    <col min="13305" max="13305" width="9" style="24" hidden="1"/>
    <col min="13306" max="13306" width="21.85546875" style="24" hidden="1"/>
    <col min="13307" max="13307" width="17" style="24" hidden="1"/>
    <col min="13308" max="13308" width="56" style="24" hidden="1"/>
    <col min="13309" max="13309" width="21.140625" style="24" hidden="1"/>
    <col min="13310" max="13559" width="9.140625" style="24" hidden="1"/>
    <col min="13560" max="13560" width="13" style="24" hidden="1"/>
    <col min="13561" max="13561" width="9" style="24" hidden="1"/>
    <col min="13562" max="13562" width="21.85546875" style="24" hidden="1"/>
    <col min="13563" max="13563" width="17" style="24" hidden="1"/>
    <col min="13564" max="13564" width="56" style="24" hidden="1"/>
    <col min="13565" max="13565" width="21.140625" style="24" hidden="1"/>
    <col min="13566" max="13815" width="9.140625" style="24" hidden="1"/>
    <col min="13816" max="13816" width="13" style="24" hidden="1"/>
    <col min="13817" max="13817" width="9" style="24" hidden="1"/>
    <col min="13818" max="13818" width="21.85546875" style="24" hidden="1"/>
    <col min="13819" max="13819" width="17" style="24" hidden="1"/>
    <col min="13820" max="13820" width="56" style="24" hidden="1"/>
    <col min="13821" max="13821" width="21.140625" style="24" hidden="1"/>
    <col min="13822" max="14071" width="9.140625" style="24" hidden="1"/>
    <col min="14072" max="14072" width="13" style="24" hidden="1"/>
    <col min="14073" max="14073" width="9" style="24" hidden="1"/>
    <col min="14074" max="14074" width="21.85546875" style="24" hidden="1"/>
    <col min="14075" max="14075" width="17" style="24" hidden="1"/>
    <col min="14076" max="14076" width="56" style="24" hidden="1"/>
    <col min="14077" max="14077" width="21.140625" style="24" hidden="1"/>
    <col min="14078" max="14327" width="9.140625" style="24" hidden="1"/>
    <col min="14328" max="14328" width="13" style="24" hidden="1"/>
    <col min="14329" max="14329" width="9" style="24" hidden="1"/>
    <col min="14330" max="14330" width="21.85546875" style="24" hidden="1"/>
    <col min="14331" max="14331" width="17" style="24" hidden="1"/>
    <col min="14332" max="14332" width="56" style="24" hidden="1"/>
    <col min="14333" max="14333" width="21.140625" style="24" hidden="1"/>
    <col min="14334" max="14583" width="9.140625" style="24" hidden="1"/>
    <col min="14584" max="14584" width="13" style="24" hidden="1"/>
    <col min="14585" max="14585" width="9" style="24" hidden="1"/>
    <col min="14586" max="14586" width="21.85546875" style="24" hidden="1"/>
    <col min="14587" max="14587" width="17" style="24" hidden="1"/>
    <col min="14588" max="14588" width="56" style="24" hidden="1"/>
    <col min="14589" max="14589" width="21.140625" style="24" hidden="1"/>
    <col min="14590" max="14839" width="9.140625" style="24" hidden="1"/>
    <col min="14840" max="14840" width="13" style="24" hidden="1"/>
    <col min="14841" max="14841" width="9" style="24" hidden="1"/>
    <col min="14842" max="14842" width="21.85546875" style="24" hidden="1"/>
    <col min="14843" max="14843" width="17" style="24" hidden="1"/>
    <col min="14844" max="14844" width="56" style="24" hidden="1"/>
    <col min="14845" max="14845" width="21.140625" style="24" hidden="1"/>
    <col min="14846" max="15095" width="9.140625" style="24" hidden="1"/>
    <col min="15096" max="15096" width="13" style="24" hidden="1"/>
    <col min="15097" max="15097" width="9" style="24" hidden="1"/>
    <col min="15098" max="15098" width="21.85546875" style="24" hidden="1"/>
    <col min="15099" max="15099" width="17" style="24" hidden="1"/>
    <col min="15100" max="15100" width="56" style="24" hidden="1"/>
    <col min="15101" max="15101" width="21.140625" style="24" hidden="1"/>
    <col min="15102" max="15351" width="9.140625" style="24" hidden="1"/>
    <col min="15352" max="15352" width="13" style="24" hidden="1"/>
    <col min="15353" max="15353" width="9" style="24" hidden="1"/>
    <col min="15354" max="15354" width="21.85546875" style="24" hidden="1"/>
    <col min="15355" max="15355" width="17" style="24" hidden="1"/>
    <col min="15356" max="15356" width="56" style="24" hidden="1"/>
    <col min="15357" max="15357" width="21.140625" style="24" hidden="1"/>
    <col min="15358" max="15607" width="9.140625" style="24" hidden="1"/>
    <col min="15608" max="15608" width="13" style="24" hidden="1"/>
    <col min="15609" max="15609" width="9" style="24" hidden="1"/>
    <col min="15610" max="15610" width="21.85546875" style="24" hidden="1"/>
    <col min="15611" max="15611" width="17" style="24" hidden="1"/>
    <col min="15612" max="15612" width="56" style="24" hidden="1"/>
    <col min="15613" max="15613" width="21.140625" style="24" hidden="1"/>
    <col min="15614" max="15863" width="9.140625" style="24" hidden="1"/>
    <col min="15864" max="15864" width="13" style="24" hidden="1"/>
    <col min="15865" max="15865" width="9" style="24" hidden="1"/>
    <col min="15866" max="15866" width="21.85546875" style="24" hidden="1"/>
    <col min="15867" max="15867" width="17" style="24" hidden="1"/>
    <col min="15868" max="15868" width="56" style="24" hidden="1"/>
    <col min="15869" max="15869" width="21.140625" style="24" hidden="1"/>
    <col min="15870" max="16119" width="9.140625" style="24" hidden="1"/>
    <col min="16120" max="16120" width="13" style="24" hidden="1"/>
    <col min="16121" max="16121" width="9" style="24" hidden="1"/>
    <col min="16122" max="16122" width="21.85546875" style="24" hidden="1"/>
    <col min="16123" max="16123" width="17" style="24" hidden="1"/>
    <col min="16124" max="16124" width="56" style="24" hidden="1"/>
    <col min="16125" max="16125" width="21.140625" style="24" hidden="1"/>
    <col min="16126" max="16384" width="9.140625" style="24" hidden="1"/>
  </cols>
  <sheetData>
    <row r="1" spans="1:7" s="52" customFormat="1" x14ac:dyDescent="0.25">
      <c r="A1" s="48" t="s">
        <v>179</v>
      </c>
      <c r="B1" s="49"/>
      <c r="C1" s="50"/>
      <c r="D1" s="51"/>
      <c r="E1" s="50"/>
      <c r="F1" s="50"/>
    </row>
    <row r="2" spans="1:7" s="22" customFormat="1" ht="78.75" x14ac:dyDescent="0.25">
      <c r="A2" s="21" t="s">
        <v>107</v>
      </c>
      <c r="B2" s="21" t="s">
        <v>108</v>
      </c>
      <c r="C2" s="21" t="s">
        <v>104</v>
      </c>
      <c r="D2" s="21" t="s">
        <v>105</v>
      </c>
      <c r="E2" s="21" t="s">
        <v>106</v>
      </c>
      <c r="F2" s="21" t="s">
        <v>171</v>
      </c>
      <c r="G2" s="30"/>
    </row>
    <row r="3" spans="1:7" ht="75" x14ac:dyDescent="0.25">
      <c r="A3" s="34">
        <v>20.2</v>
      </c>
      <c r="B3" s="35">
        <v>147416</v>
      </c>
      <c r="C3" s="36" t="s">
        <v>119</v>
      </c>
      <c r="D3" s="37" t="s">
        <v>0</v>
      </c>
      <c r="E3" s="36" t="s">
        <v>119</v>
      </c>
      <c r="F3" s="38" t="s">
        <v>124</v>
      </c>
      <c r="G3" s="32"/>
    </row>
    <row r="4" spans="1:7" ht="240" x14ac:dyDescent="0.25">
      <c r="A4" s="34">
        <v>20.2</v>
      </c>
      <c r="B4" s="35">
        <v>138728</v>
      </c>
      <c r="C4" s="36" t="s">
        <v>6</v>
      </c>
      <c r="D4" s="37" t="s">
        <v>7</v>
      </c>
      <c r="E4" s="39" t="s">
        <v>136</v>
      </c>
      <c r="F4" s="38" t="s">
        <v>124</v>
      </c>
      <c r="G4" s="32"/>
    </row>
    <row r="5" spans="1:7" s="23" customFormat="1" ht="60" x14ac:dyDescent="0.25">
      <c r="A5" s="34">
        <v>20.2</v>
      </c>
      <c r="B5" s="34">
        <v>148955</v>
      </c>
      <c r="C5" s="37" t="s">
        <v>11</v>
      </c>
      <c r="D5" s="37" t="s">
        <v>0</v>
      </c>
      <c r="E5" s="37" t="s">
        <v>11</v>
      </c>
      <c r="F5" s="38" t="s">
        <v>124</v>
      </c>
      <c r="G5" s="31"/>
    </row>
    <row r="6" spans="1:7" s="23" customFormat="1" ht="135" x14ac:dyDescent="0.25">
      <c r="A6" s="34">
        <v>20.2</v>
      </c>
      <c r="B6" s="34">
        <v>145429</v>
      </c>
      <c r="C6" s="37" t="s">
        <v>14</v>
      </c>
      <c r="D6" s="37" t="s">
        <v>1</v>
      </c>
      <c r="E6" s="39" t="s">
        <v>137</v>
      </c>
      <c r="F6" s="38" t="s">
        <v>124</v>
      </c>
      <c r="G6" s="31"/>
    </row>
    <row r="7" spans="1:7" s="23" customFormat="1" ht="60" x14ac:dyDescent="0.25">
      <c r="A7" s="34">
        <v>20.2</v>
      </c>
      <c r="B7" s="34">
        <v>147053</v>
      </c>
      <c r="C7" s="37" t="s">
        <v>13</v>
      </c>
      <c r="D7" s="37" t="s">
        <v>0</v>
      </c>
      <c r="E7" s="39" t="s">
        <v>138</v>
      </c>
      <c r="F7" s="38" t="s">
        <v>124</v>
      </c>
      <c r="G7" s="31"/>
    </row>
    <row r="8" spans="1:7" s="23" customFormat="1" ht="75" x14ac:dyDescent="0.25">
      <c r="A8" s="34">
        <v>20.2</v>
      </c>
      <c r="B8" s="34">
        <v>147418</v>
      </c>
      <c r="C8" s="37" t="s">
        <v>2</v>
      </c>
      <c r="D8" s="37" t="s">
        <v>3</v>
      </c>
      <c r="E8" s="39" t="s">
        <v>139</v>
      </c>
      <c r="F8" s="38" t="s">
        <v>124</v>
      </c>
      <c r="G8" s="31"/>
    </row>
    <row r="9" spans="1:7" s="25" customFormat="1" ht="54.6" customHeight="1" x14ac:dyDescent="0.25">
      <c r="A9" s="34" t="s">
        <v>118</v>
      </c>
      <c r="B9" s="34">
        <v>146608</v>
      </c>
      <c r="C9" s="37" t="s">
        <v>115</v>
      </c>
      <c r="D9" s="37" t="s">
        <v>0</v>
      </c>
      <c r="E9" s="37" t="s">
        <v>116</v>
      </c>
      <c r="F9" s="38" t="s">
        <v>125</v>
      </c>
      <c r="G9" s="33"/>
    </row>
    <row r="10" spans="1:7" s="25" customFormat="1" ht="45" x14ac:dyDescent="0.25">
      <c r="A10" s="34">
        <v>20.3</v>
      </c>
      <c r="B10" s="34">
        <v>145800</v>
      </c>
      <c r="C10" s="37" t="s">
        <v>110</v>
      </c>
      <c r="D10" s="37" t="s">
        <v>7</v>
      </c>
      <c r="E10" s="36" t="s">
        <v>109</v>
      </c>
      <c r="F10" s="38" t="s">
        <v>125</v>
      </c>
      <c r="G10" s="33"/>
    </row>
    <row r="11" spans="1:7" s="25" customFormat="1" ht="315" x14ac:dyDescent="0.25">
      <c r="A11" s="34">
        <v>20.5</v>
      </c>
      <c r="B11" s="34">
        <v>161368</v>
      </c>
      <c r="C11" s="37" t="s">
        <v>134</v>
      </c>
      <c r="D11" s="37" t="s">
        <v>7</v>
      </c>
      <c r="E11" s="36" t="s">
        <v>135</v>
      </c>
      <c r="F11" s="38" t="s">
        <v>169</v>
      </c>
      <c r="G11" s="33"/>
    </row>
    <row r="12" spans="1:7" ht="60" x14ac:dyDescent="0.25">
      <c r="A12" s="34">
        <v>20.6</v>
      </c>
      <c r="B12" s="34">
        <v>151996</v>
      </c>
      <c r="C12" s="37" t="s">
        <v>111</v>
      </c>
      <c r="D12" s="37" t="s">
        <v>1</v>
      </c>
      <c r="E12" s="36" t="s">
        <v>140</v>
      </c>
      <c r="F12" s="38" t="s">
        <v>170</v>
      </c>
      <c r="G12" s="32"/>
    </row>
    <row r="13" spans="1:7" ht="135" x14ac:dyDescent="0.25">
      <c r="A13" s="34">
        <v>20.6</v>
      </c>
      <c r="B13" s="34">
        <v>150743</v>
      </c>
      <c r="C13" s="37" t="s">
        <v>120</v>
      </c>
      <c r="D13" s="37" t="s">
        <v>1</v>
      </c>
      <c r="E13" s="39" t="s">
        <v>141</v>
      </c>
      <c r="F13" s="38" t="s">
        <v>170</v>
      </c>
      <c r="G13" s="32"/>
    </row>
    <row r="14" spans="1:7" ht="90" x14ac:dyDescent="0.25">
      <c r="A14" s="34">
        <v>20.6</v>
      </c>
      <c r="B14" s="34">
        <v>150741</v>
      </c>
      <c r="C14" s="37" t="s">
        <v>121</v>
      </c>
      <c r="D14" s="37" t="s">
        <v>1</v>
      </c>
      <c r="E14" s="39" t="s">
        <v>142</v>
      </c>
      <c r="F14" s="38" t="s">
        <v>170</v>
      </c>
      <c r="G14" s="32"/>
    </row>
    <row r="15" spans="1:7" ht="75" x14ac:dyDescent="0.25">
      <c r="A15" s="34">
        <v>20.6</v>
      </c>
      <c r="B15" s="34">
        <v>144196</v>
      </c>
      <c r="C15" s="37" t="s">
        <v>122</v>
      </c>
      <c r="D15" s="37" t="s">
        <v>1</v>
      </c>
      <c r="E15" s="39" t="s">
        <v>143</v>
      </c>
      <c r="F15" s="38" t="s">
        <v>170</v>
      </c>
      <c r="G15" s="32"/>
    </row>
    <row r="16" spans="1:7" ht="90" x14ac:dyDescent="0.25">
      <c r="A16" s="34">
        <v>20.6</v>
      </c>
      <c r="B16" s="34">
        <v>138709</v>
      </c>
      <c r="C16" s="37" t="s">
        <v>123</v>
      </c>
      <c r="D16" s="37" t="s">
        <v>1</v>
      </c>
      <c r="E16" s="39" t="s">
        <v>144</v>
      </c>
      <c r="F16" s="38" t="s">
        <v>170</v>
      </c>
      <c r="G16" s="32"/>
    </row>
    <row r="17" spans="1:7" ht="225" x14ac:dyDescent="0.25">
      <c r="A17" s="34">
        <v>20.6</v>
      </c>
      <c r="B17" s="34">
        <v>153970</v>
      </c>
      <c r="C17" s="37" t="s">
        <v>99</v>
      </c>
      <c r="D17" s="37" t="s">
        <v>7</v>
      </c>
      <c r="E17" s="37" t="s">
        <v>101</v>
      </c>
      <c r="F17" s="38" t="s">
        <v>170</v>
      </c>
      <c r="G17" s="32"/>
    </row>
    <row r="18" spans="1:7" ht="102.6" customHeight="1" x14ac:dyDescent="0.25">
      <c r="A18" s="34">
        <v>20.9</v>
      </c>
      <c r="B18" s="34">
        <v>158675</v>
      </c>
      <c r="C18" s="37" t="s">
        <v>145</v>
      </c>
      <c r="D18" s="37" t="s">
        <v>7</v>
      </c>
      <c r="E18" s="37" t="s">
        <v>126</v>
      </c>
      <c r="F18" s="38" t="s">
        <v>117</v>
      </c>
      <c r="G18" s="32"/>
    </row>
    <row r="19" spans="1:7" ht="105" x14ac:dyDescent="0.25">
      <c r="A19" s="34">
        <v>20.9</v>
      </c>
      <c r="B19" s="34">
        <v>158676</v>
      </c>
      <c r="C19" s="37" t="s">
        <v>131</v>
      </c>
      <c r="D19" s="37" t="s">
        <v>7</v>
      </c>
      <c r="E19" s="37" t="s">
        <v>127</v>
      </c>
      <c r="F19" s="38" t="s">
        <v>117</v>
      </c>
      <c r="G19" s="32"/>
    </row>
    <row r="20" spans="1:7" ht="60" x14ac:dyDescent="0.25">
      <c r="A20" s="34">
        <v>20.9</v>
      </c>
      <c r="B20" s="40">
        <v>155515</v>
      </c>
      <c r="C20" s="37" t="s">
        <v>112</v>
      </c>
      <c r="D20" s="37" t="s">
        <v>1</v>
      </c>
      <c r="E20" s="39" t="s">
        <v>113</v>
      </c>
      <c r="F20" s="38" t="s">
        <v>117</v>
      </c>
      <c r="G20" s="32"/>
    </row>
    <row r="21" spans="1:7" ht="60" x14ac:dyDescent="0.25">
      <c r="A21" s="34">
        <v>20.9</v>
      </c>
      <c r="B21" s="40">
        <v>156486</v>
      </c>
      <c r="C21" s="37" t="s">
        <v>114</v>
      </c>
      <c r="D21" s="37" t="s">
        <v>1</v>
      </c>
      <c r="E21" s="41" t="s">
        <v>146</v>
      </c>
      <c r="F21" s="38" t="s">
        <v>117</v>
      </c>
      <c r="G21" s="32"/>
    </row>
    <row r="22" spans="1:7" ht="135" x14ac:dyDescent="0.25">
      <c r="A22" s="34">
        <v>20.9</v>
      </c>
      <c r="B22" s="34">
        <v>142436</v>
      </c>
      <c r="C22" s="37" t="s">
        <v>8</v>
      </c>
      <c r="D22" s="37" t="s">
        <v>1</v>
      </c>
      <c r="E22" s="42" t="s">
        <v>173</v>
      </c>
      <c r="F22" s="38" t="s">
        <v>117</v>
      </c>
      <c r="G22" s="32"/>
    </row>
    <row r="23" spans="1:7" ht="120" x14ac:dyDescent="0.25">
      <c r="A23" s="35" t="s">
        <v>166</v>
      </c>
      <c r="B23" s="34">
        <v>151332</v>
      </c>
      <c r="C23" s="37" t="s">
        <v>24</v>
      </c>
      <c r="D23" s="37" t="s">
        <v>7</v>
      </c>
      <c r="E23" s="37" t="s">
        <v>102</v>
      </c>
      <c r="F23" s="38" t="s">
        <v>132</v>
      </c>
      <c r="G23" s="32"/>
    </row>
    <row r="24" spans="1:7" ht="75" x14ac:dyDescent="0.25">
      <c r="A24" s="34">
        <v>20.9</v>
      </c>
      <c r="B24" s="34">
        <v>146748</v>
      </c>
      <c r="C24" s="37" t="s">
        <v>38</v>
      </c>
      <c r="D24" s="37" t="s">
        <v>1</v>
      </c>
      <c r="E24" s="42" t="s">
        <v>147</v>
      </c>
      <c r="F24" s="38" t="s">
        <v>117</v>
      </c>
      <c r="G24" s="32"/>
    </row>
    <row r="25" spans="1:7" ht="75" x14ac:dyDescent="0.25">
      <c r="A25" s="34">
        <v>20.9</v>
      </c>
      <c r="B25" s="34">
        <v>149502</v>
      </c>
      <c r="C25" s="37" t="s">
        <v>10</v>
      </c>
      <c r="D25" s="37" t="s">
        <v>0</v>
      </c>
      <c r="E25" s="37" t="s">
        <v>148</v>
      </c>
      <c r="F25" s="38" t="s">
        <v>117</v>
      </c>
      <c r="G25" s="32"/>
    </row>
    <row r="26" spans="1:7" ht="105" x14ac:dyDescent="0.25">
      <c r="A26" s="34">
        <v>20.12</v>
      </c>
      <c r="B26" s="34">
        <v>139571</v>
      </c>
      <c r="C26" s="37" t="s">
        <v>103</v>
      </c>
      <c r="D26" s="37" t="s">
        <v>1</v>
      </c>
      <c r="E26" s="39" t="s">
        <v>149</v>
      </c>
      <c r="F26" s="38" t="s">
        <v>128</v>
      </c>
      <c r="G26" s="32"/>
    </row>
    <row r="27" spans="1:7" ht="220.7" customHeight="1" x14ac:dyDescent="0.25">
      <c r="A27" s="35" t="s">
        <v>163</v>
      </c>
      <c r="B27" s="40">
        <v>159613</v>
      </c>
      <c r="C27" s="37" t="s">
        <v>133</v>
      </c>
      <c r="D27" s="37" t="s">
        <v>0</v>
      </c>
      <c r="E27" s="39" t="s">
        <v>150</v>
      </c>
      <c r="F27" s="38" t="s">
        <v>129</v>
      </c>
      <c r="G27" s="32"/>
    </row>
    <row r="28" spans="1:7" ht="75" x14ac:dyDescent="0.25">
      <c r="A28" s="35" t="s">
        <v>167</v>
      </c>
      <c r="B28" s="40">
        <v>147420</v>
      </c>
      <c r="C28" s="37" t="s">
        <v>12</v>
      </c>
      <c r="D28" s="37" t="s">
        <v>0</v>
      </c>
      <c r="E28" s="37" t="s">
        <v>100</v>
      </c>
      <c r="F28" s="38" t="s">
        <v>130</v>
      </c>
      <c r="G28" s="32"/>
    </row>
    <row r="29" spans="1:7" ht="180" x14ac:dyDescent="0.25">
      <c r="A29" s="35" t="s">
        <v>163</v>
      </c>
      <c r="B29" s="45" t="s">
        <v>165</v>
      </c>
      <c r="C29" s="37" t="s">
        <v>153</v>
      </c>
      <c r="D29" s="37" t="s">
        <v>7</v>
      </c>
      <c r="E29" s="43" t="s">
        <v>154</v>
      </c>
      <c r="F29" s="44" t="s">
        <v>155</v>
      </c>
      <c r="G29" s="32"/>
    </row>
    <row r="30" spans="1:7" ht="195" x14ac:dyDescent="0.25">
      <c r="A30" s="35" t="s">
        <v>163</v>
      </c>
      <c r="B30" s="45" t="s">
        <v>156</v>
      </c>
      <c r="C30" s="37" t="s">
        <v>157</v>
      </c>
      <c r="D30" s="37" t="s">
        <v>7</v>
      </c>
      <c r="E30" s="43" t="s">
        <v>158</v>
      </c>
      <c r="F30" s="44" t="s">
        <v>159</v>
      </c>
      <c r="G30" s="32"/>
    </row>
    <row r="31" spans="1:7" ht="180" x14ac:dyDescent="0.25">
      <c r="A31" s="35" t="s">
        <v>163</v>
      </c>
      <c r="B31" s="45" t="s">
        <v>168</v>
      </c>
      <c r="C31" s="37" t="s">
        <v>160</v>
      </c>
      <c r="D31" s="37" t="s">
        <v>7</v>
      </c>
      <c r="E31" s="43" t="s">
        <v>161</v>
      </c>
      <c r="F31" s="44" t="s">
        <v>164</v>
      </c>
      <c r="G31" s="32"/>
    </row>
    <row r="32" spans="1:7" ht="75" x14ac:dyDescent="0.25">
      <c r="A32" s="46" t="s">
        <v>172</v>
      </c>
      <c r="B32" s="46" t="s">
        <v>18</v>
      </c>
      <c r="C32" s="47" t="s">
        <v>40</v>
      </c>
      <c r="D32" s="47" t="s">
        <v>1</v>
      </c>
      <c r="E32" s="47" t="s">
        <v>174</v>
      </c>
      <c r="F32" s="44" t="s">
        <v>117</v>
      </c>
      <c r="G32" s="32"/>
    </row>
    <row r="33" spans="1:7" ht="75" x14ac:dyDescent="0.25">
      <c r="A33" s="34" t="s">
        <v>162</v>
      </c>
      <c r="B33" s="34">
        <v>95184</v>
      </c>
      <c r="C33" s="37" t="s">
        <v>34</v>
      </c>
      <c r="D33" s="37" t="s">
        <v>1</v>
      </c>
      <c r="E33" s="39" t="s">
        <v>151</v>
      </c>
      <c r="F33" s="38" t="s">
        <v>178</v>
      </c>
      <c r="G33" s="32"/>
    </row>
    <row r="34" spans="1:7" ht="90" x14ac:dyDescent="0.25">
      <c r="A34" s="35" t="s">
        <v>175</v>
      </c>
      <c r="B34" s="35" t="s">
        <v>176</v>
      </c>
      <c r="C34" s="36" t="s">
        <v>42</v>
      </c>
      <c r="D34" s="36" t="s">
        <v>1</v>
      </c>
      <c r="E34" s="36" t="s">
        <v>152</v>
      </c>
      <c r="F34" s="38" t="s">
        <v>177</v>
      </c>
      <c r="G34" s="32"/>
    </row>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140625" defaultRowHeight="15" x14ac:dyDescent="0.25"/>
  <cols>
    <col min="1" max="1" width="13.140625" style="3" customWidth="1"/>
    <col min="2" max="2" width="40.5703125" style="2" customWidth="1"/>
    <col min="3" max="3" width="20.140625" style="3" customWidth="1"/>
    <col min="4" max="4" width="15" style="3" customWidth="1"/>
    <col min="5" max="5" width="14.85546875" style="3" customWidth="1"/>
    <col min="6" max="6" width="15.85546875" style="3" customWidth="1"/>
    <col min="7" max="7" width="15.5703125" style="3" customWidth="1"/>
    <col min="8" max="8" width="9.140625" style="3"/>
    <col min="9" max="9" width="15.140625" style="3" customWidth="1"/>
    <col min="10" max="16384" width="9.140625" style="1"/>
  </cols>
  <sheetData>
    <row r="1" spans="1:9" x14ac:dyDescent="0.25">
      <c r="A1" s="53" t="s">
        <v>46</v>
      </c>
      <c r="B1" s="53"/>
      <c r="C1" s="53"/>
      <c r="D1" s="53"/>
      <c r="E1" s="53"/>
      <c r="F1" s="53"/>
      <c r="G1" s="54" t="s">
        <v>47</v>
      </c>
      <c r="H1" s="54"/>
      <c r="I1" s="54"/>
    </row>
    <row r="2" spans="1:9" s="2" customFormat="1" x14ac:dyDescent="0.25">
      <c r="A2" s="10" t="s">
        <v>48</v>
      </c>
      <c r="B2" s="6" t="s">
        <v>49</v>
      </c>
      <c r="C2" s="7" t="s">
        <v>50</v>
      </c>
      <c r="D2" s="7" t="s">
        <v>51</v>
      </c>
      <c r="E2" s="7" t="s">
        <v>52</v>
      </c>
      <c r="F2" s="7" t="s">
        <v>53</v>
      </c>
      <c r="G2" s="4" t="s">
        <v>54</v>
      </c>
      <c r="H2" s="5" t="s">
        <v>55</v>
      </c>
      <c r="I2" s="4" t="s">
        <v>56</v>
      </c>
    </row>
    <row r="3" spans="1:9" ht="30" x14ac:dyDescent="0.25">
      <c r="A3" s="3">
        <v>142899</v>
      </c>
      <c r="B3" s="2" t="s">
        <v>57</v>
      </c>
      <c r="C3" s="3" t="s">
        <v>9</v>
      </c>
      <c r="D3" s="3" t="s">
        <v>5</v>
      </c>
      <c r="E3" s="3">
        <v>2</v>
      </c>
      <c r="F3" s="3">
        <v>1</v>
      </c>
      <c r="G3" s="3" t="s">
        <v>58</v>
      </c>
      <c r="H3" s="3" t="s">
        <v>58</v>
      </c>
      <c r="I3" s="3" t="s">
        <v>58</v>
      </c>
    </row>
    <row r="4" spans="1:9" x14ac:dyDescent="0.25">
      <c r="A4" s="3">
        <v>124914</v>
      </c>
      <c r="B4" s="2" t="s">
        <v>59</v>
      </c>
      <c r="C4" s="3" t="s">
        <v>9</v>
      </c>
      <c r="D4" s="3" t="s">
        <v>5</v>
      </c>
      <c r="E4" s="3">
        <v>2</v>
      </c>
      <c r="F4" s="3">
        <v>2</v>
      </c>
      <c r="G4" s="3" t="s">
        <v>58</v>
      </c>
      <c r="H4" s="3" t="s">
        <v>60</v>
      </c>
      <c r="I4" s="3" t="s">
        <v>58</v>
      </c>
    </row>
    <row r="5" spans="1:9" x14ac:dyDescent="0.25">
      <c r="A5" s="3">
        <v>142238</v>
      </c>
      <c r="B5" s="2" t="s">
        <v>27</v>
      </c>
      <c r="C5" s="3" t="s">
        <v>9</v>
      </c>
      <c r="D5" s="3" t="s">
        <v>5</v>
      </c>
      <c r="E5" s="3">
        <v>1</v>
      </c>
      <c r="F5" s="3">
        <v>1</v>
      </c>
      <c r="G5" s="3" t="s">
        <v>60</v>
      </c>
      <c r="H5" s="3" t="s">
        <v>58</v>
      </c>
      <c r="I5" s="3" t="s">
        <v>60</v>
      </c>
    </row>
    <row r="6" spans="1:9" x14ac:dyDescent="0.25">
      <c r="A6" s="3">
        <v>138709</v>
      </c>
      <c r="B6" s="2" t="s">
        <v>61</v>
      </c>
      <c r="C6" s="3" t="s">
        <v>9</v>
      </c>
      <c r="D6" s="3" t="s">
        <v>5</v>
      </c>
      <c r="E6" s="3">
        <v>1</v>
      </c>
      <c r="G6" s="3" t="s">
        <v>58</v>
      </c>
      <c r="H6" s="3" t="s">
        <v>58</v>
      </c>
      <c r="I6" s="3" t="s">
        <v>60</v>
      </c>
    </row>
    <row r="7" spans="1:9" ht="30" x14ac:dyDescent="0.25">
      <c r="A7" s="3">
        <v>119303</v>
      </c>
      <c r="B7" s="2" t="s">
        <v>62</v>
      </c>
      <c r="C7" s="3" t="s">
        <v>63</v>
      </c>
      <c r="D7" s="3" t="s">
        <v>5</v>
      </c>
      <c r="E7" s="3">
        <v>3</v>
      </c>
      <c r="F7" s="3">
        <v>1</v>
      </c>
      <c r="G7" s="3" t="s">
        <v>60</v>
      </c>
      <c r="H7" s="3" t="s">
        <v>58</v>
      </c>
      <c r="I7" s="3" t="s">
        <v>60</v>
      </c>
    </row>
    <row r="8" spans="1:9" x14ac:dyDescent="0.25">
      <c r="A8" s="3">
        <v>118769</v>
      </c>
      <c r="B8" s="2" t="s">
        <v>21</v>
      </c>
      <c r="C8" s="3" t="s">
        <v>63</v>
      </c>
      <c r="D8" s="3" t="s">
        <v>5</v>
      </c>
      <c r="E8" s="13" t="s">
        <v>64</v>
      </c>
      <c r="F8" s="13" t="s">
        <v>64</v>
      </c>
      <c r="G8" s="3" t="s">
        <v>60</v>
      </c>
      <c r="H8" s="3" t="s">
        <v>58</v>
      </c>
      <c r="I8" s="3" t="s">
        <v>60</v>
      </c>
    </row>
    <row r="9" spans="1:9" ht="45" x14ac:dyDescent="0.25">
      <c r="A9" s="3">
        <v>109749</v>
      </c>
      <c r="B9" s="2" t="s">
        <v>65</v>
      </c>
      <c r="C9" s="3" t="s">
        <v>63</v>
      </c>
      <c r="D9" s="3" t="s">
        <v>5</v>
      </c>
      <c r="E9" s="3">
        <v>3</v>
      </c>
      <c r="F9" s="3">
        <v>3</v>
      </c>
      <c r="G9" s="3" t="s">
        <v>60</v>
      </c>
      <c r="H9" s="3" t="s">
        <v>60</v>
      </c>
      <c r="I9" s="3" t="s">
        <v>60</v>
      </c>
    </row>
    <row r="10" spans="1:9" ht="45" x14ac:dyDescent="0.25">
      <c r="A10" s="3">
        <v>96957</v>
      </c>
      <c r="B10" s="2" t="s">
        <v>66</v>
      </c>
      <c r="C10" s="3" t="s">
        <v>63</v>
      </c>
      <c r="D10" s="3" t="s">
        <v>5</v>
      </c>
      <c r="E10" s="3">
        <v>2</v>
      </c>
      <c r="F10" s="3">
        <v>1</v>
      </c>
      <c r="G10" s="3" t="s">
        <v>58</v>
      </c>
      <c r="H10" s="3" t="s">
        <v>60</v>
      </c>
      <c r="I10" s="3" t="s">
        <v>60</v>
      </c>
    </row>
    <row r="11" spans="1:9" ht="30" x14ac:dyDescent="0.25">
      <c r="A11" s="3">
        <v>122247</v>
      </c>
      <c r="B11" s="2" t="s">
        <v>67</v>
      </c>
      <c r="C11" s="3" t="s">
        <v>63</v>
      </c>
      <c r="D11" s="3" t="s">
        <v>5</v>
      </c>
      <c r="E11" s="3">
        <v>1</v>
      </c>
      <c r="F11" s="3">
        <v>3</v>
      </c>
      <c r="G11" s="3" t="s">
        <v>58</v>
      </c>
      <c r="H11" s="3" t="s">
        <v>58</v>
      </c>
      <c r="I11" s="3" t="s">
        <v>60</v>
      </c>
    </row>
    <row r="12" spans="1:9" ht="30" x14ac:dyDescent="0.25">
      <c r="A12" s="3">
        <v>123319</v>
      </c>
      <c r="B12" s="2" t="s">
        <v>68</v>
      </c>
      <c r="C12" s="3" t="s">
        <v>63</v>
      </c>
      <c r="D12" s="3" t="s">
        <v>5</v>
      </c>
      <c r="E12" s="3">
        <v>0</v>
      </c>
      <c r="F12" s="3">
        <v>0</v>
      </c>
      <c r="G12" s="3" t="s">
        <v>58</v>
      </c>
      <c r="H12" s="3" t="s">
        <v>60</v>
      </c>
      <c r="I12" s="3" t="s">
        <v>60</v>
      </c>
    </row>
    <row r="13" spans="1:9" ht="30" x14ac:dyDescent="0.25">
      <c r="A13" s="3">
        <v>109747</v>
      </c>
      <c r="B13" s="2" t="s">
        <v>69</v>
      </c>
      <c r="C13" s="3" t="s">
        <v>63</v>
      </c>
      <c r="D13" s="3" t="s">
        <v>5</v>
      </c>
      <c r="E13" s="3">
        <v>3</v>
      </c>
      <c r="F13" s="3">
        <v>2</v>
      </c>
      <c r="G13" s="3" t="s">
        <v>58</v>
      </c>
      <c r="H13" s="3" t="s">
        <v>58</v>
      </c>
      <c r="I13" s="3" t="s">
        <v>58</v>
      </c>
    </row>
    <row r="14" spans="1:9" ht="30" x14ac:dyDescent="0.25">
      <c r="A14" s="3">
        <v>82920</v>
      </c>
      <c r="B14" s="2" t="s">
        <v>70</v>
      </c>
      <c r="C14" s="3" t="s">
        <v>63</v>
      </c>
      <c r="D14" s="3" t="s">
        <v>5</v>
      </c>
      <c r="E14" s="3">
        <v>2</v>
      </c>
      <c r="F14" s="3">
        <v>0</v>
      </c>
      <c r="G14" s="3" t="s">
        <v>58</v>
      </c>
      <c r="H14" s="3" t="s">
        <v>58</v>
      </c>
      <c r="I14" s="3" t="s">
        <v>60</v>
      </c>
    </row>
    <row r="15" spans="1:9" ht="45" x14ac:dyDescent="0.25">
      <c r="A15" s="3">
        <v>124261</v>
      </c>
      <c r="B15" s="2" t="s">
        <v>71</v>
      </c>
      <c r="C15" s="3" t="s">
        <v>63</v>
      </c>
      <c r="D15" s="3" t="s">
        <v>5</v>
      </c>
      <c r="E15" s="3">
        <v>2</v>
      </c>
      <c r="F15" s="3">
        <v>3</v>
      </c>
      <c r="G15" s="3" t="s">
        <v>58</v>
      </c>
      <c r="H15" s="3" t="s">
        <v>58</v>
      </c>
      <c r="I15" s="3" t="s">
        <v>60</v>
      </c>
    </row>
    <row r="16" spans="1:9" x14ac:dyDescent="0.25">
      <c r="A16" s="3" t="s">
        <v>18</v>
      </c>
      <c r="B16" s="2" t="s">
        <v>38</v>
      </c>
      <c r="C16" s="3" t="s">
        <v>4</v>
      </c>
      <c r="D16" s="3" t="s">
        <v>5</v>
      </c>
      <c r="E16" s="3">
        <v>2</v>
      </c>
      <c r="F16" s="13" t="s">
        <v>64</v>
      </c>
      <c r="G16" s="3" t="s">
        <v>60</v>
      </c>
      <c r="H16" s="3" t="s">
        <v>60</v>
      </c>
      <c r="I16" s="3" t="s">
        <v>60</v>
      </c>
    </row>
    <row r="17" spans="1:9" ht="30" x14ac:dyDescent="0.25">
      <c r="A17" s="3">
        <v>80400</v>
      </c>
      <c r="B17" s="2" t="s">
        <v>72</v>
      </c>
      <c r="C17" s="3" t="s">
        <v>15</v>
      </c>
      <c r="D17" s="3" t="s">
        <v>5</v>
      </c>
      <c r="E17" s="13" t="s">
        <v>64</v>
      </c>
      <c r="F17" s="13" t="s">
        <v>64</v>
      </c>
      <c r="G17" s="3" t="s">
        <v>60</v>
      </c>
      <c r="H17" s="3" t="s">
        <v>60</v>
      </c>
      <c r="I17" s="3" t="s">
        <v>60</v>
      </c>
    </row>
    <row r="18" spans="1:9" ht="30" x14ac:dyDescent="0.25">
      <c r="A18" s="3">
        <v>139051</v>
      </c>
      <c r="B18" s="2" t="s">
        <v>73</v>
      </c>
      <c r="C18" s="3" t="s">
        <v>63</v>
      </c>
      <c r="D18" s="3" t="s">
        <v>5</v>
      </c>
      <c r="E18" s="3">
        <v>1</v>
      </c>
      <c r="F18" s="3">
        <v>1</v>
      </c>
      <c r="G18" s="3" t="s">
        <v>60</v>
      </c>
      <c r="H18" s="3" t="s">
        <v>60</v>
      </c>
      <c r="I18" s="3" t="s">
        <v>60</v>
      </c>
    </row>
    <row r="19" spans="1:9" ht="30" x14ac:dyDescent="0.25">
      <c r="A19" s="3">
        <v>96507</v>
      </c>
      <c r="B19" s="2" t="s">
        <v>22</v>
      </c>
      <c r="C19" s="3" t="s">
        <v>15</v>
      </c>
      <c r="D19" s="3" t="s">
        <v>5</v>
      </c>
      <c r="E19" s="3">
        <v>3</v>
      </c>
      <c r="F19" s="13" t="s">
        <v>64</v>
      </c>
      <c r="G19" s="3" t="s">
        <v>60</v>
      </c>
      <c r="H19" s="3" t="s">
        <v>60</v>
      </c>
      <c r="I19" s="3" t="s">
        <v>60</v>
      </c>
    </row>
    <row r="20" spans="1:9" ht="30" x14ac:dyDescent="0.25">
      <c r="A20" s="3">
        <v>123978</v>
      </c>
      <c r="B20" s="2" t="s">
        <v>29</v>
      </c>
      <c r="C20" s="3" t="s">
        <v>9</v>
      </c>
      <c r="D20" s="3" t="s">
        <v>5</v>
      </c>
      <c r="E20" s="13" t="s">
        <v>64</v>
      </c>
      <c r="F20" s="13" t="s">
        <v>64</v>
      </c>
      <c r="G20" s="3" t="s">
        <v>60</v>
      </c>
      <c r="H20" s="3" t="s">
        <v>58</v>
      </c>
      <c r="I20" s="3" t="s">
        <v>60</v>
      </c>
    </row>
    <row r="21" spans="1:9" x14ac:dyDescent="0.25">
      <c r="A21" s="3">
        <v>142487</v>
      </c>
      <c r="B21" s="2" t="s">
        <v>26</v>
      </c>
      <c r="C21" s="3" t="s">
        <v>9</v>
      </c>
      <c r="D21" s="3" t="s">
        <v>1</v>
      </c>
      <c r="E21" s="3">
        <v>1</v>
      </c>
      <c r="F21" s="3" t="s">
        <v>74</v>
      </c>
      <c r="G21" s="3" t="s">
        <v>58</v>
      </c>
      <c r="H21" s="3" t="s">
        <v>58</v>
      </c>
      <c r="I21" s="3" t="s">
        <v>60</v>
      </c>
    </row>
    <row r="22" spans="1:9" x14ac:dyDescent="0.25">
      <c r="A22" s="3">
        <v>95184</v>
      </c>
      <c r="B22" s="2" t="s">
        <v>34</v>
      </c>
      <c r="C22" s="3" t="s">
        <v>9</v>
      </c>
      <c r="D22" s="3" t="s">
        <v>1</v>
      </c>
      <c r="E22" s="3">
        <v>2</v>
      </c>
      <c r="F22" s="3" t="s">
        <v>74</v>
      </c>
      <c r="G22" s="3" t="s">
        <v>58</v>
      </c>
      <c r="H22" s="3" t="s">
        <v>58</v>
      </c>
      <c r="I22" s="3" t="s">
        <v>60</v>
      </c>
    </row>
    <row r="23" spans="1:9" ht="30" x14ac:dyDescent="0.25">
      <c r="A23" s="3">
        <v>116230</v>
      </c>
      <c r="B23" s="2" t="s">
        <v>31</v>
      </c>
      <c r="C23" s="3" t="s">
        <v>9</v>
      </c>
      <c r="D23" s="3" t="s">
        <v>1</v>
      </c>
      <c r="E23" s="3">
        <v>3</v>
      </c>
      <c r="F23" s="3" t="s">
        <v>74</v>
      </c>
      <c r="G23" s="3" t="s">
        <v>58</v>
      </c>
      <c r="H23" s="3" t="s">
        <v>58</v>
      </c>
      <c r="I23" s="3" t="s">
        <v>60</v>
      </c>
    </row>
    <row r="24" spans="1:9" ht="45" x14ac:dyDescent="0.25">
      <c r="A24" s="3">
        <v>125989</v>
      </c>
      <c r="B24" s="2" t="s">
        <v>75</v>
      </c>
      <c r="C24" s="3" t="s">
        <v>9</v>
      </c>
      <c r="D24" s="3" t="s">
        <v>1</v>
      </c>
      <c r="E24" s="3">
        <v>3</v>
      </c>
      <c r="F24" s="3" t="s">
        <v>74</v>
      </c>
      <c r="G24" s="3" t="s">
        <v>60</v>
      </c>
      <c r="H24" s="3" t="s">
        <v>58</v>
      </c>
      <c r="I24" s="3" t="s">
        <v>60</v>
      </c>
    </row>
    <row r="25" spans="1:9" ht="30" x14ac:dyDescent="0.25">
      <c r="A25" s="3">
        <v>128730</v>
      </c>
      <c r="B25" s="2" t="s">
        <v>76</v>
      </c>
      <c r="C25" s="3" t="s">
        <v>9</v>
      </c>
      <c r="D25" s="3" t="s">
        <v>1</v>
      </c>
      <c r="E25" s="3">
        <v>3</v>
      </c>
      <c r="F25" s="3" t="s">
        <v>74</v>
      </c>
      <c r="G25" s="3" t="s">
        <v>58</v>
      </c>
      <c r="H25" s="3" t="s">
        <v>58</v>
      </c>
      <c r="I25" s="3" t="s">
        <v>60</v>
      </c>
    </row>
    <row r="26" spans="1:9" x14ac:dyDescent="0.25">
      <c r="A26" s="3">
        <v>98640</v>
      </c>
      <c r="B26" s="2" t="s">
        <v>32</v>
      </c>
      <c r="C26" s="3" t="s">
        <v>9</v>
      </c>
      <c r="D26" s="3" t="s">
        <v>1</v>
      </c>
      <c r="E26" s="3">
        <v>3</v>
      </c>
      <c r="F26" s="3" t="s">
        <v>74</v>
      </c>
      <c r="G26" s="3" t="s">
        <v>58</v>
      </c>
      <c r="H26" s="3" t="s">
        <v>58</v>
      </c>
      <c r="I26" s="3" t="s">
        <v>60</v>
      </c>
    </row>
    <row r="27" spans="1:9" x14ac:dyDescent="0.25">
      <c r="A27" s="3">
        <v>124707</v>
      </c>
      <c r="B27" s="2" t="s">
        <v>28</v>
      </c>
      <c r="C27" s="3" t="s">
        <v>9</v>
      </c>
      <c r="D27" s="3" t="s">
        <v>1</v>
      </c>
      <c r="E27" s="3">
        <v>1</v>
      </c>
      <c r="F27" s="3" t="s">
        <v>74</v>
      </c>
      <c r="G27" s="3" t="s">
        <v>58</v>
      </c>
      <c r="H27" s="3" t="s">
        <v>60</v>
      </c>
      <c r="I27" s="3" t="s">
        <v>60</v>
      </c>
    </row>
    <row r="28" spans="1:9" ht="30" x14ac:dyDescent="0.25">
      <c r="A28" s="3">
        <v>140479</v>
      </c>
      <c r="B28" s="2" t="s">
        <v>77</v>
      </c>
      <c r="C28" s="3" t="s">
        <v>9</v>
      </c>
      <c r="D28" s="3" t="s">
        <v>1</v>
      </c>
      <c r="E28" s="3">
        <v>1</v>
      </c>
      <c r="F28" s="3" t="s">
        <v>74</v>
      </c>
      <c r="G28" s="3" t="s">
        <v>60</v>
      </c>
      <c r="H28" s="3" t="s">
        <v>58</v>
      </c>
      <c r="I28" s="3" t="s">
        <v>60</v>
      </c>
    </row>
    <row r="29" spans="1:9" ht="30" x14ac:dyDescent="0.25">
      <c r="A29" s="3" t="s">
        <v>18</v>
      </c>
      <c r="B29" s="2" t="s">
        <v>23</v>
      </c>
      <c r="C29" s="3" t="s">
        <v>15</v>
      </c>
      <c r="D29" s="3" t="s">
        <v>1</v>
      </c>
      <c r="E29" s="3">
        <v>1</v>
      </c>
      <c r="F29" s="3" t="s">
        <v>74</v>
      </c>
      <c r="G29" s="3" t="s">
        <v>60</v>
      </c>
      <c r="H29" s="3" t="s">
        <v>60</v>
      </c>
      <c r="I29" s="3" t="s">
        <v>60</v>
      </c>
    </row>
    <row r="30" spans="1:9" ht="30" x14ac:dyDescent="0.25">
      <c r="A30" s="3">
        <v>144196</v>
      </c>
      <c r="B30" s="2" t="s">
        <v>78</v>
      </c>
      <c r="C30" s="3" t="s">
        <v>15</v>
      </c>
      <c r="D30" s="3" t="s">
        <v>1</v>
      </c>
      <c r="E30" s="3">
        <v>1</v>
      </c>
      <c r="F30" s="3" t="s">
        <v>74</v>
      </c>
      <c r="G30" s="3" t="s">
        <v>60</v>
      </c>
      <c r="H30" s="3" t="s">
        <v>58</v>
      </c>
      <c r="I30" s="3" t="s">
        <v>60</v>
      </c>
    </row>
    <row r="31" spans="1:9" x14ac:dyDescent="0.25">
      <c r="A31" s="3">
        <v>138977</v>
      </c>
      <c r="B31" s="2" t="s">
        <v>79</v>
      </c>
      <c r="C31" s="3" t="s">
        <v>9</v>
      </c>
      <c r="D31" s="3" t="s">
        <v>1</v>
      </c>
      <c r="E31" s="3">
        <v>1</v>
      </c>
      <c r="F31" s="3" t="s">
        <v>74</v>
      </c>
      <c r="G31" s="3" t="s">
        <v>58</v>
      </c>
      <c r="H31" s="3" t="s">
        <v>58</v>
      </c>
      <c r="I31" s="3" t="s">
        <v>60</v>
      </c>
    </row>
    <row r="32" spans="1:9" ht="30" x14ac:dyDescent="0.25">
      <c r="A32" s="3">
        <v>139192</v>
      </c>
      <c r="B32" s="2" t="s">
        <v>80</v>
      </c>
      <c r="C32" s="3" t="s">
        <v>9</v>
      </c>
      <c r="D32" s="3" t="s">
        <v>1</v>
      </c>
      <c r="E32" s="3">
        <v>1</v>
      </c>
      <c r="F32" s="3" t="s">
        <v>74</v>
      </c>
      <c r="G32" s="3" t="s">
        <v>60</v>
      </c>
      <c r="H32" s="3" t="s">
        <v>60</v>
      </c>
      <c r="I32" s="3" t="s">
        <v>60</v>
      </c>
    </row>
    <row r="33" spans="1:9" x14ac:dyDescent="0.25">
      <c r="A33" s="3">
        <v>119171</v>
      </c>
      <c r="B33" s="2" t="s">
        <v>20</v>
      </c>
      <c r="C33" s="3" t="s">
        <v>9</v>
      </c>
      <c r="D33" s="3" t="s">
        <v>1</v>
      </c>
      <c r="E33" s="3">
        <v>2</v>
      </c>
      <c r="F33" s="3" t="s">
        <v>74</v>
      </c>
      <c r="G33" s="3" t="s">
        <v>58</v>
      </c>
      <c r="H33" s="3" t="s">
        <v>60</v>
      </c>
      <c r="I33" s="3" t="s">
        <v>60</v>
      </c>
    </row>
    <row r="34" spans="1:9" ht="45" x14ac:dyDescent="0.25">
      <c r="A34" s="3">
        <v>150280</v>
      </c>
      <c r="B34" s="2" t="s">
        <v>81</v>
      </c>
      <c r="C34" s="3" t="s">
        <v>9</v>
      </c>
      <c r="D34" s="3" t="s">
        <v>1</v>
      </c>
      <c r="E34" s="3">
        <v>1</v>
      </c>
      <c r="F34" s="3" t="s">
        <v>74</v>
      </c>
      <c r="G34" s="3" t="s">
        <v>60</v>
      </c>
      <c r="H34" s="3" t="s">
        <v>60</v>
      </c>
      <c r="I34" s="3" t="s">
        <v>60</v>
      </c>
    </row>
    <row r="35" spans="1:9" x14ac:dyDescent="0.25">
      <c r="A35" s="3" t="s">
        <v>18</v>
      </c>
      <c r="B35" s="2" t="s">
        <v>82</v>
      </c>
      <c r="C35" s="3" t="s">
        <v>9</v>
      </c>
      <c r="D35" s="3" t="s">
        <v>1</v>
      </c>
      <c r="E35" s="3">
        <v>1</v>
      </c>
      <c r="F35" s="3" t="s">
        <v>74</v>
      </c>
      <c r="G35" s="3" t="s">
        <v>60</v>
      </c>
      <c r="H35" s="3" t="s">
        <v>60</v>
      </c>
      <c r="I35" s="3" t="s">
        <v>60</v>
      </c>
    </row>
    <row r="36" spans="1:9" ht="30" x14ac:dyDescent="0.25">
      <c r="A36" s="3">
        <v>139503</v>
      </c>
      <c r="B36" s="2" t="s">
        <v>83</v>
      </c>
      <c r="C36" s="3" t="s">
        <v>4</v>
      </c>
      <c r="D36" s="3" t="s">
        <v>1</v>
      </c>
      <c r="E36" s="13" t="s">
        <v>64</v>
      </c>
      <c r="F36" s="3" t="s">
        <v>74</v>
      </c>
      <c r="G36" s="3" t="s">
        <v>58</v>
      </c>
      <c r="H36" s="3" t="s">
        <v>58</v>
      </c>
      <c r="I36" s="3" t="s">
        <v>60</v>
      </c>
    </row>
    <row r="37" spans="1:9" ht="30" x14ac:dyDescent="0.25">
      <c r="A37" s="3">
        <v>44000</v>
      </c>
      <c r="B37" s="2" t="s">
        <v>36</v>
      </c>
      <c r="C37" s="3" t="s">
        <v>4</v>
      </c>
      <c r="D37" s="3" t="s">
        <v>1</v>
      </c>
      <c r="E37" s="3">
        <v>2</v>
      </c>
      <c r="F37" s="3" t="s">
        <v>74</v>
      </c>
      <c r="G37" s="3" t="s">
        <v>58</v>
      </c>
      <c r="H37" s="3" t="s">
        <v>58</v>
      </c>
      <c r="I37" s="3" t="s">
        <v>60</v>
      </c>
    </row>
    <row r="38" spans="1:9" x14ac:dyDescent="0.25">
      <c r="A38" s="3">
        <v>45901</v>
      </c>
      <c r="B38" s="2" t="s">
        <v>84</v>
      </c>
      <c r="C38" s="3" t="s">
        <v>4</v>
      </c>
      <c r="D38" s="3" t="s">
        <v>1</v>
      </c>
      <c r="E38" s="3">
        <v>3</v>
      </c>
      <c r="F38" s="3" t="s">
        <v>74</v>
      </c>
      <c r="G38" s="3" t="s">
        <v>60</v>
      </c>
      <c r="H38" s="3" t="s">
        <v>60</v>
      </c>
      <c r="I38" s="3" t="s">
        <v>60</v>
      </c>
    </row>
    <row r="39" spans="1:9" ht="30" x14ac:dyDescent="0.25">
      <c r="A39" s="3" t="s">
        <v>18</v>
      </c>
      <c r="B39" s="2" t="s">
        <v>39</v>
      </c>
      <c r="C39" s="3" t="s">
        <v>4</v>
      </c>
      <c r="D39" s="3" t="s">
        <v>1</v>
      </c>
      <c r="E39" s="13" t="s">
        <v>64</v>
      </c>
      <c r="F39" s="3" t="s">
        <v>74</v>
      </c>
      <c r="G39" s="3" t="s">
        <v>60</v>
      </c>
      <c r="H39" s="3" t="s">
        <v>60</v>
      </c>
      <c r="I39" s="3" t="s">
        <v>60</v>
      </c>
    </row>
    <row r="40" spans="1:9" ht="30" x14ac:dyDescent="0.25">
      <c r="A40" s="3" t="s">
        <v>18</v>
      </c>
      <c r="B40" s="2" t="s">
        <v>40</v>
      </c>
      <c r="C40" s="3" t="s">
        <v>4</v>
      </c>
      <c r="D40" s="3" t="s">
        <v>1</v>
      </c>
      <c r="E40" s="13" t="s">
        <v>64</v>
      </c>
      <c r="F40" s="3" t="s">
        <v>74</v>
      </c>
      <c r="G40" s="3" t="s">
        <v>60</v>
      </c>
      <c r="H40" s="3" t="s">
        <v>60</v>
      </c>
      <c r="I40" s="3" t="s">
        <v>60</v>
      </c>
    </row>
    <row r="41" spans="1:9" x14ac:dyDescent="0.25">
      <c r="A41" s="3" t="s">
        <v>18</v>
      </c>
      <c r="B41" s="2" t="s">
        <v>85</v>
      </c>
      <c r="C41" s="3" t="s">
        <v>4</v>
      </c>
      <c r="D41" s="3" t="s">
        <v>1</v>
      </c>
      <c r="E41" s="3">
        <v>2</v>
      </c>
      <c r="F41" s="3" t="s">
        <v>74</v>
      </c>
      <c r="G41" s="3" t="s">
        <v>60</v>
      </c>
      <c r="H41" s="3" t="s">
        <v>60</v>
      </c>
      <c r="I41" s="3" t="s">
        <v>60</v>
      </c>
    </row>
    <row r="42" spans="1:9" ht="30" x14ac:dyDescent="0.25">
      <c r="A42" s="3">
        <v>144858</v>
      </c>
      <c r="B42" s="2" t="s">
        <v>86</v>
      </c>
      <c r="C42" s="3" t="s">
        <v>4</v>
      </c>
      <c r="D42" s="3" t="s">
        <v>1</v>
      </c>
      <c r="E42" s="3">
        <v>2</v>
      </c>
      <c r="F42" s="3" t="s">
        <v>74</v>
      </c>
      <c r="G42" s="3" t="s">
        <v>58</v>
      </c>
      <c r="H42" s="3" t="s">
        <v>58</v>
      </c>
      <c r="I42" s="3" t="s">
        <v>60</v>
      </c>
    </row>
    <row r="43" spans="1:9" ht="60" x14ac:dyDescent="0.25">
      <c r="A43" s="3">
        <v>142436</v>
      </c>
      <c r="B43" s="2" t="s">
        <v>87</v>
      </c>
      <c r="C43" s="3" t="s">
        <v>4</v>
      </c>
      <c r="D43" s="3" t="s">
        <v>1</v>
      </c>
      <c r="E43" s="3">
        <v>2</v>
      </c>
      <c r="F43" s="3" t="s">
        <v>74</v>
      </c>
      <c r="G43" s="3" t="s">
        <v>58</v>
      </c>
      <c r="H43" s="3" t="s">
        <v>58</v>
      </c>
      <c r="I43" s="3" t="s">
        <v>60</v>
      </c>
    </row>
    <row r="44" spans="1:9" x14ac:dyDescent="0.25">
      <c r="A44" s="3">
        <v>139571</v>
      </c>
      <c r="B44" s="2" t="s">
        <v>41</v>
      </c>
      <c r="C44" s="3" t="s">
        <v>33</v>
      </c>
      <c r="D44" s="3" t="s">
        <v>1</v>
      </c>
      <c r="E44" s="3">
        <v>2</v>
      </c>
      <c r="F44" s="3" t="s">
        <v>74</v>
      </c>
      <c r="G44" s="3" t="s">
        <v>58</v>
      </c>
      <c r="H44" s="3" t="s">
        <v>58</v>
      </c>
      <c r="I44" s="3" t="s">
        <v>60</v>
      </c>
    </row>
    <row r="45" spans="1:9" x14ac:dyDescent="0.25">
      <c r="A45" s="3" t="s">
        <v>18</v>
      </c>
      <c r="B45" s="2" t="s">
        <v>42</v>
      </c>
      <c r="C45" s="3" t="s">
        <v>33</v>
      </c>
      <c r="D45" s="3" t="s">
        <v>1</v>
      </c>
      <c r="E45" s="3">
        <v>2</v>
      </c>
      <c r="F45" s="3" t="s">
        <v>74</v>
      </c>
      <c r="G45" s="3" t="s">
        <v>60</v>
      </c>
      <c r="H45" s="3" t="s">
        <v>60</v>
      </c>
      <c r="I45" s="3" t="s">
        <v>60</v>
      </c>
    </row>
    <row r="46" spans="1:9" x14ac:dyDescent="0.25">
      <c r="A46" s="3" t="s">
        <v>18</v>
      </c>
      <c r="B46" s="2" t="s">
        <v>88</v>
      </c>
      <c r="C46" s="3" t="s">
        <v>33</v>
      </c>
      <c r="D46" s="3" t="s">
        <v>1</v>
      </c>
      <c r="E46" s="3">
        <v>2</v>
      </c>
      <c r="F46" s="3" t="s">
        <v>74</v>
      </c>
      <c r="G46" s="3" t="s">
        <v>60</v>
      </c>
      <c r="H46" s="3" t="s">
        <v>60</v>
      </c>
      <c r="I46" s="3" t="s">
        <v>60</v>
      </c>
    </row>
    <row r="47" spans="1:9" ht="45" x14ac:dyDescent="0.25">
      <c r="A47" s="3">
        <v>61104</v>
      </c>
      <c r="B47" s="2" t="s">
        <v>89</v>
      </c>
      <c r="C47" s="3" t="s">
        <v>17</v>
      </c>
      <c r="D47" s="3" t="s">
        <v>1</v>
      </c>
      <c r="E47" s="3">
        <v>3</v>
      </c>
      <c r="F47" s="3" t="s">
        <v>74</v>
      </c>
      <c r="G47" s="3" t="s">
        <v>58</v>
      </c>
      <c r="H47" s="3" t="s">
        <v>58</v>
      </c>
      <c r="I47" s="3" t="s">
        <v>60</v>
      </c>
    </row>
    <row r="48" spans="1:9" ht="30" x14ac:dyDescent="0.25">
      <c r="A48" s="3">
        <v>70500</v>
      </c>
      <c r="B48" s="2" t="s">
        <v>90</v>
      </c>
      <c r="C48" s="3" t="s">
        <v>17</v>
      </c>
      <c r="D48" s="3" t="s">
        <v>1</v>
      </c>
      <c r="E48" s="13">
        <v>3</v>
      </c>
      <c r="F48" s="3" t="s">
        <v>74</v>
      </c>
      <c r="G48" s="3" t="s">
        <v>58</v>
      </c>
      <c r="H48" s="3" t="s">
        <v>58</v>
      </c>
      <c r="I48" s="3" t="s">
        <v>60</v>
      </c>
    </row>
    <row r="49" spans="1:9" x14ac:dyDescent="0.25">
      <c r="A49" s="3">
        <v>139572</v>
      </c>
      <c r="B49" s="2" t="s">
        <v>45</v>
      </c>
      <c r="C49" s="3" t="s">
        <v>19</v>
      </c>
      <c r="D49" s="3" t="s">
        <v>1</v>
      </c>
      <c r="E49" s="3">
        <v>3</v>
      </c>
      <c r="F49" s="3" t="s">
        <v>74</v>
      </c>
      <c r="G49" s="3" t="s">
        <v>58</v>
      </c>
      <c r="H49" s="3" t="s">
        <v>58</v>
      </c>
      <c r="I49" s="3" t="s">
        <v>60</v>
      </c>
    </row>
    <row r="50" spans="1:9" ht="30" x14ac:dyDescent="0.25">
      <c r="A50" s="3">
        <v>139575</v>
      </c>
      <c r="B50" s="2" t="s">
        <v>91</v>
      </c>
      <c r="C50" s="3" t="s">
        <v>19</v>
      </c>
      <c r="D50" s="3" t="s">
        <v>1</v>
      </c>
      <c r="E50" s="3">
        <v>3</v>
      </c>
      <c r="F50" s="3" t="s">
        <v>74</v>
      </c>
      <c r="G50" s="3" t="s">
        <v>58</v>
      </c>
      <c r="H50" s="3" t="s">
        <v>58</v>
      </c>
      <c r="I50" s="3" t="s">
        <v>60</v>
      </c>
    </row>
    <row r="51" spans="1:9" ht="30" x14ac:dyDescent="0.25">
      <c r="A51" s="3">
        <v>88353</v>
      </c>
      <c r="B51" s="2" t="s">
        <v>37</v>
      </c>
      <c r="C51" s="3" t="s">
        <v>63</v>
      </c>
      <c r="D51" s="3" t="s">
        <v>1</v>
      </c>
      <c r="E51" s="13" t="s">
        <v>64</v>
      </c>
      <c r="F51" s="3" t="s">
        <v>74</v>
      </c>
      <c r="G51" s="3" t="s">
        <v>58</v>
      </c>
      <c r="H51" s="3" t="s">
        <v>60</v>
      </c>
      <c r="I51" s="3" t="s">
        <v>60</v>
      </c>
    </row>
    <row r="52" spans="1:9" ht="30" x14ac:dyDescent="0.25">
      <c r="A52" s="3">
        <v>90057</v>
      </c>
      <c r="B52" s="2" t="s">
        <v>35</v>
      </c>
      <c r="C52" s="3" t="s">
        <v>63</v>
      </c>
      <c r="D52" s="3" t="s">
        <v>1</v>
      </c>
      <c r="E52" s="13" t="s">
        <v>64</v>
      </c>
      <c r="F52" s="3" t="s">
        <v>74</v>
      </c>
      <c r="G52" s="3" t="s">
        <v>58</v>
      </c>
      <c r="H52" s="3" t="s">
        <v>58</v>
      </c>
      <c r="I52" s="3" t="s">
        <v>60</v>
      </c>
    </row>
    <row r="53" spans="1:9" x14ac:dyDescent="0.25">
      <c r="A53" s="3" t="s">
        <v>18</v>
      </c>
      <c r="B53" s="2" t="s">
        <v>43</v>
      </c>
      <c r="C53" s="3" t="s">
        <v>63</v>
      </c>
      <c r="D53" s="3" t="s">
        <v>1</v>
      </c>
      <c r="E53" s="3">
        <v>2</v>
      </c>
      <c r="F53" s="3" t="s">
        <v>74</v>
      </c>
      <c r="G53" s="3" t="s">
        <v>60</v>
      </c>
      <c r="H53" s="3" t="s">
        <v>60</v>
      </c>
      <c r="I53" s="3" t="s">
        <v>60</v>
      </c>
    </row>
    <row r="54" spans="1:9" x14ac:dyDescent="0.25">
      <c r="A54" s="3" t="s">
        <v>18</v>
      </c>
      <c r="B54" s="2" t="s">
        <v>44</v>
      </c>
      <c r="C54" s="3" t="s">
        <v>63</v>
      </c>
      <c r="D54" s="3" t="s">
        <v>1</v>
      </c>
      <c r="E54" s="3">
        <v>3</v>
      </c>
      <c r="F54" s="3" t="s">
        <v>74</v>
      </c>
      <c r="G54" s="3" t="s">
        <v>60</v>
      </c>
      <c r="H54" s="3" t="s">
        <v>60</v>
      </c>
      <c r="I54" s="3" t="s">
        <v>60</v>
      </c>
    </row>
    <row r="55" spans="1:9" ht="30" x14ac:dyDescent="0.25">
      <c r="A55" s="3">
        <v>125997</v>
      </c>
      <c r="B55" s="2" t="s">
        <v>16</v>
      </c>
      <c r="C55" s="3" t="s">
        <v>9</v>
      </c>
      <c r="D55" s="3" t="s">
        <v>7</v>
      </c>
      <c r="E55" s="3" t="s">
        <v>74</v>
      </c>
      <c r="F55" s="3">
        <v>1</v>
      </c>
      <c r="G55" s="3" t="s">
        <v>58</v>
      </c>
      <c r="H55" s="3" t="s">
        <v>60</v>
      </c>
      <c r="I55" s="3" t="s">
        <v>60</v>
      </c>
    </row>
    <row r="56" spans="1:9" ht="30" x14ac:dyDescent="0.25">
      <c r="A56" s="3">
        <v>122183</v>
      </c>
      <c r="B56" s="2" t="s">
        <v>30</v>
      </c>
      <c r="C56" s="3" t="s">
        <v>63</v>
      </c>
      <c r="D56" s="3" t="s">
        <v>7</v>
      </c>
      <c r="E56" s="3" t="s">
        <v>74</v>
      </c>
      <c r="F56" s="3">
        <v>1</v>
      </c>
      <c r="G56" s="3" t="s">
        <v>58</v>
      </c>
      <c r="H56" s="3" t="s">
        <v>58</v>
      </c>
      <c r="I56" s="3" t="s">
        <v>60</v>
      </c>
    </row>
    <row r="57" spans="1:9" ht="30" x14ac:dyDescent="0.25">
      <c r="A57" s="3">
        <v>144390</v>
      </c>
      <c r="B57" s="2" t="s">
        <v>25</v>
      </c>
      <c r="C57" s="3" t="s">
        <v>63</v>
      </c>
      <c r="D57" s="3" t="s">
        <v>7</v>
      </c>
      <c r="E57" s="3" t="s">
        <v>74</v>
      </c>
      <c r="F57" s="3">
        <v>2</v>
      </c>
      <c r="G57" s="3" t="s">
        <v>58</v>
      </c>
      <c r="H57" s="3" t="s">
        <v>58</v>
      </c>
      <c r="I57" s="3" t="s">
        <v>60</v>
      </c>
    </row>
    <row r="58" spans="1:9" x14ac:dyDescent="0.25">
      <c r="A58" s="3">
        <v>108101</v>
      </c>
      <c r="B58" s="2" t="s">
        <v>92</v>
      </c>
      <c r="C58" s="3" t="s">
        <v>63</v>
      </c>
      <c r="D58" s="3" t="s">
        <v>7</v>
      </c>
      <c r="E58" s="3" t="s">
        <v>74</v>
      </c>
      <c r="F58" s="3">
        <v>0</v>
      </c>
      <c r="G58" s="3" t="s">
        <v>60</v>
      </c>
      <c r="H58" s="3" t="s">
        <v>60</v>
      </c>
      <c r="I58" s="3" t="s">
        <v>60</v>
      </c>
    </row>
    <row r="59" spans="1:9" ht="30" x14ac:dyDescent="0.25">
      <c r="A59" s="3">
        <v>123318</v>
      </c>
      <c r="B59" s="2" t="s">
        <v>93</v>
      </c>
      <c r="C59" s="3" t="s">
        <v>15</v>
      </c>
      <c r="D59" s="3" t="s">
        <v>94</v>
      </c>
      <c r="E59" s="3" t="s">
        <v>74</v>
      </c>
      <c r="F59" s="3" t="s">
        <v>74</v>
      </c>
      <c r="G59" s="3" t="s">
        <v>60</v>
      </c>
      <c r="H59" s="3" t="s">
        <v>60</v>
      </c>
      <c r="I59" s="3" t="s">
        <v>60</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5" x14ac:dyDescent="0.25"/>
  <cols>
    <col min="1" max="1" width="12.5703125" customWidth="1"/>
    <col min="3" max="3" width="16.140625" customWidth="1"/>
    <col min="4" max="4" width="13.5703125" customWidth="1"/>
    <col min="5" max="5" width="25.140625" customWidth="1"/>
    <col min="6" max="6" width="22.85546875" customWidth="1"/>
  </cols>
  <sheetData>
    <row r="1" spans="1:6" x14ac:dyDescent="0.25">
      <c r="A1" t="s">
        <v>51</v>
      </c>
    </row>
    <row r="3" spans="1:6" x14ac:dyDescent="0.25">
      <c r="A3" t="s">
        <v>5</v>
      </c>
    </row>
    <row r="4" spans="1:6" x14ac:dyDescent="0.25">
      <c r="A4" t="s">
        <v>1</v>
      </c>
      <c r="C4" t="s">
        <v>95</v>
      </c>
      <c r="D4" t="s">
        <v>96</v>
      </c>
      <c r="E4" t="s">
        <v>97</v>
      </c>
      <c r="F4" t="s">
        <v>98</v>
      </c>
    </row>
    <row r="5" spans="1:6" x14ac:dyDescent="0.25">
      <c r="A5" t="s">
        <v>7</v>
      </c>
      <c r="C5" s="16">
        <v>3387</v>
      </c>
      <c r="D5" s="17"/>
      <c r="E5" t="str">
        <f>IFERROR(VLOOKUP(C:C,#REF!,1,FALSE),"missing from sponsor list")</f>
        <v>missing from sponsor list</v>
      </c>
    </row>
    <row r="6" spans="1:6" x14ac:dyDescent="0.25">
      <c r="A6" t="s">
        <v>94</v>
      </c>
      <c r="C6" s="15">
        <v>4180</v>
      </c>
      <c r="D6" s="17"/>
      <c r="E6" t="str">
        <f>IFERROR(VLOOKUP(C:C,#REF!,1,FALSE),"missing from sponsor list")</f>
        <v>missing from sponsor list</v>
      </c>
    </row>
    <row r="7" spans="1:6" x14ac:dyDescent="0.25">
      <c r="C7" s="16">
        <v>4589</v>
      </c>
      <c r="D7" s="17"/>
      <c r="E7" t="str">
        <f>IFERROR(VLOOKUP(C:C,#REF!,1,FALSE),"missing from sponsor list")</f>
        <v>missing from sponsor list</v>
      </c>
    </row>
    <row r="8" spans="1:6" x14ac:dyDescent="0.25">
      <c r="C8" s="16">
        <v>9558</v>
      </c>
      <c r="D8" s="12">
        <v>124914</v>
      </c>
      <c r="E8" t="str">
        <f>IFERROR(VLOOKUP(C:C,#REF!,1,FALSE),"missing from sponsor list")</f>
        <v>missing from sponsor list</v>
      </c>
      <c r="F8" t="str">
        <f>IFERROR(VLOOKUP(D8,#REF!,1,FALSE),"not in RTC")</f>
        <v>not in RTC</v>
      </c>
    </row>
    <row r="9" spans="1:6" x14ac:dyDescent="0.25">
      <c r="C9" s="15">
        <v>28865</v>
      </c>
      <c r="D9" s="11">
        <v>142238</v>
      </c>
      <c r="E9" t="str">
        <f>IFERROR(VLOOKUP(C:C,#REF!,1,FALSE),"missing from sponsor list")</f>
        <v>missing from sponsor list</v>
      </c>
      <c r="F9" t="str">
        <f>IFERROR(VLOOKUP(D9,#REF!,1,FALSE),"not in RTC")</f>
        <v>not in RTC</v>
      </c>
    </row>
    <row r="10" spans="1:6" x14ac:dyDescent="0.25">
      <c r="C10" s="15">
        <v>29679</v>
      </c>
      <c r="D10" s="17"/>
      <c r="E10" t="str">
        <f>IFERROR(VLOOKUP(C:C,#REF!,1,FALSE),"missing from sponsor list")</f>
        <v>missing from sponsor list</v>
      </c>
    </row>
    <row r="11" spans="1:6" x14ac:dyDescent="0.25">
      <c r="C11" s="16">
        <v>40149</v>
      </c>
      <c r="D11" s="17"/>
      <c r="E11" t="str">
        <f>IFERROR(VLOOKUP(C:C,#REF!,1,FALSE),"missing from sponsor list")</f>
        <v>missing from sponsor list</v>
      </c>
    </row>
    <row r="12" spans="1:6" x14ac:dyDescent="0.25">
      <c r="C12" s="15">
        <v>42017</v>
      </c>
      <c r="D12" s="17"/>
      <c r="E12" t="str">
        <f>IFERROR(VLOOKUP(C:C,#REF!,1,FALSE),"missing from sponsor list")</f>
        <v>missing from sponsor list</v>
      </c>
    </row>
    <row r="13" spans="1:6" x14ac:dyDescent="0.25">
      <c r="C13" s="9">
        <v>44000</v>
      </c>
      <c r="D13" s="17"/>
      <c r="E13" t="str">
        <f>IFERROR(VLOOKUP(C:C,#REF!,1,FALSE),"missing from sponsor list")</f>
        <v>missing from sponsor list</v>
      </c>
    </row>
    <row r="14" spans="1:6" x14ac:dyDescent="0.25">
      <c r="C14" s="8">
        <v>45901</v>
      </c>
      <c r="D14" s="17"/>
      <c r="E14" t="str">
        <f>IFERROR(VLOOKUP(C:C,#REF!,1,FALSE),"missing from sponsor list")</f>
        <v>missing from sponsor list</v>
      </c>
    </row>
    <row r="15" spans="1:6" x14ac:dyDescent="0.25">
      <c r="C15" s="16">
        <v>60323</v>
      </c>
      <c r="D15" s="17"/>
      <c r="E15" t="str">
        <f>IFERROR(VLOOKUP(C:C,#REF!,1,FALSE),"missing from sponsor list")</f>
        <v>missing from sponsor list</v>
      </c>
    </row>
    <row r="16" spans="1:6" x14ac:dyDescent="0.25">
      <c r="C16" s="8">
        <v>61104</v>
      </c>
      <c r="D16" s="17"/>
      <c r="E16" t="str">
        <f>IFERROR(VLOOKUP(C:C,#REF!,1,FALSE),"missing from sponsor list")</f>
        <v>missing from sponsor list</v>
      </c>
    </row>
    <row r="17" spans="3:6" x14ac:dyDescent="0.25">
      <c r="C17" s="15">
        <v>65721</v>
      </c>
      <c r="D17" s="11">
        <v>109749</v>
      </c>
      <c r="E17" t="str">
        <f>IFERROR(VLOOKUP(C:C,#REF!,1,FALSE),"missing from sponsor list")</f>
        <v>missing from sponsor list</v>
      </c>
      <c r="F17" t="str">
        <f>IFERROR(VLOOKUP(D17,#REF!,1,FALSE),"not in RTC")</f>
        <v>not in RTC</v>
      </c>
    </row>
    <row r="18" spans="3:6" x14ac:dyDescent="0.25">
      <c r="C18" s="9">
        <v>70500</v>
      </c>
      <c r="D18" s="17"/>
      <c r="E18" t="str">
        <f>IFERROR(VLOOKUP(C:C,#REF!,1,FALSE),"missing from sponsor list")</f>
        <v>missing from sponsor list</v>
      </c>
    </row>
    <row r="19" spans="3:6" x14ac:dyDescent="0.25">
      <c r="C19" s="15">
        <v>70678</v>
      </c>
      <c r="D19" s="17"/>
      <c r="E19" t="str">
        <f>IFERROR(VLOOKUP(C:C,#REF!,1,FALSE),"missing from sponsor list")</f>
        <v>missing from sponsor list</v>
      </c>
    </row>
    <row r="20" spans="3:6" x14ac:dyDescent="0.25">
      <c r="C20" s="16">
        <v>73879</v>
      </c>
      <c r="D20" s="17"/>
      <c r="E20" t="str">
        <f>IFERROR(VLOOKUP(C:C,#REF!,1,FALSE),"missing from sponsor list")</f>
        <v>missing from sponsor list</v>
      </c>
    </row>
    <row r="21" spans="3:6" x14ac:dyDescent="0.25">
      <c r="C21" s="8">
        <v>80400</v>
      </c>
      <c r="D21" s="17"/>
      <c r="E21" t="str">
        <f>IFERROR(VLOOKUP(C:C,#REF!,1,FALSE),"missing from sponsor list")</f>
        <v>missing from sponsor list</v>
      </c>
    </row>
    <row r="22" spans="3:6" x14ac:dyDescent="0.25">
      <c r="C22" s="9">
        <v>82920</v>
      </c>
      <c r="D22" s="17"/>
      <c r="E22" t="str">
        <f>IFERROR(VLOOKUP(C:C,#REF!,1,FALSE),"missing from sponsor list")</f>
        <v>missing from sponsor list</v>
      </c>
    </row>
    <row r="23" spans="3:6" x14ac:dyDescent="0.25">
      <c r="C23" s="15">
        <v>85672</v>
      </c>
      <c r="D23" s="17"/>
      <c r="E23" t="str">
        <f>IFERROR(VLOOKUP(C:C,#REF!,1,FALSE),"missing from sponsor list")</f>
        <v>missing from sponsor list</v>
      </c>
    </row>
    <row r="24" spans="3:6" x14ac:dyDescent="0.25">
      <c r="C24" s="9">
        <v>88353</v>
      </c>
      <c r="D24" s="17"/>
      <c r="E24" t="str">
        <f>IFERROR(VLOOKUP(C:C,#REF!,1,FALSE),"missing from sponsor list")</f>
        <v>missing from sponsor list</v>
      </c>
    </row>
    <row r="25" spans="3:6" x14ac:dyDescent="0.25">
      <c r="C25" s="15">
        <v>88757</v>
      </c>
      <c r="D25" s="17"/>
      <c r="E25" t="str">
        <f>IFERROR(VLOOKUP(C:C,#REF!,1,FALSE),"missing from sponsor list")</f>
        <v>missing from sponsor list</v>
      </c>
    </row>
    <row r="26" spans="3:6" x14ac:dyDescent="0.25">
      <c r="C26" s="9">
        <v>90057</v>
      </c>
      <c r="D26" s="17"/>
      <c r="E26" t="str">
        <f>IFERROR(VLOOKUP(C:C,#REF!,1,FALSE),"missing from sponsor list")</f>
        <v>missing from sponsor list</v>
      </c>
    </row>
    <row r="27" spans="3:6" x14ac:dyDescent="0.25">
      <c r="C27" s="16">
        <v>92297</v>
      </c>
      <c r="D27" s="12">
        <v>118769</v>
      </c>
      <c r="E27" t="str">
        <f>IFERROR(VLOOKUP(C:C,#REF!,1,FALSE),"missing from sponsor list")</f>
        <v>missing from sponsor list</v>
      </c>
      <c r="F27" t="str">
        <f>IFERROR(VLOOKUP(D27,#REF!,1,FALSE),"not in RTC")</f>
        <v>not in RTC</v>
      </c>
    </row>
    <row r="28" spans="3:6" x14ac:dyDescent="0.25">
      <c r="C28" s="8">
        <v>95184</v>
      </c>
      <c r="D28" s="17"/>
      <c r="E28" t="str">
        <f>IFERROR(VLOOKUP(C:C,#REF!,1,FALSE),"missing from sponsor list")</f>
        <v>missing from sponsor list</v>
      </c>
    </row>
    <row r="29" spans="3:6" x14ac:dyDescent="0.25">
      <c r="C29" s="16">
        <v>95607</v>
      </c>
      <c r="D29" s="17"/>
      <c r="E29" t="str">
        <f>IFERROR(VLOOKUP(C:C,#REF!,1,FALSE),"missing from sponsor list")</f>
        <v>missing from sponsor list</v>
      </c>
    </row>
    <row r="30" spans="3:6" x14ac:dyDescent="0.25">
      <c r="C30" s="8">
        <v>96957</v>
      </c>
      <c r="D30" s="17"/>
      <c r="E30" t="str">
        <f>IFERROR(VLOOKUP(C:C,#REF!,1,FALSE),"missing from sponsor list")</f>
        <v>missing from sponsor list</v>
      </c>
    </row>
    <row r="31" spans="3:6" x14ac:dyDescent="0.25">
      <c r="C31" s="9">
        <v>98640</v>
      </c>
      <c r="D31" s="17"/>
      <c r="E31" t="str">
        <f>IFERROR(VLOOKUP(C:C,#REF!,1,FALSE),"missing from sponsor list")</f>
        <v>missing from sponsor list</v>
      </c>
    </row>
    <row r="32" spans="3:6" x14ac:dyDescent="0.25">
      <c r="C32" s="15">
        <v>108099</v>
      </c>
      <c r="D32" s="17"/>
      <c r="E32" t="str">
        <f>IFERROR(VLOOKUP(C:C,#REF!,1,FALSE),"missing from sponsor list")</f>
        <v>missing from sponsor list</v>
      </c>
    </row>
    <row r="33" spans="3:6" x14ac:dyDescent="0.25">
      <c r="C33" s="9">
        <v>108101</v>
      </c>
      <c r="D33" s="17"/>
      <c r="E33" t="str">
        <f>IFERROR(VLOOKUP(C:C,#REF!,1,FALSE),"missing from sponsor list")</f>
        <v>missing from sponsor list</v>
      </c>
    </row>
    <row r="34" spans="3:6" x14ac:dyDescent="0.25">
      <c r="C34" s="8">
        <v>109747</v>
      </c>
      <c r="D34" s="17"/>
      <c r="E34" t="str">
        <f>IFERROR(VLOOKUP(C:C,#REF!,1,FALSE),"missing from sponsor list")</f>
        <v>missing from sponsor list</v>
      </c>
    </row>
    <row r="35" spans="3:6" x14ac:dyDescent="0.25">
      <c r="C35" s="16">
        <v>109748</v>
      </c>
      <c r="D35" s="17"/>
      <c r="E35" t="str">
        <f>IFERROR(VLOOKUP(C:C,#REF!,1,FALSE),"missing from sponsor list")</f>
        <v>missing from sponsor list</v>
      </c>
    </row>
    <row r="36" spans="3:6" x14ac:dyDescent="0.25">
      <c r="C36" s="8">
        <v>109749</v>
      </c>
      <c r="D36" s="17"/>
      <c r="E36" t="str">
        <f>IFERROR(VLOOKUP(C:C,#REF!,1,FALSE),"missing from sponsor list")</f>
        <v>missing from sponsor list</v>
      </c>
    </row>
    <row r="37" spans="3:6" x14ac:dyDescent="0.25">
      <c r="C37" s="16">
        <v>109750</v>
      </c>
      <c r="D37" s="17"/>
      <c r="E37" t="str">
        <f>IFERROR(VLOOKUP(C:C,#REF!,1,FALSE),"missing from sponsor list")</f>
        <v>missing from sponsor list</v>
      </c>
    </row>
    <row r="38" spans="3:6" x14ac:dyDescent="0.25">
      <c r="C38" s="15">
        <v>114727</v>
      </c>
      <c r="D38" s="17"/>
      <c r="E38" t="str">
        <f>IFERROR(VLOOKUP(C:C,#REF!,1,FALSE),"missing from sponsor list")</f>
        <v>missing from sponsor list</v>
      </c>
    </row>
    <row r="39" spans="3:6" x14ac:dyDescent="0.25">
      <c r="C39" s="16">
        <v>114946</v>
      </c>
      <c r="D39" s="17"/>
      <c r="E39" t="str">
        <f>IFERROR(VLOOKUP(C:C,#REF!,1,FALSE),"missing from sponsor list")</f>
        <v>missing from sponsor list</v>
      </c>
    </row>
    <row r="40" spans="3:6" x14ac:dyDescent="0.25">
      <c r="C40" s="15">
        <v>115536</v>
      </c>
      <c r="D40" s="17"/>
      <c r="E40" t="str">
        <f>IFERROR(VLOOKUP(C:C,#REF!,1,FALSE),"missing from sponsor list")</f>
        <v>missing from sponsor list</v>
      </c>
    </row>
    <row r="41" spans="3:6" x14ac:dyDescent="0.25">
      <c r="C41" s="9">
        <v>116230</v>
      </c>
      <c r="D41" s="17"/>
      <c r="E41" t="str">
        <f>IFERROR(VLOOKUP(C:C,#REF!,1,FALSE),"missing from sponsor list")</f>
        <v>missing from sponsor list</v>
      </c>
    </row>
    <row r="42" spans="3:6" x14ac:dyDescent="0.25">
      <c r="C42" s="15">
        <v>118577</v>
      </c>
      <c r="D42" s="17"/>
      <c r="E42" t="str">
        <f>IFERROR(VLOOKUP(C:C,#REF!,1,FALSE),"missing from sponsor list")</f>
        <v>missing from sponsor list</v>
      </c>
    </row>
    <row r="43" spans="3:6" x14ac:dyDescent="0.25">
      <c r="C43" s="9">
        <v>118769</v>
      </c>
      <c r="D43" s="17"/>
      <c r="E43" t="str">
        <f>IFERROR(VLOOKUP(C:C,#REF!,1,FALSE),"missing from sponsor list")</f>
        <v>missing from sponsor list</v>
      </c>
    </row>
    <row r="44" spans="3:6" x14ac:dyDescent="0.25">
      <c r="C44" s="8">
        <v>119171</v>
      </c>
      <c r="D44" s="17"/>
      <c r="E44" t="str">
        <f>IFERROR(VLOOKUP(C:C,#REF!,1,FALSE),"missing from sponsor list")</f>
        <v>missing from sponsor list</v>
      </c>
    </row>
    <row r="45" spans="3:6" x14ac:dyDescent="0.25">
      <c r="C45" s="9">
        <v>119303</v>
      </c>
      <c r="D45" s="17"/>
      <c r="E45" t="str">
        <f>IFERROR(VLOOKUP(C:C,#REF!,1,FALSE),"missing from sponsor list")</f>
        <v>missing from sponsor list</v>
      </c>
    </row>
    <row r="46" spans="3:6" x14ac:dyDescent="0.25">
      <c r="C46" s="15">
        <v>121729</v>
      </c>
      <c r="D46" s="17"/>
      <c r="E46" t="str">
        <f>IFERROR(VLOOKUP(C:C,#REF!,1,FALSE),"missing from sponsor list")</f>
        <v>missing from sponsor list</v>
      </c>
    </row>
    <row r="47" spans="3:6" x14ac:dyDescent="0.25">
      <c r="C47" s="15">
        <v>121903</v>
      </c>
      <c r="D47" s="11">
        <v>122247</v>
      </c>
      <c r="E47" t="str">
        <f>IFERROR(VLOOKUP(C:C,#REF!,1,FALSE),"missing from sponsor list")</f>
        <v>missing from sponsor list</v>
      </c>
      <c r="F47" t="str">
        <f>IFERROR(VLOOKUP(D47,#REF!,1,FALSE),"not in RTC")</f>
        <v>not in RTC</v>
      </c>
    </row>
    <row r="48" spans="3:6" x14ac:dyDescent="0.25">
      <c r="C48" s="16">
        <v>122064</v>
      </c>
      <c r="D48" s="17"/>
      <c r="E48" t="str">
        <f>IFERROR(VLOOKUP(C:C,#REF!,1,FALSE),"missing from sponsor list")</f>
        <v>missing from sponsor list</v>
      </c>
    </row>
    <row r="49" spans="3:6" x14ac:dyDescent="0.25">
      <c r="C49" s="8">
        <v>122183</v>
      </c>
      <c r="D49" s="17"/>
      <c r="E49" t="str">
        <f>IFERROR(VLOOKUP(C:C,#REF!,1,FALSE),"missing from sponsor list")</f>
        <v>missing from sponsor list</v>
      </c>
    </row>
    <row r="50" spans="3:6" x14ac:dyDescent="0.25">
      <c r="C50" s="9">
        <v>122247</v>
      </c>
      <c r="D50" s="17"/>
      <c r="E50" t="str">
        <f>IFERROR(VLOOKUP(C:C,#REF!,1,FALSE),"missing from sponsor list")</f>
        <v>missing from sponsor list</v>
      </c>
    </row>
    <row r="51" spans="3:6" x14ac:dyDescent="0.25">
      <c r="C51" s="15">
        <v>122469</v>
      </c>
      <c r="D51" s="17"/>
      <c r="E51" t="str">
        <f>IFERROR(VLOOKUP(C:C,#REF!,1,FALSE),"missing from sponsor list")</f>
        <v>missing from sponsor list</v>
      </c>
    </row>
    <row r="52" spans="3:6" x14ac:dyDescent="0.25">
      <c r="C52" s="9">
        <v>123318</v>
      </c>
      <c r="D52" s="17"/>
      <c r="E52" t="str">
        <f>IFERROR(VLOOKUP(C:C,#REF!,1,FALSE),"missing from sponsor list")</f>
        <v>missing from sponsor list</v>
      </c>
    </row>
    <row r="53" spans="3:6" x14ac:dyDescent="0.25">
      <c r="C53" s="8">
        <v>123319</v>
      </c>
      <c r="D53" s="17"/>
      <c r="E53" t="str">
        <f>IFERROR(VLOOKUP(C:C,#REF!,1,FALSE),"missing from sponsor list")</f>
        <v>missing from sponsor list</v>
      </c>
    </row>
    <row r="54" spans="3:6" x14ac:dyDescent="0.25">
      <c r="C54" s="9">
        <v>123978</v>
      </c>
      <c r="D54" s="17"/>
      <c r="E54" t="str">
        <f>IFERROR(VLOOKUP(C:C,#REF!,1,FALSE),"missing from sponsor list")</f>
        <v>missing from sponsor list</v>
      </c>
    </row>
    <row r="55" spans="3:6" x14ac:dyDescent="0.25">
      <c r="C55" s="8">
        <v>124261</v>
      </c>
      <c r="D55" s="17"/>
      <c r="E55" t="str">
        <f>IFERROR(VLOOKUP(C:C,#REF!,1,FALSE),"missing from sponsor list")</f>
        <v>missing from sponsor list</v>
      </c>
    </row>
    <row r="56" spans="3:6" x14ac:dyDescent="0.25">
      <c r="C56" s="16">
        <v>124370</v>
      </c>
      <c r="D56" s="17"/>
      <c r="E56" t="str">
        <f>IFERROR(VLOOKUP(C:C,#REF!,1,FALSE),"missing from sponsor list")</f>
        <v>missing from sponsor list</v>
      </c>
    </row>
    <row r="57" spans="3:6" x14ac:dyDescent="0.25">
      <c r="C57" s="8">
        <v>124707</v>
      </c>
      <c r="D57" s="17"/>
      <c r="E57" t="str">
        <f>IFERROR(VLOOKUP(C:C,#REF!,1,FALSE),"missing from sponsor list")</f>
        <v>missing from sponsor list</v>
      </c>
    </row>
    <row r="58" spans="3:6" x14ac:dyDescent="0.25">
      <c r="C58" s="9">
        <v>124914</v>
      </c>
      <c r="D58" s="17"/>
      <c r="E58" t="str">
        <f>IFERROR(VLOOKUP(C:C,#REF!,1,FALSE),"missing from sponsor list")</f>
        <v>missing from sponsor list</v>
      </c>
    </row>
    <row r="59" spans="3:6" x14ac:dyDescent="0.25">
      <c r="C59" s="16">
        <v>125259</v>
      </c>
      <c r="D59" s="12">
        <v>96957</v>
      </c>
      <c r="E59" t="str">
        <f>IFERROR(VLOOKUP(C:C,#REF!,1,FALSE),"missing from sponsor list")</f>
        <v>missing from sponsor list</v>
      </c>
      <c r="F59" t="str">
        <f>IFERROR(VLOOKUP(D59,#REF!,1,FALSE),"not in RTC")</f>
        <v>not in RTC</v>
      </c>
    </row>
    <row r="60" spans="3:6" x14ac:dyDescent="0.25">
      <c r="C60" s="15">
        <v>125938</v>
      </c>
      <c r="D60" s="17"/>
      <c r="E60" t="str">
        <f>IFERROR(VLOOKUP(C:C,#REF!,1,FALSE),"missing from sponsor list")</f>
        <v>missing from sponsor list</v>
      </c>
    </row>
    <row r="61" spans="3:6" x14ac:dyDescent="0.25">
      <c r="C61" s="9">
        <v>125989</v>
      </c>
      <c r="D61" s="17"/>
      <c r="E61" t="str">
        <f>IFERROR(VLOOKUP(C:C,#REF!,1,FALSE),"missing from sponsor list")</f>
        <v>missing from sponsor list</v>
      </c>
    </row>
    <row r="62" spans="3:6" x14ac:dyDescent="0.25">
      <c r="C62" s="8">
        <v>125997</v>
      </c>
      <c r="D62" s="18">
        <v>123318</v>
      </c>
      <c r="E62" t="str">
        <f>IFERROR(VLOOKUP(C:C,#REF!,1,FALSE),"missing from sponsor list")</f>
        <v>missing from sponsor list</v>
      </c>
      <c r="F62" t="str">
        <f>IFERROR(VLOOKUP(D62,#REF!,1,FALSE),"not in RTC")</f>
        <v>not in RTC</v>
      </c>
    </row>
    <row r="63" spans="3:6" x14ac:dyDescent="0.25">
      <c r="C63" s="9">
        <v>128730</v>
      </c>
      <c r="D63" s="19">
        <v>108101</v>
      </c>
      <c r="E63" t="str">
        <f>IFERROR(VLOOKUP(C:C,#REF!,1,FALSE),"missing from sponsor list")</f>
        <v>missing from sponsor list</v>
      </c>
      <c r="F63" t="str">
        <f>IFERROR(VLOOKUP(D63,#REF!,1,FALSE),"not in RTC")</f>
        <v>not in RTC</v>
      </c>
    </row>
    <row r="64" spans="3:6" x14ac:dyDescent="0.25">
      <c r="C64" s="15">
        <v>131435</v>
      </c>
      <c r="D64" s="18">
        <v>144390</v>
      </c>
      <c r="E64" t="str">
        <f>IFERROR(VLOOKUP(C:C,#REF!,1,FALSE),"missing from sponsor list")</f>
        <v>missing from sponsor list</v>
      </c>
      <c r="F64" t="str">
        <f>IFERROR(VLOOKUP(D64,#REF!,1,FALSE),"not in RTC")</f>
        <v>not in RTC</v>
      </c>
    </row>
    <row r="65" spans="3:6" x14ac:dyDescent="0.25">
      <c r="C65" s="15">
        <v>131752</v>
      </c>
      <c r="D65" s="18">
        <v>142899</v>
      </c>
      <c r="E65" t="str">
        <f>IFERROR(VLOOKUP(C:C,#REF!,1,FALSE),"missing from sponsor list")</f>
        <v>missing from sponsor list</v>
      </c>
      <c r="F65" t="str">
        <f>IFERROR(VLOOKUP(D65,#REF!,1,FALSE),"not in RTC")</f>
        <v>not in RTC</v>
      </c>
    </row>
    <row r="66" spans="3:6" x14ac:dyDescent="0.25">
      <c r="C66" s="16">
        <v>134753</v>
      </c>
      <c r="D66" s="19">
        <v>122183</v>
      </c>
      <c r="E66" t="str">
        <f>IFERROR(VLOOKUP(C:C,#REF!,1,FALSE),"missing from sponsor list")</f>
        <v>missing from sponsor list</v>
      </c>
      <c r="F66" t="str">
        <f>IFERROR(VLOOKUP(D66,#REF!,1,FALSE),"not in RTC")</f>
        <v>not in RTC</v>
      </c>
    </row>
    <row r="67" spans="3:6" x14ac:dyDescent="0.25">
      <c r="C67" s="15">
        <v>135107</v>
      </c>
      <c r="D67" s="18">
        <v>125997</v>
      </c>
      <c r="E67" t="str">
        <f>IFERROR(VLOOKUP(C:C,#REF!,1,FALSE),"missing from sponsor list")</f>
        <v>missing from sponsor list</v>
      </c>
      <c r="F67" t="str">
        <f>IFERROR(VLOOKUP(D67,#REF!,1,FALSE),"not in RTC")</f>
        <v>not in RTC</v>
      </c>
    </row>
    <row r="68" spans="3:6" x14ac:dyDescent="0.25">
      <c r="C68" s="16">
        <v>135188</v>
      </c>
      <c r="D68" s="19">
        <v>138709</v>
      </c>
      <c r="E68" t="str">
        <f>IFERROR(VLOOKUP(C:C,#REF!,1,FALSE),"missing from sponsor list")</f>
        <v>missing from sponsor list</v>
      </c>
      <c r="F68" t="str">
        <f>IFERROR(VLOOKUP(D68,#REF!,1,FALSE),"not in RTC")</f>
        <v>not in RTC</v>
      </c>
    </row>
    <row r="69" spans="3:6" x14ac:dyDescent="0.25">
      <c r="C69" s="16">
        <v>135547</v>
      </c>
      <c r="D69" s="19" t="s">
        <v>18</v>
      </c>
      <c r="E69" t="str">
        <f>IFERROR(VLOOKUP(C:C,#REF!,1,FALSE),"missing from sponsor list")</f>
        <v>missing from sponsor list</v>
      </c>
      <c r="F69" t="str">
        <f>IFERROR(VLOOKUP(D69,#REF!,1,FALSE),"not in RTC")</f>
        <v>not in RTC</v>
      </c>
    </row>
    <row r="70" spans="3:6" x14ac:dyDescent="0.25">
      <c r="C70" s="8">
        <v>138709</v>
      </c>
      <c r="D70" s="18" t="s">
        <v>18</v>
      </c>
      <c r="E70" t="str">
        <f>IFERROR(VLOOKUP(C:C,#REF!,1,FALSE),"missing from sponsor list")</f>
        <v>missing from sponsor list</v>
      </c>
      <c r="F70" t="str">
        <f>IFERROR(VLOOKUP(D70,#REF!,1,FALSE),"not in RTC")</f>
        <v>not in RTC</v>
      </c>
    </row>
    <row r="71" spans="3:6" x14ac:dyDescent="0.25">
      <c r="C71" s="9">
        <v>138977</v>
      </c>
      <c r="D71" s="19">
        <v>90057</v>
      </c>
      <c r="E71" t="str">
        <f>IFERROR(VLOOKUP(C:C,#REF!,1,FALSE),"missing from sponsor list")</f>
        <v>missing from sponsor list</v>
      </c>
      <c r="F71" t="str">
        <f>IFERROR(VLOOKUP(D71,#REF!,1,FALSE),"not in RTC")</f>
        <v>not in RTC</v>
      </c>
    </row>
    <row r="72" spans="3:6" x14ac:dyDescent="0.25">
      <c r="C72" s="8">
        <v>139051</v>
      </c>
      <c r="D72" s="18">
        <v>88353</v>
      </c>
      <c r="E72" t="str">
        <f>IFERROR(VLOOKUP(C:C,#REF!,1,FALSE),"missing from sponsor list")</f>
        <v>missing from sponsor list</v>
      </c>
      <c r="F72" t="str">
        <f>IFERROR(VLOOKUP(D72,#REF!,1,FALSE),"not in RTC")</f>
        <v>not in RTC</v>
      </c>
    </row>
    <row r="73" spans="3:6" x14ac:dyDescent="0.25">
      <c r="C73" s="9">
        <v>139192</v>
      </c>
      <c r="D73" s="19">
        <v>139575</v>
      </c>
      <c r="E73" t="str">
        <f>IFERROR(VLOOKUP(C:C,#REF!,1,FALSE),"missing from sponsor list")</f>
        <v>missing from sponsor list</v>
      </c>
      <c r="F73" t="str">
        <f>IFERROR(VLOOKUP(D73,#REF!,1,FALSE),"not in RTC")</f>
        <v>not in RTC</v>
      </c>
    </row>
    <row r="74" spans="3:6" x14ac:dyDescent="0.25">
      <c r="C74" s="8">
        <v>139503</v>
      </c>
      <c r="D74" s="18">
        <v>139572</v>
      </c>
      <c r="E74" t="str">
        <f>IFERROR(VLOOKUP(C:C,#REF!,1,FALSE),"missing from sponsor list")</f>
        <v>missing from sponsor list</v>
      </c>
      <c r="F74" t="str">
        <f>IFERROR(VLOOKUP(D74,#REF!,1,FALSE),"not in RTC")</f>
        <v>not in RTC</v>
      </c>
    </row>
    <row r="75" spans="3:6" x14ac:dyDescent="0.25">
      <c r="C75" s="9">
        <v>139571</v>
      </c>
      <c r="D75" s="19">
        <v>70500</v>
      </c>
      <c r="E75" t="str">
        <f>IFERROR(VLOOKUP(C:C,#REF!,1,FALSE),"missing from sponsor list")</f>
        <v>missing from sponsor list</v>
      </c>
      <c r="F75" t="str">
        <f>IFERROR(VLOOKUP(D75,#REF!,1,FALSE),"not in RTC")</f>
        <v>not in RTC</v>
      </c>
    </row>
    <row r="76" spans="3:6" x14ac:dyDescent="0.25">
      <c r="C76" s="8">
        <v>139572</v>
      </c>
      <c r="D76" s="18">
        <v>61104</v>
      </c>
      <c r="E76" t="str">
        <f>IFERROR(VLOOKUP(C:C,#REF!,1,FALSE),"missing from sponsor list")</f>
        <v>missing from sponsor list</v>
      </c>
      <c r="F76" t="str">
        <f>IFERROR(VLOOKUP(D76,#REF!,1,FALSE),"not in RTC")</f>
        <v>not in RTC</v>
      </c>
    </row>
    <row r="77" spans="3:6" x14ac:dyDescent="0.25">
      <c r="C77" s="9">
        <v>139575</v>
      </c>
      <c r="D77" s="19" t="s">
        <v>18</v>
      </c>
      <c r="E77" t="str">
        <f>IFERROR(VLOOKUP(C:C,#REF!,1,FALSE),"missing from sponsor list")</f>
        <v>missing from sponsor list</v>
      </c>
      <c r="F77" t="str">
        <f>IFERROR(VLOOKUP(D77,#REF!,1,FALSE),"not in RTC")</f>
        <v>not in RTC</v>
      </c>
    </row>
    <row r="78" spans="3:6" x14ac:dyDescent="0.25">
      <c r="C78" s="15">
        <v>139596</v>
      </c>
      <c r="D78" s="18" t="s">
        <v>18</v>
      </c>
      <c r="E78" t="str">
        <f>IFERROR(VLOOKUP(C:C,#REF!,1,FALSE),"missing from sponsor list")</f>
        <v>missing from sponsor list</v>
      </c>
      <c r="F78" t="str">
        <f>IFERROR(VLOOKUP(D78,#REF!,1,FALSE),"not in RTC")</f>
        <v>not in RTC</v>
      </c>
    </row>
    <row r="79" spans="3:6" x14ac:dyDescent="0.25">
      <c r="C79" s="9">
        <v>140479</v>
      </c>
      <c r="D79" s="19">
        <v>139571</v>
      </c>
      <c r="E79" t="str">
        <f>IFERROR(VLOOKUP(C:C,#REF!,1,FALSE),"missing from sponsor list")</f>
        <v>missing from sponsor list</v>
      </c>
      <c r="F79" t="str">
        <f>IFERROR(VLOOKUP(D79,#REF!,1,FALSE),"not in RTC")</f>
        <v>not in RTC</v>
      </c>
    </row>
    <row r="80" spans="3:6" x14ac:dyDescent="0.25">
      <c r="C80" s="8">
        <v>142238</v>
      </c>
      <c r="D80" s="18">
        <v>142436</v>
      </c>
      <c r="E80" t="str">
        <f>IFERROR(VLOOKUP(C:C,#REF!,1,FALSE),"missing from sponsor list")</f>
        <v>missing from sponsor list</v>
      </c>
      <c r="F80" t="str">
        <f>IFERROR(VLOOKUP(D80,#REF!,1,FALSE),"not in RTC")</f>
        <v>not in RTC</v>
      </c>
    </row>
    <row r="81" spans="3:6" x14ac:dyDescent="0.25">
      <c r="C81" s="9">
        <v>142436</v>
      </c>
      <c r="D81" s="19">
        <v>144858</v>
      </c>
      <c r="E81" t="str">
        <f>IFERROR(VLOOKUP(C:C,#REF!,1,FALSE),"missing from sponsor list")</f>
        <v>missing from sponsor list</v>
      </c>
      <c r="F81" t="str">
        <f>IFERROR(VLOOKUP(D81,#REF!,1,FALSE),"not in RTC")</f>
        <v>not in RTC</v>
      </c>
    </row>
    <row r="82" spans="3:6" x14ac:dyDescent="0.25">
      <c r="C82" s="8">
        <v>142487</v>
      </c>
      <c r="D82" s="18" t="s">
        <v>18</v>
      </c>
      <c r="E82" t="str">
        <f>IFERROR(VLOOKUP(C:C,#REF!,1,FALSE),"missing from sponsor list")</f>
        <v>missing from sponsor list</v>
      </c>
      <c r="F82" t="str">
        <f>IFERROR(VLOOKUP(D82,#REF!,1,FALSE),"not in RTC")</f>
        <v>not in RTC</v>
      </c>
    </row>
    <row r="83" spans="3:6" x14ac:dyDescent="0.25">
      <c r="C83" s="16">
        <v>142489</v>
      </c>
      <c r="D83" s="19" t="s">
        <v>18</v>
      </c>
      <c r="E83" t="str">
        <f>IFERROR(VLOOKUP(C:C,#REF!,1,FALSE),"missing from sponsor list")</f>
        <v>missing from sponsor list</v>
      </c>
      <c r="F83" t="str">
        <f>IFERROR(VLOOKUP(D83,#REF!,1,FALSE),"not in RTC")</f>
        <v>not in RTC</v>
      </c>
    </row>
    <row r="84" spans="3:6" x14ac:dyDescent="0.25">
      <c r="C84" s="8">
        <v>142899</v>
      </c>
      <c r="D84" s="18" t="s">
        <v>18</v>
      </c>
      <c r="E84" t="str">
        <f>IFERROR(VLOOKUP(C:C,#REF!,1,FALSE),"missing from sponsor list")</f>
        <v>missing from sponsor list</v>
      </c>
      <c r="F84" t="str">
        <f>IFERROR(VLOOKUP(D84,#REF!,1,FALSE),"not in RTC")</f>
        <v>not in RTC</v>
      </c>
    </row>
    <row r="85" spans="3:6" x14ac:dyDescent="0.25">
      <c r="C85" s="14">
        <v>144196</v>
      </c>
      <c r="D85" s="19">
        <v>45901</v>
      </c>
      <c r="E85" t="str">
        <f>IFERROR(VLOOKUP(C:C,#REF!,1,FALSE),"missing from sponsor list")</f>
        <v>missing from sponsor list</v>
      </c>
      <c r="F85" t="str">
        <f>IFERROR(VLOOKUP(D85,#REF!,1,FALSE),"not in RTC")</f>
        <v>not in RTC</v>
      </c>
    </row>
    <row r="86" spans="3:6" x14ac:dyDescent="0.25">
      <c r="C86" s="8">
        <v>144390</v>
      </c>
      <c r="D86" s="18">
        <v>44000</v>
      </c>
      <c r="E86" t="str">
        <f>IFERROR(VLOOKUP(C:C,#REF!,1,FALSE),"missing from sponsor list")</f>
        <v>missing from sponsor list</v>
      </c>
      <c r="F86" t="str">
        <f>IFERROR(VLOOKUP(D86,#REF!,1,FALSE),"not in RTC")</f>
        <v>not in RTC</v>
      </c>
    </row>
    <row r="87" spans="3:6" x14ac:dyDescent="0.25">
      <c r="C87" s="9">
        <v>144858</v>
      </c>
      <c r="D87" s="19">
        <v>139503</v>
      </c>
      <c r="E87" t="str">
        <f>IFERROR(VLOOKUP(C:C,#REF!,1,FALSE),"missing from sponsor list")</f>
        <v>missing from sponsor list</v>
      </c>
      <c r="F87" t="str">
        <f>IFERROR(VLOOKUP(D87,#REF!,1,FALSE),"not in RTC")</f>
        <v>not in RTC</v>
      </c>
    </row>
    <row r="88" spans="3:6" x14ac:dyDescent="0.25">
      <c r="C88" s="15">
        <v>145429</v>
      </c>
      <c r="D88" s="18" t="s">
        <v>18</v>
      </c>
      <c r="E88" t="str">
        <f>IFERROR(VLOOKUP(C:C,#REF!,1,FALSE),"missing from sponsor list")</f>
        <v>missing from sponsor list</v>
      </c>
      <c r="F88" t="str">
        <f>IFERROR(VLOOKUP(D88,#REF!,1,FALSE),"not in RTC")</f>
        <v>not in RTC</v>
      </c>
    </row>
    <row r="89" spans="3:6" x14ac:dyDescent="0.25">
      <c r="C89" s="16">
        <v>146608</v>
      </c>
      <c r="D89" s="19">
        <v>150280</v>
      </c>
      <c r="E89" t="str">
        <f>IFERROR(VLOOKUP(C:C,#REF!,1,FALSE),"missing from sponsor list")</f>
        <v>missing from sponsor list</v>
      </c>
      <c r="F89" t="str">
        <f>IFERROR(VLOOKUP(D89,#REF!,1,FALSE),"not in RTC")</f>
        <v>not in RTC</v>
      </c>
    </row>
    <row r="90" spans="3:6" x14ac:dyDescent="0.25">
      <c r="C90" s="15">
        <v>146748</v>
      </c>
      <c r="D90" s="18">
        <v>119171</v>
      </c>
      <c r="E90" t="str">
        <f>IFERROR(VLOOKUP(C:C,#REF!,1,FALSE),"missing from sponsor list")</f>
        <v>missing from sponsor list</v>
      </c>
      <c r="F90" t="str">
        <f>IFERROR(VLOOKUP(D90,#REF!,1,FALSE),"not in RTC")</f>
        <v>not in RTC</v>
      </c>
    </row>
    <row r="91" spans="3:6" x14ac:dyDescent="0.25">
      <c r="C91" s="16">
        <v>147053</v>
      </c>
      <c r="D91" s="19">
        <v>139192</v>
      </c>
      <c r="E91" t="str">
        <f>IFERROR(VLOOKUP(C:C,#REF!,1,FALSE),"missing from sponsor list")</f>
        <v>missing from sponsor list</v>
      </c>
      <c r="F91" t="str">
        <f>IFERROR(VLOOKUP(D91,#REF!,1,FALSE),"not in RTC")</f>
        <v>not in RTC</v>
      </c>
    </row>
    <row r="92" spans="3:6" x14ac:dyDescent="0.25">
      <c r="C92" s="15">
        <v>147322</v>
      </c>
      <c r="D92" s="18">
        <v>138977</v>
      </c>
      <c r="E92" t="str">
        <f>IFERROR(VLOOKUP(C:C,#REF!,1,FALSE),"missing from sponsor list")</f>
        <v>missing from sponsor list</v>
      </c>
      <c r="F92" t="str">
        <f>IFERROR(VLOOKUP(D92,#REF!,1,FALSE),"not in RTC")</f>
        <v>not in RTC</v>
      </c>
    </row>
    <row r="93" spans="3:6" x14ac:dyDescent="0.25">
      <c r="C93" s="16">
        <v>147415</v>
      </c>
      <c r="D93" s="20">
        <v>144196</v>
      </c>
      <c r="E93" t="str">
        <f>IFERROR(VLOOKUP(C:C,#REF!,1,FALSE),"missing from sponsor list")</f>
        <v>missing from sponsor list</v>
      </c>
      <c r="F93" t="str">
        <f>IFERROR(VLOOKUP(D93,#REF!,1,FALSE),"not in RTC")</f>
        <v>not in RTC</v>
      </c>
    </row>
    <row r="94" spans="3:6" x14ac:dyDescent="0.25">
      <c r="C94" s="15">
        <v>147417</v>
      </c>
      <c r="D94" s="18" t="s">
        <v>18</v>
      </c>
      <c r="E94" t="str">
        <f>IFERROR(VLOOKUP(C:C,#REF!,1,FALSE),"missing from sponsor list")</f>
        <v>missing from sponsor list</v>
      </c>
      <c r="F94" t="str">
        <f>IFERROR(VLOOKUP(D94,#REF!,1,FALSE),"not in RTC")</f>
        <v>not in RTC</v>
      </c>
    </row>
    <row r="95" spans="3:6" x14ac:dyDescent="0.25">
      <c r="C95" s="16">
        <v>147420</v>
      </c>
      <c r="D95" s="19">
        <v>140479</v>
      </c>
      <c r="E95" t="str">
        <f>IFERROR(VLOOKUP(C:C,#REF!,1,FALSE),"missing from sponsor list")</f>
        <v>missing from sponsor list</v>
      </c>
      <c r="F95" t="str">
        <f>IFERROR(VLOOKUP(D95,#REF!,1,FALSE),"not in RTC")</f>
        <v>not in RTC</v>
      </c>
    </row>
    <row r="96" spans="3:6" x14ac:dyDescent="0.25">
      <c r="C96" s="15">
        <v>147495</v>
      </c>
      <c r="D96" s="18">
        <v>124707</v>
      </c>
      <c r="E96" t="str">
        <f>IFERROR(VLOOKUP(C:C,#REF!,1,FALSE),"missing from sponsor list")</f>
        <v>missing from sponsor list</v>
      </c>
      <c r="F96" t="str">
        <f>IFERROR(VLOOKUP(D96,#REF!,1,FALSE),"not in RTC")</f>
        <v>not in RTC</v>
      </c>
    </row>
    <row r="97" spans="3:6" x14ac:dyDescent="0.25">
      <c r="C97" s="16">
        <v>147518</v>
      </c>
      <c r="D97" s="19">
        <v>98640</v>
      </c>
      <c r="E97" t="str">
        <f>IFERROR(VLOOKUP(C:C,#REF!,1,FALSE),"missing from sponsor list")</f>
        <v>missing from sponsor list</v>
      </c>
      <c r="F97" t="str">
        <f>IFERROR(VLOOKUP(D97,#REF!,1,FALSE),"not in RTC")</f>
        <v>not in RTC</v>
      </c>
    </row>
    <row r="98" spans="3:6" x14ac:dyDescent="0.25">
      <c r="C98" s="15">
        <v>148743</v>
      </c>
      <c r="D98" s="18">
        <v>128730</v>
      </c>
      <c r="E98" t="str">
        <f>IFERROR(VLOOKUP(C:C,#REF!,1,FALSE),"missing from sponsor list")</f>
        <v>missing from sponsor list</v>
      </c>
      <c r="F98" t="str">
        <f>IFERROR(VLOOKUP(D98,#REF!,1,FALSE),"not in RTC")</f>
        <v>not in RTC</v>
      </c>
    </row>
    <row r="99" spans="3:6" x14ac:dyDescent="0.25">
      <c r="C99" s="16">
        <v>148955</v>
      </c>
      <c r="D99" s="19">
        <v>125989</v>
      </c>
      <c r="E99" t="str">
        <f>IFERROR(VLOOKUP(C:C,#REF!,1,FALSE),"missing from sponsor list")</f>
        <v>missing from sponsor list</v>
      </c>
      <c r="F99" t="str">
        <f>IFERROR(VLOOKUP(D99,#REF!,1,FALSE),"not in RTC")</f>
        <v>not in RTC</v>
      </c>
    </row>
    <row r="100" spans="3:6" x14ac:dyDescent="0.25">
      <c r="C100" s="15">
        <v>149328</v>
      </c>
      <c r="D100" s="18">
        <v>119303</v>
      </c>
      <c r="E100" t="str">
        <f>IFERROR(VLOOKUP(C:C,#REF!,1,FALSE),"missing from sponsor list")</f>
        <v>missing from sponsor list</v>
      </c>
      <c r="F100" t="str">
        <f>IFERROR(VLOOKUP(D100,#REF!,1,FALSE),"not in RTC")</f>
        <v>not in RTC</v>
      </c>
    </row>
    <row r="101" spans="3:6" x14ac:dyDescent="0.25">
      <c r="C101" s="15">
        <v>149502</v>
      </c>
      <c r="D101" s="18">
        <v>116230</v>
      </c>
      <c r="E101" t="str">
        <f>IFERROR(VLOOKUP(C:C,#REF!,1,FALSE),"missing from sponsor list")</f>
        <v>missing from sponsor list</v>
      </c>
      <c r="F101" t="str">
        <f>IFERROR(VLOOKUP(D101,#REF!,1,FALSE),"not in RTC")</f>
        <v>not in RTC</v>
      </c>
    </row>
    <row r="102" spans="3:6" x14ac:dyDescent="0.25">
      <c r="C102" s="16">
        <v>149915</v>
      </c>
      <c r="D102" s="19">
        <v>95184</v>
      </c>
      <c r="E102" t="str">
        <f>IFERROR(VLOOKUP(C:C,#REF!,1,FALSE),"missing from sponsor list")</f>
        <v>missing from sponsor list</v>
      </c>
      <c r="F102" t="str">
        <f>IFERROR(VLOOKUP(D102,#REF!,1,FALSE),"not in RTC")</f>
        <v>not in RTC</v>
      </c>
    </row>
    <row r="103" spans="3:6" x14ac:dyDescent="0.25">
      <c r="C103" s="16">
        <v>150102</v>
      </c>
      <c r="D103" s="19">
        <v>123319</v>
      </c>
      <c r="E103" t="str">
        <f>IFERROR(VLOOKUP(C:C,#REF!,1,FALSE),"missing from sponsor list")</f>
        <v>missing from sponsor list</v>
      </c>
      <c r="F103" t="str">
        <f>IFERROR(VLOOKUP(D103,#REF!,1,FALSE),"not in RTC")</f>
        <v>not in RTC</v>
      </c>
    </row>
    <row r="104" spans="3:6" x14ac:dyDescent="0.25">
      <c r="C104" s="15">
        <v>150106</v>
      </c>
      <c r="D104" s="18">
        <v>142487</v>
      </c>
      <c r="E104" t="str">
        <f>IFERROR(VLOOKUP(C:C,#REF!,1,FALSE),"missing from sponsor list")</f>
        <v>missing from sponsor list</v>
      </c>
      <c r="F104" t="str">
        <f>IFERROR(VLOOKUP(D104,#REF!,1,FALSE),"not in RTC")</f>
        <v>not in RTC</v>
      </c>
    </row>
    <row r="105" spans="3:6" x14ac:dyDescent="0.25">
      <c r="C105" s="9">
        <v>150280</v>
      </c>
      <c r="D105" s="19">
        <v>123978</v>
      </c>
      <c r="E105" t="str">
        <f>IFERROR(VLOOKUP(C:C,#REF!,1,FALSE),"missing from sponsor list")</f>
        <v>missing from sponsor list</v>
      </c>
      <c r="F105" t="str">
        <f>IFERROR(VLOOKUP(D105,#REF!,1,FALSE),"not in RTC")</f>
        <v>not in RTC</v>
      </c>
    </row>
    <row r="106" spans="3:6" x14ac:dyDescent="0.25">
      <c r="C106" s="15">
        <v>150618</v>
      </c>
      <c r="D106" s="18">
        <v>95607</v>
      </c>
      <c r="E106" t="str">
        <f>IFERROR(VLOOKUP(C:C,#REF!,1,FALSE),"missing from sponsor list")</f>
        <v>missing from sponsor list</v>
      </c>
      <c r="F106" t="str">
        <f>IFERROR(VLOOKUP(D106,#REF!,1,FALSE),"not in RTC")</f>
        <v>not in RTC</v>
      </c>
    </row>
    <row r="107" spans="3:6" x14ac:dyDescent="0.25">
      <c r="C107" s="16">
        <v>150740</v>
      </c>
      <c r="D107" s="19">
        <v>139051</v>
      </c>
      <c r="E107" t="str">
        <f>IFERROR(VLOOKUP(C:C,#REF!,1,FALSE),"missing from sponsor list")</f>
        <v>missing from sponsor list</v>
      </c>
      <c r="F107" t="str">
        <f>IFERROR(VLOOKUP(D107,#REF!,1,FALSE),"not in RTC")</f>
        <v>not in RTC</v>
      </c>
    </row>
    <row r="108" spans="3:6" x14ac:dyDescent="0.25">
      <c r="C108" s="15">
        <v>150741</v>
      </c>
      <c r="D108" s="18">
        <v>80400</v>
      </c>
      <c r="E108" t="str">
        <f>IFERROR(VLOOKUP(C:C,#REF!,1,FALSE),"missing from sponsor list")</f>
        <v>missing from sponsor list</v>
      </c>
      <c r="F108" t="str">
        <f>IFERROR(VLOOKUP(D108,#REF!,1,FALSE),"not in RTC")</f>
        <v>not in RTC</v>
      </c>
    </row>
    <row r="109" spans="3:6" x14ac:dyDescent="0.25">
      <c r="C109" s="16">
        <v>150743</v>
      </c>
      <c r="D109" s="19" t="s">
        <v>18</v>
      </c>
      <c r="E109" t="str">
        <f>IFERROR(VLOOKUP(C:C,#REF!,1,FALSE),"missing from sponsor list")</f>
        <v>missing from sponsor list</v>
      </c>
      <c r="F109" t="str">
        <f>IFERROR(VLOOKUP(D109,#REF!,1,FALSE),"not in RTC")</f>
        <v>not in RTC</v>
      </c>
    </row>
    <row r="110" spans="3:6" x14ac:dyDescent="0.25">
      <c r="C110" s="15">
        <v>151332</v>
      </c>
      <c r="D110" s="18">
        <v>124261</v>
      </c>
      <c r="E110" t="str">
        <f>IFERROR(VLOOKUP(C:C,#REF!,1,FALSE),"missing from sponsor list")</f>
        <v>missing from sponsor list</v>
      </c>
      <c r="F110" t="str">
        <f>IFERROR(VLOOKUP(D110,#REF!,1,FALSE),"not in RTC")</f>
        <v>not in RTC</v>
      </c>
    </row>
    <row r="111" spans="3:6" x14ac:dyDescent="0.25">
      <c r="C111" s="16">
        <v>151488</v>
      </c>
      <c r="D111" s="19">
        <v>82920</v>
      </c>
      <c r="E111" t="str">
        <f>IFERROR(VLOOKUP(C:C,#REF!,1,FALSE),"missing from sponsor list")</f>
        <v>missing from sponsor list</v>
      </c>
      <c r="F111" t="str">
        <f>IFERROR(VLOOKUP(D111,#REF!,1,FALSE),"not in RTC")</f>
        <v>not in RTC</v>
      </c>
    </row>
    <row r="112" spans="3:6" x14ac:dyDescent="0.2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DHCSDOC-1797567310-2892</_dlc_DocId>
    <_dlc_DocIdUrl xmlns="69bc34b3-1921-46c7-8c7a-d18363374b4b">
      <Url>https://dhcscagovauthoring/_layouts/15/DocIdRedir.aspx?ID=DHCSDOC-1797567310-2892</Url>
      <Description>DHCSDOC-1797567310-2892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95DD6-9508-40B8-B58A-B8746D282B50}"/>
</file>

<file path=customXml/itemProps2.xml><?xml version="1.0" encoding="utf-8"?>
<ds:datastoreItem xmlns:ds="http://schemas.openxmlformats.org/officeDocument/2006/customXml" ds:itemID="{11B7E831-AA67-4593-AAFA-65416E7CCBCA}">
  <ds:schemaRefs>
    <ds:schemaRef ds:uri="http://schemas.microsoft.com/sharepoint/events"/>
  </ds:schemaRefs>
</ds:datastoreItem>
</file>

<file path=customXml/itemProps3.xml><?xml version="1.0" encoding="utf-8"?>
<ds:datastoreItem xmlns:ds="http://schemas.openxmlformats.org/officeDocument/2006/customXml" ds:itemID="{54AAE131-BE27-4C24-83D3-462F3802C6F5}">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elements/1.1/"/>
  </ds:schemaRefs>
</ds:datastoreItem>
</file>

<file path=customXml/itemProps4.xml><?xml version="1.0" encoding="utf-8"?>
<ds:datastoreItem xmlns:ds="http://schemas.openxmlformats.org/officeDocument/2006/customXml" ds:itemID="{BAC96150-9D62-41F1-8E41-AC3264852F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titleregion1.a1.f33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CalHEERS-24-Month-Roadmap-2020-Release-08-25-20</dc:title>
  <dc:subject/>
  <dc:creator>Perez, Dana</dc:creator>
  <cp:keywords/>
  <dc:description/>
  <cp:lastModifiedBy>Romero, Priscilla (HCP-MED)</cp:lastModifiedBy>
  <cp:revision/>
  <cp:lastPrinted>2020-01-21T19:47:00Z</cp:lastPrinted>
  <dcterms:created xsi:type="dcterms:W3CDTF">2019-09-18T00:16:50Z</dcterms:created>
  <dcterms:modified xsi:type="dcterms:W3CDTF">2020-08-21T20:59:52Z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ec03d1a7-39b2-4126-b560-51fcc73cad23</vt:lpwstr>
  </property>
  <property fmtid="{D5CDD505-2E9C-101B-9397-08002B2CF9AE}" pid="4" name="Division">
    <vt:lpwstr>7;#Medi-Cal Eligibility|bb028752-9124-4a8b-a534-67faa7060e35</vt:lpwstr>
  </property>
  <property fmtid="{D5CDD505-2E9C-101B-9397-08002B2CF9AE}" pid="5" name="Organization">
    <vt:lpwstr>58</vt:lpwstr>
  </property>
</Properties>
</file>