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96D72C2A-A31D-4A08-B024-5B95414A275F}" xr6:coauthVersionLast="47" xr6:coauthVersionMax="47" xr10:uidLastSave="{00000000-0000-0000-0000-000000000000}"/>
  <bookViews>
    <workbookView xWindow="-110" yWindow="-110" windowWidth="19420" windowHeight="10420" firstSheet="2" activeTab="3" xr2:uid="{00000000-000D-0000-FFFF-FFFF00000000}"/>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1">'Adjustment #1 ENC 7'!$A$1:$I$64</definedName>
    <definedName name="_xlnm.Print_Area" localSheetId="3">'Adjustment #2 ENC 8'!$A$1:$F$64</definedName>
    <definedName name="_xlnm.Print_Area" localSheetId="4">'Adjustment #3 ENC 9'!$S$1:$AC$64</definedName>
    <definedName name="_xlnm.Print_Titles" localSheetId="1">'Adjustment #1 ENC 7'!$4:$6</definedName>
    <definedName name="_xlnm.Print_Titles" localSheetId="3">'Adjustment #2 ENC 8'!$3:$6</definedName>
    <definedName name="_xlnm.Print_Titles" localSheetId="4">'Adjustment #3 ENC 9'!$3:$6</definedName>
    <definedName name="TitleRegion1.a4.f64.2">'Adjustment #2 ENC 8'!$A$4:$F$64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5" l="1"/>
  <c r="B63" i="5"/>
  <c r="C62" i="5"/>
  <c r="B62" i="5"/>
  <c r="C61" i="5"/>
  <c r="B61" i="5"/>
  <c r="C60" i="5"/>
  <c r="B60" i="5"/>
  <c r="C59" i="5"/>
  <c r="B59" i="5"/>
  <c r="C58" i="5"/>
  <c r="B58" i="5"/>
  <c r="C57" i="5"/>
  <c r="B57" i="5"/>
  <c r="C56" i="5"/>
  <c r="B56" i="5"/>
  <c r="C55" i="5"/>
  <c r="B55" i="5"/>
  <c r="C54" i="5"/>
  <c r="B54" i="5"/>
  <c r="C53" i="5"/>
  <c r="B53" i="5"/>
  <c r="C52" i="5"/>
  <c r="B52" i="5"/>
  <c r="C51" i="5"/>
  <c r="B51" i="5"/>
  <c r="C50" i="5"/>
  <c r="B50" i="5"/>
  <c r="C49" i="5"/>
  <c r="B49" i="5"/>
  <c r="C48" i="5"/>
  <c r="B48" i="5"/>
  <c r="C47" i="5"/>
  <c r="B47" i="5"/>
  <c r="C46" i="5"/>
  <c r="B46" i="5"/>
  <c r="C45" i="5"/>
  <c r="B45" i="5"/>
  <c r="C44" i="5"/>
  <c r="B44" i="5"/>
  <c r="C43" i="5"/>
  <c r="B43" i="5"/>
  <c r="C42" i="5"/>
  <c r="B42" i="5"/>
  <c r="C41" i="5"/>
  <c r="B41" i="5"/>
  <c r="C40" i="5"/>
  <c r="B40" i="5"/>
  <c r="C39" i="5"/>
  <c r="B39" i="5"/>
  <c r="C38" i="5"/>
  <c r="B38" i="5"/>
  <c r="C37" i="5"/>
  <c r="B37" i="5"/>
  <c r="C36" i="5"/>
  <c r="B36" i="5"/>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B9" i="5"/>
  <c r="C8" i="5"/>
  <c r="B8" i="5"/>
  <c r="C7" i="5"/>
  <c r="B7" i="5"/>
  <c r="D62" i="5" l="1"/>
  <c r="D53" i="5"/>
  <c r="D45" i="5"/>
  <c r="D37" i="5"/>
  <c r="D29" i="5"/>
  <c r="D21" i="5"/>
  <c r="D13" i="5"/>
  <c r="D60" i="5"/>
  <c r="D51" i="5"/>
  <c r="D43" i="5"/>
  <c r="D35" i="5"/>
  <c r="D27" i="5"/>
  <c r="D19" i="5"/>
  <c r="D11" i="5"/>
  <c r="D7" i="5"/>
  <c r="D56" i="5"/>
  <c r="D48" i="5"/>
  <c r="D40" i="5"/>
  <c r="D32" i="5"/>
  <c r="D24" i="5"/>
  <c r="D16" i="5"/>
  <c r="D8" i="5"/>
  <c r="D57" i="5"/>
  <c r="D55" i="5"/>
  <c r="D47" i="5"/>
  <c r="D39" i="5"/>
  <c r="D31" i="5"/>
  <c r="D23" i="5"/>
  <c r="D15" i="5"/>
  <c r="D63" i="5"/>
  <c r="D54" i="5"/>
  <c r="D46" i="5"/>
  <c r="D38" i="5"/>
  <c r="D30" i="5"/>
  <c r="D22" i="5"/>
  <c r="D14" i="5"/>
  <c r="D61" i="5"/>
  <c r="D52" i="5"/>
  <c r="D44" i="5"/>
  <c r="D36" i="5"/>
  <c r="D28" i="5"/>
  <c r="D20" i="5"/>
  <c r="D12" i="5"/>
  <c r="D59" i="5"/>
  <c r="D50" i="5"/>
  <c r="D42" i="5"/>
  <c r="D34" i="5"/>
  <c r="D26" i="5"/>
  <c r="D18" i="5"/>
  <c r="D10" i="5"/>
  <c r="D58" i="5"/>
  <c r="D49" i="5"/>
  <c r="D41" i="5"/>
  <c r="D33" i="5"/>
  <c r="D25" i="5"/>
  <c r="D17" i="5"/>
  <c r="D9" i="5"/>
  <c r="I64" i="8"/>
  <c r="H64" i="8"/>
  <c r="G64" i="8"/>
  <c r="F64" i="8"/>
  <c r="E64" i="8"/>
  <c r="D64" i="8"/>
  <c r="I63" i="8"/>
  <c r="H63" i="8"/>
  <c r="G63" i="8"/>
  <c r="F63" i="8"/>
  <c r="E63" i="8"/>
  <c r="D63" i="8"/>
  <c r="D64" i="1" l="1"/>
  <c r="E64" i="1"/>
  <c r="F64" i="1"/>
  <c r="G64" i="1"/>
  <c r="H64" i="1"/>
  <c r="I64" i="1"/>
  <c r="D63" i="1"/>
  <c r="E63" i="1"/>
  <c r="F63" i="1"/>
  <c r="G63" i="1"/>
  <c r="H63" i="1"/>
  <c r="I63" i="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C10" i="6" s="1"/>
  <c r="M10" i="6" s="1"/>
  <c r="U10" i="6" s="1"/>
  <c r="L58" i="3"/>
  <c r="L48" i="3"/>
  <c r="C48" i="6" s="1"/>
  <c r="M48" i="6" s="1"/>
  <c r="U48" i="6" s="1"/>
  <c r="L61" i="3"/>
  <c r="L54" i="3"/>
  <c r="L52" i="3"/>
  <c r="L27" i="3"/>
  <c r="L21" i="3"/>
  <c r="L22" i="3"/>
  <c r="C22" i="7" s="1"/>
  <c r="L62" i="3"/>
  <c r="L40" i="3"/>
  <c r="C39" i="8" s="1"/>
  <c r="M39" i="8" s="1"/>
  <c r="U39" i="8" s="1"/>
  <c r="L44" i="3"/>
  <c r="L19" i="3"/>
  <c r="L25" i="3"/>
  <c r="L26" i="3"/>
  <c r="L7" i="3"/>
  <c r="L32" i="3"/>
  <c r="C31" i="8" s="1"/>
  <c r="M31" i="8" s="1"/>
  <c r="U31" i="8" s="1"/>
  <c r="C30" i="8"/>
  <c r="M30" i="8" s="1"/>
  <c r="U30" i="8" s="1"/>
  <c r="C31" i="6"/>
  <c r="M31" i="6" s="1"/>
  <c r="U31" i="6" s="1"/>
  <c r="C31" i="4"/>
  <c r="M31" i="4" s="1"/>
  <c r="U31" i="4" s="1"/>
  <c r="C30" i="1"/>
  <c r="M30" i="1" s="1"/>
  <c r="U30" i="1" s="1"/>
  <c r="C31" i="7"/>
  <c r="C48" i="8"/>
  <c r="M48" i="8" s="1"/>
  <c r="U48" i="8" s="1"/>
  <c r="C49" i="4"/>
  <c r="M49" i="4" s="1"/>
  <c r="U49" i="4" s="1"/>
  <c r="C49" i="6"/>
  <c r="M49" i="6" s="1"/>
  <c r="U49" i="6" s="1"/>
  <c r="C49" i="7"/>
  <c r="C48" i="1"/>
  <c r="M48" i="1" s="1"/>
  <c r="U48" i="1" s="1"/>
  <c r="C34" i="8"/>
  <c r="M34" i="8" s="1"/>
  <c r="U34" i="8" s="1"/>
  <c r="C35" i="6"/>
  <c r="M35" i="6" s="1"/>
  <c r="U35" i="6" s="1"/>
  <c r="C35" i="4"/>
  <c r="M35" i="4" s="1"/>
  <c r="U35" i="4" s="1"/>
  <c r="C35" i="7"/>
  <c r="C34" i="1"/>
  <c r="M34" i="1" s="1"/>
  <c r="U34" i="1" s="1"/>
  <c r="C44" i="8"/>
  <c r="M44" i="8" s="1"/>
  <c r="U44" i="8" s="1"/>
  <c r="C45" i="6"/>
  <c r="M45" i="6" s="1"/>
  <c r="U45" i="6" s="1"/>
  <c r="C45" i="4"/>
  <c r="M45" i="4" s="1"/>
  <c r="U45" i="4" s="1"/>
  <c r="C44" i="1"/>
  <c r="M44" i="1" s="1"/>
  <c r="U44" i="1" s="1"/>
  <c r="C45" i="7"/>
  <c r="C52" i="8"/>
  <c r="M52" i="8" s="1"/>
  <c r="U52" i="8" s="1"/>
  <c r="C53" i="6"/>
  <c r="M53" i="6" s="1"/>
  <c r="U53" i="6" s="1"/>
  <c r="C53" i="4"/>
  <c r="M53" i="4" s="1"/>
  <c r="U53" i="4" s="1"/>
  <c r="C52" i="1"/>
  <c r="M52" i="1" s="1"/>
  <c r="U52" i="1" s="1"/>
  <c r="C53" i="7"/>
  <c r="C25" i="8"/>
  <c r="M25" i="8" s="1"/>
  <c r="U25" i="8" s="1"/>
  <c r="C26" i="4"/>
  <c r="M26" i="4" s="1"/>
  <c r="U26" i="4" s="1"/>
  <c r="C26" i="6"/>
  <c r="M26" i="6" s="1"/>
  <c r="U26" i="6" s="1"/>
  <c r="C26" i="7"/>
  <c r="C25" i="1"/>
  <c r="M25" i="1" s="1"/>
  <c r="U25" i="1" s="1"/>
  <c r="C56" i="8"/>
  <c r="M56" i="8" s="1"/>
  <c r="U56" i="8" s="1"/>
  <c r="C57" i="4"/>
  <c r="M57" i="4" s="1"/>
  <c r="U57" i="4" s="1"/>
  <c r="C57" i="6"/>
  <c r="M57" i="6" s="1"/>
  <c r="U57" i="6" s="1"/>
  <c r="C56" i="1"/>
  <c r="M56" i="1" s="1"/>
  <c r="U56" i="1" s="1"/>
  <c r="C57" i="7"/>
  <c r="C60" i="8"/>
  <c r="M60" i="8" s="1"/>
  <c r="U60" i="8" s="1"/>
  <c r="C61" i="6"/>
  <c r="M61" i="6" s="1"/>
  <c r="U61" i="6" s="1"/>
  <c r="C61" i="4"/>
  <c r="M61" i="4" s="1"/>
  <c r="U61" i="4" s="1"/>
  <c r="C60" i="1"/>
  <c r="M60" i="1" s="1"/>
  <c r="U60" i="1" s="1"/>
  <c r="C61" i="7"/>
  <c r="C42" i="8"/>
  <c r="M42" i="8" s="1"/>
  <c r="U42" i="8" s="1"/>
  <c r="C43" i="6"/>
  <c r="M43" i="6" s="1"/>
  <c r="U43" i="6" s="1"/>
  <c r="C43" i="4"/>
  <c r="M43" i="4" s="1"/>
  <c r="U43" i="4" s="1"/>
  <c r="C43" i="7"/>
  <c r="C42" i="1"/>
  <c r="M42" i="1" s="1"/>
  <c r="U42" i="1" s="1"/>
  <c r="C35" i="8"/>
  <c r="M35" i="8" s="1"/>
  <c r="U35" i="8" s="1"/>
  <c r="C36" i="6"/>
  <c r="M36" i="6" s="1"/>
  <c r="U36" i="6" s="1"/>
  <c r="C36" i="4"/>
  <c r="M36" i="4" s="1"/>
  <c r="U36" i="4" s="1"/>
  <c r="C35" i="1"/>
  <c r="M35" i="1" s="1"/>
  <c r="U35" i="1" s="1"/>
  <c r="C36" i="7"/>
  <c r="C62" i="8"/>
  <c r="M62" i="8" s="1"/>
  <c r="U62" i="8" s="1"/>
  <c r="C63" i="6"/>
  <c r="M63" i="6" s="1"/>
  <c r="U63" i="6" s="1"/>
  <c r="C63" i="4"/>
  <c r="M63" i="4" s="1"/>
  <c r="U63" i="4" s="1"/>
  <c r="C62" i="1"/>
  <c r="M62" i="1" s="1"/>
  <c r="U62" i="1" s="1"/>
  <c r="C63" i="7"/>
  <c r="C29" i="8"/>
  <c r="M29" i="8" s="1"/>
  <c r="U29" i="8" s="1"/>
  <c r="C30" i="6"/>
  <c r="M30" i="6" s="1"/>
  <c r="U30" i="6" s="1"/>
  <c r="C30" i="4"/>
  <c r="M30" i="4" s="1"/>
  <c r="U30" i="4" s="1"/>
  <c r="C29" i="1"/>
  <c r="M29" i="1" s="1"/>
  <c r="U29" i="1" s="1"/>
  <c r="C30" i="7"/>
  <c r="C59" i="8"/>
  <c r="M59" i="8" s="1"/>
  <c r="U59" i="8" s="1"/>
  <c r="C60" i="6"/>
  <c r="M60" i="6" s="1"/>
  <c r="U60" i="6" s="1"/>
  <c r="C60" i="4"/>
  <c r="M60" i="4" s="1"/>
  <c r="U60" i="4" s="1"/>
  <c r="C59" i="1"/>
  <c r="M59" i="1" s="1"/>
  <c r="U59" i="1" s="1"/>
  <c r="C60" i="7"/>
  <c r="C14" i="8"/>
  <c r="M14" i="8" s="1"/>
  <c r="U14" i="8" s="1"/>
  <c r="C15" i="6"/>
  <c r="M15" i="6" s="1"/>
  <c r="U15" i="6" s="1"/>
  <c r="C15" i="4"/>
  <c r="M15" i="4" s="1"/>
  <c r="U15" i="4" s="1"/>
  <c r="C14" i="1"/>
  <c r="M14" i="1" s="1"/>
  <c r="U14" i="1" s="1"/>
  <c r="C15" i="7"/>
  <c r="C36" i="8"/>
  <c r="M36" i="8" s="1"/>
  <c r="U36" i="8" s="1"/>
  <c r="C37" i="6"/>
  <c r="M37" i="6" s="1"/>
  <c r="U37" i="6" s="1"/>
  <c r="C37" i="4"/>
  <c r="M37" i="4" s="1"/>
  <c r="U37" i="4" s="1"/>
  <c r="C36" i="1"/>
  <c r="M36" i="1" s="1"/>
  <c r="U36" i="1" s="1"/>
  <c r="C37" i="7"/>
  <c r="C43" i="8"/>
  <c r="M43" i="8" s="1"/>
  <c r="U43" i="8" s="1"/>
  <c r="C44" i="6"/>
  <c r="M44" i="6" s="1"/>
  <c r="U44" i="6" s="1"/>
  <c r="C44" i="4"/>
  <c r="M44" i="4" s="1"/>
  <c r="U44" i="4" s="1"/>
  <c r="C43" i="1"/>
  <c r="M43" i="1" s="1"/>
  <c r="U43" i="1" s="1"/>
  <c r="C44" i="7"/>
  <c r="C18" i="8"/>
  <c r="M18" i="8" s="1"/>
  <c r="U18" i="8" s="1"/>
  <c r="C19" i="6"/>
  <c r="M19" i="6" s="1"/>
  <c r="U19" i="6" s="1"/>
  <c r="C19" i="4"/>
  <c r="M19" i="4" s="1"/>
  <c r="U19" i="4" s="1"/>
  <c r="C19" i="7"/>
  <c r="C18" i="1"/>
  <c r="M18" i="1" s="1"/>
  <c r="U18" i="1" s="1"/>
  <c r="C38" i="8"/>
  <c r="M38" i="8" s="1"/>
  <c r="U38" i="8" s="1"/>
  <c r="C39" i="6"/>
  <c r="M39" i="6" s="1"/>
  <c r="U39" i="6" s="1"/>
  <c r="C39" i="4"/>
  <c r="M39" i="4" s="1"/>
  <c r="U39" i="4" s="1"/>
  <c r="C38" i="1"/>
  <c r="M38" i="1" s="1"/>
  <c r="U38" i="1" s="1"/>
  <c r="C39" i="7"/>
  <c r="C7" i="8"/>
  <c r="M7" i="8" s="1"/>
  <c r="U7" i="8" s="1"/>
  <c r="C8" i="7"/>
  <c r="C8" i="4"/>
  <c r="M8" i="4" s="1"/>
  <c r="U8" i="4" s="1"/>
  <c r="C8" i="6"/>
  <c r="M8" i="6" s="1"/>
  <c r="U8" i="6" s="1"/>
  <c r="C7" i="1"/>
  <c r="M7" i="1" s="1"/>
  <c r="U7" i="1" s="1"/>
  <c r="C58" i="8"/>
  <c r="M58" i="8" s="1"/>
  <c r="U58" i="8" s="1"/>
  <c r="C59" i="6"/>
  <c r="M59" i="6" s="1"/>
  <c r="U59" i="6" s="1"/>
  <c r="C59" i="4"/>
  <c r="M59" i="4" s="1"/>
  <c r="U59" i="4" s="1"/>
  <c r="C58" i="1"/>
  <c r="M58" i="1" s="1"/>
  <c r="U58" i="1" s="1"/>
  <c r="C59" i="7"/>
  <c r="C27" i="8"/>
  <c r="M27" i="8" s="1"/>
  <c r="U27" i="8" s="1"/>
  <c r="C28" i="6"/>
  <c r="M28" i="6" s="1"/>
  <c r="U28" i="6" s="1"/>
  <c r="C28" i="4"/>
  <c r="M28" i="4" s="1"/>
  <c r="U28" i="4" s="1"/>
  <c r="C27" i="1"/>
  <c r="M27" i="1" s="1"/>
  <c r="U27" i="1" s="1"/>
  <c r="C28" i="7"/>
  <c r="C10" i="8"/>
  <c r="M10" i="8" s="1"/>
  <c r="U10" i="8" s="1"/>
  <c r="C11" i="6"/>
  <c r="M11" i="6" s="1"/>
  <c r="U11" i="6" s="1"/>
  <c r="C11" i="4"/>
  <c r="M11" i="4" s="1"/>
  <c r="U11" i="4" s="1"/>
  <c r="C11" i="7"/>
  <c r="C10" i="1"/>
  <c r="M10" i="1" s="1"/>
  <c r="U10" i="1" s="1"/>
  <c r="C20" i="8"/>
  <c r="M20" i="8" s="1"/>
  <c r="U20" i="8" s="1"/>
  <c r="C21" i="6"/>
  <c r="M21" i="6" s="1"/>
  <c r="U21" i="6" s="1"/>
  <c r="C21" i="4"/>
  <c r="M21" i="4" s="1"/>
  <c r="U21" i="4" s="1"/>
  <c r="C20" i="1"/>
  <c r="M20" i="1" s="1"/>
  <c r="U20" i="1" s="1"/>
  <c r="C21" i="7"/>
  <c r="C6" i="8"/>
  <c r="C7" i="7"/>
  <c r="C7" i="4"/>
  <c r="C7" i="6"/>
  <c r="C6" i="1"/>
  <c r="C37" i="8"/>
  <c r="M37" i="8" s="1"/>
  <c r="U37" i="8" s="1"/>
  <c r="C38" i="6"/>
  <c r="M38" i="6" s="1"/>
  <c r="U38" i="6" s="1"/>
  <c r="C38" i="4"/>
  <c r="M38" i="4" s="1"/>
  <c r="U38" i="4" s="1"/>
  <c r="C37" i="1"/>
  <c r="M37" i="1" s="1"/>
  <c r="U37" i="1" s="1"/>
  <c r="C38" i="7"/>
  <c r="L55" i="3"/>
  <c r="L24" i="3"/>
  <c r="C51" i="8"/>
  <c r="M51" i="8" s="1"/>
  <c r="U51" i="8" s="1"/>
  <c r="C52" i="6"/>
  <c r="M52" i="6" s="1"/>
  <c r="U52" i="6" s="1"/>
  <c r="C52" i="4"/>
  <c r="M52" i="4" s="1"/>
  <c r="U52" i="4" s="1"/>
  <c r="C51" i="1"/>
  <c r="M51" i="1" s="1"/>
  <c r="U51" i="1" s="1"/>
  <c r="C52" i="7"/>
  <c r="C55" i="8"/>
  <c r="M55" i="8" s="1"/>
  <c r="U55" i="8" s="1"/>
  <c r="C56" i="6"/>
  <c r="M56" i="6" s="1"/>
  <c r="U56" i="6" s="1"/>
  <c r="C56" i="4"/>
  <c r="M56" i="4" s="1"/>
  <c r="U56" i="4" s="1"/>
  <c r="C56" i="7"/>
  <c r="C55" i="1"/>
  <c r="M55" i="1" s="1"/>
  <c r="U55" i="1" s="1"/>
  <c r="C26" i="8"/>
  <c r="M26" i="8" s="1"/>
  <c r="U26" i="8" s="1"/>
  <c r="C27" i="6"/>
  <c r="M27" i="6" s="1"/>
  <c r="U27" i="6" s="1"/>
  <c r="C27" i="4"/>
  <c r="M27" i="4" s="1"/>
  <c r="U27" i="4" s="1"/>
  <c r="C27" i="7"/>
  <c r="C26" i="1"/>
  <c r="M26" i="1" s="1"/>
  <c r="U26" i="1" s="1"/>
  <c r="C33" i="8"/>
  <c r="M33" i="8" s="1"/>
  <c r="U33" i="8" s="1"/>
  <c r="C34" i="4"/>
  <c r="M34" i="4" s="1"/>
  <c r="U34" i="4" s="1"/>
  <c r="C34" i="6"/>
  <c r="M34" i="6" s="1"/>
  <c r="U34" i="6" s="1"/>
  <c r="C34" i="7"/>
  <c r="C33" i="1"/>
  <c r="M33" i="1" s="1"/>
  <c r="U33" i="1" s="1"/>
  <c r="C10" i="4"/>
  <c r="M10" i="4" s="1"/>
  <c r="U10" i="4" s="1"/>
  <c r="L16" i="3"/>
  <c r="C22" i="6"/>
  <c r="M22" i="6" s="1"/>
  <c r="U22" i="6" s="1"/>
  <c r="C21" i="1"/>
  <c r="M21" i="1" s="1"/>
  <c r="U21" i="1" s="1"/>
  <c r="C12" i="8"/>
  <c r="M12" i="8" s="1"/>
  <c r="U12" i="8" s="1"/>
  <c r="C13" i="6"/>
  <c r="M13" i="6" s="1"/>
  <c r="U13" i="6" s="1"/>
  <c r="C13" i="4"/>
  <c r="M13" i="4" s="1"/>
  <c r="U13" i="4" s="1"/>
  <c r="C12" i="1"/>
  <c r="M12" i="1" s="1"/>
  <c r="U12" i="1" s="1"/>
  <c r="C13" i="7"/>
  <c r="C63" i="8"/>
  <c r="C63" i="1"/>
  <c r="L59" i="3"/>
  <c r="L17" i="3"/>
  <c r="L33" i="3"/>
  <c r="L14" i="3"/>
  <c r="L46" i="3"/>
  <c r="L23" i="3"/>
  <c r="L8" i="3"/>
  <c r="C53" i="8"/>
  <c r="M53" i="8" s="1"/>
  <c r="U53" i="8" s="1"/>
  <c r="C54" i="6"/>
  <c r="M54" i="6" s="1"/>
  <c r="U54" i="6" s="1"/>
  <c r="C54" i="4"/>
  <c r="M54" i="4" s="1"/>
  <c r="U54" i="4" s="1"/>
  <c r="C53" i="1"/>
  <c r="M53" i="1" s="1"/>
  <c r="U53" i="1" s="1"/>
  <c r="C54" i="7"/>
  <c r="C19" i="8"/>
  <c r="M19" i="8" s="1"/>
  <c r="U19" i="8" s="1"/>
  <c r="C20" i="6"/>
  <c r="M20" i="6" s="1"/>
  <c r="U20" i="6" s="1"/>
  <c r="C20" i="4"/>
  <c r="M20" i="4" s="1"/>
  <c r="U20" i="4" s="1"/>
  <c r="C19" i="1"/>
  <c r="M19" i="1" s="1"/>
  <c r="U19" i="1" s="1"/>
  <c r="C20" i="7"/>
  <c r="C11" i="8"/>
  <c r="M11" i="8" s="1"/>
  <c r="U11" i="8" s="1"/>
  <c r="C12" i="6"/>
  <c r="M12" i="6" s="1"/>
  <c r="U12" i="6" s="1"/>
  <c r="C12" i="4"/>
  <c r="M12" i="4" s="1"/>
  <c r="U12" i="4" s="1"/>
  <c r="C11" i="1"/>
  <c r="M11" i="1" s="1"/>
  <c r="U11" i="1" s="1"/>
  <c r="C12" i="7"/>
  <c r="C24" i="8"/>
  <c r="M24" i="8" s="1"/>
  <c r="U24" i="8" s="1"/>
  <c r="C25" i="4"/>
  <c r="M25" i="4" s="1"/>
  <c r="U25" i="4" s="1"/>
  <c r="C25" i="6"/>
  <c r="M25" i="6" s="1"/>
  <c r="U25" i="6" s="1"/>
  <c r="C25" i="7"/>
  <c r="C24" i="1"/>
  <c r="M24" i="1" s="1"/>
  <c r="U24" i="1" s="1"/>
  <c r="C41" i="8"/>
  <c r="M41" i="8" s="1"/>
  <c r="U41" i="8" s="1"/>
  <c r="C42" i="4"/>
  <c r="M42" i="4" s="1"/>
  <c r="U42" i="4" s="1"/>
  <c r="C42" i="6"/>
  <c r="M42" i="6" s="1"/>
  <c r="U42" i="6"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22" i="4" l="1"/>
  <c r="M22" i="4" s="1"/>
  <c r="U22" i="4" s="1"/>
  <c r="C9" i="8"/>
  <c r="M9" i="8" s="1"/>
  <c r="U9" i="8" s="1"/>
  <c r="C21" i="8"/>
  <c r="M21" i="8" s="1"/>
  <c r="U21" i="8" s="1"/>
  <c r="C32" i="7"/>
  <c r="C31" i="1"/>
  <c r="M31" i="1" s="1"/>
  <c r="U31" i="1" s="1"/>
  <c r="C10" i="7"/>
  <c r="C32" i="4"/>
  <c r="M32" i="4" s="1"/>
  <c r="U32" i="4" s="1"/>
  <c r="C9" i="1"/>
  <c r="M9" i="1" s="1"/>
  <c r="U9" i="1" s="1"/>
  <c r="C32" i="6"/>
  <c r="M32" i="6" s="1"/>
  <c r="U32" i="6" s="1"/>
  <c r="C47" i="8"/>
  <c r="M47" i="8" s="1"/>
  <c r="U47" i="8" s="1"/>
  <c r="C40" i="7"/>
  <c r="C39" i="1"/>
  <c r="M39" i="1" s="1"/>
  <c r="U39" i="1" s="1"/>
  <c r="C40" i="4"/>
  <c r="M40" i="4" s="1"/>
  <c r="U40" i="4" s="1"/>
  <c r="C48" i="7"/>
  <c r="C40" i="6"/>
  <c r="M40" i="6" s="1"/>
  <c r="U40" i="6" s="1"/>
  <c r="C47" i="1"/>
  <c r="M47" i="1" s="1"/>
  <c r="U47" i="1" s="1"/>
  <c r="C48" i="4"/>
  <c r="M48" i="4" s="1"/>
  <c r="U48" i="4" s="1"/>
  <c r="M7" i="4"/>
  <c r="C64" i="8"/>
  <c r="C64" i="1"/>
  <c r="C28" i="8"/>
  <c r="M28" i="8" s="1"/>
  <c r="U28" i="8" s="1"/>
  <c r="C29" i="6"/>
  <c r="M29" i="6" s="1"/>
  <c r="U29" i="6" s="1"/>
  <c r="C29" i="4"/>
  <c r="M29" i="4" s="1"/>
  <c r="U29" i="4" s="1"/>
  <c r="C28" i="1"/>
  <c r="M28" i="1" s="1"/>
  <c r="U28" i="1" s="1"/>
  <c r="C29" i="7"/>
  <c r="C50" i="8"/>
  <c r="M50" i="8" s="1"/>
  <c r="U50" i="8" s="1"/>
  <c r="C51" i="6"/>
  <c r="M51" i="6" s="1"/>
  <c r="U51" i="6" s="1"/>
  <c r="C51" i="4"/>
  <c r="M51" i="4" s="1"/>
  <c r="U51" i="4" s="1"/>
  <c r="C50" i="1"/>
  <c r="M50" i="1" s="1"/>
  <c r="U50" i="1" s="1"/>
  <c r="C51" i="7"/>
  <c r="C8" i="8"/>
  <c r="M8" i="8" s="1"/>
  <c r="U8" i="8" s="1"/>
  <c r="C9" i="7"/>
  <c r="C9" i="4"/>
  <c r="M9" i="4" s="1"/>
  <c r="U9" i="4" s="1"/>
  <c r="C9" i="6"/>
  <c r="M9" i="6" s="1"/>
  <c r="U9" i="6" s="1"/>
  <c r="C8" i="1"/>
  <c r="M8" i="1" s="1"/>
  <c r="U8" i="1" s="1"/>
  <c r="C22" i="8"/>
  <c r="M22" i="8" s="1"/>
  <c r="U22" i="8" s="1"/>
  <c r="C23" i="6"/>
  <c r="M23" i="6" s="1"/>
  <c r="U23" i="6" s="1"/>
  <c r="C23" i="4"/>
  <c r="M23" i="4" s="1"/>
  <c r="U23" i="4" s="1"/>
  <c r="C22" i="1"/>
  <c r="M22" i="1" s="1"/>
  <c r="U22" i="1" s="1"/>
  <c r="C23" i="7"/>
  <c r="M6" i="8"/>
  <c r="C61" i="8"/>
  <c r="M61" i="8" s="1"/>
  <c r="U61" i="8" s="1"/>
  <c r="C62" i="6"/>
  <c r="M62" i="6" s="1"/>
  <c r="U62" i="6" s="1"/>
  <c r="C62" i="4"/>
  <c r="M62" i="4" s="1"/>
  <c r="U62" i="4" s="1"/>
  <c r="C61" i="1"/>
  <c r="M61" i="1" s="1"/>
  <c r="U61" i="1" s="1"/>
  <c r="C62" i="7"/>
  <c r="C45" i="8"/>
  <c r="M45" i="8" s="1"/>
  <c r="U45" i="8" s="1"/>
  <c r="C46" i="6"/>
  <c r="M46" i="6" s="1"/>
  <c r="U46" i="6" s="1"/>
  <c r="C46" i="4"/>
  <c r="M46" i="4" s="1"/>
  <c r="U46" i="4" s="1"/>
  <c r="C45" i="1"/>
  <c r="M45" i="1" s="1"/>
  <c r="U45" i="1" s="1"/>
  <c r="C46" i="7"/>
  <c r="C40" i="8"/>
  <c r="M40" i="8" s="1"/>
  <c r="U40" i="8" s="1"/>
  <c r="C41" i="4"/>
  <c r="M41" i="4" s="1"/>
  <c r="U41" i="4" s="1"/>
  <c r="C41" i="6"/>
  <c r="M41" i="6" s="1"/>
  <c r="U41" i="6" s="1"/>
  <c r="C40" i="1"/>
  <c r="M40" i="1" s="1"/>
  <c r="U40" i="1" s="1"/>
  <c r="C41" i="7"/>
  <c r="C57" i="8"/>
  <c r="M57" i="8" s="1"/>
  <c r="U57" i="8" s="1"/>
  <c r="C58" i="6"/>
  <c r="M58" i="6" s="1"/>
  <c r="U58" i="6" s="1"/>
  <c r="C58" i="4"/>
  <c r="M58" i="4" s="1"/>
  <c r="U58" i="4" s="1"/>
  <c r="C57" i="1"/>
  <c r="M57" i="1" s="1"/>
  <c r="U57" i="1" s="1"/>
  <c r="C58" i="7"/>
  <c r="C46" i="8"/>
  <c r="M46" i="8" s="1"/>
  <c r="U46" i="8" s="1"/>
  <c r="C47" i="6"/>
  <c r="M47" i="6" s="1"/>
  <c r="U47" i="6" s="1"/>
  <c r="C47" i="4"/>
  <c r="M47" i="4" s="1"/>
  <c r="U47" i="4" s="1"/>
  <c r="C46" i="1"/>
  <c r="M46" i="1" s="1"/>
  <c r="U46" i="1" s="1"/>
  <c r="C47" i="7"/>
  <c r="C13" i="8"/>
  <c r="M13" i="8" s="1"/>
  <c r="U13" i="8" s="1"/>
  <c r="C14" i="6"/>
  <c r="M14" i="6" s="1"/>
  <c r="U14" i="6" s="1"/>
  <c r="C14" i="4"/>
  <c r="M14" i="4" s="1"/>
  <c r="U14" i="4" s="1"/>
  <c r="C13" i="1"/>
  <c r="M13" i="1" s="1"/>
  <c r="U13" i="1" s="1"/>
  <c r="C14" i="7"/>
  <c r="L66" i="3"/>
  <c r="C49" i="8"/>
  <c r="M49" i="8" s="1"/>
  <c r="U49" i="8" s="1"/>
  <c r="C50" i="4"/>
  <c r="M50" i="4" s="1"/>
  <c r="U50" i="4" s="1"/>
  <c r="C50" i="6"/>
  <c r="M50" i="6" s="1"/>
  <c r="U50" i="6" s="1"/>
  <c r="C50" i="7"/>
  <c r="C49" i="1"/>
  <c r="M49" i="1" s="1"/>
  <c r="U49" i="1" s="1"/>
  <c r="C32" i="8"/>
  <c r="M32" i="8" s="1"/>
  <c r="U32" i="8" s="1"/>
  <c r="C33" i="4"/>
  <c r="M33" i="4" s="1"/>
  <c r="U33" i="4" s="1"/>
  <c r="C33" i="6"/>
  <c r="M33" i="6" s="1"/>
  <c r="U33" i="6" s="1"/>
  <c r="C33" i="7"/>
  <c r="C32" i="1"/>
  <c r="M32" i="1" s="1"/>
  <c r="U32" i="1" s="1"/>
  <c r="C23" i="8"/>
  <c r="M23" i="8" s="1"/>
  <c r="U23" i="8" s="1"/>
  <c r="C24" i="6"/>
  <c r="M24" i="6" s="1"/>
  <c r="U24" i="6" s="1"/>
  <c r="C24" i="4"/>
  <c r="M24" i="4" s="1"/>
  <c r="U24" i="4" s="1"/>
  <c r="C23" i="1"/>
  <c r="M23" i="1" s="1"/>
  <c r="U23" i="1" s="1"/>
  <c r="C24" i="7"/>
  <c r="M6" i="1"/>
  <c r="C17" i="8"/>
  <c r="M17" i="8" s="1"/>
  <c r="U17" i="8" s="1"/>
  <c r="C18" i="4"/>
  <c r="M18" i="4" s="1"/>
  <c r="U18" i="4" s="1"/>
  <c r="C18" i="6"/>
  <c r="M18" i="6" s="1"/>
  <c r="U18" i="6" s="1"/>
  <c r="C18" i="7"/>
  <c r="C17" i="1"/>
  <c r="M17" i="1" s="1"/>
  <c r="U17" i="1" s="1"/>
  <c r="C16" i="8"/>
  <c r="M16" i="8" s="1"/>
  <c r="U16" i="8" s="1"/>
  <c r="C17" i="4"/>
  <c r="M17" i="4" s="1"/>
  <c r="U17" i="4" s="1"/>
  <c r="C17" i="6"/>
  <c r="M17" i="6" s="1"/>
  <c r="U17" i="6" s="1"/>
  <c r="C17" i="7"/>
  <c r="C16" i="1"/>
  <c r="M16" i="1" s="1"/>
  <c r="U16" i="1" s="1"/>
  <c r="C15" i="8"/>
  <c r="M15" i="8" s="1"/>
  <c r="U15" i="8" s="1"/>
  <c r="C16" i="6"/>
  <c r="M16" i="6" s="1"/>
  <c r="U16" i="6" s="1"/>
  <c r="C16" i="4"/>
  <c r="M16" i="4" s="1"/>
  <c r="U16" i="4" s="1"/>
  <c r="C15" i="1"/>
  <c r="M15" i="1" s="1"/>
  <c r="U15" i="1" s="1"/>
  <c r="C16" i="7"/>
  <c r="C54" i="8"/>
  <c r="M54" i="8" s="1"/>
  <c r="U54" i="8"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4"/>
  <c r="C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63" i="6"/>
  <c r="B34" i="1"/>
  <c r="D34" i="1" s="1"/>
  <c r="B35" i="6"/>
  <c r="B51" i="1"/>
  <c r="N51" i="1" s="1"/>
  <c r="B52" i="6"/>
  <c r="B8" i="1"/>
  <c r="L8" i="1" s="1"/>
  <c r="T8" i="1" s="1"/>
  <c r="B9" i="6"/>
  <c r="B44" i="1"/>
  <c r="L44" i="1" s="1"/>
  <c r="T44" i="1" s="1"/>
  <c r="B45" i="6"/>
  <c r="B20" i="1"/>
  <c r="N20" i="1" s="1"/>
  <c r="B21" i="6"/>
  <c r="B26" i="1"/>
  <c r="L26" i="1" s="1"/>
  <c r="T26" i="1" s="1"/>
  <c r="B27" i="6"/>
  <c r="B21" i="1"/>
  <c r="D21" i="1" s="1"/>
  <c r="B22" i="6"/>
  <c r="B12" i="1"/>
  <c r="D12" i="1" s="1"/>
  <c r="B13" i="6"/>
  <c r="B37" i="1"/>
  <c r="N37" i="1" s="1"/>
  <c r="B38" i="6"/>
  <c r="B13" i="1"/>
  <c r="N13" i="1" s="1"/>
  <c r="B14" i="6"/>
  <c r="B61" i="6"/>
  <c r="B24" i="1"/>
  <c r="L24" i="1" s="1"/>
  <c r="T24" i="1" s="1"/>
  <c r="B25" i="6"/>
  <c r="B22" i="1"/>
  <c r="L22" i="1" s="1"/>
  <c r="T22" i="1" s="1"/>
  <c r="B23" i="6"/>
  <c r="B9" i="1"/>
  <c r="D9" i="1" s="1"/>
  <c r="B10" i="6"/>
  <c r="B40" i="1"/>
  <c r="N40" i="1" s="1"/>
  <c r="B41" i="6"/>
  <c r="B31" i="1"/>
  <c r="L31" i="1" s="1"/>
  <c r="T31" i="1" s="1"/>
  <c r="B32" i="6"/>
  <c r="B50" i="1"/>
  <c r="N50" i="1" s="1"/>
  <c r="B51" i="6"/>
  <c r="B57" i="6"/>
  <c r="B55" i="1"/>
  <c r="N55" i="1" s="1"/>
  <c r="B56" i="6"/>
  <c r="B47" i="1"/>
  <c r="L47" i="1" s="1"/>
  <c r="T47" i="1" s="1"/>
  <c r="B48" i="6"/>
  <c r="B28" i="1"/>
  <c r="N28" i="1" s="1"/>
  <c r="B29" i="6"/>
  <c r="B46" i="1"/>
  <c r="L46" i="1" s="1"/>
  <c r="T46" i="1" s="1"/>
  <c r="B47" i="6"/>
  <c r="B16" i="1"/>
  <c r="N16" i="1" s="1"/>
  <c r="B17" i="6"/>
  <c r="B33" i="1"/>
  <c r="L33" i="1" s="1"/>
  <c r="T33" i="1" s="1"/>
  <c r="B34" i="6"/>
  <c r="L57" i="1"/>
  <c r="T57" i="1" s="1"/>
  <c r="B58" i="6"/>
  <c r="B53" i="1"/>
  <c r="D53" i="1" s="1"/>
  <c r="B54" i="6"/>
  <c r="B59" i="6"/>
  <c r="B54" i="1"/>
  <c r="L54" i="1" s="1"/>
  <c r="T54" i="1" s="1"/>
  <c r="B55" i="6"/>
  <c r="B7" i="1"/>
  <c r="N7" i="1" s="1"/>
  <c r="B8" i="6"/>
  <c r="B35" i="1"/>
  <c r="N35" i="1" s="1"/>
  <c r="B36" i="6"/>
  <c r="B48" i="1"/>
  <c r="L48" i="1" s="1"/>
  <c r="T48" i="1" s="1"/>
  <c r="B49" i="6"/>
  <c r="B32" i="1"/>
  <c r="N32" i="1" s="1"/>
  <c r="B33" i="6"/>
  <c r="B18" i="1"/>
  <c r="D18" i="1" s="1"/>
  <c r="B19" i="6"/>
  <c r="B29" i="1"/>
  <c r="L29" i="1" s="1"/>
  <c r="T29" i="1" s="1"/>
  <c r="B30" i="6"/>
  <c r="B19" i="1"/>
  <c r="L19" i="1" s="1"/>
  <c r="T19" i="1" s="1"/>
  <c r="B20" i="6"/>
  <c r="B11" i="1"/>
  <c r="L11" i="1" s="1"/>
  <c r="T11" i="1" s="1"/>
  <c r="B12" i="6"/>
  <c r="B52" i="1"/>
  <c r="N52" i="1" s="1"/>
  <c r="B53" i="6"/>
  <c r="B41" i="1"/>
  <c r="N41" i="1" s="1"/>
  <c r="B42" i="6"/>
  <c r="B27" i="1"/>
  <c r="D27" i="1" s="1"/>
  <c r="B28" i="6"/>
  <c r="B36" i="1"/>
  <c r="L36" i="1" s="1"/>
  <c r="T36" i="1" s="1"/>
  <c r="B37" i="6"/>
  <c r="B62" i="6"/>
  <c r="B38" i="1"/>
  <c r="N38" i="1" s="1"/>
  <c r="B39" i="6"/>
  <c r="B45" i="1"/>
  <c r="D45" i="1" s="1"/>
  <c r="B46" i="6"/>
  <c r="B30" i="1"/>
  <c r="N30" i="1" s="1"/>
  <c r="B31" i="6"/>
  <c r="B25" i="1"/>
  <c r="N25" i="1" s="1"/>
  <c r="B26" i="6"/>
  <c r="B17" i="1"/>
  <c r="D17" i="1" s="1"/>
  <c r="B18" i="6"/>
  <c r="B43" i="1"/>
  <c r="L43" i="1" s="1"/>
  <c r="T43" i="1" s="1"/>
  <c r="B44" i="6"/>
  <c r="B6" i="1"/>
  <c r="N6" i="1" s="1"/>
  <c r="B7" i="6"/>
  <c r="B49" i="1"/>
  <c r="D49" i="1" s="1"/>
  <c r="B50" i="6"/>
  <c r="B15" i="1"/>
  <c r="N15" i="1" s="1"/>
  <c r="B16" i="6"/>
  <c r="B10" i="1"/>
  <c r="N10" i="1" s="1"/>
  <c r="B11" i="6"/>
  <c r="B23" i="1"/>
  <c r="D23" i="1" s="1"/>
  <c r="B24" i="6"/>
  <c r="B60" i="6"/>
  <c r="B39" i="1"/>
  <c r="D39" i="1" s="1"/>
  <c r="B40" i="6"/>
  <c r="B42" i="1"/>
  <c r="D42" i="1" s="1"/>
  <c r="B43" i="6"/>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7" i="6"/>
  <c r="D7" i="6"/>
  <c r="N7" i="6"/>
  <c r="B64" i="6"/>
  <c r="L31" i="6"/>
  <c r="T31" i="6" s="1"/>
  <c r="N31" i="6"/>
  <c r="V31" i="6" s="1"/>
  <c r="D31" i="6"/>
  <c r="L36" i="6"/>
  <c r="T36" i="6" s="1"/>
  <c r="N36" i="6"/>
  <c r="V36" i="6" s="1"/>
  <c r="D36" i="6"/>
  <c r="L54" i="6"/>
  <c r="T54" i="6" s="1"/>
  <c r="N54" i="6"/>
  <c r="V54" i="6" s="1"/>
  <c r="D54" i="6"/>
  <c r="L13" i="6"/>
  <c r="T13" i="6" s="1"/>
  <c r="D13" i="6"/>
  <c r="N13" i="6"/>
  <c r="V13" i="6" s="1"/>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4" i="6"/>
  <c r="T34" i="6" s="1"/>
  <c r="D34" i="6"/>
  <c r="N34" i="6"/>
  <c r="V34" i="6" s="1"/>
  <c r="L32" i="6"/>
  <c r="T32" i="6" s="1"/>
  <c r="N32" i="6"/>
  <c r="V32" i="6" s="1"/>
  <c r="D32" i="6"/>
  <c r="D45" i="6"/>
  <c r="L45" i="6"/>
  <c r="T45" i="6" s="1"/>
  <c r="N45" i="6"/>
  <c r="V45" i="6" s="1"/>
  <c r="N59" i="1"/>
  <c r="V59" i="1" s="1"/>
  <c r="D61" i="1"/>
  <c r="N27" i="1"/>
  <c r="V27" i="1" s="1"/>
  <c r="AB27" i="1" s="1"/>
  <c r="L37" i="6"/>
  <c r="T37" i="6" s="1"/>
  <c r="N37" i="6"/>
  <c r="V37" i="6" s="1"/>
  <c r="D37" i="6"/>
  <c r="L47" i="6"/>
  <c r="T47" i="6" s="1"/>
  <c r="N47" i="6"/>
  <c r="V47" i="6" s="1"/>
  <c r="D47" i="6"/>
  <c r="L48" i="6"/>
  <c r="T48" i="6" s="1"/>
  <c r="D48" i="6"/>
  <c r="N48" i="6"/>
  <c r="V48" i="6" s="1"/>
  <c r="N57" i="6"/>
  <c r="V57" i="6" s="1"/>
  <c r="D57" i="6"/>
  <c r="L57" i="6"/>
  <c r="T57" i="6" s="1"/>
  <c r="L25" i="6"/>
  <c r="T25" i="6" s="1"/>
  <c r="N25" i="6"/>
  <c r="V25" i="6" s="1"/>
  <c r="D25" i="6"/>
  <c r="D14" i="6"/>
  <c r="L14" i="6"/>
  <c r="T14" i="6" s="1"/>
  <c r="N14" i="6"/>
  <c r="V14" i="6" s="1"/>
  <c r="L27" i="6"/>
  <c r="T27" i="6" s="1"/>
  <c r="N27" i="6"/>
  <c r="V27" i="6" s="1"/>
  <c r="D27" i="6"/>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D26" i="6"/>
  <c r="N26" i="6"/>
  <c r="V26" i="6" s="1"/>
  <c r="L26" i="6"/>
  <c r="T26" i="6" s="1"/>
  <c r="L46" i="6"/>
  <c r="T46" i="6" s="1"/>
  <c r="N46" i="6"/>
  <c r="V46" i="6" s="1"/>
  <c r="D46" i="6"/>
  <c r="L20" i="6"/>
  <c r="T20" i="6" s="1"/>
  <c r="D20" i="6"/>
  <c r="N20" i="6"/>
  <c r="V20" i="6" s="1"/>
  <c r="D19" i="6"/>
  <c r="L19" i="6"/>
  <c r="T19" i="6" s="1"/>
  <c r="N19" i="6"/>
  <c r="V19" i="6" s="1"/>
  <c r="N58" i="6"/>
  <c r="V58" i="6" s="1"/>
  <c r="L58" i="6"/>
  <c r="T58" i="6" s="1"/>
  <c r="D58" i="6"/>
  <c r="D52" i="1"/>
  <c r="D11" i="1"/>
  <c r="L62" i="1"/>
  <c r="T62" i="1" s="1"/>
  <c r="N43" i="1"/>
  <c r="D10" i="1"/>
  <c r="N36" i="1"/>
  <c r="L58" i="1"/>
  <c r="T58" i="1" s="1"/>
  <c r="D19" i="1"/>
  <c r="L39" i="1"/>
  <c r="T39" i="1" s="1"/>
  <c r="D32" i="1"/>
  <c r="N46" i="1"/>
  <c r="L45" i="1"/>
  <c r="T45" i="1" s="1"/>
  <c r="D57" i="1"/>
  <c r="L56" i="1"/>
  <c r="T56" i="1" s="1"/>
  <c r="N22" i="1"/>
  <c r="O22" i="1" s="1"/>
  <c r="N60" i="1"/>
  <c r="V60" i="1" s="1"/>
  <c r="AB60" i="1" s="1"/>
  <c r="L44" i="6"/>
  <c r="T44" i="6" s="1"/>
  <c r="N44" i="6"/>
  <c r="V44" i="6" s="1"/>
  <c r="D44" i="6"/>
  <c r="D62" i="6"/>
  <c r="N62" i="6"/>
  <c r="V62" i="6" s="1"/>
  <c r="L62" i="6"/>
  <c r="T62" i="6" s="1"/>
  <c r="L59" i="6"/>
  <c r="T59" i="6" s="1"/>
  <c r="D59" i="6"/>
  <c r="N59" i="6"/>
  <c r="V59" i="6" s="1"/>
  <c r="L17" i="6"/>
  <c r="T17" i="6" s="1"/>
  <c r="N17" i="6"/>
  <c r="V17" i="6" s="1"/>
  <c r="D17" i="6"/>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40" i="6"/>
  <c r="N40" i="6"/>
  <c r="V40" i="6" s="1"/>
  <c r="L40" i="6"/>
  <c r="T40" i="6" s="1"/>
  <c r="L39" i="6"/>
  <c r="T39" i="6" s="1"/>
  <c r="N39" i="6"/>
  <c r="V39" i="6" s="1"/>
  <c r="D39" i="6"/>
  <c r="L30" i="6"/>
  <c r="T30" i="6" s="1"/>
  <c r="D30" i="6"/>
  <c r="N30" i="6"/>
  <c r="V30" i="6" s="1"/>
  <c r="L10" i="6"/>
  <c r="T10" i="6" s="1"/>
  <c r="N10" i="6"/>
  <c r="V10" i="6" s="1"/>
  <c r="D10" i="6"/>
  <c r="N52" i="6"/>
  <c r="V52" i="6" s="1"/>
  <c r="D52" i="6"/>
  <c r="L52" i="6"/>
  <c r="T52" i="6" s="1"/>
  <c r="L24" i="6"/>
  <c r="T24" i="6" s="1"/>
  <c r="N24" i="6"/>
  <c r="V24" i="6" s="1"/>
  <c r="D24" i="6"/>
  <c r="L52" i="1"/>
  <c r="T52" i="1" s="1"/>
  <c r="N11" i="1"/>
  <c r="L10" i="1"/>
  <c r="T10" i="1" s="1"/>
  <c r="D36" i="1"/>
  <c r="N43" i="6"/>
  <c r="V43" i="6" s="1"/>
  <c r="D43" i="6"/>
  <c r="L43" i="6"/>
  <c r="T43" i="6" s="1"/>
  <c r="L50" i="6"/>
  <c r="T50" i="6" s="1"/>
  <c r="D50" i="6"/>
  <c r="N50" i="6"/>
  <c r="V50" i="6" s="1"/>
  <c r="D28" i="6"/>
  <c r="N28" i="6"/>
  <c r="V28" i="6" s="1"/>
  <c r="L28" i="6"/>
  <c r="T28" i="6" s="1"/>
  <c r="L53" i="6"/>
  <c r="T53" i="6" s="1"/>
  <c r="D53" i="6"/>
  <c r="N53" i="6"/>
  <c r="V53" i="6" s="1"/>
  <c r="D49" i="6"/>
  <c r="L49" i="6"/>
  <c r="T49" i="6" s="1"/>
  <c r="N49" i="6"/>
  <c r="V49" i="6" s="1"/>
  <c r="L8" i="6"/>
  <c r="T8" i="6" s="1"/>
  <c r="D8" i="6"/>
  <c r="N8" i="6"/>
  <c r="V8" i="6" s="1"/>
  <c r="L29" i="6"/>
  <c r="T29" i="6" s="1"/>
  <c r="D29" i="6"/>
  <c r="N29" i="6"/>
  <c r="V29" i="6" s="1"/>
  <c r="L56" i="6"/>
  <c r="T56" i="6" s="1"/>
  <c r="D56" i="6"/>
  <c r="N56" i="6"/>
  <c r="V56" i="6" s="1"/>
  <c r="L51" i="6"/>
  <c r="T51" i="6" s="1"/>
  <c r="D51" i="6"/>
  <c r="N51" i="6"/>
  <c r="V51" i="6" s="1"/>
  <c r="N41" i="6"/>
  <c r="V41" i="6" s="1"/>
  <c r="L41" i="6"/>
  <c r="T41" i="6" s="1"/>
  <c r="D41" i="6"/>
  <c r="N21" i="6"/>
  <c r="V21" i="6" s="1"/>
  <c r="L21" i="6"/>
  <c r="T21" i="6" s="1"/>
  <c r="D21" i="6"/>
  <c r="L35" i="6"/>
  <c r="T35" i="6" s="1"/>
  <c r="N35" i="6"/>
  <c r="V35" i="6" s="1"/>
  <c r="D35" i="6"/>
  <c r="L15" i="6"/>
  <c r="T15" i="6" s="1"/>
  <c r="N15" i="6"/>
  <c r="V15" i="6" s="1"/>
  <c r="D15" i="6"/>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E61" i="5"/>
  <c r="F61" i="5" s="1"/>
  <c r="O52" i="6"/>
  <c r="P52" i="6" s="1"/>
  <c r="AG52" i="6" s="1"/>
  <c r="E39" i="6"/>
  <c r="G39" i="6" s="1"/>
  <c r="H39" i="6" s="1"/>
  <c r="P40" i="6"/>
  <c r="AG40" i="6" s="1"/>
  <c r="O40" i="6"/>
  <c r="O22" i="6"/>
  <c r="P22" i="6" s="1"/>
  <c r="AG22" i="6" s="1"/>
  <c r="E17" i="6"/>
  <c r="G17" i="6" s="1"/>
  <c r="H17" i="6" s="1"/>
  <c r="E28" i="5"/>
  <c r="F28" i="5" s="1"/>
  <c r="F23" i="5"/>
  <c r="E23" i="5"/>
  <c r="E19" i="6"/>
  <c r="G19" i="6" s="1"/>
  <c r="H19" i="6" s="1"/>
  <c r="O27" i="6"/>
  <c r="P27" i="6"/>
  <c r="AG27" i="6" s="1"/>
  <c r="E25" i="6"/>
  <c r="G25" i="6" s="1"/>
  <c r="H25" i="6" s="1"/>
  <c r="O57" i="6"/>
  <c r="P57" i="6" s="1"/>
  <c r="AG57" i="6" s="1"/>
  <c r="F54" i="5"/>
  <c r="E54" i="5"/>
  <c r="E58" i="5"/>
  <c r="F58" i="5" s="1"/>
  <c r="O12" i="6"/>
  <c r="P12" i="6" s="1"/>
  <c r="AG12" i="6" s="1"/>
  <c r="P16" i="6"/>
  <c r="AG16" i="6" s="1"/>
  <c r="O16" i="6"/>
  <c r="L65" i="1"/>
  <c r="E55" i="6"/>
  <c r="G55" i="6" s="1"/>
  <c r="H55" i="6" s="1"/>
  <c r="E35" i="6"/>
  <c r="G35" i="6" s="1"/>
  <c r="H35" i="6" s="1"/>
  <c r="O21" i="6"/>
  <c r="P21" i="6"/>
  <c r="AG21" i="6" s="1"/>
  <c r="P51" i="6"/>
  <c r="AG51" i="6" s="1"/>
  <c r="O51" i="6"/>
  <c r="O50" i="6"/>
  <c r="P50" i="6" s="1"/>
  <c r="AG50" i="6" s="1"/>
  <c r="P39" i="6"/>
  <c r="AG39" i="6" s="1"/>
  <c r="O39" i="6"/>
  <c r="E40" i="6"/>
  <c r="G40" i="6" s="1"/>
  <c r="H40" i="6" s="1"/>
  <c r="E22" i="6"/>
  <c r="G22" i="6" s="1"/>
  <c r="H22" i="6" s="1"/>
  <c r="O23" i="6"/>
  <c r="P23" i="6"/>
  <c r="AG23" i="6" s="1"/>
  <c r="O17" i="6"/>
  <c r="P17" i="6" s="1"/>
  <c r="AG17" i="6" s="1"/>
  <c r="F43" i="5"/>
  <c r="E43" i="5"/>
  <c r="E22" i="5"/>
  <c r="F22" i="5" s="1"/>
  <c r="O20" i="6"/>
  <c r="P20" i="6" s="1"/>
  <c r="AG20" i="6" s="1"/>
  <c r="O26" i="6"/>
  <c r="P26" i="6" s="1"/>
  <c r="AG26" i="6" s="1"/>
  <c r="O63" i="6"/>
  <c r="P63" i="6"/>
  <c r="AG63" i="6" s="1"/>
  <c r="Z27" i="6"/>
  <c r="P25" i="6"/>
  <c r="AG25" i="6" s="1"/>
  <c r="O25" i="6"/>
  <c r="O48" i="6"/>
  <c r="P48" i="6"/>
  <c r="AG48" i="6" s="1"/>
  <c r="B64" i="5"/>
  <c r="E45" i="6"/>
  <c r="G45" i="6" s="1"/>
  <c r="H45" i="6" s="1"/>
  <c r="F25" i="5"/>
  <c r="E25" i="5"/>
  <c r="E12" i="6"/>
  <c r="G12" i="6" s="1"/>
  <c r="H12" i="6" s="1"/>
  <c r="E16" i="6"/>
  <c r="G16" i="6" s="1"/>
  <c r="H16" i="6" s="1"/>
  <c r="F30" i="5"/>
  <c r="E30" i="5"/>
  <c r="F45" i="1"/>
  <c r="I45" i="1" s="1"/>
  <c r="AF45" i="1" s="1"/>
  <c r="F49" i="1"/>
  <c r="I49" i="1" s="1"/>
  <c r="AF49" i="1" s="1"/>
  <c r="T65" i="1"/>
  <c r="E12" i="5"/>
  <c r="F12" i="5" s="1"/>
  <c r="O35" i="6"/>
  <c r="P35" i="6" s="1"/>
  <c r="AG35" i="6" s="1"/>
  <c r="E51" i="6"/>
  <c r="G51" i="6" s="1"/>
  <c r="H51" i="6" s="1"/>
  <c r="E60" i="5"/>
  <c r="F60" i="5" s="1"/>
  <c r="E50" i="6"/>
  <c r="G50" i="6" s="1"/>
  <c r="H50" i="6" s="1"/>
  <c r="E52" i="5"/>
  <c r="F52" i="5" s="1"/>
  <c r="F18" i="5"/>
  <c r="E18" i="5"/>
  <c r="O9" i="6"/>
  <c r="P9" i="6"/>
  <c r="AG9" i="6" s="1"/>
  <c r="E23" i="6"/>
  <c r="G23" i="6" s="1"/>
  <c r="H23" i="6" s="1"/>
  <c r="E56" i="5"/>
  <c r="F56" i="5"/>
  <c r="E58" i="6"/>
  <c r="G58" i="6" s="1"/>
  <c r="H58" i="6" s="1"/>
  <c r="E8" i="5"/>
  <c r="F8" i="5" s="1"/>
  <c r="E20" i="6"/>
  <c r="G20" i="6" s="1"/>
  <c r="H20" i="6" s="1"/>
  <c r="E26" i="6"/>
  <c r="G26" i="6" s="1"/>
  <c r="H26" i="6" s="1"/>
  <c r="O11" i="6"/>
  <c r="P11" i="6" s="1"/>
  <c r="AG11" i="6" s="1"/>
  <c r="E63" i="6"/>
  <c r="G63" i="6" s="1"/>
  <c r="H63" i="6" s="1"/>
  <c r="E48" i="6"/>
  <c r="G48" i="6" s="1"/>
  <c r="H48" i="6" s="1"/>
  <c r="E36" i="5"/>
  <c r="F36" i="5"/>
  <c r="E27" i="5"/>
  <c r="F27" i="5"/>
  <c r="E54" i="6"/>
  <c r="G54" i="6" s="1"/>
  <c r="H54" i="6" s="1"/>
  <c r="O7" i="6"/>
  <c r="P7" i="6"/>
  <c r="AG7" i="6" s="1"/>
  <c r="V7" i="6"/>
  <c r="O28" i="6"/>
  <c r="P28" i="6" s="1"/>
  <c r="AG28" i="6" s="1"/>
  <c r="E38" i="6"/>
  <c r="G38" i="6" s="1"/>
  <c r="H38" i="6" s="1"/>
  <c r="E13" i="5"/>
  <c r="F13" i="5"/>
  <c r="E42" i="5"/>
  <c r="F42" i="5"/>
  <c r="P43" i="6"/>
  <c r="AG43" i="6" s="1"/>
  <c r="O43" i="6"/>
  <c r="E10" i="6"/>
  <c r="G10" i="6" s="1"/>
  <c r="H10" i="6" s="1"/>
  <c r="E41" i="5"/>
  <c r="F41" i="5" s="1"/>
  <c r="E44" i="6"/>
  <c r="G44" i="6" s="1"/>
  <c r="H44" i="6" s="1"/>
  <c r="F49" i="5"/>
  <c r="E49" i="5"/>
  <c r="O34" i="6"/>
  <c r="P34" i="6" s="1"/>
  <c r="AG34" i="6" s="1"/>
  <c r="O18" i="6"/>
  <c r="P18" i="6"/>
  <c r="AG18" i="6" s="1"/>
  <c r="T7" i="6"/>
  <c r="T64" i="6" s="1"/>
  <c r="L64" i="6"/>
  <c r="O59" i="1"/>
  <c r="P59" i="1" s="1"/>
  <c r="AG59" i="1" s="1"/>
  <c r="O58" i="1"/>
  <c r="P58" i="1" s="1"/>
  <c r="AG58" i="1" s="1"/>
  <c r="E56" i="6"/>
  <c r="G56" i="6" s="1"/>
  <c r="H56" i="6" s="1"/>
  <c r="O44" i="6"/>
  <c r="P44" i="6" s="1"/>
  <c r="AG44" i="6" s="1"/>
  <c r="E62" i="5"/>
  <c r="F62" i="5" s="1"/>
  <c r="E32" i="5"/>
  <c r="F32" i="5" s="1"/>
  <c r="F57" i="5"/>
  <c r="E57" i="5"/>
  <c r="E42" i="6"/>
  <c r="G42" i="6" s="1"/>
  <c r="H42" i="6" s="1"/>
  <c r="E36" i="6"/>
  <c r="G36" i="6" s="1"/>
  <c r="H36" i="6" s="1"/>
  <c r="E38" i="5"/>
  <c r="F38" i="5" s="1"/>
  <c r="E41" i="6"/>
  <c r="G41" i="6" s="1"/>
  <c r="H41" i="6" s="1"/>
  <c r="P49" i="6"/>
  <c r="AG49" i="6" s="1"/>
  <c r="O49" i="6"/>
  <c r="E30" i="6"/>
  <c r="G30" i="6" s="1"/>
  <c r="H30" i="6" s="1"/>
  <c r="O61" i="6"/>
  <c r="P61" i="6" s="1"/>
  <c r="AG61" i="6" s="1"/>
  <c r="E29" i="5"/>
  <c r="F29" i="5" s="1"/>
  <c r="O59" i="6"/>
  <c r="P59" i="6" s="1"/>
  <c r="AG59" i="6" s="1"/>
  <c r="E46" i="5"/>
  <c r="F46" i="5" s="1"/>
  <c r="E51" i="5"/>
  <c r="F51" i="5"/>
  <c r="P19" i="6"/>
  <c r="AG19" i="6" s="1"/>
  <c r="O19" i="6"/>
  <c r="O46" i="6"/>
  <c r="P46" i="6" s="1"/>
  <c r="AG46" i="6" s="1"/>
  <c r="F45" i="5"/>
  <c r="E45" i="5"/>
  <c r="F33" i="5"/>
  <c r="E33" i="5"/>
  <c r="E37" i="6"/>
  <c r="G37" i="6" s="1"/>
  <c r="H37" i="6" s="1"/>
  <c r="E14" i="5"/>
  <c r="F14" i="5" s="1"/>
  <c r="O33" i="6"/>
  <c r="P33" i="6"/>
  <c r="AG33" i="6" s="1"/>
  <c r="P36" i="6"/>
  <c r="AG36" i="6" s="1"/>
  <c r="O36" i="6"/>
  <c r="E31" i="6"/>
  <c r="G31" i="6" s="1"/>
  <c r="H31" i="6" s="1"/>
  <c r="E24" i="5"/>
  <c r="F24" i="5" s="1"/>
  <c r="O8" i="6"/>
  <c r="P8" i="6" s="1"/>
  <c r="AG8" i="6" s="1"/>
  <c r="E43" i="6"/>
  <c r="G43" i="6" s="1"/>
  <c r="H43" i="6" s="1"/>
  <c r="E20" i="5"/>
  <c r="F20" i="5" s="1"/>
  <c r="E44" i="5"/>
  <c r="F44" i="5" s="1"/>
  <c r="E11" i="6"/>
  <c r="G11" i="6" s="1"/>
  <c r="H11" i="6" s="1"/>
  <c r="E32" i="6"/>
  <c r="G32" i="6" s="1"/>
  <c r="H32" i="6" s="1"/>
  <c r="O42" i="6"/>
  <c r="P42" i="6"/>
  <c r="AG42" i="6" s="1"/>
  <c r="P13" i="6"/>
  <c r="AG13" i="6" s="1"/>
  <c r="O13" i="6"/>
  <c r="P54" i="6"/>
  <c r="AG54" i="6" s="1"/>
  <c r="O54" i="6"/>
  <c r="E7" i="6"/>
  <c r="G7" i="6" s="1"/>
  <c r="H7" i="6" s="1"/>
  <c r="E9" i="5"/>
  <c r="F9" i="5"/>
  <c r="O56" i="6"/>
  <c r="P56" i="6"/>
  <c r="AG56" i="6" s="1"/>
  <c r="E8" i="6"/>
  <c r="G8" i="6" s="1"/>
  <c r="H8" i="6" s="1"/>
  <c r="E28" i="6"/>
  <c r="G28" i="6" s="1"/>
  <c r="H28" i="6" s="1"/>
  <c r="O24" i="6"/>
  <c r="P24" i="6" s="1"/>
  <c r="AG24" i="6" s="1"/>
  <c r="E9" i="6"/>
  <c r="G9" i="6" s="1"/>
  <c r="H9" i="6" s="1"/>
  <c r="E59" i="5"/>
  <c r="F59" i="5" s="1"/>
  <c r="P62" i="6"/>
  <c r="AG62" i="6" s="1"/>
  <c r="O62" i="6"/>
  <c r="O58" i="6"/>
  <c r="P58" i="6" s="1"/>
  <c r="AG58" i="6" s="1"/>
  <c r="E63" i="5"/>
  <c r="F63" i="5" s="1"/>
  <c r="E60" i="6"/>
  <c r="G60" i="6" s="1"/>
  <c r="H60" i="6" s="1"/>
  <c r="E47" i="6"/>
  <c r="G47" i="6" s="1"/>
  <c r="H47" i="6" s="1"/>
  <c r="O32" i="6"/>
  <c r="P32" i="6" s="1"/>
  <c r="AG32" i="6" s="1"/>
  <c r="E13" i="6"/>
  <c r="G13" i="6" s="1"/>
  <c r="H13" i="6" s="1"/>
  <c r="E37" i="5"/>
  <c r="F37" i="5" s="1"/>
  <c r="E26" i="5"/>
  <c r="F26" i="5" s="1"/>
  <c r="E11" i="5"/>
  <c r="F11" i="5" s="1"/>
  <c r="F10" i="5"/>
  <c r="E10" i="5"/>
  <c r="O10" i="6"/>
  <c r="P10" i="6"/>
  <c r="AG10" i="6" s="1"/>
  <c r="P30" i="6"/>
  <c r="AG30" i="6" s="1"/>
  <c r="O30" i="6"/>
  <c r="E15" i="5"/>
  <c r="F15" i="5" s="1"/>
  <c r="O38" i="6"/>
  <c r="P38" i="6" s="1"/>
  <c r="AG38" i="6" s="1"/>
  <c r="E62" i="6"/>
  <c r="G62" i="6" s="1"/>
  <c r="H62" i="6" s="1"/>
  <c r="F21" i="5"/>
  <c r="E21" i="5"/>
  <c r="E53" i="5"/>
  <c r="F53" i="5" s="1"/>
  <c r="E46" i="6"/>
  <c r="G46" i="6" s="1"/>
  <c r="H46" i="6" s="1"/>
  <c r="P60" i="6"/>
  <c r="AG60" i="6" s="1"/>
  <c r="O60" i="6"/>
  <c r="O14" i="6"/>
  <c r="P14" i="6" s="1"/>
  <c r="AG14" i="6" s="1"/>
  <c r="O47" i="6"/>
  <c r="P47" i="6"/>
  <c r="AG47" i="6" s="1"/>
  <c r="E31" i="5"/>
  <c r="F31" i="5" s="1"/>
  <c r="E16" i="5"/>
  <c r="F16" i="5"/>
  <c r="E34" i="6"/>
  <c r="G34" i="6" s="1"/>
  <c r="H34" i="6" s="1"/>
  <c r="E33" i="6"/>
  <c r="G33" i="6" s="1"/>
  <c r="H33" i="6" s="1"/>
  <c r="E18" i="6"/>
  <c r="G18" i="6" s="1"/>
  <c r="H18" i="6" s="1"/>
  <c r="P46" i="1"/>
  <c r="AG46" i="1" s="1"/>
  <c r="O16" i="1"/>
  <c r="P16" i="1" s="1"/>
  <c r="AG16" i="1" s="1"/>
  <c r="E15" i="6"/>
  <c r="G15" i="6" s="1"/>
  <c r="H15" i="6" s="1"/>
  <c r="F56" i="1"/>
  <c r="I56" i="1" s="1"/>
  <c r="AF56" i="1" s="1"/>
  <c r="P55" i="6"/>
  <c r="AG55" i="6" s="1"/>
  <c r="O55" i="6"/>
  <c r="O15" i="6"/>
  <c r="P15" i="6" s="1"/>
  <c r="AG15" i="6" s="1"/>
  <c r="E21" i="6"/>
  <c r="G21" i="6" s="1"/>
  <c r="H21" i="6" s="1"/>
  <c r="O29" i="6"/>
  <c r="P29" i="6" s="1"/>
  <c r="AG29" i="6" s="1"/>
  <c r="O53" i="6"/>
  <c r="P53" i="6" s="1"/>
  <c r="AG53" i="6" s="1"/>
  <c r="E34" i="5"/>
  <c r="F34" i="5" s="1"/>
  <c r="E52" i="6"/>
  <c r="G52" i="6" s="1"/>
  <c r="H52" i="6" s="1"/>
  <c r="F48" i="5"/>
  <c r="E48" i="5"/>
  <c r="F39" i="5"/>
  <c r="E39" i="5"/>
  <c r="E61" i="6"/>
  <c r="G61" i="6" s="1"/>
  <c r="H61" i="6" s="1"/>
  <c r="E59" i="6"/>
  <c r="G59" i="6" s="1"/>
  <c r="H59" i="6" s="1"/>
  <c r="F19" i="5"/>
  <c r="E19" i="5"/>
  <c r="E35" i="5"/>
  <c r="F35" i="5" s="1"/>
  <c r="E17" i="5"/>
  <c r="F17" i="5" s="1"/>
  <c r="E50" i="5"/>
  <c r="F50" i="5" s="1"/>
  <c r="E27" i="6"/>
  <c r="G27" i="6" s="1"/>
  <c r="H27" i="6" s="1"/>
  <c r="E14" i="6"/>
  <c r="G14" i="6" s="1"/>
  <c r="H14" i="6" s="1"/>
  <c r="E57" i="6"/>
  <c r="G57" i="6" s="1"/>
  <c r="H57" i="6" s="1"/>
  <c r="O37" i="6"/>
  <c r="P37" i="6" s="1"/>
  <c r="AG37" i="6" s="1"/>
  <c r="E7" i="5"/>
  <c r="F7" i="5"/>
  <c r="F40" i="5"/>
  <c r="E40" i="5"/>
  <c r="P45" i="6"/>
  <c r="AG45" i="6" s="1"/>
  <c r="O45" i="6"/>
  <c r="F55" i="5"/>
  <c r="E55" i="5"/>
  <c r="F47" i="5"/>
  <c r="E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60" i="4"/>
  <c r="I60" i="4" s="1"/>
  <c r="AF60" i="4" s="1"/>
  <c r="F7" i="6"/>
  <c r="I7" i="6" s="1"/>
  <c r="AF7" i="6" s="1"/>
  <c r="F12" i="6"/>
  <c r="I12" i="6" s="1"/>
  <c r="AF12" i="6" s="1"/>
  <c r="F42" i="4"/>
  <c r="I42" i="4" s="1"/>
  <c r="AF42" i="4" s="1"/>
  <c r="F14" i="4"/>
  <c r="I14" i="4" s="1"/>
  <c r="AF14" i="4" s="1"/>
  <c r="W36" i="1"/>
  <c r="X36" i="1" s="1"/>
  <c r="Y36" i="1" s="1"/>
  <c r="AA36" i="1" s="1"/>
  <c r="AC36" i="1" s="1"/>
  <c r="AH36" i="1" s="1"/>
  <c r="F32" i="6"/>
  <c r="I32" i="6" s="1"/>
  <c r="AF32" i="6" s="1"/>
  <c r="AA38" i="1"/>
  <c r="AC38" i="1" s="1"/>
  <c r="AH38" i="1" s="1"/>
  <c r="AA28" i="1"/>
  <c r="AC28" i="1" s="1"/>
  <c r="AH28" i="1"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5" i="6"/>
  <c r="I35" i="6" s="1"/>
  <c r="AF35" i="6" s="1"/>
  <c r="AC59" i="6"/>
  <c r="AH59" i="6" s="1"/>
  <c r="F8" i="4"/>
  <c r="I8" i="4" s="1"/>
  <c r="AF8" i="4" s="1"/>
  <c r="F7" i="4"/>
  <c r="I7" i="4" s="1"/>
  <c r="AF7" i="4" s="1"/>
  <c r="F61" i="6"/>
  <c r="I61" i="6" s="1"/>
  <c r="AF61" i="6" s="1"/>
  <c r="F30" i="4"/>
  <c r="I30" i="4" s="1"/>
  <c r="AF30" i="4" s="1"/>
  <c r="F46" i="6"/>
  <c r="I46" i="6" s="1"/>
  <c r="AF46" i="6" s="1"/>
  <c r="F29" i="6"/>
  <c r="I29" i="6" s="1"/>
  <c r="AF29" i="6" s="1"/>
  <c r="F33" i="4"/>
  <c r="I33" i="4" s="1"/>
  <c r="AF33" i="4" s="1"/>
  <c r="F49" i="4"/>
  <c r="I49" i="4" s="1"/>
  <c r="AF49" i="4" s="1"/>
  <c r="F41" i="4"/>
  <c r="I41" i="4" s="1"/>
  <c r="AF41" i="4" s="1"/>
  <c r="F35" i="4"/>
  <c r="I35" i="4" s="1"/>
  <c r="AF35" i="4" s="1"/>
  <c r="F15" i="4"/>
  <c r="I15" i="4" s="1"/>
  <c r="AF15" i="4" s="1"/>
  <c r="F21" i="6"/>
  <c r="I21" i="6" s="1"/>
  <c r="AF21" i="6" s="1"/>
  <c r="F8" i="6"/>
  <c r="I8" i="6" s="1"/>
  <c r="AF8" i="6" s="1"/>
  <c r="F62" i="4"/>
  <c r="I62" i="4" s="1"/>
  <c r="AF62" i="4" s="1"/>
  <c r="F57" i="4"/>
  <c r="I57" i="4" s="1"/>
  <c r="AF57" i="4" s="1"/>
  <c r="F50" i="4"/>
  <c r="I50" i="4" s="1"/>
  <c r="AF50" i="4" s="1"/>
  <c r="AA29" i="1"/>
  <c r="AC29" i="1" s="1"/>
  <c r="AH29" i="1" s="1"/>
  <c r="F63" i="4"/>
  <c r="I63" i="4" s="1"/>
  <c r="AF63" i="4" s="1"/>
  <c r="F23" i="4"/>
  <c r="I23" i="4" s="1"/>
  <c r="AF23" i="4" s="1"/>
  <c r="F31" i="6"/>
  <c r="I31" i="6" s="1"/>
  <c r="AF31" i="6" s="1"/>
  <c r="F44" i="6"/>
  <c r="I44" i="6" s="1"/>
  <c r="AF44" i="6"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62" i="6"/>
  <c r="I62" i="6" s="1"/>
  <c r="AF62" i="6" s="1"/>
  <c r="F40" i="6"/>
  <c r="I40" i="6" s="1"/>
  <c r="AF40" i="6"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W56" i="4"/>
  <c r="X56" i="4" s="1"/>
  <c r="Y56" i="4" s="1"/>
  <c r="Z56" i="4"/>
  <c r="AB56" i="4" s="1"/>
  <c r="AA39" i="1"/>
  <c r="F52" i="6"/>
  <c r="I52" i="6" s="1"/>
  <c r="AF52" i="6" s="1"/>
  <c r="Z47" i="4"/>
  <c r="W47" i="4"/>
  <c r="X47" i="4" s="1"/>
  <c r="Y47" i="4" s="1"/>
  <c r="W27" i="4"/>
  <c r="X27" i="4" s="1"/>
  <c r="Y27" i="4" s="1"/>
  <c r="Z27" i="4"/>
  <c r="AB27" i="4" s="1"/>
  <c r="Z22" i="1"/>
  <c r="F16" i="6"/>
  <c r="I16" i="6" s="1"/>
  <c r="AF16" i="6"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37" i="6"/>
  <c r="I37" i="6" s="1"/>
  <c r="AF37" i="6"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Z43" i="6"/>
  <c r="AB43" i="6" s="1"/>
  <c r="Z35" i="6"/>
  <c r="AB35" i="6" s="1"/>
  <c r="Z49" i="6"/>
  <c r="AB49" i="6" s="1"/>
  <c r="X44" i="6"/>
  <c r="Y44" i="6" s="1"/>
  <c r="Z44" i="6"/>
  <c r="AB44" i="6" s="1"/>
  <c r="Z9" i="6"/>
  <c r="AB9" i="6" s="1"/>
  <c r="X22" i="6"/>
  <c r="Y22" i="6" s="1"/>
  <c r="Z22" i="6"/>
  <c r="AB22" i="6" s="1"/>
  <c r="X37" i="6"/>
  <c r="Y37" i="6" s="1"/>
  <c r="Z37" i="6"/>
  <c r="Z55" i="6"/>
  <c r="AB55" i="6" s="1"/>
  <c r="F18" i="6"/>
  <c r="I18" i="6" s="1"/>
  <c r="AF18" i="6" s="1"/>
  <c r="F13" i="6"/>
  <c r="I13" i="6" s="1"/>
  <c r="AF13" i="6" s="1"/>
  <c r="Z13" i="6"/>
  <c r="AB13" i="6" s="1"/>
  <c r="X46" i="6"/>
  <c r="Y46" i="6" s="1"/>
  <c r="Z46" i="6"/>
  <c r="AB46" i="6" s="1"/>
  <c r="Z61" i="6"/>
  <c r="AB61" i="6" s="1"/>
  <c r="F38" i="6"/>
  <c r="I38" i="6" s="1"/>
  <c r="AF38" i="6" s="1"/>
  <c r="F54" i="6"/>
  <c r="I54" i="6" s="1"/>
  <c r="AF54" i="6" s="1"/>
  <c r="F63" i="6"/>
  <c r="I63" i="6" s="1"/>
  <c r="AF63" i="6" s="1"/>
  <c r="Z23" i="6"/>
  <c r="AB23" i="6" s="1"/>
  <c r="Z51" i="6"/>
  <c r="AB51" i="6" s="1"/>
  <c r="AA12" i="6"/>
  <c r="Z12" i="6"/>
  <c r="Y12" i="6"/>
  <c r="AB12" i="6"/>
  <c r="Z41" i="6"/>
  <c r="AB41" i="6" s="1"/>
  <c r="Y41" i="6"/>
  <c r="Y8" i="6"/>
  <c r="AB8" i="6"/>
  <c r="AA8" i="6"/>
  <c r="Z8" i="6"/>
  <c r="Z36" i="6"/>
  <c r="AB36" i="6" s="1"/>
  <c r="Z18" i="6"/>
  <c r="AB18" i="6" s="1"/>
  <c r="Z47" i="6"/>
  <c r="AB47" i="6" s="1"/>
  <c r="F47" i="6"/>
  <c r="I47" i="6" s="1"/>
  <c r="AF47" i="6" s="1"/>
  <c r="Z54" i="6"/>
  <c r="AB54" i="6" s="1"/>
  <c r="AA24" i="6"/>
  <c r="AB24" i="6"/>
  <c r="Z24" i="6"/>
  <c r="Y24" i="6"/>
  <c r="Z28" i="6"/>
  <c r="AA28" i="6"/>
  <c r="Y28" i="6"/>
  <c r="AB28" i="6"/>
  <c r="Z31" i="6"/>
  <c r="Y31" i="6"/>
  <c r="AB31" i="6"/>
  <c r="AA31" i="6"/>
  <c r="F57" i="6"/>
  <c r="I57" i="6" s="1"/>
  <c r="AF57" i="6" s="1"/>
  <c r="F33" i="6"/>
  <c r="I33" i="6" s="1"/>
  <c r="AF33" i="6" s="1"/>
  <c r="Y14" i="6"/>
  <c r="Z14" i="6"/>
  <c r="AB14" i="6" s="1"/>
  <c r="AB38" i="6"/>
  <c r="Y38" i="6"/>
  <c r="AA38" i="6"/>
  <c r="Z38" i="6"/>
  <c r="F30" i="6"/>
  <c r="I30" i="6" s="1"/>
  <c r="AF30" i="6" s="1"/>
  <c r="Z34" i="6"/>
  <c r="X34" i="6"/>
  <c r="Y34" i="6" s="1"/>
  <c r="Y11" i="6"/>
  <c r="Z11" i="6"/>
  <c r="F50" i="6"/>
  <c r="I50" i="6" s="1"/>
  <c r="AF50" i="6" s="1"/>
  <c r="F51" i="6"/>
  <c r="I51" i="6" s="1"/>
  <c r="AF51" i="6" s="1"/>
  <c r="F22" i="6"/>
  <c r="I22" i="6" s="1"/>
  <c r="AF22" i="6" s="1"/>
  <c r="F55" i="6"/>
  <c r="I55" i="6" s="1"/>
  <c r="AF55" i="6" s="1"/>
  <c r="AB27" i="6"/>
  <c r="AA52" i="6"/>
  <c r="AB52" i="6"/>
  <c r="Z52" i="6"/>
  <c r="Y52" i="6"/>
  <c r="Z10" i="6"/>
  <c r="AB10" i="6" s="1"/>
  <c r="X57" i="6"/>
  <c r="Y57" i="6" s="1"/>
  <c r="Z57" i="6"/>
  <c r="AB57" i="6" s="1"/>
  <c r="F36" i="6"/>
  <c r="I36" i="6" s="1"/>
  <c r="AF36" i="6" s="1"/>
  <c r="Z17" i="6"/>
  <c r="Y17" i="6"/>
  <c r="Z32" i="6"/>
  <c r="AB32" i="6" s="1"/>
  <c r="Z60" i="6"/>
  <c r="AB60" i="6" s="1"/>
  <c r="X58" i="6"/>
  <c r="Y58" i="6" s="1"/>
  <c r="Z58" i="6"/>
  <c r="AB58" i="6" s="1"/>
  <c r="AB20" i="6"/>
  <c r="AA20" i="6"/>
  <c r="Z20" i="6"/>
  <c r="Y20" i="6"/>
  <c r="F14" i="6"/>
  <c r="I14" i="6" s="1"/>
  <c r="AF14" i="6" s="1"/>
  <c r="Z53" i="6"/>
  <c r="AB53" i="6" s="1"/>
  <c r="F60" i="6"/>
  <c r="I60" i="6" s="1"/>
  <c r="AF60" i="6" s="1"/>
  <c r="F28" i="6"/>
  <c r="I28" i="6" s="1"/>
  <c r="AF28" i="6" s="1"/>
  <c r="F11" i="6"/>
  <c r="I11" i="6" s="1"/>
  <c r="AF11" i="6" s="1"/>
  <c r="F48" i="6"/>
  <c r="I48" i="6" s="1"/>
  <c r="AF48" i="6" s="1"/>
  <c r="F26" i="6"/>
  <c r="I26" i="6" s="1"/>
  <c r="AF26" i="6" s="1"/>
  <c r="F23" i="6"/>
  <c r="I23" i="6" s="1"/>
  <c r="AF23" i="6" s="1"/>
  <c r="Z50" i="6"/>
  <c r="AB50" i="6" s="1"/>
  <c r="X50" i="6"/>
  <c r="Y50" i="6"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11" i="1" l="1"/>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AI29" i="1"/>
  <c r="AI48" i="1"/>
  <c r="AA6" i="1"/>
  <c r="AC6" i="1" s="1"/>
  <c r="AH6" i="1" s="1"/>
  <c r="AI6" i="1" s="1"/>
  <c r="AA43" i="1"/>
  <c r="AC43" i="1" s="1"/>
  <c r="AH43" i="1" s="1"/>
  <c r="AI43" i="1" s="1"/>
  <c r="AI30" i="1"/>
  <c r="AI36" i="1"/>
  <c r="AA50" i="1"/>
  <c r="AC50" i="1" s="1"/>
  <c r="AH50" i="1" s="1"/>
  <c r="AI50" i="1" s="1"/>
  <c r="AA16" i="1"/>
  <c r="AC16" i="1" s="1"/>
  <c r="AH16" i="1" s="1"/>
  <c r="AI16" i="1" s="1"/>
  <c r="AA14" i="4"/>
  <c r="AB14" i="4"/>
  <c r="AA14" i="6"/>
  <c r="AC14" i="6" s="1"/>
  <c r="AH14" i="6" s="1"/>
  <c r="AI14" i="6"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AC60" i="8"/>
  <c r="AH60" i="8" s="1"/>
  <c r="AI60" i="8" s="1"/>
  <c r="AC57" i="8"/>
  <c r="AH57" i="8" s="1"/>
  <c r="AI57" i="8" s="1"/>
  <c r="AA57" i="6"/>
  <c r="AC57" i="6" s="1"/>
  <c r="AH57" i="6" s="1"/>
  <c r="AI57" i="6" s="1"/>
  <c r="AA58" i="8"/>
  <c r="AC58" i="8" s="1"/>
  <c r="AH58" i="8" s="1"/>
  <c r="AI58" i="8" s="1"/>
  <c r="AI57" i="1"/>
  <c r="AA58" i="6"/>
  <c r="AC58" i="6" s="1"/>
  <c r="AH58" i="6" s="1"/>
  <c r="AI58" i="6" s="1"/>
  <c r="AA11" i="4"/>
  <c r="AC11" i="4" s="1"/>
  <c r="AH11" i="4" s="1"/>
  <c r="AI11" i="4" s="1"/>
  <c r="AA47" i="1"/>
  <c r="AC47" i="1" s="1"/>
  <c r="AH47" i="1" s="1"/>
  <c r="AI47" i="1" s="1"/>
  <c r="AA58" i="1"/>
  <c r="AC58" i="1" s="1"/>
  <c r="AH58" i="1" s="1"/>
  <c r="AI58" i="1" s="1"/>
  <c r="AI6" i="8"/>
  <c r="I65" i="8"/>
  <c r="AA62" i="1"/>
  <c r="AC62" i="1" s="1"/>
  <c r="AH62" i="1" s="1"/>
  <c r="AI62" i="1" s="1"/>
  <c r="AC26" i="6"/>
  <c r="AH26" i="6" s="1"/>
  <c r="AI26" i="6" s="1"/>
  <c r="AA37" i="6"/>
  <c r="AA34" i="6"/>
  <c r="AA26" i="4"/>
  <c r="AC26" i="4" s="1"/>
  <c r="AH26" i="4" s="1"/>
  <c r="AI26" i="4" s="1"/>
  <c r="AA50" i="6"/>
  <c r="AC50" i="6" s="1"/>
  <c r="AH50" i="6" s="1"/>
  <c r="AI50" i="6" s="1"/>
  <c r="AA46" i="4"/>
  <c r="AB46" i="4"/>
  <c r="AA34" i="4"/>
  <c r="AA44" i="6"/>
  <c r="AC44" i="6" s="1"/>
  <c r="AH44" i="6" s="1"/>
  <c r="AI44" i="6" s="1"/>
  <c r="AB34" i="4"/>
  <c r="AA44" i="4"/>
  <c r="AC44" i="4" s="1"/>
  <c r="AH44" i="4" s="1"/>
  <c r="AI44" i="4" s="1"/>
  <c r="AA37" i="4"/>
  <c r="AC37" i="4" s="1"/>
  <c r="AH37" i="4" s="1"/>
  <c r="AI37" i="4"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AC46" i="1"/>
  <c r="AH46" i="1" s="1"/>
  <c r="AI46" i="1" s="1"/>
  <c r="AC52" i="6"/>
  <c r="AH52" i="6" s="1"/>
  <c r="AI52" i="6" s="1"/>
  <c r="AC28" i="6"/>
  <c r="AH28" i="6" s="1"/>
  <c r="AI28" i="6" s="1"/>
  <c r="AC8" i="6"/>
  <c r="AH8" i="6" s="1"/>
  <c r="AI8" i="6" s="1"/>
  <c r="AC20" i="6"/>
  <c r="AH20" i="6" s="1"/>
  <c r="AI20" i="6" s="1"/>
  <c r="I64" i="6"/>
  <c r="AC14" i="4" l="1"/>
  <c r="AH14" i="4" s="1"/>
  <c r="AI14" i="4" s="1"/>
  <c r="AC17" i="6"/>
  <c r="AH17" i="6" s="1"/>
  <c r="AI17" i="6" s="1"/>
  <c r="AC46" i="4"/>
  <c r="AH46" i="4" s="1"/>
  <c r="AI46" i="4" s="1"/>
  <c r="AC37" i="6"/>
  <c r="AH37" i="6" s="1"/>
  <c r="AI37" i="6" s="1"/>
  <c r="AC57" i="4"/>
  <c r="AH57" i="4" s="1"/>
  <c r="AI57" i="4" s="1"/>
  <c r="AC11" i="6"/>
  <c r="AH11" i="6" s="1"/>
  <c r="AI11" i="6" s="1"/>
  <c r="AC34" i="6"/>
  <c r="AH34" i="6" s="1"/>
  <c r="AI34" i="6" s="1"/>
  <c r="AI65" i="8"/>
  <c r="AJ60" i="8" s="1"/>
  <c r="AK60" i="8" s="1"/>
  <c r="AC65" i="8"/>
  <c r="AC34" i="4"/>
  <c r="AH34" i="4" s="1"/>
  <c r="AI34" i="4" s="1"/>
  <c r="AC10" i="4"/>
  <c r="AH10" i="4" s="1"/>
  <c r="AI10" i="4" s="1"/>
  <c r="AC49" i="4"/>
  <c r="AH49" i="4" s="1"/>
  <c r="AI49" i="4" s="1"/>
  <c r="AC42" i="4"/>
  <c r="AH42" i="4" s="1"/>
  <c r="AI42" i="4" s="1"/>
  <c r="AC43" i="4"/>
  <c r="AH43" i="4" s="1"/>
  <c r="AI43" i="4" s="1"/>
  <c r="AC47" i="4"/>
  <c r="AH47" i="4" s="1"/>
  <c r="AI47" i="4" s="1"/>
  <c r="AC36" i="4"/>
  <c r="AH36" i="4" s="1"/>
  <c r="AI36" i="4" s="1"/>
  <c r="AC35" i="4"/>
  <c r="AH35" i="4" s="1"/>
  <c r="AI35" i="4" s="1"/>
  <c r="AH7" i="4"/>
  <c r="AI7" i="4" s="1"/>
  <c r="AI65" i="1"/>
  <c r="AJ28" i="1" s="1"/>
  <c r="AK28" i="1" s="1"/>
  <c r="AC65" i="1"/>
  <c r="AH7" i="6"/>
  <c r="AI7" i="6" s="1"/>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K64" i="4" l="1"/>
  <c r="AJ64" i="4"/>
  <c r="AK7" i="6"/>
  <c r="AK64" i="6" s="1"/>
  <c r="AJ64" i="6"/>
</calcChain>
</file>

<file path=xl/sharedStrings.xml><?xml version="1.0" encoding="utf-8"?>
<sst xmlns="http://schemas.openxmlformats.org/spreadsheetml/2006/main" count="1504" uniqueCount="195">
  <si>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</si>
  <si>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</si>
  <si>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</si>
  <si>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</si>
  <si>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</si>
  <si>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</si>
  <si>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</si>
  <si>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</si>
  <si>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</si>
  <si>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</si>
  <si>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</si>
  <si>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</si>
  <si>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</si>
  <si>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</si>
  <si>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</si>
  <si>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</si>
  <si>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</si>
  <si>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</si>
  <si>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</si>
  <si>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</si>
  <si>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</si>
  <si>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</si>
  <si>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</si>
  <si>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</si>
  <si>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</si>
  <si>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</si>
  <si>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</si>
  <si>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</si>
  <si>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</si>
  <si>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</si>
  <si>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</si>
  <si>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</si>
  <si>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</si>
  <si>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</si>
  <si>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</si>
  <si>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</si>
  <si>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</si>
  <si>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</si>
  <si>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</si>
  <si>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</si>
  <si>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</si>
  <si>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</si>
  <si>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</si>
  <si>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</si>
  <si>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</si>
  <si>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</si>
  <si>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</si>
  <si>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</si>
  <si>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</si>
  <si>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</si>
  <si>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</si>
  <si>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</si>
  <si>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</si>
  <si>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</si>
  <si>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</si>
  <si>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</si>
  <si>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</si>
  <si>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</si>
  <si>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</si>
  <si>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</si>
  <si>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</si>
  <si>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</si>
  <si>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</si>
  <si>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</si>
  <si>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</si>
  <si>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</si>
  <si>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</si>
  <si>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</si>
  <si>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</si>
  <si>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</si>
  <si>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</si>
  <si>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</si>
  <si>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</si>
  <si>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</si>
  <si>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</si>
  <si>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</si>
  <si>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</si>
  <si>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</si>
  <si>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</si>
  <si>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</si>
  <si>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</si>
  <si>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</si>
  <si>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</si>
  <si>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</si>
  <si>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</si>
  <si>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</si>
  <si>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</si>
  <si>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</si>
  <si>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</si>
  <si>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</si>
  <si>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</si>
  <si>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</si>
  <si>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</si>
  <si>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</si>
  <si>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</si>
  <si>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</si>
  <si>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</si>
  <si>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</si>
  <si>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</si>
  <si>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</si>
  <si>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</si>
  <si>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</si>
  <si>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</si>
  <si>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</si>
  <si>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</si>
  <si>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</si>
  <si>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</si>
  <si>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</si>
  <si>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</si>
  <si>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</si>
  <si>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</si>
  <si>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</si>
  <si>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</si>
  <si>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</si>
  <si>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</si>
  <si>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</si>
  <si>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</si>
  <si>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</si>
  <si>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</si>
  <si>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</si>
  <si>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</si>
  <si>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</si>
  <si>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</si>
  <si>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</si>
  <si>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</si>
  <si>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</si>
  <si>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</si>
  <si>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</si>
  <si>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</si>
  <si>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</si>
  <si>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</si>
  <si>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</si>
  <si>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</si>
  <si>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</si>
  <si>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</si>
  <si>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</si>
  <si>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</si>
  <si>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</si>
  <si>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</si>
  <si>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</si>
  <si>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</si>
  <si>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</si>
  <si>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</si>
  <si>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</si>
  <si>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</si>
  <si>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</si>
  <si>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</si>
  <si>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</si>
  <si>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</si>
  <si>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</si>
  <si>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</si>
  <si>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</si>
  <si>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</si>
  <si>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</si>
  <si>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</si>
  <si>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</si>
  <si>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</si>
  <si>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</si>
  <si>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</si>
  <si>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</si>
  <si>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</si>
  <si>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</si>
  <si>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</si>
  <si>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</si>
  <si>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</si>
  <si>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</si>
  <si>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</si>
  <si>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</si>
  <si>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</si>
  <si>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</si>
  <si>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</si>
  <si>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</si>
  <si>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</si>
  <si>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</si>
  <si>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</si>
  <si>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</si>
  <si>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</si>
  <si>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</si>
  <si>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</si>
  <si>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</si>
  <si>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</si>
  <si>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</si>
  <si>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</si>
  <si>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</si>
  <si>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</si>
  <si>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</si>
  <si>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</si>
  <si>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</si>
  <si>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</si>
  <si>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</si>
  <si>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</si>
  <si>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</si>
  <si>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</si>
  <si>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 xml:space="preserve">Column B displays the FY 2021-22 resources as calculated previously on Enclosure 6, Column J.
</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</si>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</sst>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b/>
      <sz val="12"/>
      <color theme="0"/>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38">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9" fontId="14" fillId="0" borderId="44" xfId="3" applyNumberFormat="1" applyFont="1" applyFill="1" applyBorder="1" applyAlignment="1" applyProtection="1">
      <alignment vertical="center"/>
    </xf>
    <xf numFmtId="9" fontId="14" fillId="0" borderId="11" xfId="3" applyNumberFormat="1" applyFont="1" applyFill="1" applyBorder="1" applyAlignment="1" applyProtection="1">
      <alignment vertical="center"/>
    </xf>
    <xf numFmtId="0" fontId="3" fillId="0" borderId="0" xfId="3" applyFont="1" applyFill="1" applyProtection="1"/>
    <xf numFmtId="0" fontId="3" fillId="0" borderId="0" xfId="3" applyFont="1" applyFill="1" applyBorder="1" applyProtection="1"/>
    <xf numFmtId="0" fontId="3" fillId="0" borderId="0" xfId="3" applyFont="1" applyFill="1" applyAlignment="1" applyProtection="1">
      <alignment vertical="center"/>
    </xf>
    <xf numFmtId="0" fontId="3" fillId="0" borderId="0" xfId="3" applyNumberFormat="1" applyFont="1" applyFill="1" applyBorder="1" applyAlignment="1" applyProtection="1">
      <alignment horizontal="center"/>
    </xf>
    <xf numFmtId="167" fontId="3" fillId="0" borderId="0" xfId="1" applyNumberFormat="1" applyFont="1" applyFill="1" applyBorder="1" applyProtection="1"/>
    <xf numFmtId="4" fontId="3" fillId="0" borderId="0" xfId="3" applyNumberFormat="1" applyFont="1" applyFill="1" applyProtection="1"/>
    <xf numFmtId="0" fontId="18" fillId="0" borderId="0" xfId="0" applyFont="1" applyAlignment="1" applyProtection="1">
      <alignment vertical="top"/>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9" fontId="17" fillId="0" borderId="43" xfId="3" applyNumberFormat="1" applyFont="1" applyFill="1" applyBorder="1" applyAlignment="1" applyProtection="1">
      <alignment vertical="center"/>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14" fillId="0" borderId="5" xfId="3" applyNumberFormat="1" applyFont="1" applyFill="1" applyBorder="1" applyAlignment="1" applyProtection="1">
      <alignment horizontal="center" vertical="center"/>
      <protection locked="0"/>
    </xf>
    <xf numFmtId="9" fontId="14" fillId="0" borderId="32" xfId="3" applyNumberFormat="1" applyFont="1" applyFill="1" applyBorder="1" applyAlignment="1" applyProtection="1">
      <alignment horizontal="center" vertical="center"/>
      <protection locked="0"/>
    </xf>
    <xf numFmtId="9" fontId="14" fillId="0" borderId="8"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3.9249680775614526E-2</v>
          </cell>
          <cell r="J7">
            <v>4.292283397383239E-2</v>
          </cell>
        </row>
        <row r="8">
          <cell r="I8">
            <v>2.9090209357224161E-5</v>
          </cell>
          <cell r="J8">
            <v>3.3838630836066652E-4</v>
          </cell>
        </row>
        <row r="9">
          <cell r="I9">
            <v>7.6674995762885051E-4</v>
          </cell>
          <cell r="J9">
            <v>9.4655627222908203E-4</v>
          </cell>
        </row>
        <row r="10">
          <cell r="I10">
            <v>5.4561541393161441E-3</v>
          </cell>
          <cell r="J10">
            <v>7.0108559161818837E-3</v>
          </cell>
        </row>
        <row r="11">
          <cell r="I11">
            <v>1.0159973815207775E-3</v>
          </cell>
          <cell r="J11">
            <v>1.1932337863133846E-3</v>
          </cell>
        </row>
        <row r="12">
          <cell r="I12">
            <v>5.4274602199755177E-4</v>
          </cell>
          <cell r="J12">
            <v>9.7173249644335236E-4</v>
          </cell>
        </row>
        <row r="13">
          <cell r="I13">
            <v>2.6997028355495063E-2</v>
          </cell>
          <cell r="J13">
            <v>2.5617025455289814E-2</v>
          </cell>
        </row>
        <row r="14">
          <cell r="I14">
            <v>6.5330550344393267E-4</v>
          </cell>
          <cell r="J14">
            <v>1.1063239137659719E-3</v>
          </cell>
        </row>
        <row r="15">
          <cell r="I15">
            <v>3.8337497795811466E-3</v>
          </cell>
          <cell r="J15">
            <v>3.4003980564087208E-3</v>
          </cell>
        </row>
        <row r="16">
          <cell r="I16">
            <v>2.7510502628872582E-2</v>
          </cell>
          <cell r="J16">
            <v>2.6952270835188273E-2</v>
          </cell>
        </row>
        <row r="17">
          <cell r="I17">
            <v>7.4597196038446315E-4</v>
          </cell>
          <cell r="J17">
            <v>1.1159953825294353E-3</v>
          </cell>
        </row>
        <row r="18">
          <cell r="I18">
            <v>3.6127320747045954E-3</v>
          </cell>
          <cell r="J18">
            <v>4.2318186562152957E-3</v>
          </cell>
        </row>
        <row r="19">
          <cell r="I19">
            <v>4.9087293771158816E-3</v>
          </cell>
          <cell r="J19">
            <v>6.0200525712730685E-3</v>
          </cell>
        </row>
        <row r="20">
          <cell r="I20">
            <v>4.0920679305390408E-4</v>
          </cell>
          <cell r="J20">
            <v>6.991366456514474E-4</v>
          </cell>
        </row>
        <row r="21">
          <cell r="I21">
            <v>2.4091615377702116E-2</v>
          </cell>
          <cell r="J21">
            <v>2.2994504916741702E-2</v>
          </cell>
        </row>
        <row r="22">
          <cell r="I22">
            <v>3.8085336290826451E-3</v>
          </cell>
          <cell r="J22">
            <v>3.5666972260002595E-3</v>
          </cell>
        </row>
        <row r="23">
          <cell r="I23">
            <v>1.739147102519915E-3</v>
          </cell>
          <cell r="J23">
            <v>2.0640705084942735E-3</v>
          </cell>
        </row>
        <row r="24">
          <cell r="I24">
            <v>5.8736634750420475E-4</v>
          </cell>
          <cell r="J24">
            <v>1.0088123622072778E-3</v>
          </cell>
        </row>
        <row r="25">
          <cell r="I25">
            <v>0.2770478563859482</v>
          </cell>
          <cell r="J25">
            <v>0.30064048760155748</v>
          </cell>
        </row>
        <row r="26">
          <cell r="I26">
            <v>4.2004125581628759E-3</v>
          </cell>
          <cell r="J26">
            <v>3.7945016148385972E-3</v>
          </cell>
        </row>
        <row r="27">
          <cell r="I27">
            <v>6.5923001438618562E-3</v>
          </cell>
          <cell r="J27">
            <v>6.2970887115159262E-3</v>
          </cell>
        </row>
        <row r="28">
          <cell r="I28">
            <v>3.957107395535991E-4</v>
          </cell>
          <cell r="J28">
            <v>7.1176440209587584E-4</v>
          </cell>
        </row>
        <row r="29">
          <cell r="I29">
            <v>2.3168152739550612E-3</v>
          </cell>
          <cell r="J29">
            <v>3.0984146383576626E-3</v>
          </cell>
        </row>
        <row r="30">
          <cell r="I30">
            <v>7.9071596623546351E-3</v>
          </cell>
          <cell r="J30">
            <v>8.1095143581660853E-3</v>
          </cell>
        </row>
        <row r="31">
          <cell r="I31">
            <v>2.1444575074150923E-4</v>
          </cell>
          <cell r="J31">
            <v>5.6279790176832481E-4</v>
          </cell>
        </row>
        <row r="32">
          <cell r="I32">
            <v>2.9575802327043519E-4</v>
          </cell>
          <cell r="J32">
            <v>4.916219558026867E-4</v>
          </cell>
        </row>
        <row r="33">
          <cell r="I33">
            <v>1.1438175029661371E-2</v>
          </cell>
          <cell r="J33">
            <v>1.1666722317522341E-2</v>
          </cell>
        </row>
        <row r="34">
          <cell r="I34">
            <v>3.0088329210487116E-3</v>
          </cell>
          <cell r="J34">
            <v>3.5415945034174465E-3</v>
          </cell>
        </row>
        <row r="35">
          <cell r="I35">
            <v>2.2117964845098505E-3</v>
          </cell>
          <cell r="J35">
            <v>2.5734813929699867E-3</v>
          </cell>
        </row>
        <row r="36">
          <cell r="I36">
            <v>7.827871873062614E-2</v>
          </cell>
          <cell r="J36">
            <v>6.2960624601820392E-2</v>
          </cell>
        </row>
        <row r="37">
          <cell r="I37">
            <v>7.9237805103898606E-3</v>
          </cell>
          <cell r="J37">
            <v>5.7463481012891438E-3</v>
          </cell>
        </row>
        <row r="38">
          <cell r="I38">
            <v>4.1221497670122179E-4</v>
          </cell>
          <cell r="J38">
            <v>8.5651089917482921E-4</v>
          </cell>
        </row>
        <row r="39">
          <cell r="I39">
            <v>5.8058791456063207E-2</v>
          </cell>
          <cell r="J39">
            <v>4.6079243501869066E-2</v>
          </cell>
        </row>
        <row r="40">
          <cell r="I40">
            <v>3.8027066595379917E-2</v>
          </cell>
          <cell r="J40">
            <v>4.074030522024441E-2</v>
          </cell>
        </row>
        <row r="41">
          <cell r="I41">
            <v>1.479922101897299E-3</v>
          </cell>
          <cell r="J41">
            <v>1.3408079711203383E-3</v>
          </cell>
        </row>
        <row r="42">
          <cell r="I42">
            <v>5.4341653852350652E-2</v>
          </cell>
          <cell r="J42">
            <v>4.9853856115781831E-2</v>
          </cell>
        </row>
        <row r="43">
          <cell r="I43">
            <v>8.1093257953846254E-2</v>
          </cell>
          <cell r="J43">
            <v>7.1524729317614832E-2</v>
          </cell>
        </row>
        <row r="44">
          <cell r="I44">
            <v>2.3340236425095359E-2</v>
          </cell>
          <cell r="J44">
            <v>3.0353401426888381E-2</v>
          </cell>
        </row>
        <row r="45">
          <cell r="I45">
            <v>1.9188235201609834E-2</v>
          </cell>
          <cell r="J45">
            <v>1.8270778222389872E-2</v>
          </cell>
        </row>
        <row r="46">
          <cell r="I46">
            <v>6.3133088914260243E-3</v>
          </cell>
          <cell r="J46">
            <v>6.2642853982304977E-3</v>
          </cell>
        </row>
        <row r="47">
          <cell r="I47">
            <v>1.9113057793993894E-2</v>
          </cell>
          <cell r="J47">
            <v>1.7316082056975352E-2</v>
          </cell>
        </row>
        <row r="48">
          <cell r="I48">
            <v>1.2751720663151868E-2</v>
          </cell>
          <cell r="J48">
            <v>1.0904539602996496E-2</v>
          </cell>
        </row>
        <row r="49">
          <cell r="I49">
            <v>4.5923158744300752E-2</v>
          </cell>
          <cell r="J49">
            <v>4.9903211582012226E-2</v>
          </cell>
        </row>
        <row r="50">
          <cell r="I50">
            <v>7.3106609729115587E-3</v>
          </cell>
          <cell r="J50">
            <v>7.2833600354777735E-3</v>
          </cell>
        </row>
        <row r="51">
          <cell r="I51">
            <v>4.4242033897664073E-3</v>
          </cell>
          <cell r="J51">
            <v>5.130547238583881E-3</v>
          </cell>
        </row>
        <row r="52">
          <cell r="I52">
            <v>6.549746121763727E-5</v>
          </cell>
          <cell r="J52">
            <v>3.7751380252445401E-4</v>
          </cell>
        </row>
        <row r="53">
          <cell r="I53">
            <v>1.0913355957279081E-3</v>
          </cell>
          <cell r="J53">
            <v>1.4220328331816579E-3</v>
          </cell>
        </row>
        <row r="54">
          <cell r="I54">
            <v>9.5061214682389938E-3</v>
          </cell>
          <cell r="J54">
            <v>1.1111762459665572E-2</v>
          </cell>
        </row>
        <row r="55">
          <cell r="I55">
            <v>1.0518427097848539E-2</v>
          </cell>
          <cell r="J55">
            <v>9.7951659024187888E-3</v>
          </cell>
        </row>
        <row r="56">
          <cell r="I56">
            <v>1.3646151576045528E-2</v>
          </cell>
          <cell r="J56">
            <v>1.3361983523650976E-2</v>
          </cell>
        </row>
        <row r="57">
          <cell r="I57">
            <v>4.5182309290273132E-3</v>
          </cell>
          <cell r="J57">
            <v>4.9608326080197926E-3</v>
          </cell>
        </row>
        <row r="58">
          <cell r="I58">
            <v>1.6431001229353672E-3</v>
          </cell>
          <cell r="J58">
            <v>1.7686397969340466E-3</v>
          </cell>
        </row>
        <row r="59">
          <cell r="I59">
            <v>4.0812959548158138E-4</v>
          </cell>
          <cell r="J59">
            <v>6.5240009922879936E-4</v>
          </cell>
        </row>
        <row r="60">
          <cell r="I60">
            <v>1.3287425786966255E-2</v>
          </cell>
          <cell r="J60">
            <v>1.4552060249441482E-2</v>
          </cell>
        </row>
        <row r="61">
          <cell r="I61">
            <v>1.1448623715035813E-3</v>
          </cell>
          <cell r="J61">
            <v>1.3838145533242203E-3</v>
          </cell>
        </row>
        <row r="62">
          <cell r="I62">
            <v>1.8963137120257881E-2</v>
          </cell>
          <cell r="J62">
            <v>1.7758658012336469E-2</v>
          </cell>
        </row>
        <row r="63">
          <cell r="I63">
            <v>5.6400222272758654E-3</v>
          </cell>
          <cell r="J63">
            <v>4.6778101856655204E-3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
      <c r="AE1" s="217" t="s">
        <v>141</v>
      </c>
      <c r="AF1" s="217"/>
      <c r="AG1" s="217"/>
      <c r="AH1" s="217"/>
      <c r="AI1" s="217"/>
      <c r="AJ1" s="217"/>
      <c r="AK1" s="217"/>
    </row>
    <row r="2" spans="1:37" s="8" customFormat="1" ht="20.149999999999999" customHeight="1" x14ac:dyDescent="0.3">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3"/>
      <c r="AE2" s="217"/>
      <c r="AF2" s="217"/>
      <c r="AG2" s="217"/>
      <c r="AH2" s="217"/>
      <c r="AI2" s="217"/>
      <c r="AJ2" s="217"/>
      <c r="AK2" s="217"/>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8" t="s">
        <v>25</v>
      </c>
      <c r="AG3" s="209"/>
      <c r="AH3" s="209"/>
      <c r="AI3" s="210"/>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21" t="s">
        <v>145</v>
      </c>
      <c r="B1" s="221"/>
      <c r="C1" s="221"/>
      <c r="D1" s="221"/>
      <c r="E1" s="221"/>
      <c r="F1" s="221"/>
      <c r="G1" s="221"/>
      <c r="H1" s="221"/>
      <c r="I1" s="221"/>
    </row>
    <row r="2" spans="1:9" x14ac:dyDescent="0.35">
      <c r="A2" s="221"/>
      <c r="B2" s="221"/>
      <c r="C2" s="221"/>
      <c r="D2" s="221"/>
      <c r="E2" s="221"/>
      <c r="F2" s="221"/>
      <c r="G2" s="221"/>
      <c r="H2" s="221"/>
      <c r="I2" s="221"/>
    </row>
    <row r="3" spans="1:9" x14ac:dyDescent="0.35">
      <c r="A3" s="214" t="s">
        <v>2</v>
      </c>
      <c r="B3" s="215"/>
      <c r="C3" s="215"/>
      <c r="D3" s="215"/>
      <c r="E3" s="215"/>
      <c r="F3" s="215"/>
      <c r="G3" s="215"/>
      <c r="H3" s="215"/>
      <c r="I3" s="216"/>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9">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zoomScale="80" zoomScaleNormal="80" workbookViewId="0"/>
  </sheetViews>
  <sheetFormatPr defaultColWidth="0" defaultRowHeight="14.5" zeroHeight="1" x14ac:dyDescent="0.35"/>
  <cols>
    <col min="1" max="1" width="95.7265625" style="194" customWidth="1"/>
    <col min="2" max="2" width="10.7265625" style="194" hidden="1" customWidth="1"/>
    <col min="3" max="16384" width="9.1796875" style="194" hidden="1"/>
  </cols>
  <sheetData>
    <row r="1" spans="1:1" ht="15.5" x14ac:dyDescent="0.35">
      <c r="A1" s="193" t="s">
        <v>194</v>
      </c>
    </row>
    <row r="2" spans="1:1" ht="31" x14ac:dyDescent="0.35">
      <c r="A2" s="195" t="s">
        <v>187</v>
      </c>
    </row>
    <row r="3" spans="1:1" ht="46.5" x14ac:dyDescent="0.35">
      <c r="A3" s="196" t="s">
        <v>188</v>
      </c>
    </row>
    <row r="4" spans="1:1" ht="31" x14ac:dyDescent="0.35">
      <c r="A4" s="196" t="s">
        <v>189</v>
      </c>
    </row>
    <row r="5" spans="1:1" ht="46.5" x14ac:dyDescent="0.35">
      <c r="A5" s="196" t="s">
        <v>193</v>
      </c>
    </row>
    <row r="6" spans="1:1" ht="62" x14ac:dyDescent="0.35">
      <c r="A6" s="196" t="s">
        <v>190</v>
      </c>
    </row>
    <row r="7" spans="1:1" ht="46.5" x14ac:dyDescent="0.35">
      <c r="A7" s="196" t="s">
        <v>191</v>
      </c>
    </row>
    <row r="8" spans="1:1" ht="46.5" x14ac:dyDescent="0.35">
      <c r="A8" s="196" t="s">
        <v>192</v>
      </c>
    </row>
    <row r="9" spans="1:1" hidden="1" x14ac:dyDescent="0.35">
      <c r="A9" s="197"/>
    </row>
    <row r="10" spans="1:1" hidden="1" x14ac:dyDescent="0.35">
      <c r="A10" s="197"/>
    </row>
    <row r="11" spans="1:1" hidden="1" x14ac:dyDescent="0.35">
      <c r="A11" s="197"/>
    </row>
    <row r="12" spans="1:1" hidden="1" x14ac:dyDescent="0.35">
      <c r="A12" s="197"/>
    </row>
    <row r="13" spans="1:1" hidden="1" x14ac:dyDescent="0.35">
      <c r="A13" s="197"/>
    </row>
    <row r="14" spans="1:1" hidden="1" x14ac:dyDescent="0.35">
      <c r="A14" s="197"/>
    </row>
    <row r="15" spans="1:1" hidden="1" x14ac:dyDescent="0.35">
      <c r="A15" s="197"/>
    </row>
    <row r="16" spans="1:1" hidden="1" x14ac:dyDescent="0.35">
      <c r="A16" s="197"/>
    </row>
    <row r="17" spans="1:1" hidden="1" x14ac:dyDescent="0.35">
      <c r="A17" s="197"/>
    </row>
    <row r="18" spans="1:1" hidden="1" x14ac:dyDescent="0.35">
      <c r="A18" s="197"/>
    </row>
  </sheetData>
  <sheetProtection sheet="1" objects="1" scenarios="1" selectLockedCells="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6"/>
  <sheetViews>
    <sheetView tabSelected="1" zoomScale="80" zoomScaleNormal="80" workbookViewId="0">
      <selection activeCell="A4" sqref="A4"/>
    </sheetView>
  </sheetViews>
  <sheetFormatPr defaultColWidth="0" defaultRowHeight="15.5" zeroHeight="1" x14ac:dyDescent="0.35"/>
  <cols>
    <col min="1" max="1" width="18.7265625" style="188" bestFit="1" customWidth="1"/>
    <col min="2" max="2" width="14.453125" style="187" bestFit="1" customWidth="1"/>
    <col min="3" max="3" width="14.1796875" style="187" bestFit="1" customWidth="1"/>
    <col min="4" max="4" width="12.453125" style="187" bestFit="1" customWidth="1"/>
    <col min="5" max="5" width="13" style="187" customWidth="1"/>
    <col min="6" max="6" width="15.453125" style="187" customWidth="1"/>
    <col min="7" max="16384" width="11.453125" style="187" hidden="1"/>
  </cols>
  <sheetData>
    <row r="1" spans="1:6" ht="15.75" customHeight="1" x14ac:dyDescent="0.35">
      <c r="A1" s="198" t="s">
        <v>194</v>
      </c>
      <c r="B1" s="185"/>
      <c r="C1" s="185"/>
      <c r="D1" s="185"/>
      <c r="E1" s="185"/>
      <c r="F1" s="186"/>
    </row>
    <row r="2" spans="1:6" ht="15" customHeight="1" x14ac:dyDescent="0.35">
      <c r="A2" s="225" t="s">
        <v>146</v>
      </c>
      <c r="B2" s="226"/>
      <c r="C2" s="226"/>
      <c r="D2" s="226"/>
      <c r="E2" s="226"/>
      <c r="F2" s="227"/>
    </row>
    <row r="3" spans="1:6" s="188" customFormat="1" x14ac:dyDescent="0.35">
      <c r="A3" s="222" t="s">
        <v>3</v>
      </c>
      <c r="B3" s="223"/>
      <c r="C3" s="223"/>
      <c r="D3" s="223"/>
      <c r="E3" s="223"/>
      <c r="F3" s="224"/>
    </row>
    <row r="4" spans="1:6" s="189" customFormat="1" ht="124" x14ac:dyDescent="0.35">
      <c r="A4" s="199" t="s">
        <v>5</v>
      </c>
      <c r="B4" s="199" t="s">
        <v>159</v>
      </c>
      <c r="C4" s="199" t="s">
        <v>160</v>
      </c>
      <c r="D4" s="199" t="s">
        <v>14</v>
      </c>
      <c r="E4" s="199" t="s">
        <v>148</v>
      </c>
      <c r="F4" s="199" t="s">
        <v>16</v>
      </c>
    </row>
    <row r="5" spans="1:6" s="190" customFormat="1" x14ac:dyDescent="0.35">
      <c r="A5" s="200"/>
      <c r="B5" s="200" t="s">
        <v>165</v>
      </c>
      <c r="C5" s="200" t="s">
        <v>166</v>
      </c>
      <c r="D5" s="200" t="s">
        <v>167</v>
      </c>
      <c r="E5" s="200" t="s">
        <v>168</v>
      </c>
      <c r="F5" s="200" t="s">
        <v>169</v>
      </c>
    </row>
    <row r="6" spans="1:6" s="188" customFormat="1" x14ac:dyDescent="0.35">
      <c r="A6" s="201"/>
      <c r="B6" s="202"/>
      <c r="C6" s="202"/>
      <c r="D6" s="202"/>
      <c r="E6" s="202" t="s">
        <v>180</v>
      </c>
      <c r="F6" s="202" t="s">
        <v>181</v>
      </c>
    </row>
    <row r="7" spans="1:6" x14ac:dyDescent="0.35">
      <c r="A7" s="201" t="s">
        <v>47</v>
      </c>
      <c r="B7" s="203">
        <f>[1]Allocation!I7</f>
        <v>3.9249680775614526E-2</v>
      </c>
      <c r="C7" s="204">
        <f>[1]Allocation!J7</f>
        <v>4.292283397383239E-2</v>
      </c>
      <c r="D7" s="204">
        <f>IF(C7/B7&gt;2,C7,0)</f>
        <v>0</v>
      </c>
      <c r="E7" s="204">
        <f>IF(D7&gt;0,0.2*B7,0)</f>
        <v>0</v>
      </c>
      <c r="F7" s="205">
        <f>ROUND(IF(D7&gt;0,(B7-E7),0),6)</f>
        <v>0</v>
      </c>
    </row>
    <row r="8" spans="1:6" x14ac:dyDescent="0.35">
      <c r="A8" s="206" t="s">
        <v>48</v>
      </c>
      <c r="B8" s="203">
        <f>[1]Allocation!I8</f>
        <v>2.9090209357224161E-5</v>
      </c>
      <c r="C8" s="204">
        <f>[1]Allocation!J8</f>
        <v>3.3838630836066652E-4</v>
      </c>
      <c r="D8" s="204">
        <f t="shared" ref="D8:D63" si="0">IF(C8/B8&gt;2,C8,0)</f>
        <v>3.3838630836066652E-4</v>
      </c>
      <c r="E8" s="204">
        <f t="shared" ref="E8:E63" si="1">IF(D8&gt;0,0.2*B8,0)</f>
        <v>5.8180418714448329E-6</v>
      </c>
      <c r="F8" s="205">
        <f>ROUND(IF(D8&gt;0,(B8-E8),0),6)</f>
        <v>2.3E-5</v>
      </c>
    </row>
    <row r="9" spans="1:6" x14ac:dyDescent="0.35">
      <c r="A9" s="206" t="s">
        <v>49</v>
      </c>
      <c r="B9" s="203">
        <f>[1]Allocation!I9</f>
        <v>7.6674995762885051E-4</v>
      </c>
      <c r="C9" s="204">
        <f>[1]Allocation!J9</f>
        <v>9.4655627222908203E-4</v>
      </c>
      <c r="D9" s="204">
        <f t="shared" si="0"/>
        <v>0</v>
      </c>
      <c r="E9" s="204">
        <f t="shared" si="1"/>
        <v>0</v>
      </c>
      <c r="F9" s="205">
        <f t="shared" ref="F9:F63" si="2">ROUND(IF(D9&gt;0,(B9-E9),0),6)</f>
        <v>0</v>
      </c>
    </row>
    <row r="10" spans="1:6" x14ac:dyDescent="0.35">
      <c r="A10" s="201" t="s">
        <v>50</v>
      </c>
      <c r="B10" s="203">
        <f>[1]Allocation!I10</f>
        <v>5.4561541393161441E-3</v>
      </c>
      <c r="C10" s="204">
        <f>[1]Allocation!J10</f>
        <v>7.0108559161818837E-3</v>
      </c>
      <c r="D10" s="204">
        <f t="shared" si="0"/>
        <v>0</v>
      </c>
      <c r="E10" s="204">
        <f t="shared" si="1"/>
        <v>0</v>
      </c>
      <c r="F10" s="205">
        <f t="shared" si="2"/>
        <v>0</v>
      </c>
    </row>
    <row r="11" spans="1:6" x14ac:dyDescent="0.35">
      <c r="A11" s="201" t="s">
        <v>51</v>
      </c>
      <c r="B11" s="203">
        <f>[1]Allocation!I11</f>
        <v>1.0159973815207775E-3</v>
      </c>
      <c r="C11" s="204">
        <f>[1]Allocation!J11</f>
        <v>1.1932337863133846E-3</v>
      </c>
      <c r="D11" s="204">
        <f t="shared" si="0"/>
        <v>0</v>
      </c>
      <c r="E11" s="204">
        <f t="shared" si="1"/>
        <v>0</v>
      </c>
      <c r="F11" s="205">
        <f t="shared" si="2"/>
        <v>0</v>
      </c>
    </row>
    <row r="12" spans="1:6" x14ac:dyDescent="0.35">
      <c r="A12" s="201" t="s">
        <v>52</v>
      </c>
      <c r="B12" s="203">
        <f>[1]Allocation!I12</f>
        <v>5.4274602199755177E-4</v>
      </c>
      <c r="C12" s="204">
        <f>[1]Allocation!J12</f>
        <v>9.7173249644335236E-4</v>
      </c>
      <c r="D12" s="204">
        <f t="shared" si="0"/>
        <v>0</v>
      </c>
      <c r="E12" s="204">
        <f t="shared" si="1"/>
        <v>0</v>
      </c>
      <c r="F12" s="205">
        <f t="shared" si="2"/>
        <v>0</v>
      </c>
    </row>
    <row r="13" spans="1:6" x14ac:dyDescent="0.35">
      <c r="A13" s="201" t="s">
        <v>53</v>
      </c>
      <c r="B13" s="203">
        <f>[1]Allocation!I13</f>
        <v>2.6997028355495063E-2</v>
      </c>
      <c r="C13" s="204">
        <f>[1]Allocation!J13</f>
        <v>2.5617025455289814E-2</v>
      </c>
      <c r="D13" s="204">
        <f t="shared" si="0"/>
        <v>0</v>
      </c>
      <c r="E13" s="204">
        <f t="shared" si="1"/>
        <v>0</v>
      </c>
      <c r="F13" s="205">
        <f t="shared" si="2"/>
        <v>0</v>
      </c>
    </row>
    <row r="14" spans="1:6" x14ac:dyDescent="0.35">
      <c r="A14" s="201" t="s">
        <v>54</v>
      </c>
      <c r="B14" s="203">
        <f>[1]Allocation!I14</f>
        <v>6.5330550344393267E-4</v>
      </c>
      <c r="C14" s="204">
        <f>[1]Allocation!J14</f>
        <v>1.1063239137659719E-3</v>
      </c>
      <c r="D14" s="204">
        <f t="shared" si="0"/>
        <v>0</v>
      </c>
      <c r="E14" s="204">
        <f t="shared" si="1"/>
        <v>0</v>
      </c>
      <c r="F14" s="205">
        <f t="shared" si="2"/>
        <v>0</v>
      </c>
    </row>
    <row r="15" spans="1:6" x14ac:dyDescent="0.35">
      <c r="A15" s="201" t="s">
        <v>55</v>
      </c>
      <c r="B15" s="203">
        <f>[1]Allocation!I15</f>
        <v>3.8337497795811466E-3</v>
      </c>
      <c r="C15" s="204">
        <f>[1]Allocation!J15</f>
        <v>3.4003980564087208E-3</v>
      </c>
      <c r="D15" s="204">
        <f t="shared" si="0"/>
        <v>0</v>
      </c>
      <c r="E15" s="204">
        <f t="shared" si="1"/>
        <v>0</v>
      </c>
      <c r="F15" s="205">
        <f t="shared" si="2"/>
        <v>0</v>
      </c>
    </row>
    <row r="16" spans="1:6" x14ac:dyDescent="0.35">
      <c r="A16" s="201" t="s">
        <v>56</v>
      </c>
      <c r="B16" s="203">
        <f>[1]Allocation!I16</f>
        <v>2.7510502628872582E-2</v>
      </c>
      <c r="C16" s="204">
        <f>[1]Allocation!J16</f>
        <v>2.6952270835188273E-2</v>
      </c>
      <c r="D16" s="204">
        <f t="shared" si="0"/>
        <v>0</v>
      </c>
      <c r="E16" s="204">
        <f t="shared" si="1"/>
        <v>0</v>
      </c>
      <c r="F16" s="205">
        <f t="shared" si="2"/>
        <v>0</v>
      </c>
    </row>
    <row r="17" spans="1:6" x14ac:dyDescent="0.35">
      <c r="A17" s="201" t="s">
        <v>57</v>
      </c>
      <c r="B17" s="203">
        <f>[1]Allocation!I17</f>
        <v>7.4597196038446315E-4</v>
      </c>
      <c r="C17" s="204">
        <f>[1]Allocation!J17</f>
        <v>1.1159953825294353E-3</v>
      </c>
      <c r="D17" s="204">
        <f t="shared" si="0"/>
        <v>0</v>
      </c>
      <c r="E17" s="204">
        <f t="shared" si="1"/>
        <v>0</v>
      </c>
      <c r="F17" s="205">
        <f t="shared" si="2"/>
        <v>0</v>
      </c>
    </row>
    <row r="18" spans="1:6" x14ac:dyDescent="0.35">
      <c r="A18" s="201" t="s">
        <v>58</v>
      </c>
      <c r="B18" s="203">
        <f>[1]Allocation!I18</f>
        <v>3.6127320747045954E-3</v>
      </c>
      <c r="C18" s="204">
        <f>[1]Allocation!J18</f>
        <v>4.2318186562152957E-3</v>
      </c>
      <c r="D18" s="204">
        <f t="shared" si="0"/>
        <v>0</v>
      </c>
      <c r="E18" s="204">
        <f t="shared" si="1"/>
        <v>0</v>
      </c>
      <c r="F18" s="205">
        <f t="shared" si="2"/>
        <v>0</v>
      </c>
    </row>
    <row r="19" spans="1:6" x14ac:dyDescent="0.35">
      <c r="A19" s="201" t="s">
        <v>59</v>
      </c>
      <c r="B19" s="203">
        <f>[1]Allocation!I19</f>
        <v>4.9087293771158816E-3</v>
      </c>
      <c r="C19" s="204">
        <f>[1]Allocation!J19</f>
        <v>6.0200525712730685E-3</v>
      </c>
      <c r="D19" s="204">
        <f t="shared" si="0"/>
        <v>0</v>
      </c>
      <c r="E19" s="204">
        <f t="shared" si="1"/>
        <v>0</v>
      </c>
      <c r="F19" s="205">
        <f t="shared" si="2"/>
        <v>0</v>
      </c>
    </row>
    <row r="20" spans="1:6" x14ac:dyDescent="0.35">
      <c r="A20" s="201" t="s">
        <v>60</v>
      </c>
      <c r="B20" s="203">
        <f>[1]Allocation!I20</f>
        <v>4.0920679305390408E-4</v>
      </c>
      <c r="C20" s="204">
        <f>[1]Allocation!J20</f>
        <v>6.991366456514474E-4</v>
      </c>
      <c r="D20" s="204">
        <f t="shared" si="0"/>
        <v>0</v>
      </c>
      <c r="E20" s="204">
        <f t="shared" si="1"/>
        <v>0</v>
      </c>
      <c r="F20" s="205">
        <f t="shared" si="2"/>
        <v>0</v>
      </c>
    </row>
    <row r="21" spans="1:6" x14ac:dyDescent="0.35">
      <c r="A21" s="201" t="s">
        <v>61</v>
      </c>
      <c r="B21" s="203">
        <f>[1]Allocation!I21</f>
        <v>2.4091615377702116E-2</v>
      </c>
      <c r="C21" s="204">
        <f>[1]Allocation!J21</f>
        <v>2.2994504916741702E-2</v>
      </c>
      <c r="D21" s="204">
        <f t="shared" si="0"/>
        <v>0</v>
      </c>
      <c r="E21" s="204">
        <f t="shared" si="1"/>
        <v>0</v>
      </c>
      <c r="F21" s="205">
        <f t="shared" si="2"/>
        <v>0</v>
      </c>
    </row>
    <row r="22" spans="1:6" x14ac:dyDescent="0.35">
      <c r="A22" s="201" t="s">
        <v>62</v>
      </c>
      <c r="B22" s="203">
        <f>[1]Allocation!I22</f>
        <v>3.8085336290826451E-3</v>
      </c>
      <c r="C22" s="204">
        <f>[1]Allocation!J22</f>
        <v>3.5666972260002595E-3</v>
      </c>
      <c r="D22" s="204">
        <f t="shared" si="0"/>
        <v>0</v>
      </c>
      <c r="E22" s="204">
        <f t="shared" si="1"/>
        <v>0</v>
      </c>
      <c r="F22" s="205">
        <f t="shared" si="2"/>
        <v>0</v>
      </c>
    </row>
    <row r="23" spans="1:6" x14ac:dyDescent="0.35">
      <c r="A23" s="201" t="s">
        <v>63</v>
      </c>
      <c r="B23" s="203">
        <f>[1]Allocation!I23</f>
        <v>1.739147102519915E-3</v>
      </c>
      <c r="C23" s="204">
        <f>[1]Allocation!J23</f>
        <v>2.0640705084942735E-3</v>
      </c>
      <c r="D23" s="204">
        <f t="shared" si="0"/>
        <v>0</v>
      </c>
      <c r="E23" s="204">
        <f t="shared" si="1"/>
        <v>0</v>
      </c>
      <c r="F23" s="205">
        <f t="shared" si="2"/>
        <v>0</v>
      </c>
    </row>
    <row r="24" spans="1:6" x14ac:dyDescent="0.35">
      <c r="A24" s="201" t="s">
        <v>64</v>
      </c>
      <c r="B24" s="203">
        <f>[1]Allocation!I24</f>
        <v>5.8736634750420475E-4</v>
      </c>
      <c r="C24" s="204">
        <f>[1]Allocation!J24</f>
        <v>1.0088123622072778E-3</v>
      </c>
      <c r="D24" s="204">
        <f t="shared" si="0"/>
        <v>0</v>
      </c>
      <c r="E24" s="204">
        <f t="shared" si="1"/>
        <v>0</v>
      </c>
      <c r="F24" s="205">
        <f t="shared" si="2"/>
        <v>0</v>
      </c>
    </row>
    <row r="25" spans="1:6" x14ac:dyDescent="0.35">
      <c r="A25" s="201" t="s">
        <v>65</v>
      </c>
      <c r="B25" s="203">
        <f>[1]Allocation!I25</f>
        <v>0.2770478563859482</v>
      </c>
      <c r="C25" s="204">
        <f>[1]Allocation!J25</f>
        <v>0.30064048760155748</v>
      </c>
      <c r="D25" s="204">
        <f t="shared" si="0"/>
        <v>0</v>
      </c>
      <c r="E25" s="204">
        <f t="shared" si="1"/>
        <v>0</v>
      </c>
      <c r="F25" s="205">
        <f t="shared" si="2"/>
        <v>0</v>
      </c>
    </row>
    <row r="26" spans="1:6" x14ac:dyDescent="0.35">
      <c r="A26" s="201" t="s">
        <v>66</v>
      </c>
      <c r="B26" s="203">
        <f>[1]Allocation!I26</f>
        <v>4.2004125581628759E-3</v>
      </c>
      <c r="C26" s="204">
        <f>[1]Allocation!J26</f>
        <v>3.7945016148385972E-3</v>
      </c>
      <c r="D26" s="204">
        <f t="shared" si="0"/>
        <v>0</v>
      </c>
      <c r="E26" s="204">
        <f t="shared" si="1"/>
        <v>0</v>
      </c>
      <c r="F26" s="205">
        <f t="shared" si="2"/>
        <v>0</v>
      </c>
    </row>
    <row r="27" spans="1:6" x14ac:dyDescent="0.35">
      <c r="A27" s="201" t="s">
        <v>67</v>
      </c>
      <c r="B27" s="203">
        <f>[1]Allocation!I27</f>
        <v>6.5923001438618562E-3</v>
      </c>
      <c r="C27" s="204">
        <f>[1]Allocation!J27</f>
        <v>6.2970887115159262E-3</v>
      </c>
      <c r="D27" s="204">
        <f t="shared" si="0"/>
        <v>0</v>
      </c>
      <c r="E27" s="204">
        <f t="shared" si="1"/>
        <v>0</v>
      </c>
      <c r="F27" s="205">
        <f t="shared" si="2"/>
        <v>0</v>
      </c>
    </row>
    <row r="28" spans="1:6" x14ac:dyDescent="0.35">
      <c r="A28" s="201" t="s">
        <v>68</v>
      </c>
      <c r="B28" s="203">
        <f>[1]Allocation!I28</f>
        <v>3.957107395535991E-4</v>
      </c>
      <c r="C28" s="204">
        <f>[1]Allocation!J28</f>
        <v>7.1176440209587584E-4</v>
      </c>
      <c r="D28" s="204">
        <f t="shared" si="0"/>
        <v>0</v>
      </c>
      <c r="E28" s="204">
        <f t="shared" si="1"/>
        <v>0</v>
      </c>
      <c r="F28" s="205">
        <f t="shared" si="2"/>
        <v>0</v>
      </c>
    </row>
    <row r="29" spans="1:6" x14ac:dyDescent="0.35">
      <c r="A29" s="201" t="s">
        <v>69</v>
      </c>
      <c r="B29" s="203">
        <f>[1]Allocation!I29</f>
        <v>2.3168152739550612E-3</v>
      </c>
      <c r="C29" s="204">
        <f>[1]Allocation!J29</f>
        <v>3.0984146383576626E-3</v>
      </c>
      <c r="D29" s="204">
        <f t="shared" si="0"/>
        <v>0</v>
      </c>
      <c r="E29" s="204">
        <f t="shared" si="1"/>
        <v>0</v>
      </c>
      <c r="F29" s="205">
        <f t="shared" si="2"/>
        <v>0</v>
      </c>
    </row>
    <row r="30" spans="1:6" x14ac:dyDescent="0.35">
      <c r="A30" s="201" t="s">
        <v>70</v>
      </c>
      <c r="B30" s="203">
        <f>[1]Allocation!I30</f>
        <v>7.9071596623546351E-3</v>
      </c>
      <c r="C30" s="204">
        <f>[1]Allocation!J30</f>
        <v>8.1095143581660853E-3</v>
      </c>
      <c r="D30" s="204">
        <f t="shared" si="0"/>
        <v>0</v>
      </c>
      <c r="E30" s="204">
        <f t="shared" si="1"/>
        <v>0</v>
      </c>
      <c r="F30" s="205">
        <f t="shared" si="2"/>
        <v>0</v>
      </c>
    </row>
    <row r="31" spans="1:6" x14ac:dyDescent="0.35">
      <c r="A31" s="201" t="s">
        <v>71</v>
      </c>
      <c r="B31" s="203">
        <f>[1]Allocation!I31</f>
        <v>2.1444575074150923E-4</v>
      </c>
      <c r="C31" s="204">
        <f>[1]Allocation!J31</f>
        <v>5.6279790176832481E-4</v>
      </c>
      <c r="D31" s="204">
        <f t="shared" si="0"/>
        <v>5.6279790176832481E-4</v>
      </c>
      <c r="E31" s="204">
        <f t="shared" si="1"/>
        <v>4.2889150148301848E-5</v>
      </c>
      <c r="F31" s="205">
        <f t="shared" si="2"/>
        <v>1.7200000000000001E-4</v>
      </c>
    </row>
    <row r="32" spans="1:6" x14ac:dyDescent="0.35">
      <c r="A32" s="201" t="s">
        <v>72</v>
      </c>
      <c r="B32" s="203">
        <f>[1]Allocation!I32</f>
        <v>2.9575802327043519E-4</v>
      </c>
      <c r="C32" s="204">
        <f>[1]Allocation!J32</f>
        <v>4.916219558026867E-4</v>
      </c>
      <c r="D32" s="204">
        <f t="shared" si="0"/>
        <v>0</v>
      </c>
      <c r="E32" s="204">
        <f t="shared" si="1"/>
        <v>0</v>
      </c>
      <c r="F32" s="205">
        <f t="shared" si="2"/>
        <v>0</v>
      </c>
    </row>
    <row r="33" spans="1:6" x14ac:dyDescent="0.35">
      <c r="A33" s="201" t="s">
        <v>73</v>
      </c>
      <c r="B33" s="203">
        <f>[1]Allocation!I33</f>
        <v>1.1438175029661371E-2</v>
      </c>
      <c r="C33" s="204">
        <f>[1]Allocation!J33</f>
        <v>1.1666722317522341E-2</v>
      </c>
      <c r="D33" s="204">
        <f t="shared" si="0"/>
        <v>0</v>
      </c>
      <c r="E33" s="204">
        <f t="shared" si="1"/>
        <v>0</v>
      </c>
      <c r="F33" s="205">
        <f t="shared" si="2"/>
        <v>0</v>
      </c>
    </row>
    <row r="34" spans="1:6" x14ac:dyDescent="0.35">
      <c r="A34" s="201" t="s">
        <v>74</v>
      </c>
      <c r="B34" s="203">
        <f>[1]Allocation!I34</f>
        <v>3.0088329210487116E-3</v>
      </c>
      <c r="C34" s="204">
        <f>[1]Allocation!J34</f>
        <v>3.5415945034174465E-3</v>
      </c>
      <c r="D34" s="204">
        <f t="shared" si="0"/>
        <v>0</v>
      </c>
      <c r="E34" s="204">
        <f t="shared" si="1"/>
        <v>0</v>
      </c>
      <c r="F34" s="205">
        <f t="shared" si="2"/>
        <v>0</v>
      </c>
    </row>
    <row r="35" spans="1:6" x14ac:dyDescent="0.35">
      <c r="A35" s="201" t="s">
        <v>75</v>
      </c>
      <c r="B35" s="203">
        <f>[1]Allocation!I35</f>
        <v>2.2117964845098505E-3</v>
      </c>
      <c r="C35" s="204">
        <f>[1]Allocation!J35</f>
        <v>2.5734813929699867E-3</v>
      </c>
      <c r="D35" s="204">
        <f t="shared" si="0"/>
        <v>0</v>
      </c>
      <c r="E35" s="204">
        <f t="shared" si="1"/>
        <v>0</v>
      </c>
      <c r="F35" s="205">
        <f t="shared" si="2"/>
        <v>0</v>
      </c>
    </row>
    <row r="36" spans="1:6" x14ac:dyDescent="0.35">
      <c r="A36" s="201" t="s">
        <v>76</v>
      </c>
      <c r="B36" s="203">
        <f>[1]Allocation!I36</f>
        <v>7.827871873062614E-2</v>
      </c>
      <c r="C36" s="204">
        <f>[1]Allocation!J36</f>
        <v>6.2960624601820392E-2</v>
      </c>
      <c r="D36" s="204">
        <f t="shared" si="0"/>
        <v>0</v>
      </c>
      <c r="E36" s="204">
        <f t="shared" si="1"/>
        <v>0</v>
      </c>
      <c r="F36" s="205">
        <f t="shared" si="2"/>
        <v>0</v>
      </c>
    </row>
    <row r="37" spans="1:6" x14ac:dyDescent="0.35">
      <c r="A37" s="201" t="s">
        <v>77</v>
      </c>
      <c r="B37" s="203">
        <f>[1]Allocation!I37</f>
        <v>7.9237805103898606E-3</v>
      </c>
      <c r="C37" s="204">
        <f>[1]Allocation!J37</f>
        <v>5.7463481012891438E-3</v>
      </c>
      <c r="D37" s="204">
        <f t="shared" si="0"/>
        <v>0</v>
      </c>
      <c r="E37" s="204">
        <f t="shared" si="1"/>
        <v>0</v>
      </c>
      <c r="F37" s="205">
        <f t="shared" si="2"/>
        <v>0</v>
      </c>
    </row>
    <row r="38" spans="1:6" x14ac:dyDescent="0.35">
      <c r="A38" s="201" t="s">
        <v>78</v>
      </c>
      <c r="B38" s="203">
        <f>[1]Allocation!I38</f>
        <v>4.1221497670122179E-4</v>
      </c>
      <c r="C38" s="204">
        <f>[1]Allocation!J38</f>
        <v>8.5651089917482921E-4</v>
      </c>
      <c r="D38" s="204">
        <f t="shared" si="0"/>
        <v>8.5651089917482921E-4</v>
      </c>
      <c r="E38" s="204">
        <f t="shared" si="1"/>
        <v>8.2442995340244369E-5</v>
      </c>
      <c r="F38" s="205">
        <f t="shared" si="2"/>
        <v>3.3E-4</v>
      </c>
    </row>
    <row r="39" spans="1:6" x14ac:dyDescent="0.35">
      <c r="A39" s="201" t="s">
        <v>79</v>
      </c>
      <c r="B39" s="203">
        <f>[1]Allocation!I39</f>
        <v>5.8058791456063207E-2</v>
      </c>
      <c r="C39" s="204">
        <f>[1]Allocation!J39</f>
        <v>4.6079243501869066E-2</v>
      </c>
      <c r="D39" s="204">
        <f t="shared" si="0"/>
        <v>0</v>
      </c>
      <c r="E39" s="204">
        <f t="shared" si="1"/>
        <v>0</v>
      </c>
      <c r="F39" s="205">
        <f t="shared" si="2"/>
        <v>0</v>
      </c>
    </row>
    <row r="40" spans="1:6" x14ac:dyDescent="0.35">
      <c r="A40" s="201" t="s">
        <v>80</v>
      </c>
      <c r="B40" s="203">
        <f>[1]Allocation!I40</f>
        <v>3.8027066595379917E-2</v>
      </c>
      <c r="C40" s="204">
        <f>[1]Allocation!J40</f>
        <v>4.074030522024441E-2</v>
      </c>
      <c r="D40" s="204">
        <f t="shared" si="0"/>
        <v>0</v>
      </c>
      <c r="E40" s="204">
        <f t="shared" si="1"/>
        <v>0</v>
      </c>
      <c r="F40" s="205">
        <f t="shared" si="2"/>
        <v>0</v>
      </c>
    </row>
    <row r="41" spans="1:6" x14ac:dyDescent="0.35">
      <c r="A41" s="201" t="s">
        <v>81</v>
      </c>
      <c r="B41" s="203">
        <f>[1]Allocation!I41</f>
        <v>1.479922101897299E-3</v>
      </c>
      <c r="C41" s="204">
        <f>[1]Allocation!J41</f>
        <v>1.3408079711203383E-3</v>
      </c>
      <c r="D41" s="204">
        <f t="shared" si="0"/>
        <v>0</v>
      </c>
      <c r="E41" s="204">
        <f t="shared" si="1"/>
        <v>0</v>
      </c>
      <c r="F41" s="205">
        <f t="shared" si="2"/>
        <v>0</v>
      </c>
    </row>
    <row r="42" spans="1:6" x14ac:dyDescent="0.35">
      <c r="A42" s="201" t="s">
        <v>82</v>
      </c>
      <c r="B42" s="203">
        <f>[1]Allocation!I42</f>
        <v>5.4341653852350652E-2</v>
      </c>
      <c r="C42" s="204">
        <f>[1]Allocation!J42</f>
        <v>4.9853856115781831E-2</v>
      </c>
      <c r="D42" s="204">
        <f t="shared" si="0"/>
        <v>0</v>
      </c>
      <c r="E42" s="204">
        <f t="shared" si="1"/>
        <v>0</v>
      </c>
      <c r="F42" s="205">
        <f t="shared" si="2"/>
        <v>0</v>
      </c>
    </row>
    <row r="43" spans="1:6" x14ac:dyDescent="0.35">
      <c r="A43" s="201" t="s">
        <v>83</v>
      </c>
      <c r="B43" s="203">
        <f>[1]Allocation!I43</f>
        <v>8.1093257953846254E-2</v>
      </c>
      <c r="C43" s="204">
        <f>[1]Allocation!J43</f>
        <v>7.1524729317614832E-2</v>
      </c>
      <c r="D43" s="204">
        <f t="shared" si="0"/>
        <v>0</v>
      </c>
      <c r="E43" s="204">
        <f t="shared" si="1"/>
        <v>0</v>
      </c>
      <c r="F43" s="205">
        <f t="shared" si="2"/>
        <v>0</v>
      </c>
    </row>
    <row r="44" spans="1:6" x14ac:dyDescent="0.35">
      <c r="A44" s="201" t="s">
        <v>84</v>
      </c>
      <c r="B44" s="203">
        <f>[1]Allocation!I44</f>
        <v>2.3340236425095359E-2</v>
      </c>
      <c r="C44" s="204">
        <f>[1]Allocation!J44</f>
        <v>3.0353401426888381E-2</v>
      </c>
      <c r="D44" s="204">
        <f t="shared" si="0"/>
        <v>0</v>
      </c>
      <c r="E44" s="204">
        <f t="shared" si="1"/>
        <v>0</v>
      </c>
      <c r="F44" s="205">
        <f t="shared" si="2"/>
        <v>0</v>
      </c>
    </row>
    <row r="45" spans="1:6" x14ac:dyDescent="0.35">
      <c r="A45" s="201" t="s">
        <v>85</v>
      </c>
      <c r="B45" s="203">
        <f>[1]Allocation!I45</f>
        <v>1.9188235201609834E-2</v>
      </c>
      <c r="C45" s="204">
        <f>[1]Allocation!J45</f>
        <v>1.8270778222389872E-2</v>
      </c>
      <c r="D45" s="204">
        <f t="shared" si="0"/>
        <v>0</v>
      </c>
      <c r="E45" s="204">
        <f t="shared" si="1"/>
        <v>0</v>
      </c>
      <c r="F45" s="205">
        <f t="shared" si="2"/>
        <v>0</v>
      </c>
    </row>
    <row r="46" spans="1:6" x14ac:dyDescent="0.35">
      <c r="A46" s="201" t="s">
        <v>86</v>
      </c>
      <c r="B46" s="203">
        <f>[1]Allocation!I46</f>
        <v>6.3133088914260243E-3</v>
      </c>
      <c r="C46" s="204">
        <f>[1]Allocation!J46</f>
        <v>6.2642853982304977E-3</v>
      </c>
      <c r="D46" s="204">
        <f t="shared" si="0"/>
        <v>0</v>
      </c>
      <c r="E46" s="204">
        <f t="shared" si="1"/>
        <v>0</v>
      </c>
      <c r="F46" s="205">
        <f t="shared" si="2"/>
        <v>0</v>
      </c>
    </row>
    <row r="47" spans="1:6" x14ac:dyDescent="0.35">
      <c r="A47" s="201" t="s">
        <v>87</v>
      </c>
      <c r="B47" s="203">
        <f>[1]Allocation!I47</f>
        <v>1.9113057793993894E-2</v>
      </c>
      <c r="C47" s="204">
        <f>[1]Allocation!J47</f>
        <v>1.7316082056975352E-2</v>
      </c>
      <c r="D47" s="204">
        <f t="shared" si="0"/>
        <v>0</v>
      </c>
      <c r="E47" s="204">
        <f t="shared" si="1"/>
        <v>0</v>
      </c>
      <c r="F47" s="205">
        <f t="shared" si="2"/>
        <v>0</v>
      </c>
    </row>
    <row r="48" spans="1:6" x14ac:dyDescent="0.35">
      <c r="A48" s="201" t="s">
        <v>88</v>
      </c>
      <c r="B48" s="203">
        <f>[1]Allocation!I48</f>
        <v>1.2751720663151868E-2</v>
      </c>
      <c r="C48" s="204">
        <f>[1]Allocation!J48</f>
        <v>1.0904539602996496E-2</v>
      </c>
      <c r="D48" s="204">
        <f t="shared" si="0"/>
        <v>0</v>
      </c>
      <c r="E48" s="204">
        <f t="shared" si="1"/>
        <v>0</v>
      </c>
      <c r="F48" s="205">
        <f t="shared" si="2"/>
        <v>0</v>
      </c>
    </row>
    <row r="49" spans="1:6" x14ac:dyDescent="0.35">
      <c r="A49" s="201" t="s">
        <v>89</v>
      </c>
      <c r="B49" s="203">
        <f>[1]Allocation!I49</f>
        <v>4.5923158744300752E-2</v>
      </c>
      <c r="C49" s="204">
        <f>[1]Allocation!J49</f>
        <v>4.9903211582012226E-2</v>
      </c>
      <c r="D49" s="204">
        <f t="shared" si="0"/>
        <v>0</v>
      </c>
      <c r="E49" s="204">
        <f t="shared" si="1"/>
        <v>0</v>
      </c>
      <c r="F49" s="205">
        <f t="shared" si="2"/>
        <v>0</v>
      </c>
    </row>
    <row r="50" spans="1:6" x14ac:dyDescent="0.35">
      <c r="A50" s="201" t="s">
        <v>90</v>
      </c>
      <c r="B50" s="203">
        <f>[1]Allocation!I50</f>
        <v>7.3106609729115587E-3</v>
      </c>
      <c r="C50" s="204">
        <f>[1]Allocation!J50</f>
        <v>7.2833600354777735E-3</v>
      </c>
      <c r="D50" s="204">
        <f t="shared" si="0"/>
        <v>0</v>
      </c>
      <c r="E50" s="204">
        <f t="shared" si="1"/>
        <v>0</v>
      </c>
      <c r="F50" s="205">
        <f t="shared" si="2"/>
        <v>0</v>
      </c>
    </row>
    <row r="51" spans="1:6" x14ac:dyDescent="0.35">
      <c r="A51" s="201" t="s">
        <v>91</v>
      </c>
      <c r="B51" s="203">
        <f>[1]Allocation!I51</f>
        <v>4.4242033897664073E-3</v>
      </c>
      <c r="C51" s="204">
        <f>[1]Allocation!J51</f>
        <v>5.130547238583881E-3</v>
      </c>
      <c r="D51" s="204">
        <f t="shared" si="0"/>
        <v>0</v>
      </c>
      <c r="E51" s="204">
        <f t="shared" si="1"/>
        <v>0</v>
      </c>
      <c r="F51" s="205">
        <f t="shared" si="2"/>
        <v>0</v>
      </c>
    </row>
    <row r="52" spans="1:6" x14ac:dyDescent="0.35">
      <c r="A52" s="201" t="s">
        <v>92</v>
      </c>
      <c r="B52" s="203">
        <f>[1]Allocation!I52</f>
        <v>6.549746121763727E-5</v>
      </c>
      <c r="C52" s="204">
        <f>[1]Allocation!J52</f>
        <v>3.7751380252445401E-4</v>
      </c>
      <c r="D52" s="204">
        <f t="shared" si="0"/>
        <v>3.7751380252445401E-4</v>
      </c>
      <c r="E52" s="204">
        <f t="shared" si="1"/>
        <v>1.3099492243527455E-5</v>
      </c>
      <c r="F52" s="205">
        <f t="shared" si="2"/>
        <v>5.1999999999999997E-5</v>
      </c>
    </row>
    <row r="53" spans="1:6" x14ac:dyDescent="0.35">
      <c r="A53" s="201" t="s">
        <v>93</v>
      </c>
      <c r="B53" s="203">
        <f>[1]Allocation!I53</f>
        <v>1.0913355957279081E-3</v>
      </c>
      <c r="C53" s="204">
        <f>[1]Allocation!J53</f>
        <v>1.4220328331816579E-3</v>
      </c>
      <c r="D53" s="204">
        <f t="shared" si="0"/>
        <v>0</v>
      </c>
      <c r="E53" s="204">
        <f t="shared" si="1"/>
        <v>0</v>
      </c>
      <c r="F53" s="205">
        <f t="shared" si="2"/>
        <v>0</v>
      </c>
    </row>
    <row r="54" spans="1:6" x14ac:dyDescent="0.35">
      <c r="A54" s="201" t="s">
        <v>94</v>
      </c>
      <c r="B54" s="203">
        <f>[1]Allocation!I54</f>
        <v>9.5061214682389938E-3</v>
      </c>
      <c r="C54" s="204">
        <f>[1]Allocation!J54</f>
        <v>1.1111762459665572E-2</v>
      </c>
      <c r="D54" s="204">
        <f t="shared" si="0"/>
        <v>0</v>
      </c>
      <c r="E54" s="204">
        <f t="shared" si="1"/>
        <v>0</v>
      </c>
      <c r="F54" s="205">
        <f t="shared" si="2"/>
        <v>0</v>
      </c>
    </row>
    <row r="55" spans="1:6" x14ac:dyDescent="0.35">
      <c r="A55" s="201" t="s">
        <v>95</v>
      </c>
      <c r="B55" s="203">
        <f>[1]Allocation!I55</f>
        <v>1.0518427097848539E-2</v>
      </c>
      <c r="C55" s="204">
        <f>[1]Allocation!J55</f>
        <v>9.7951659024187888E-3</v>
      </c>
      <c r="D55" s="204">
        <f t="shared" si="0"/>
        <v>0</v>
      </c>
      <c r="E55" s="204">
        <f t="shared" si="1"/>
        <v>0</v>
      </c>
      <c r="F55" s="205">
        <f t="shared" si="2"/>
        <v>0</v>
      </c>
    </row>
    <row r="56" spans="1:6" x14ac:dyDescent="0.35">
      <c r="A56" s="201" t="s">
        <v>96</v>
      </c>
      <c r="B56" s="203">
        <f>[1]Allocation!I56</f>
        <v>1.3646151576045528E-2</v>
      </c>
      <c r="C56" s="204">
        <f>[1]Allocation!J56</f>
        <v>1.3361983523650976E-2</v>
      </c>
      <c r="D56" s="204">
        <f t="shared" si="0"/>
        <v>0</v>
      </c>
      <c r="E56" s="204">
        <f t="shared" si="1"/>
        <v>0</v>
      </c>
      <c r="F56" s="205">
        <f t="shared" si="2"/>
        <v>0</v>
      </c>
    </row>
    <row r="57" spans="1:6" x14ac:dyDescent="0.35">
      <c r="A57" s="201" t="s">
        <v>103</v>
      </c>
      <c r="B57" s="203">
        <f>[1]Allocation!I57</f>
        <v>4.5182309290273132E-3</v>
      </c>
      <c r="C57" s="204">
        <f>[1]Allocation!J57</f>
        <v>4.9608326080197926E-3</v>
      </c>
      <c r="D57" s="204">
        <f>IF(C57/B57&gt;2,C57,0)</f>
        <v>0</v>
      </c>
      <c r="E57" s="204">
        <f>IF(D57&gt;0,0.2*B57,0)</f>
        <v>0</v>
      </c>
      <c r="F57" s="205">
        <f>ROUND(IF(D57&gt;0,(B57-E57),0),6)</f>
        <v>0</v>
      </c>
    </row>
    <row r="58" spans="1:6" x14ac:dyDescent="0.35">
      <c r="A58" s="201" t="s">
        <v>97</v>
      </c>
      <c r="B58" s="203">
        <f>[1]Allocation!I58</f>
        <v>1.6431001229353672E-3</v>
      </c>
      <c r="C58" s="204">
        <f>[1]Allocation!J58</f>
        <v>1.7686397969340466E-3</v>
      </c>
      <c r="D58" s="204">
        <f t="shared" si="0"/>
        <v>0</v>
      </c>
      <c r="E58" s="204">
        <f t="shared" si="1"/>
        <v>0</v>
      </c>
      <c r="F58" s="205">
        <f t="shared" si="2"/>
        <v>0</v>
      </c>
    </row>
    <row r="59" spans="1:6" x14ac:dyDescent="0.35">
      <c r="A59" s="201" t="s">
        <v>98</v>
      </c>
      <c r="B59" s="203">
        <f>[1]Allocation!I59</f>
        <v>4.0812959548158138E-4</v>
      </c>
      <c r="C59" s="204">
        <f>[1]Allocation!J59</f>
        <v>6.5240009922879936E-4</v>
      </c>
      <c r="D59" s="204">
        <f t="shared" si="0"/>
        <v>0</v>
      </c>
      <c r="E59" s="204">
        <f t="shared" si="1"/>
        <v>0</v>
      </c>
      <c r="F59" s="205">
        <f t="shared" si="2"/>
        <v>0</v>
      </c>
    </row>
    <row r="60" spans="1:6" x14ac:dyDescent="0.35">
      <c r="A60" s="201" t="s">
        <v>99</v>
      </c>
      <c r="B60" s="203">
        <f>[1]Allocation!I60</f>
        <v>1.3287425786966255E-2</v>
      </c>
      <c r="C60" s="204">
        <f>[1]Allocation!J60</f>
        <v>1.4552060249441482E-2</v>
      </c>
      <c r="D60" s="204">
        <f t="shared" si="0"/>
        <v>0</v>
      </c>
      <c r="E60" s="204">
        <f t="shared" si="1"/>
        <v>0</v>
      </c>
      <c r="F60" s="205">
        <f t="shared" si="2"/>
        <v>0</v>
      </c>
    </row>
    <row r="61" spans="1:6" x14ac:dyDescent="0.35">
      <c r="A61" s="201" t="s">
        <v>100</v>
      </c>
      <c r="B61" s="203">
        <f>[1]Allocation!I61</f>
        <v>1.1448623715035813E-3</v>
      </c>
      <c r="C61" s="204">
        <f>[1]Allocation!J61</f>
        <v>1.3838145533242203E-3</v>
      </c>
      <c r="D61" s="204">
        <f t="shared" si="0"/>
        <v>0</v>
      </c>
      <c r="E61" s="204">
        <f t="shared" si="1"/>
        <v>0</v>
      </c>
      <c r="F61" s="205">
        <f t="shared" si="2"/>
        <v>0</v>
      </c>
    </row>
    <row r="62" spans="1:6" x14ac:dyDescent="0.35">
      <c r="A62" s="201" t="s">
        <v>101</v>
      </c>
      <c r="B62" s="203">
        <f>[1]Allocation!I62</f>
        <v>1.8963137120257881E-2</v>
      </c>
      <c r="C62" s="204">
        <f>[1]Allocation!J62</f>
        <v>1.7758658012336469E-2</v>
      </c>
      <c r="D62" s="204">
        <f t="shared" si="0"/>
        <v>0</v>
      </c>
      <c r="E62" s="204">
        <f t="shared" si="1"/>
        <v>0</v>
      </c>
      <c r="F62" s="205">
        <f t="shared" si="2"/>
        <v>0</v>
      </c>
    </row>
    <row r="63" spans="1:6" x14ac:dyDescent="0.35">
      <c r="A63" s="201" t="s">
        <v>102</v>
      </c>
      <c r="B63" s="203">
        <f>[1]Allocation!I63</f>
        <v>5.6400222272758654E-3</v>
      </c>
      <c r="C63" s="204">
        <f>[1]Allocation!J63</f>
        <v>4.6778101856655204E-3</v>
      </c>
      <c r="D63" s="204">
        <f t="shared" si="0"/>
        <v>0</v>
      </c>
      <c r="E63" s="204">
        <f t="shared" si="1"/>
        <v>0</v>
      </c>
      <c r="F63" s="205">
        <f t="shared" si="2"/>
        <v>0</v>
      </c>
    </row>
    <row r="64" spans="1:6" x14ac:dyDescent="0.35">
      <c r="A64" s="207" t="s">
        <v>104</v>
      </c>
      <c r="B64" s="203">
        <f>SUM(B7:B63)</f>
        <v>1.0000000000000002</v>
      </c>
      <c r="C64" s="204">
        <f>SUM(C7:C63)</f>
        <v>1.0000000000000002</v>
      </c>
      <c r="D64" s="204"/>
      <c r="E64" s="204"/>
      <c r="F64" s="204"/>
    </row>
    <row r="66" spans="1:6" hidden="1" x14ac:dyDescent="0.35">
      <c r="A66" s="191"/>
      <c r="C66" s="192"/>
      <c r="D66" s="192"/>
      <c r="E66" s="192"/>
      <c r="F66" s="192"/>
    </row>
  </sheetData>
  <sheetProtection sheet="1" objects="1" scenarios="1" selectLockedCells="1"/>
  <mergeCells count="2">
    <mergeCell ref="A3:F3"/>
    <mergeCell ref="A2:F2"/>
  </mergeCells>
  <printOptions gridLines="1"/>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21" t="s">
        <v>147</v>
      </c>
      <c r="T1" s="221"/>
      <c r="U1" s="221"/>
      <c r="V1" s="221"/>
      <c r="W1" s="221"/>
      <c r="X1" s="221"/>
      <c r="Y1" s="221"/>
      <c r="Z1" s="221"/>
      <c r="AA1" s="221"/>
      <c r="AB1" s="221"/>
      <c r="AC1" s="221"/>
    </row>
    <row r="2" spans="1:39" ht="13" customHeight="1" x14ac:dyDescent="0.3">
      <c r="A2" s="211" t="s">
        <v>0</v>
      </c>
      <c r="B2" s="212"/>
      <c r="C2" s="212"/>
      <c r="D2" s="212"/>
      <c r="E2" s="212"/>
      <c r="F2" s="212"/>
      <c r="G2" s="212"/>
      <c r="H2" s="212"/>
      <c r="I2" s="213"/>
      <c r="J2" s="2"/>
      <c r="K2" s="214" t="s">
        <v>0</v>
      </c>
      <c r="L2" s="215"/>
      <c r="M2" s="215"/>
      <c r="N2" s="215"/>
      <c r="O2" s="215"/>
      <c r="P2" s="215"/>
      <c r="Q2" s="216"/>
      <c r="R2" s="4"/>
      <c r="S2" s="221"/>
      <c r="T2" s="221"/>
      <c r="U2" s="221"/>
      <c r="V2" s="221"/>
      <c r="W2" s="221"/>
      <c r="X2" s="221"/>
      <c r="Y2" s="221"/>
      <c r="Z2" s="221"/>
      <c r="AA2" s="221"/>
      <c r="AB2" s="221"/>
      <c r="AC2" s="221"/>
      <c r="AD2" s="158"/>
      <c r="AE2" s="217" t="s">
        <v>141</v>
      </c>
      <c r="AF2" s="217"/>
      <c r="AG2" s="217"/>
      <c r="AH2" s="217"/>
      <c r="AI2" s="217"/>
      <c r="AJ2" s="217"/>
      <c r="AK2" s="217"/>
      <c r="AM2" s="8"/>
    </row>
    <row r="3" spans="1:39" s="8" customFormat="1" ht="20.149999999999999" customHeight="1" x14ac:dyDescent="0.3">
      <c r="A3" s="218" t="s">
        <v>1</v>
      </c>
      <c r="B3" s="219"/>
      <c r="C3" s="220" t="s">
        <v>2</v>
      </c>
      <c r="D3" s="220"/>
      <c r="E3" s="220"/>
      <c r="F3" s="220"/>
      <c r="G3" s="220"/>
      <c r="H3" s="220"/>
      <c r="I3" s="220"/>
      <c r="J3" s="6"/>
      <c r="K3" s="218" t="s">
        <v>1</v>
      </c>
      <c r="L3" s="219"/>
      <c r="M3" s="214" t="s">
        <v>3</v>
      </c>
      <c r="N3" s="215"/>
      <c r="O3" s="215"/>
      <c r="P3" s="215"/>
      <c r="Q3" s="216"/>
      <c r="R3" s="7"/>
      <c r="S3" s="214" t="s">
        <v>4</v>
      </c>
      <c r="T3" s="215"/>
      <c r="U3" s="215"/>
      <c r="V3" s="215"/>
      <c r="W3" s="215"/>
      <c r="X3" s="215"/>
      <c r="Y3" s="215"/>
      <c r="Z3" s="215"/>
      <c r="AA3" s="215"/>
      <c r="AB3" s="215"/>
      <c r="AC3" s="216"/>
      <c r="AD3" s="153"/>
      <c r="AE3" s="228"/>
      <c r="AF3" s="217"/>
      <c r="AG3" s="217"/>
      <c r="AH3" s="217"/>
      <c r="AI3" s="217"/>
      <c r="AJ3" s="217"/>
      <c r="AK3" s="217"/>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08" t="s">
        <v>25</v>
      </c>
      <c r="AG4" s="209"/>
      <c r="AH4" s="209"/>
      <c r="AI4" s="210"/>
      <c r="AJ4" s="12" t="s">
        <v>26</v>
      </c>
      <c r="AK4" s="9" t="s">
        <v>142</v>
      </c>
      <c r="AM4" s="157"/>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17" t="s">
        <v>150</v>
      </c>
      <c r="AF2" s="217"/>
      <c r="AG2" s="217"/>
      <c r="AH2" s="217"/>
      <c r="AI2" s="217"/>
      <c r="AJ2" s="217"/>
      <c r="AK2" s="217"/>
      <c r="AL2" s="178"/>
    </row>
    <row r="3" spans="1:40" s="8" customFormat="1" ht="20.149999999999999" customHeight="1" x14ac:dyDescent="0.3">
      <c r="A3" s="218" t="s">
        <v>1</v>
      </c>
      <c r="B3" s="219"/>
      <c r="C3" s="220" t="s">
        <v>2</v>
      </c>
      <c r="D3" s="220"/>
      <c r="E3" s="220"/>
      <c r="F3" s="220"/>
      <c r="G3" s="220"/>
      <c r="H3" s="220"/>
      <c r="I3" s="220"/>
      <c r="J3" s="6"/>
      <c r="K3" s="218" t="s">
        <v>1</v>
      </c>
      <c r="L3" s="219"/>
      <c r="M3" s="214" t="s">
        <v>3</v>
      </c>
      <c r="N3" s="215"/>
      <c r="O3" s="215"/>
      <c r="P3" s="215"/>
      <c r="Q3" s="216"/>
      <c r="R3" s="7"/>
      <c r="S3" s="218" t="s">
        <v>1</v>
      </c>
      <c r="T3" s="219"/>
      <c r="U3" s="214" t="s">
        <v>4</v>
      </c>
      <c r="V3" s="215"/>
      <c r="W3" s="215"/>
      <c r="X3" s="215"/>
      <c r="Y3" s="215"/>
      <c r="Z3" s="215"/>
      <c r="AA3" s="215"/>
      <c r="AB3" s="215"/>
      <c r="AC3" s="216"/>
      <c r="AD3" s="141"/>
      <c r="AE3" s="217"/>
      <c r="AF3" s="217"/>
      <c r="AG3" s="217"/>
      <c r="AH3" s="217"/>
      <c r="AI3" s="217"/>
      <c r="AJ3" s="217"/>
      <c r="AK3" s="217"/>
      <c r="AL3" s="178"/>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29" t="s">
        <v>25</v>
      </c>
      <c r="AG4" s="229"/>
      <c r="AH4" s="229"/>
      <c r="AI4" s="229"/>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81"/>
      <c r="AE1" s="230" t="s">
        <v>158</v>
      </c>
      <c r="AF1" s="231"/>
      <c r="AG1" s="231"/>
      <c r="AH1" s="231"/>
      <c r="AI1" s="231"/>
      <c r="AJ1" s="231"/>
      <c r="AK1" s="231"/>
      <c r="AL1" s="231"/>
    </row>
    <row r="2" spans="1:39" s="8" customFormat="1" ht="20.149999999999999" customHeight="1" x14ac:dyDescent="0.3">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182"/>
      <c r="AE2" s="232"/>
      <c r="AF2" s="233"/>
      <c r="AG2" s="233"/>
      <c r="AH2" s="233"/>
      <c r="AI2" s="233"/>
      <c r="AJ2" s="233"/>
      <c r="AK2" s="233"/>
      <c r="AL2" s="233"/>
    </row>
    <row r="3" spans="1:39" s="15" customFormat="1" ht="97" customHeight="1" x14ac:dyDescent="0.3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08" t="s">
        <v>25</v>
      </c>
      <c r="AG3" s="209"/>
      <c r="AH3" s="209"/>
      <c r="AI3" s="209"/>
      <c r="AJ3" s="209"/>
      <c r="AK3" s="209"/>
      <c r="AL3" s="210"/>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4" t="s">
        <v>105</v>
      </c>
      <c r="B3" s="235"/>
      <c r="C3" s="235"/>
      <c r="D3" s="235"/>
      <c r="E3" s="235"/>
      <c r="F3" s="235"/>
      <c r="G3" s="235"/>
      <c r="H3" s="235"/>
      <c r="I3" s="235"/>
      <c r="J3" s="235"/>
      <c r="K3" s="235"/>
      <c r="L3" s="235"/>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36" t="s">
        <v>126</v>
      </c>
      <c r="B1" s="236"/>
      <c r="C1" s="236"/>
      <c r="D1" s="236"/>
      <c r="E1" s="236"/>
      <c r="F1" s="236"/>
      <c r="G1" s="236"/>
      <c r="H1" s="236"/>
      <c r="I1" s="236"/>
      <c r="J1" s="236"/>
      <c r="K1" s="236"/>
      <c r="L1" s="236"/>
    </row>
    <row r="2" spans="1:12" s="113" customFormat="1" ht="14.5" x14ac:dyDescent="0.35">
      <c r="A2" s="112"/>
      <c r="B2" s="237"/>
      <c r="C2" s="237"/>
      <c r="D2" s="237"/>
      <c r="E2" s="237"/>
      <c r="F2" s="237"/>
      <c r="G2" s="237"/>
      <c r="H2" s="237"/>
      <c r="I2" s="237"/>
      <c r="J2" s="237"/>
      <c r="K2" s="237"/>
      <c r="L2" s="237"/>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3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DHCSDOC-1797567310-7347</_dlc_DocId>
    <_dlc_DocIdUrl xmlns="69bc34b3-1921-46c7-8c7a-d18363374b4b">
      <Url>https://dhcscagovauthoring/_layouts/15/DocIdRedir.aspx?ID=DHCSDOC-1797567310-7347</Url>
      <Description>DHCSDOC-1797567310-7347</Description>
    </_dlc_DocIdUrl>
  </documentManagement>
</p:properties>
</file>

<file path=customXml/itemProps1.xml><?xml version="1.0" encoding="utf-8"?>
<ds:datastoreItem xmlns:ds="http://schemas.openxmlformats.org/officeDocument/2006/customXml" ds:itemID="{E46D066B-F732-457F-9B8D-E0BD10334EAC}"/>
</file>

<file path=customXml/itemProps2.xml><?xml version="1.0" encoding="utf-8"?>
<ds:datastoreItem xmlns:ds="http://schemas.openxmlformats.org/officeDocument/2006/customXml" ds:itemID="{9A4C4DF3-4CBA-4258-9FB2-EE508DE2269D}"/>
</file>

<file path=customXml/itemProps3.xml><?xml version="1.0" encoding="utf-8"?>
<ds:datastoreItem xmlns:ds="http://schemas.openxmlformats.org/officeDocument/2006/customXml" ds:itemID="{0CA6828D-09CF-4E65-9CAC-216E734725DA}"/>
</file>

<file path=customXml/itemProps4.xml><?xml version="1.0" encoding="utf-8"?>
<ds:datastoreItem xmlns:ds="http://schemas.openxmlformats.org/officeDocument/2006/customXml" ds:itemID="{21CD6DC3-B190-4C5B-90B8-FC1E31E709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#2 ENC 8'!Print_Area</vt:lpstr>
      <vt:lpstr>'Adjustment #3 ENC 9'!Print_Area</vt:lpstr>
      <vt:lpstr>'Adjustment #1 ENC 7'!Print_Titles</vt:lpstr>
      <vt:lpstr>'Adjustment #2 ENC 8'!Print_Titles</vt:lpstr>
      <vt:lpstr>'Adjustment #3 ENC 9'!Print_Titles</vt:lpstr>
      <vt:lpstr>TitleRegion1.a4.f64.2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Liu, Becky@DHCS</cp:lastModifiedBy>
  <cp:lastPrinted>2023-06-06T22:55:20Z</cp:lastPrinted>
  <dcterms:created xsi:type="dcterms:W3CDTF">2017-06-13T15:16:29Z</dcterms:created>
  <dcterms:modified xsi:type="dcterms:W3CDTF">2023-11-06T23:15:04Z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2a64e675-92cb-4d5d-8464-2685ea23ebc4</vt:lpwstr>
  </property>
  <property fmtid="{D5CDD505-2E9C-101B-9397-08002B2CF9AE}" pid="4" name="Division">
    <vt:lpwstr>11;#Community Services|c23dee46-a4de-4c29-8bbc-79830d9e7d7c</vt:lpwstr>
  </property>
</Properties>
</file>