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ADA Conversion\Cost Reports Remediation\FOR PROGRAM REVIEW\(1) 2020-10 Cost Reports for FQHC Section Review\"/>
    </mc:Choice>
  </mc:AlternateContent>
  <xr:revisionPtr revIDLastSave="0" documentId="13_ncr:1_{1D36281F-AAB6-4639-833C-A5D612432145}" xr6:coauthVersionLast="47" xr6:coauthVersionMax="47" xr10:uidLastSave="{00000000-0000-0000-0000-000000000000}"/>
  <workbookProtection workbookAlgorithmName="SHA-512" workbookHashValue="p6ZIiFNOh/IatDCe0lILUyRT1AXHw/YPmIBuXklzLmQDkqS62UjQ/zANyRhZBylLZciQyuvRN14BPZy3ZpFO5g==" workbookSaltValue="1ASbqgkoCzuWoD7YP6If1w==" workbookSpinCount="100000" lockStructure="1"/>
  <bookViews>
    <workbookView xWindow="-25320" yWindow="345" windowWidth="25440" windowHeight="15990" tabRatio="903" activeTab="1" xr2:uid="{00000000-000D-0000-FFFF-FFFF00000000}"/>
  </bookViews>
  <sheets>
    <sheet name="Cover Sheet" sheetId="14" r:id="rId1"/>
    <sheet name="Certification Sheet—1A" sheetId="13" r:id="rId2"/>
    <sheet name="1B" sheetId="1" r:id="rId3"/>
    <sheet name="2A" sheetId="2" r:id="rId4"/>
    <sheet name="2B" sheetId="4" r:id="rId5"/>
    <sheet name="3" sheetId="7" r:id="rId6"/>
    <sheet name="4A" sheetId="10" r:id="rId7"/>
    <sheet name="4A (2)" sheetId="23" r:id="rId8"/>
    <sheet name="4A (3)" sheetId="25" r:id="rId9"/>
    <sheet name="4B" sheetId="9" r:id="rId10"/>
    <sheet name="4B (2)" sheetId="30" r:id="rId11"/>
    <sheet name="4B (3)" sheetId="32" r:id="rId12"/>
    <sheet name="4C" sheetId="8" r:id="rId13"/>
    <sheet name="4C (2)" sheetId="33" r:id="rId14"/>
    <sheet name="4C (3)" sheetId="34" r:id="rId15"/>
    <sheet name="5" sheetId="6" r:id="rId16"/>
    <sheet name="5 (2)" sheetId="18" r:id="rId17"/>
    <sheet name="5 (3)" sheetId="19" r:id="rId18"/>
    <sheet name="5 (4)" sheetId="20" r:id="rId19"/>
    <sheet name="5 (5)" sheetId="21" r:id="rId20"/>
    <sheet name="5 (6)" sheetId="22" r:id="rId21"/>
    <sheet name="5 (7)" sheetId="12" r:id="rId22"/>
    <sheet name="6" sheetId="11" r:id="rId23"/>
    <sheet name="6 (2)" sheetId="38" r:id="rId24"/>
    <sheet name="6 (3)" sheetId="39" r:id="rId25"/>
    <sheet name="6 (4)" sheetId="40" r:id="rId26"/>
  </sheets>
  <externalReferences>
    <externalReference r:id="rId27"/>
  </externalReferences>
  <definedNames>
    <definedName name="CC">[1]Sheet1!$A$1:$B$43</definedName>
    <definedName name="_xlnm.Print_Area" localSheetId="2">'1B'!$A$1:$K$40</definedName>
    <definedName name="_xlnm.Print_Area" localSheetId="3">'2A'!$A$1:$I$39</definedName>
    <definedName name="_xlnm.Print_Area" localSheetId="4">'2B'!$A$1:$I$47</definedName>
    <definedName name="_xlnm.Print_Area" localSheetId="5">'3'!$A$1:$H$33</definedName>
    <definedName name="_xlnm.Print_Area" localSheetId="6">'4A'!$A$1:$K$27</definedName>
    <definedName name="_xlnm.Print_Area" localSheetId="7">'4A (2)'!$A$1:$K$27</definedName>
    <definedName name="_xlnm.Print_Area" localSheetId="8">'4A (3)'!$A$1:$M$29</definedName>
    <definedName name="_xlnm.Print_Area" localSheetId="9">'4B'!$A$1:$K$30</definedName>
    <definedName name="_xlnm.Print_Area" localSheetId="10">'4B (2)'!$A$1:$K$30</definedName>
    <definedName name="_xlnm.Print_Area" localSheetId="11">'4B (3)'!$A$1:$M$32</definedName>
    <definedName name="_xlnm.Print_Area" localSheetId="12">'4C'!$A$1:$K$31</definedName>
    <definedName name="_xlnm.Print_Area" localSheetId="13">'4C (2)'!$A$1:$K$31</definedName>
    <definedName name="_xlnm.Print_Area" localSheetId="14">'4C (3)'!$A$1:$M$33</definedName>
    <definedName name="_xlnm.Print_Area" localSheetId="15">'5'!$A$1:$K$20</definedName>
    <definedName name="_xlnm.Print_Area" localSheetId="16">'5 (2)'!$A$1:$J$20</definedName>
    <definedName name="_xlnm.Print_Area" localSheetId="17">'5 (3)'!$A$1:$J$20</definedName>
    <definedName name="_xlnm.Print_Area" localSheetId="18">'5 (4)'!$A$1:$J$20</definedName>
    <definedName name="_xlnm.Print_Area" localSheetId="19">'5 (5)'!$A$1:$J$20</definedName>
    <definedName name="_xlnm.Print_Area" localSheetId="20">'5 (6)'!$A$1:$J$20</definedName>
    <definedName name="_xlnm.Print_Area" localSheetId="21">'5 (7)'!$A$1:$N$21</definedName>
    <definedName name="_xlnm.Print_Area" localSheetId="22">'6'!$A$1:$K$23</definedName>
    <definedName name="_xlnm.Print_Area" localSheetId="23">'6 (2)'!$A$1:$K$23</definedName>
    <definedName name="_xlnm.Print_Area" localSheetId="24">'6 (3)'!$A$1:$K$23</definedName>
    <definedName name="_xlnm.Print_Area" localSheetId="25">'6 (4)'!$A$1:$K$31</definedName>
    <definedName name="_xlnm.Print_Area" localSheetId="1">'Certification Sheet—1A'!$B$1:$R$82</definedName>
    <definedName name="_xlnm.Print_Area" localSheetId="0">'Cover Sheet'!$A$1:$I$21</definedName>
    <definedName name="_xlnm.Print_Titles" localSheetId="3">'2A'!$19:$19</definedName>
    <definedName name="_xlnm.Print_Titles" localSheetId="1">'Certification Sheet—1A'!$1:$5</definedName>
    <definedName name="RowTitleRange3.b20.j20.62">'6 (2)'!$B$20:$J$20</definedName>
    <definedName name="RowTitleRange3.b20.j20.63">'6 (3)'!$B$20:$J$20</definedName>
    <definedName name="RowTitleRegion2.b31.h31.2b">'2B'!$B$33:$H$33</definedName>
    <definedName name="RowTitleRegion3.b20.j20.6">'6'!$B$20:$J$20</definedName>
    <definedName name="RowTitleRegion3.b20.j20.62">'6 (2)'!$B$20:$J$20</definedName>
    <definedName name="RowTitleRegion3.b20.j20.63">'6 (3)'!$B$20:$J$20</definedName>
    <definedName name="TitleRange1.b8.i18.52">'5 (2)'!$B$8:$I$18</definedName>
    <definedName name="TitleRange1.b8.i18.53">'5 (3)'!$B$8:$I$18</definedName>
    <definedName name="TitleRange1.b8.i18.54">'5 (4)'!$B$8:$I$18</definedName>
    <definedName name="TitleRange1.b8.i18.55">'5 (5)'!$B$8:$I$18</definedName>
    <definedName name="TitleRange1.b8.i18.56">'5 (6)'!$B$8:$I$18</definedName>
    <definedName name="TitleRange1.b8.j13.62">'6 (2)'!$B$8:$J$13</definedName>
    <definedName name="TitleRange1.b8.j13.63">'6 (3)'!$B$8:$J$13</definedName>
    <definedName name="TitleRange1.b8.j13.64">'6 (4)'!$C$8:$I$13</definedName>
    <definedName name="TitleRange1.b8.j18.5">'5'!$B$8:$J$18</definedName>
    <definedName name="TitleRange1.b8.j25.4A2">'4A (2)'!$B$8:$J$25</definedName>
    <definedName name="TitleRange1.b8.j28.4b">'4B'!$B$8:$J$28</definedName>
    <definedName name="TitleRange1.b8.j28.4b2">'4B (2)'!$B$8:$J$28</definedName>
    <definedName name="TitleRange1.b8.j29.4c">'4C'!$B$8:$J$29</definedName>
    <definedName name="TitleRange1.b8.j29.4c2">'4C (2)'!$B$8:$J$29</definedName>
    <definedName name="TitleRange1.b8.l25.4a3">'4A (3)'!$B$8:$L$25</definedName>
    <definedName name="TitleRange1.b8.l28.4b3">'4B (3)'!$B$8:$L$28</definedName>
    <definedName name="TitleRange1.b8.l29.4c3">'4C (3)'!$B$8:$L$29</definedName>
    <definedName name="TitleRange2.b14.j18.64">'6 (4)'!$B$14:$J$18</definedName>
    <definedName name="TitleRange2.b15.j18.62">'6 (2)'!$B$15:$J$18</definedName>
    <definedName name="TitleRange2.b15.j18.63">'6 (3)'!$B$15:$J$18</definedName>
    <definedName name="TitleRange3.b19.j23.64">'6 (4)'!$B$19:$J$23</definedName>
    <definedName name="TitleRegion1.b10.h17.2a">'2A'!$B$10</definedName>
    <definedName name="TitleRegion1.b10.h29.2b">'2B'!$B$10:$H$29</definedName>
    <definedName name="TitleRegion1.b11.h17.2a">'2A'!$B$11:$H$17</definedName>
    <definedName name="TitleRegion1.b11.h29.2b">'2B'!$B$11:$H$29</definedName>
    <definedName name="TitleRegion1.b8.g29.3">'3'!$B$8:$G$29</definedName>
    <definedName name="TitleRegion1.b8.i13.64">'6 (4)'!$B$8:$I$13</definedName>
    <definedName name="TitleRegion1.b8.i18.52">'5 (2)'!$B$8:$I$18</definedName>
    <definedName name="TitleRegion1.b8.i18.53">'5 (3)'!$B$8:$I$18</definedName>
    <definedName name="TitleRegion1.b8.i18.54">'5 (4)'!$B$8:$I$18</definedName>
    <definedName name="TitleRegion1.b8.i18.55">'5 (5)'!$B$8:$I$18</definedName>
    <definedName name="TitleRegion1.b8.i18.56">'5 (6)'!$B$8:$I$18</definedName>
    <definedName name="TitleRegion1.b8.j13.6">'6'!$B$8:$J$13</definedName>
    <definedName name="TitleRegion1.b8.j13.62">'6 (2)'!$B$8:$J$13</definedName>
    <definedName name="TitleRegion1.b8.j13.63">'6 (3)'!$B$8:$J$13</definedName>
    <definedName name="TitleRegion1.b8.j18.5">'5'!$B$8:$J$18</definedName>
    <definedName name="TitleRegion1.b8.j20.6">'6'!$B$8:$J$20</definedName>
    <definedName name="TitleRegion1.b8.j25.4a">'4A'!$B$8:$J$25</definedName>
    <definedName name="TitleRegion1.b8.j25.4a2">'4A (2)'!$B$8:$J$25</definedName>
    <definedName name="TitleRegion1.b8.j28.4b2">'4B (2)'!$B$8:$J$28</definedName>
    <definedName name="TitleRegion1.b8.j29.4c.">'4C'!$B$8:$J$29</definedName>
    <definedName name="TitleRegion1.b8.j29.4c2">'4C (2)'!$B$8:$J$29</definedName>
    <definedName name="TitleRegion1.b8.j31.1b">'1B'!$B$9</definedName>
    <definedName name="TitleRegion1.b8.l25.4a3">'4A (3)'!$B$8:$L$25</definedName>
    <definedName name="TitleRegion1.b8.l25.4a3.">'4A (3)'!$B$8:$L$25</definedName>
    <definedName name="TitleRegion1.b8.l28.4b3">'4B (3)'!$B$8:$L$28</definedName>
    <definedName name="TitleRegion1.b8.l29.4c3">'4C (3)'!$B$8:$L$29</definedName>
    <definedName name="TitleRegion1.b8.m18.57">'5 (7)'!$B$8:$M$18</definedName>
    <definedName name="TitleRegion1.b9.j31.1b">'1B'!$B$9:$J$31</definedName>
    <definedName name="TitleRegion1.c8.g29.3">'3'!$B$8:$G$29</definedName>
    <definedName name="TitleRegion2.b14.i18.64">'6 (4)'!$B$14:$I$18</definedName>
    <definedName name="TitleRegion2.b14.j18.6">'6'!$B$14:$J$18</definedName>
    <definedName name="TitleRegion2.b14.j18.62">'6 (2)'!$B$14:$J$18</definedName>
    <definedName name="TitleRegion2.b14.j18.63">'6 (3)'!$B$14:$J$18</definedName>
    <definedName name="TitleRegion2.b19.h37.2a">'2A'!$B$19:$H$37</definedName>
    <definedName name="TitleRegion2.b20.h37.2a">'2A'!$B$20:$H$37</definedName>
    <definedName name="TitleRegion2.b32.j39.1b">'1B'!$B$33</definedName>
    <definedName name="TitleRegion2.b33.j39.1b">'1B'!$B$33:$J$39</definedName>
    <definedName name="TitleRegion3.b19.i23.64">'6 (4)'!$B$19:$I$23</definedName>
    <definedName name="TitleRegion3.b32.h44.2b">'2B'!$B$34:$H$46</definedName>
    <definedName name="TitleRegion3.b33.h44.2b">'2B'!$B$35:$H$46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25" l="1"/>
  <c r="L14" i="25"/>
  <c r="L15" i="25"/>
  <c r="L16" i="25"/>
  <c r="L17" i="25"/>
  <c r="L18" i="25"/>
  <c r="L19" i="25"/>
  <c r="L20" i="25"/>
  <c r="L21" i="25"/>
  <c r="L22" i="25"/>
  <c r="L23" i="25"/>
  <c r="L24" i="25"/>
  <c r="L12" i="25"/>
  <c r="L11" i="25"/>
  <c r="E17" i="14"/>
  <c r="E19" i="14"/>
  <c r="E7" i="40" l="1"/>
  <c r="C7" i="40"/>
  <c r="E7" i="39"/>
  <c r="C7" i="39"/>
  <c r="E7" i="38"/>
  <c r="C7" i="38"/>
  <c r="E7" i="11"/>
  <c r="C7" i="11"/>
  <c r="F7" i="12"/>
  <c r="C7" i="12"/>
  <c r="F7" i="22"/>
  <c r="C7" i="22"/>
  <c r="F7" i="21"/>
  <c r="C7" i="21"/>
  <c r="F7" i="20"/>
  <c r="C7" i="20"/>
  <c r="F7" i="19"/>
  <c r="C7" i="19"/>
  <c r="F7" i="18"/>
  <c r="C7" i="18"/>
  <c r="F7" i="6"/>
  <c r="C7" i="6"/>
  <c r="F7" i="34"/>
  <c r="C7" i="34"/>
  <c r="F7" i="33"/>
  <c r="C7" i="33"/>
  <c r="F7" i="8"/>
  <c r="C7" i="8"/>
  <c r="F7" i="32"/>
  <c r="C7" i="32"/>
  <c r="F7" i="30"/>
  <c r="C7" i="30"/>
  <c r="K7" i="9"/>
  <c r="F7" i="9"/>
  <c r="C7" i="9"/>
  <c r="K7" i="25"/>
  <c r="H7" i="25"/>
  <c r="C7" i="25"/>
  <c r="I7" i="23"/>
  <c r="F7" i="23"/>
  <c r="C7" i="23"/>
  <c r="J7" i="10"/>
  <c r="H7" i="10"/>
  <c r="C7" i="10"/>
  <c r="G7" i="7"/>
  <c r="E7" i="7"/>
  <c r="C7" i="7"/>
  <c r="H7" i="4"/>
  <c r="F7" i="4"/>
  <c r="C7" i="4"/>
  <c r="H7" i="2"/>
  <c r="F7" i="2"/>
  <c r="C7" i="2"/>
  <c r="J7" i="1"/>
  <c r="H7" i="1"/>
  <c r="C7" i="1"/>
  <c r="H7" i="39" l="1"/>
  <c r="H7" i="18"/>
  <c r="I7" i="9"/>
  <c r="H7" i="38"/>
  <c r="H7" i="6"/>
  <c r="H7" i="11"/>
  <c r="I7" i="34"/>
  <c r="H7" i="12"/>
  <c r="I7" i="33"/>
  <c r="I7" i="8"/>
  <c r="H7" i="21"/>
  <c r="H7" i="20"/>
  <c r="I7" i="30"/>
  <c r="H7" i="19"/>
  <c r="H7" i="22"/>
  <c r="H7" i="40"/>
  <c r="I7" i="32"/>
  <c r="F11" i="2" l="1"/>
  <c r="F12" i="2"/>
  <c r="F13" i="2"/>
  <c r="F14" i="2"/>
  <c r="F15" i="2"/>
  <c r="F16" i="2"/>
  <c r="F17" i="2" l="1"/>
  <c r="L17" i="12" l="1"/>
  <c r="M17" i="12" s="1"/>
  <c r="E17" i="19" s="1"/>
  <c r="D17" i="38" s="1"/>
  <c r="L13" i="12"/>
  <c r="M13" i="12" s="1"/>
  <c r="L27" i="32"/>
  <c r="G36" i="2" s="1"/>
  <c r="C23" i="9"/>
  <c r="L15" i="12"/>
  <c r="M15" i="12" s="1"/>
  <c r="L28" i="34"/>
  <c r="G28" i="4" s="1"/>
  <c r="L27" i="34"/>
  <c r="G27" i="4" s="1"/>
  <c r="L26" i="34"/>
  <c r="G26" i="4" s="1"/>
  <c r="L25" i="34"/>
  <c r="G25" i="4" s="1"/>
  <c r="L24" i="34"/>
  <c r="L23" i="34"/>
  <c r="G23" i="4" s="1"/>
  <c r="L22" i="34"/>
  <c r="G22" i="4" s="1"/>
  <c r="L21" i="34"/>
  <c r="G21" i="4" s="1"/>
  <c r="L20" i="34"/>
  <c r="G20" i="4" s="1"/>
  <c r="L19" i="34"/>
  <c r="G19" i="4" s="1"/>
  <c r="L18" i="34"/>
  <c r="G18" i="4" s="1"/>
  <c r="L17" i="34"/>
  <c r="G17" i="4" s="1"/>
  <c r="L16" i="34"/>
  <c r="G16" i="4" s="1"/>
  <c r="L15" i="34"/>
  <c r="G15" i="4" s="1"/>
  <c r="L14" i="34"/>
  <c r="G14" i="4" s="1"/>
  <c r="L13" i="34"/>
  <c r="G13" i="4" s="1"/>
  <c r="L12" i="34"/>
  <c r="G12" i="4" s="1"/>
  <c r="L11" i="34"/>
  <c r="G11" i="4" s="1"/>
  <c r="J25" i="25"/>
  <c r="F10" i="40" s="1"/>
  <c r="J28" i="32"/>
  <c r="F11" i="40" s="1"/>
  <c r="J29" i="34"/>
  <c r="F12" i="40" s="1"/>
  <c r="L26" i="32"/>
  <c r="G35" i="2" s="1"/>
  <c r="L25" i="32"/>
  <c r="G34" i="2" s="1"/>
  <c r="L24" i="32"/>
  <c r="G33" i="2" s="1"/>
  <c r="L23" i="32"/>
  <c r="G32" i="2" s="1"/>
  <c r="L22" i="32"/>
  <c r="G31" i="2" s="1"/>
  <c r="L21" i="32"/>
  <c r="G30" i="2" s="1"/>
  <c r="L20" i="32"/>
  <c r="G29" i="2" s="1"/>
  <c r="L19" i="32"/>
  <c r="G28" i="2" s="1"/>
  <c r="L18" i="32"/>
  <c r="G27" i="2" s="1"/>
  <c r="L17" i="32"/>
  <c r="G26" i="2" s="1"/>
  <c r="L16" i="32"/>
  <c r="G25" i="2" s="1"/>
  <c r="L15" i="32"/>
  <c r="G24" i="2" s="1"/>
  <c r="L14" i="32"/>
  <c r="G23" i="2" s="1"/>
  <c r="L13" i="32"/>
  <c r="G22" i="2" s="1"/>
  <c r="L12" i="32"/>
  <c r="G21" i="2" s="1"/>
  <c r="L11" i="32"/>
  <c r="G20" i="2" s="1"/>
  <c r="G16" i="2"/>
  <c r="H16" i="2" s="1"/>
  <c r="G15" i="2"/>
  <c r="H15" i="2" s="1"/>
  <c r="G14" i="2"/>
  <c r="H14" i="2" s="1"/>
  <c r="G13" i="2"/>
  <c r="H13" i="2" s="1"/>
  <c r="G12" i="2"/>
  <c r="H12" i="2" s="1"/>
  <c r="G11" i="2"/>
  <c r="C28" i="34"/>
  <c r="C27" i="34"/>
  <c r="C26" i="34"/>
  <c r="C25" i="34"/>
  <c r="C28" i="33"/>
  <c r="C27" i="33"/>
  <c r="C26" i="33"/>
  <c r="C25" i="33"/>
  <c r="C28" i="8"/>
  <c r="C27" i="8"/>
  <c r="C26" i="8"/>
  <c r="C25" i="8"/>
  <c r="C27" i="32"/>
  <c r="C26" i="32"/>
  <c r="C25" i="32"/>
  <c r="C24" i="32"/>
  <c r="C27" i="30"/>
  <c r="C26" i="30"/>
  <c r="C25" i="30"/>
  <c r="C24" i="30"/>
  <c r="C27" i="9"/>
  <c r="C26" i="9"/>
  <c r="C25" i="9"/>
  <c r="C24" i="9"/>
  <c r="F41" i="4"/>
  <c r="H41" i="4" s="1"/>
  <c r="F40" i="4"/>
  <c r="H40" i="4" s="1"/>
  <c r="F39" i="4"/>
  <c r="H39" i="4" s="1"/>
  <c r="F38" i="4"/>
  <c r="H38" i="4" s="1"/>
  <c r="F37" i="4"/>
  <c r="F28" i="4"/>
  <c r="F27" i="4"/>
  <c r="F26" i="4"/>
  <c r="F25" i="4"/>
  <c r="C14" i="25"/>
  <c r="C14" i="23"/>
  <c r="C14" i="10"/>
  <c r="F34" i="2"/>
  <c r="F33" i="2"/>
  <c r="F32" i="2"/>
  <c r="F43" i="4"/>
  <c r="H43" i="4" s="1"/>
  <c r="J28" i="9"/>
  <c r="D11" i="38" s="1"/>
  <c r="D28" i="9"/>
  <c r="D11" i="11" s="1"/>
  <c r="E28" i="9"/>
  <c r="E11" i="11" s="1"/>
  <c r="F28" i="9"/>
  <c r="F11" i="11" s="1"/>
  <c r="G28" i="9"/>
  <c r="G11" i="11" s="1"/>
  <c r="H28" i="9"/>
  <c r="H11" i="11" s="1"/>
  <c r="I28" i="9"/>
  <c r="I11" i="11" s="1"/>
  <c r="D28" i="30"/>
  <c r="E11" i="38" s="1"/>
  <c r="E28" i="30"/>
  <c r="F11" i="38" s="1"/>
  <c r="F28" i="30"/>
  <c r="G11" i="38" s="1"/>
  <c r="G28" i="30"/>
  <c r="H11" i="38"/>
  <c r="H28" i="30"/>
  <c r="I11" i="38" s="1"/>
  <c r="I28" i="30"/>
  <c r="D11" i="39"/>
  <c r="J28" i="30"/>
  <c r="E11" i="39" s="1"/>
  <c r="D28" i="32"/>
  <c r="F11" i="39" s="1"/>
  <c r="E28" i="32"/>
  <c r="G11" i="39" s="1"/>
  <c r="F28" i="32"/>
  <c r="H11" i="39" s="1"/>
  <c r="G28" i="32"/>
  <c r="I11" i="39" s="1"/>
  <c r="H28" i="32"/>
  <c r="D11" i="40" s="1"/>
  <c r="I28" i="32"/>
  <c r="E11" i="40"/>
  <c r="K28" i="32"/>
  <c r="G11" i="40" s="1"/>
  <c r="J29" i="8"/>
  <c r="D12" i="38" s="1"/>
  <c r="D29" i="8"/>
  <c r="D12" i="11" s="1"/>
  <c r="E29" i="8"/>
  <c r="E12" i="11" s="1"/>
  <c r="F29" i="8"/>
  <c r="F12" i="11" s="1"/>
  <c r="G29" i="8"/>
  <c r="G12" i="11" s="1"/>
  <c r="H29" i="8"/>
  <c r="H12" i="11" s="1"/>
  <c r="I29" i="8"/>
  <c r="I12" i="11"/>
  <c r="D29" i="33"/>
  <c r="E12" i="38" s="1"/>
  <c r="E29" i="33"/>
  <c r="F12" i="38" s="1"/>
  <c r="F29" i="33"/>
  <c r="G12" i="38" s="1"/>
  <c r="G29" i="33"/>
  <c r="H12" i="38" s="1"/>
  <c r="H29" i="33"/>
  <c r="I12" i="38" s="1"/>
  <c r="I29" i="33"/>
  <c r="D12" i="39"/>
  <c r="J29" i="33"/>
  <c r="E12" i="39" s="1"/>
  <c r="D29" i="34"/>
  <c r="F12" i="39" s="1"/>
  <c r="E29" i="34"/>
  <c r="G12" i="39" s="1"/>
  <c r="F29" i="34"/>
  <c r="H12" i="39" s="1"/>
  <c r="G29" i="34"/>
  <c r="I12" i="39" s="1"/>
  <c r="H29" i="34"/>
  <c r="D12" i="40" s="1"/>
  <c r="I29" i="34"/>
  <c r="E12" i="40" s="1"/>
  <c r="K29" i="34"/>
  <c r="G12" i="40" s="1"/>
  <c r="J25" i="10"/>
  <c r="D10" i="38" s="1"/>
  <c r="D25" i="10"/>
  <c r="D10" i="11" s="1"/>
  <c r="E25" i="10"/>
  <c r="E10" i="11" s="1"/>
  <c r="F25" i="10"/>
  <c r="F10" i="11" s="1"/>
  <c r="G25" i="10"/>
  <c r="G10" i="11" s="1"/>
  <c r="H25" i="10"/>
  <c r="H10" i="11" s="1"/>
  <c r="I25" i="10"/>
  <c r="I10" i="11" s="1"/>
  <c r="E25" i="23"/>
  <c r="F10" i="38" s="1"/>
  <c r="F25" i="23"/>
  <c r="G10" i="38" s="1"/>
  <c r="G25" i="23"/>
  <c r="H10" i="38" s="1"/>
  <c r="H25" i="23"/>
  <c r="I10" i="38" s="1"/>
  <c r="D25" i="23"/>
  <c r="E10" i="38" s="1"/>
  <c r="I25" i="23"/>
  <c r="D10" i="39" s="1"/>
  <c r="J25" i="23"/>
  <c r="E10" i="39" s="1"/>
  <c r="D25" i="25"/>
  <c r="F10" i="39" s="1"/>
  <c r="E25" i="25"/>
  <c r="G10" i="39"/>
  <c r="F25" i="25"/>
  <c r="H10" i="39" s="1"/>
  <c r="G25" i="25"/>
  <c r="I10" i="39" s="1"/>
  <c r="I25" i="25"/>
  <c r="E10" i="40" s="1"/>
  <c r="K25" i="25"/>
  <c r="G10" i="40" s="1"/>
  <c r="H25" i="25"/>
  <c r="D10" i="40" s="1"/>
  <c r="E17" i="2"/>
  <c r="E37" i="2"/>
  <c r="E29" i="4"/>
  <c r="E44" i="4"/>
  <c r="F11" i="4"/>
  <c r="F13" i="4"/>
  <c r="F14" i="4"/>
  <c r="F15" i="4"/>
  <c r="F12" i="4"/>
  <c r="F16" i="4"/>
  <c r="F17" i="4"/>
  <c r="F20" i="4"/>
  <c r="F21" i="4"/>
  <c r="F23" i="4"/>
  <c r="F24" i="4"/>
  <c r="F18" i="4"/>
  <c r="F19" i="4"/>
  <c r="F22" i="4"/>
  <c r="F20" i="2"/>
  <c r="F21" i="2"/>
  <c r="F22" i="2"/>
  <c r="F23" i="2"/>
  <c r="F24" i="2"/>
  <c r="F26" i="2"/>
  <c r="F27" i="2"/>
  <c r="F28" i="2"/>
  <c r="F29" i="2"/>
  <c r="F31" i="2"/>
  <c r="F35" i="2"/>
  <c r="F25" i="2"/>
  <c r="F30" i="2"/>
  <c r="F36" i="2"/>
  <c r="F35" i="4"/>
  <c r="F36" i="4"/>
  <c r="H36" i="4"/>
  <c r="F42" i="4"/>
  <c r="H42" i="4" s="1"/>
  <c r="D29" i="4"/>
  <c r="D17" i="2"/>
  <c r="D37" i="2"/>
  <c r="D44" i="4"/>
  <c r="E29" i="7"/>
  <c r="G44" i="4"/>
  <c r="H35" i="4"/>
  <c r="G17" i="2" l="1"/>
  <c r="H11" i="2"/>
  <c r="H17" i="2" s="1"/>
  <c r="D13" i="6" s="1"/>
  <c r="E15" i="19"/>
  <c r="D16" i="38" s="1"/>
  <c r="H15" i="6"/>
  <c r="D33" i="4"/>
  <c r="D46" i="4" s="1"/>
  <c r="H33" i="2"/>
  <c r="G13" i="21"/>
  <c r="E15" i="39" s="1"/>
  <c r="H13" i="6"/>
  <c r="E15" i="11" s="1"/>
  <c r="H27" i="4"/>
  <c r="H17" i="4"/>
  <c r="H11" i="4"/>
  <c r="H23" i="4"/>
  <c r="G13" i="39"/>
  <c r="E13" i="39"/>
  <c r="I13" i="18"/>
  <c r="I15" i="11" s="1"/>
  <c r="I13" i="19"/>
  <c r="F15" i="38" s="1"/>
  <c r="G13" i="22"/>
  <c r="H15" i="39" s="1"/>
  <c r="E13" i="22"/>
  <c r="G15" i="39" s="1"/>
  <c r="F13" i="6"/>
  <c r="I13" i="12"/>
  <c r="F15" i="40" s="1"/>
  <c r="F20" i="40" s="1"/>
  <c r="G13" i="12"/>
  <c r="E15" i="40" s="1"/>
  <c r="E20" i="40" s="1"/>
  <c r="K13" i="12"/>
  <c r="G15" i="40" s="1"/>
  <c r="G20" i="40" s="1"/>
  <c r="E13" i="20"/>
  <c r="G15" i="38" s="1"/>
  <c r="I13" i="20"/>
  <c r="I15" i="38" s="1"/>
  <c r="G13" i="20"/>
  <c r="H15" i="38" s="1"/>
  <c r="E13" i="12"/>
  <c r="D15" i="40" s="1"/>
  <c r="D20" i="40" s="1"/>
  <c r="E13" i="40"/>
  <c r="J12" i="38"/>
  <c r="D13" i="39"/>
  <c r="J12" i="11"/>
  <c r="H22" i="4"/>
  <c r="H16" i="4"/>
  <c r="H13" i="4"/>
  <c r="E13" i="11"/>
  <c r="H25" i="4"/>
  <c r="H36" i="2"/>
  <c r="I13" i="39"/>
  <c r="D13" i="40"/>
  <c r="E13" i="38"/>
  <c r="G13" i="38"/>
  <c r="F13" i="38"/>
  <c r="I13" i="38"/>
  <c r="H28" i="2"/>
  <c r="H35" i="2"/>
  <c r="H32" i="2"/>
  <c r="G13" i="11"/>
  <c r="H26" i="2"/>
  <c r="F13" i="11"/>
  <c r="H24" i="2"/>
  <c r="J11" i="11"/>
  <c r="L28" i="32"/>
  <c r="H34" i="2"/>
  <c r="H31" i="2"/>
  <c r="I13" i="11"/>
  <c r="H13" i="11"/>
  <c r="J10" i="38"/>
  <c r="H13" i="38"/>
  <c r="H14" i="4"/>
  <c r="H19" i="4"/>
  <c r="H12" i="4"/>
  <c r="H15" i="4"/>
  <c r="H21" i="4"/>
  <c r="H26" i="4"/>
  <c r="H18" i="4"/>
  <c r="H27" i="2"/>
  <c r="H25" i="2"/>
  <c r="H20" i="2"/>
  <c r="H22" i="2"/>
  <c r="H30" i="2"/>
  <c r="H29" i="2"/>
  <c r="G37" i="2"/>
  <c r="G15" i="19"/>
  <c r="E16" i="38" s="1"/>
  <c r="G17" i="18"/>
  <c r="H17" i="11" s="1"/>
  <c r="H17" i="6"/>
  <c r="E17" i="11" s="1"/>
  <c r="I17" i="12"/>
  <c r="F17" i="40" s="1"/>
  <c r="F22" i="40" s="1"/>
  <c r="E17" i="12"/>
  <c r="D17" i="40" s="1"/>
  <c r="K17" i="12"/>
  <c r="G17" i="40" s="1"/>
  <c r="G22" i="40" s="1"/>
  <c r="I17" i="22"/>
  <c r="I17" i="39" s="1"/>
  <c r="I17" i="21"/>
  <c r="F17" i="39" s="1"/>
  <c r="E17" i="20"/>
  <c r="G17" i="38" s="1"/>
  <c r="I17" i="20"/>
  <c r="I17" i="38" s="1"/>
  <c r="I17" i="18"/>
  <c r="I17" i="11" s="1"/>
  <c r="F17" i="6"/>
  <c r="D17" i="11" s="1"/>
  <c r="G17" i="22"/>
  <c r="H17" i="39" s="1"/>
  <c r="E17" i="18"/>
  <c r="G17" i="11" s="1"/>
  <c r="I17" i="19"/>
  <c r="F17" i="38" s="1"/>
  <c r="G17" i="21"/>
  <c r="E17" i="39" s="1"/>
  <c r="E17" i="22"/>
  <c r="G17" i="39" s="1"/>
  <c r="M18" i="12"/>
  <c r="G17" i="12"/>
  <c r="E17" i="40" s="1"/>
  <c r="E22" i="40" s="1"/>
  <c r="J17" i="6"/>
  <c r="F17" i="11" s="1"/>
  <c r="I15" i="19"/>
  <c r="I15" i="18"/>
  <c r="J11" i="38"/>
  <c r="G24" i="4"/>
  <c r="H24" i="4" s="1"/>
  <c r="L29" i="34"/>
  <c r="G17" i="19"/>
  <c r="E17" i="38" s="1"/>
  <c r="J10" i="39"/>
  <c r="H11" i="40"/>
  <c r="J11" i="39"/>
  <c r="H37" i="4"/>
  <c r="H44" i="4" s="1"/>
  <c r="F44" i="4"/>
  <c r="H23" i="2"/>
  <c r="F37" i="2"/>
  <c r="H12" i="40"/>
  <c r="I15" i="21"/>
  <c r="F16" i="39" s="1"/>
  <c r="G15" i="18"/>
  <c r="H16" i="11" s="1"/>
  <c r="F15" i="6"/>
  <c r="D16" i="11" s="1"/>
  <c r="K15" i="12"/>
  <c r="J15" i="6"/>
  <c r="F16" i="11" s="1"/>
  <c r="I15" i="12"/>
  <c r="F16" i="40" s="1"/>
  <c r="F21" i="40" s="1"/>
  <c r="E15" i="22"/>
  <c r="E15" i="21"/>
  <c r="D16" i="39" s="1"/>
  <c r="I15" i="22"/>
  <c r="I16" i="39" s="1"/>
  <c r="E15" i="18"/>
  <c r="G16" i="11" s="1"/>
  <c r="E15" i="12"/>
  <c r="I15" i="20"/>
  <c r="G15" i="20"/>
  <c r="E15" i="20"/>
  <c r="G16" i="38" s="1"/>
  <c r="G15" i="12"/>
  <c r="G15" i="21"/>
  <c r="F29" i="4"/>
  <c r="E17" i="21"/>
  <c r="D17" i="39" s="1"/>
  <c r="G17" i="20"/>
  <c r="H17" i="38" s="1"/>
  <c r="G15" i="22"/>
  <c r="H16" i="39" s="1"/>
  <c r="G13" i="40"/>
  <c r="H10" i="40"/>
  <c r="F13" i="39"/>
  <c r="J10" i="11"/>
  <c r="D13" i="11"/>
  <c r="L25" i="25"/>
  <c r="H20" i="4"/>
  <c r="E33" i="4"/>
  <c r="E46" i="4" s="1"/>
  <c r="H13" i="39"/>
  <c r="D13" i="38"/>
  <c r="H28" i="4"/>
  <c r="H21" i="2"/>
  <c r="J12" i="39"/>
  <c r="F13" i="40"/>
  <c r="E13" i="21"/>
  <c r="E13" i="18"/>
  <c r="G13" i="19"/>
  <c r="I13" i="21"/>
  <c r="I13" i="22"/>
  <c r="E13" i="19"/>
  <c r="J13" i="6"/>
  <c r="G13" i="18"/>
  <c r="D15" i="11" l="1"/>
  <c r="D18" i="11" s="1"/>
  <c r="F18" i="6"/>
  <c r="H13" i="40"/>
  <c r="H18" i="39"/>
  <c r="H20" i="39" s="1"/>
  <c r="H15" i="40"/>
  <c r="H20" i="40" s="1"/>
  <c r="I12" i="40"/>
  <c r="I11" i="40"/>
  <c r="I10" i="40"/>
  <c r="H29" i="4"/>
  <c r="D17" i="6" s="1"/>
  <c r="G18" i="38"/>
  <c r="G20" i="38" s="1"/>
  <c r="F23" i="40"/>
  <c r="J17" i="38"/>
  <c r="F33" i="4"/>
  <c r="F46" i="4" s="1"/>
  <c r="F18" i="40"/>
  <c r="H37" i="2"/>
  <c r="D15" i="6" s="1"/>
  <c r="J17" i="11"/>
  <c r="I18" i="22"/>
  <c r="I15" i="39"/>
  <c r="I18" i="39" s="1"/>
  <c r="I20" i="39" s="1"/>
  <c r="D15" i="39"/>
  <c r="E18" i="21"/>
  <c r="J13" i="38"/>
  <c r="J13" i="39"/>
  <c r="E16" i="11"/>
  <c r="E18" i="11" s="1"/>
  <c r="E20" i="11" s="1"/>
  <c r="H18" i="6"/>
  <c r="G15" i="11"/>
  <c r="G18" i="11" s="1"/>
  <c r="G20" i="11" s="1"/>
  <c r="E18" i="18"/>
  <c r="D16" i="40"/>
  <c r="E18" i="12"/>
  <c r="E18" i="20"/>
  <c r="F15" i="39"/>
  <c r="F18" i="39" s="1"/>
  <c r="F20" i="39" s="1"/>
  <c r="I18" i="21"/>
  <c r="J17" i="39"/>
  <c r="E16" i="39"/>
  <c r="E18" i="39" s="1"/>
  <c r="E20" i="39" s="1"/>
  <c r="G18" i="21"/>
  <c r="H16" i="38"/>
  <c r="H18" i="38" s="1"/>
  <c r="H20" i="38" s="1"/>
  <c r="G18" i="20"/>
  <c r="G29" i="4"/>
  <c r="G33" i="4" s="1"/>
  <c r="G46" i="4" s="1"/>
  <c r="I16" i="11"/>
  <c r="I18" i="11" s="1"/>
  <c r="I20" i="11" s="1"/>
  <c r="I18" i="18"/>
  <c r="D15" i="38"/>
  <c r="E18" i="19"/>
  <c r="G18" i="22"/>
  <c r="G16" i="39"/>
  <c r="G18" i="39" s="1"/>
  <c r="G20" i="39" s="1"/>
  <c r="E18" i="22"/>
  <c r="G18" i="18"/>
  <c r="H15" i="11"/>
  <c r="H18" i="11" s="1"/>
  <c r="H20" i="11" s="1"/>
  <c r="F15" i="11"/>
  <c r="F18" i="11" s="1"/>
  <c r="F20" i="11" s="1"/>
  <c r="J18" i="6"/>
  <c r="E15" i="38"/>
  <c r="E18" i="38" s="1"/>
  <c r="E20" i="38" s="1"/>
  <c r="G18" i="19"/>
  <c r="J13" i="11"/>
  <c r="E16" i="40"/>
  <c r="G18" i="12"/>
  <c r="I18" i="20"/>
  <c r="I16" i="38"/>
  <c r="I18" i="38" s="1"/>
  <c r="I20" i="38" s="1"/>
  <c r="G16" i="40"/>
  <c r="K18" i="12"/>
  <c r="I18" i="12"/>
  <c r="F16" i="38"/>
  <c r="I18" i="19"/>
  <c r="D22" i="40"/>
  <c r="H17" i="40"/>
  <c r="H22" i="40" s="1"/>
  <c r="I13" i="40" l="1"/>
  <c r="J18" i="11"/>
  <c r="G18" i="40"/>
  <c r="G21" i="40"/>
  <c r="G23" i="40" s="1"/>
  <c r="H33" i="4"/>
  <c r="H46" i="4" s="1"/>
  <c r="J16" i="11"/>
  <c r="H16" i="40"/>
  <c r="H21" i="40" s="1"/>
  <c r="H23" i="40" s="1"/>
  <c r="D21" i="40"/>
  <c r="D23" i="40" s="1"/>
  <c r="D18" i="40"/>
  <c r="I17" i="40"/>
  <c r="I22" i="40" s="1"/>
  <c r="J16" i="38"/>
  <c r="F18" i="38"/>
  <c r="F20" i="38" s="1"/>
  <c r="D18" i="38"/>
  <c r="J15" i="38"/>
  <c r="J16" i="39"/>
  <c r="E18" i="40"/>
  <c r="E21" i="40"/>
  <c r="E23" i="40" s="1"/>
  <c r="D20" i="11"/>
  <c r="J20" i="11" s="1"/>
  <c r="J15" i="39"/>
  <c r="D18" i="39"/>
  <c r="J15" i="11"/>
  <c r="I16" i="40" l="1"/>
  <c r="I21" i="40" s="1"/>
  <c r="J18" i="39"/>
  <c r="D20" i="39"/>
  <c r="J20" i="39" s="1"/>
  <c r="I15" i="40"/>
  <c r="I20" i="40" s="1"/>
  <c r="J18" i="38"/>
  <c r="D20" i="38"/>
  <c r="J20" i="38" s="1"/>
  <c r="H18" i="40"/>
  <c r="I23" i="40" l="1"/>
  <c r="I18" i="40"/>
</calcChain>
</file>

<file path=xl/sharedStrings.xml><?xml version="1.0" encoding="utf-8"?>
<sst xmlns="http://schemas.openxmlformats.org/spreadsheetml/2006/main" count="1449" uniqueCount="448">
  <si>
    <t>D</t>
  </si>
  <si>
    <t>From:</t>
  </si>
  <si>
    <t>( 4 )</t>
  </si>
  <si>
    <t>(1)</t>
  </si>
  <si>
    <t>(2)</t>
  </si>
  <si>
    <t>(3)</t>
  </si>
  <si>
    <t>(5)</t>
  </si>
  <si>
    <t>(6)</t>
  </si>
  <si>
    <t>(7)</t>
  </si>
  <si>
    <t>(8)</t>
  </si>
  <si>
    <t>(9)</t>
  </si>
  <si>
    <t>A</t>
  </si>
  <si>
    <t>B</t>
  </si>
  <si>
    <t>C</t>
  </si>
  <si>
    <t>E</t>
  </si>
  <si>
    <t>F</t>
  </si>
  <si>
    <t>Clinic Name</t>
  </si>
  <si>
    <t>Address</t>
  </si>
  <si>
    <t>Phone Number</t>
  </si>
  <si>
    <t>Fiscal Period Ended</t>
  </si>
  <si>
    <t>FQHC/RHC Effective Date</t>
  </si>
  <si>
    <t>Clinic License Effective Date</t>
  </si>
  <si>
    <t>CHAIN COMPONENT INFORMATION</t>
  </si>
  <si>
    <t>HOME OFFICE COST REPORT</t>
  </si>
  <si>
    <t>(4)</t>
  </si>
  <si>
    <t>Expenses Directly Allocable to Clinics</t>
  </si>
  <si>
    <t>Account Description</t>
  </si>
  <si>
    <t>Allocation Statistic Basis and Statistics</t>
  </si>
  <si>
    <t>Category of Cost</t>
  </si>
  <si>
    <t>Medical Staff Salary</t>
  </si>
  <si>
    <t>Square Footage</t>
  </si>
  <si>
    <t>Accumulated Cost</t>
  </si>
  <si>
    <t>(10)</t>
  </si>
  <si>
    <t>(11)</t>
  </si>
  <si>
    <t>(12)</t>
  </si>
  <si>
    <t>(13)</t>
  </si>
  <si>
    <t>(14)</t>
  </si>
  <si>
    <t>(15)</t>
  </si>
  <si>
    <t>(16)</t>
  </si>
  <si>
    <t>Direct Allocations (Schedules 4A and 4B)</t>
  </si>
  <si>
    <t>Health Care Cost</t>
  </si>
  <si>
    <t>Facility Cost</t>
  </si>
  <si>
    <t>Malpractice Insurance</t>
  </si>
  <si>
    <t>Other Depreciation and Amortization</t>
  </si>
  <si>
    <t>General Insurance (Capital Related)</t>
  </si>
  <si>
    <t>Taxes and License</t>
  </si>
  <si>
    <t>Utilities</t>
  </si>
  <si>
    <t>Plant Operations</t>
  </si>
  <si>
    <t>Maintenance</t>
  </si>
  <si>
    <t>STATEMENT OF TOTAL HOME OFFICE COSTS</t>
  </si>
  <si>
    <t>Fiscal Period</t>
  </si>
  <si>
    <t>Administrative Cost</t>
  </si>
  <si>
    <t>Payroll Taxes</t>
  </si>
  <si>
    <t>Fringe Benefits</t>
  </si>
  <si>
    <t>Travel</t>
  </si>
  <si>
    <t>Legal and Accounting</t>
  </si>
  <si>
    <t>Telephone</t>
  </si>
  <si>
    <t>Office Supplies</t>
  </si>
  <si>
    <t>Contracts Administration</t>
  </si>
  <si>
    <t>Data Processing</t>
  </si>
  <si>
    <t>Outside Services</t>
  </si>
  <si>
    <t>Reproduction</t>
  </si>
  <si>
    <t>Nonreimbursable Cost</t>
  </si>
  <si>
    <t>Allowable Expenses (Columns 2 +/- 3)</t>
  </si>
  <si>
    <t>Direct Allocations (Schedules 4C and 4D)</t>
  </si>
  <si>
    <t>Description</t>
  </si>
  <si>
    <t>Basis of Adjustment*</t>
  </si>
  <si>
    <t>Amount</t>
  </si>
  <si>
    <t>*</t>
  </si>
  <si>
    <t>The basis for the adjustment is either A or B.</t>
  </si>
  <si>
    <t>A = Cost</t>
  </si>
  <si>
    <t>B = Revenue (cost recovery items)</t>
  </si>
  <si>
    <t>State</t>
  </si>
  <si>
    <t>Name</t>
  </si>
  <si>
    <t>*** Compensation includes salaries, benefits, cost of assets, and services received from the institution.</t>
  </si>
  <si>
    <t>Home Office Name</t>
  </si>
  <si>
    <t>GENERAL INFORMATION AND CERTIFICATION</t>
  </si>
  <si>
    <t>PROSPECTIVE PAYMENT SYSTEM</t>
  </si>
  <si>
    <t>G</t>
  </si>
  <si>
    <t>H</t>
  </si>
  <si>
    <t>I</t>
  </si>
  <si>
    <t>K</t>
  </si>
  <si>
    <t>L</t>
  </si>
  <si>
    <t>M</t>
  </si>
  <si>
    <t>O</t>
  </si>
  <si>
    <t>P</t>
  </si>
  <si>
    <t>Q</t>
  </si>
  <si>
    <t>R</t>
  </si>
  <si>
    <t>S</t>
  </si>
  <si>
    <t>T</t>
  </si>
  <si>
    <t>N</t>
  </si>
  <si>
    <t>U</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</si>
  <si>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</si>
  <si>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</si>
  <si>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</si>
  <si>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</si>
  <si>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</si>
  <si>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</si>
  <si>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</si>
  <si>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</si>
  <si>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</si>
  <si>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</si>
  <si>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</si>
  <si>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</si>
  <si>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</si>
  <si>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</si>
  <si>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</si>
  <si>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</si>
  <si>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</si>
  <si>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</si>
  <si>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</si>
  <si>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</si>
  <si>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</si>
  <si>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</si>
  <si>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</si>
  <si>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</si>
  <si>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</si>
  <si>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</si>
  <si>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</si>
  <si>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</si>
  <si>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</si>
  <si>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</si>
  <si>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J</t>
  </si>
  <si>
    <t>Other Travel, Recruiting, Postage, Training &amp; Other</t>
  </si>
  <si>
    <t>Rent</t>
  </si>
  <si>
    <t>Fund Raising</t>
  </si>
  <si>
    <t>Corporation</t>
  </si>
  <si>
    <t>Individual</t>
  </si>
  <si>
    <t>County</t>
  </si>
  <si>
    <t>Federal</t>
  </si>
  <si>
    <t>Home Office Name:</t>
  </si>
  <si>
    <t>Fiscal Period:</t>
  </si>
  <si>
    <t>Cost Center Description</t>
  </si>
  <si>
    <t>SCHEDULE 1A</t>
  </si>
  <si>
    <t>Insurance (General Liability and Umbrella)</t>
  </si>
  <si>
    <t>Community Outreach Education</t>
  </si>
  <si>
    <t>Head Start</t>
  </si>
  <si>
    <t>Women Infant and Children (WIC)</t>
  </si>
  <si>
    <t>Medical Office Buildings</t>
  </si>
  <si>
    <t>SUMMARY OF DIRECT AND ALLOCATED POOLED COST</t>
  </si>
  <si>
    <t>Home Office Allocated Pooled Costs (b)</t>
  </si>
  <si>
    <t>SubTotal</t>
  </si>
  <si>
    <t>Grand Total</t>
  </si>
  <si>
    <t xml:space="preserve">SubTotal  </t>
  </si>
  <si>
    <t xml:space="preserve">Health Care </t>
  </si>
  <si>
    <t xml:space="preserve">Facility </t>
  </si>
  <si>
    <t>Administrative</t>
  </si>
  <si>
    <t>Subtotal</t>
  </si>
  <si>
    <t>(47)</t>
  </si>
  <si>
    <t>MEDI-CAL FREESTANDING</t>
  </si>
  <si>
    <t>Certification by Officer or Administrator:</t>
  </si>
  <si>
    <t>Print Name</t>
  </si>
  <si>
    <t>NPI Number</t>
  </si>
  <si>
    <t xml:space="preserve">License Number </t>
  </si>
  <si>
    <t>SCHEDULE 1B</t>
  </si>
  <si>
    <t>SCHEDULE 2A</t>
  </si>
  <si>
    <t>SCHEDULE 2B</t>
  </si>
  <si>
    <t>SCHEDULE 3</t>
  </si>
  <si>
    <t>Interest and Penalties</t>
  </si>
  <si>
    <t xml:space="preserve">Donations </t>
  </si>
  <si>
    <t>Bad Debts</t>
  </si>
  <si>
    <t>Rebates/Refunds</t>
  </si>
  <si>
    <t>Interest Income</t>
  </si>
  <si>
    <t>Nonpatient Care Related Expenses</t>
  </si>
  <si>
    <t>Related Organizations</t>
  </si>
  <si>
    <t>CLINIC</t>
  </si>
  <si>
    <t>DIRECT ALLOCATION OF HEALTH CARE COSTS</t>
  </si>
  <si>
    <t>SCHEDULE 4A</t>
  </si>
  <si>
    <t>Directly Allocable Expenses</t>
  </si>
  <si>
    <t>OTHER COMPONENT*</t>
  </si>
  <si>
    <t>V</t>
  </si>
  <si>
    <t>Total***</t>
  </si>
  <si>
    <t>DIRECT ALLOCATION OF FACILITY COSTS</t>
  </si>
  <si>
    <t>SCHEDULE 4B</t>
  </si>
  <si>
    <t>DIRECT ALLOCATION OF ADMINISTRATIVE COSTS</t>
  </si>
  <si>
    <t>SCHEDULE 4C</t>
  </si>
  <si>
    <t xml:space="preserve">ALLOCATION OF POOLED COSTS  </t>
  </si>
  <si>
    <t>Clinic License Number</t>
  </si>
  <si>
    <t>Other (specify)</t>
  </si>
  <si>
    <t>OTHER COMPONENT</t>
  </si>
  <si>
    <t>Home Office Expenses Directly Allocable (a)</t>
  </si>
  <si>
    <t>Home Office Total Costs (a + b)</t>
  </si>
  <si>
    <t>Health Care*</t>
  </si>
  <si>
    <t>Facility*</t>
  </si>
  <si>
    <t>Administrative*</t>
  </si>
  <si>
    <t>SCHEDULE 6</t>
  </si>
  <si>
    <t>(c)</t>
  </si>
  <si>
    <t>(d)</t>
  </si>
  <si>
    <t>(e)</t>
  </si>
  <si>
    <t>SCHEDULE 5</t>
  </si>
  <si>
    <t>(To Schedule 5, Column 2, Line 1)</t>
  </si>
  <si>
    <t>(To Schedule 5, Column 2, Line 2)</t>
  </si>
  <si>
    <t>(To Schedule 5, Column 2, Line 3)</t>
  </si>
  <si>
    <t>You will receive an email response.</t>
  </si>
  <si>
    <t xml:space="preserve">HOME OFFICE NAME: </t>
  </si>
  <si>
    <t xml:space="preserve">FISCAL PERIOD ENDED: </t>
  </si>
  <si>
    <t>Use the arrow keys to navigate through the workbook</t>
  </si>
  <si>
    <t xml:space="preserve"> </t>
  </si>
  <si>
    <t>Partnership</t>
  </si>
  <si>
    <t>Other (Specify below)</t>
  </si>
  <si>
    <t>*Amount received from all sources rendered as a board member</t>
  </si>
  <si>
    <t>+ Owners mean any individual having at least 5 percent equity interest, direct or indirect, in the entity licensed as a health facility.</t>
  </si>
  <si>
    <t>I, __________________________________________________, certify under penalty of purgery as follows:</t>
  </si>
  <si>
    <t xml:space="preserve">and information, I believe each statement and amount in the accompanying report to be true, correct, and in compliance </t>
  </si>
  <si>
    <t>with Section 14161 of the California Welfare and Institutions Code.</t>
  </si>
  <si>
    <t xml:space="preserve">** An owner’s relatives are defined as: spouse, son, daughter, grandchild, great-grandchild, stepchild, brother, sister, </t>
  </si>
  <si>
    <t xml:space="preserve">   half-brother, half-sister, stepbrother, stepsister, parent, grandparent, great-grandparent, stepmother, stepfather, niece, </t>
  </si>
  <si>
    <t xml:space="preserve">   nephew, aunt, uncle, son-in-law, daughter-in-law, father-in-law, mother-in-law, brother-in-law, or sister-in-law.</t>
  </si>
  <si>
    <t xml:space="preserve">financial statements, with accompanying notes, a trial balance of the home office general ledger and cost report working </t>
  </si>
  <si>
    <t xml:space="preserve">papers to the applicable inbox below: </t>
  </si>
  <si>
    <t xml:space="preserve">Home Office Name: </t>
  </si>
  <si>
    <t xml:space="preserve">Fiscal Period: </t>
  </si>
  <si>
    <t xml:space="preserve">From:     </t>
  </si>
  <si>
    <t>Expense per Home Office Books</t>
  </si>
  <si>
    <t>Adjustments Reclassifications Increases / (Decreases) (Schedule 3, Column 3)</t>
  </si>
  <si>
    <t>26.</t>
  </si>
  <si>
    <t>27.</t>
  </si>
  <si>
    <t>28.</t>
  </si>
  <si>
    <t>29.</t>
  </si>
  <si>
    <t>30.</t>
  </si>
  <si>
    <t>31.</t>
  </si>
  <si>
    <t>32.</t>
  </si>
  <si>
    <t>33.</t>
  </si>
  <si>
    <t>34.</t>
  </si>
  <si>
    <t>35.</t>
  </si>
  <si>
    <t>36.</t>
  </si>
  <si>
    <t>37.</t>
  </si>
  <si>
    <t>38.</t>
  </si>
  <si>
    <t>39.</t>
  </si>
  <si>
    <t>40.</t>
  </si>
  <si>
    <t>41.</t>
  </si>
  <si>
    <t>42.</t>
  </si>
  <si>
    <t>43.</t>
  </si>
  <si>
    <t>44.</t>
  </si>
  <si>
    <t>1.</t>
  </si>
  <si>
    <t>2.</t>
  </si>
  <si>
    <t>3.</t>
  </si>
  <si>
    <t>4.</t>
  </si>
  <si>
    <t>5.</t>
  </si>
  <si>
    <t>6.</t>
  </si>
  <si>
    <t>7.</t>
  </si>
  <si>
    <t>8.</t>
  </si>
  <si>
    <t>9.</t>
  </si>
  <si>
    <t>10.</t>
  </si>
  <si>
    <t>11.</t>
  </si>
  <si>
    <t>12.</t>
  </si>
  <si>
    <t>13.</t>
  </si>
  <si>
    <t>14.</t>
  </si>
  <si>
    <t>15.</t>
  </si>
  <si>
    <t>16.</t>
  </si>
  <si>
    <t>17.</t>
  </si>
  <si>
    <t>18.</t>
  </si>
  <si>
    <t>19.</t>
  </si>
  <si>
    <t>20.</t>
  </si>
  <si>
    <t>21.</t>
  </si>
  <si>
    <t>22.</t>
  </si>
  <si>
    <t>23.</t>
  </si>
  <si>
    <t>24.</t>
  </si>
  <si>
    <t>25.</t>
  </si>
  <si>
    <t>45.</t>
  </si>
  <si>
    <t>46.</t>
  </si>
  <si>
    <t>47.</t>
  </si>
  <si>
    <t>48.</t>
  </si>
  <si>
    <t>49.</t>
  </si>
  <si>
    <t>50.</t>
  </si>
  <si>
    <t>51.</t>
  </si>
  <si>
    <t>52.</t>
  </si>
  <si>
    <t>53.</t>
  </si>
  <si>
    <t>54.</t>
  </si>
  <si>
    <t>Pooled Costs (Columns 4-5)</t>
  </si>
  <si>
    <t>Other Chain Components From Schedule 1B, Part II</t>
  </si>
  <si>
    <t>Schedule 2A, 2B Line Number</t>
  </si>
  <si>
    <t>Cost Centers to be Adjusted (Schedules 2A and 2B, Column 1) Cost Center Description</t>
  </si>
  <si>
    <r>
      <t xml:space="preserve">Allocation Pooled Expenses           </t>
    </r>
    <r>
      <rPr>
        <sz val="12"/>
        <rFont val="Arial"/>
        <family val="2"/>
      </rPr>
      <t>(Column 46 x Column 3)</t>
    </r>
  </si>
  <si>
    <r>
      <t xml:space="preserve">Allocation Pooled Expenses                                                     </t>
    </r>
    <r>
      <rPr>
        <sz val="12"/>
        <rFont val="Arial"/>
        <family val="2"/>
      </rPr>
      <t>(Column 46 x Column 5)</t>
    </r>
  </si>
  <si>
    <r>
      <t xml:space="preserve">Allocation Pooled Expenses            </t>
    </r>
    <r>
      <rPr>
        <sz val="12"/>
        <rFont val="Arial"/>
        <family val="2"/>
      </rPr>
      <t>(Column 46 x Column 7)</t>
    </r>
  </si>
  <si>
    <r>
      <t xml:space="preserve">Total Pooled Costs </t>
    </r>
    <r>
      <rPr>
        <sz val="12"/>
        <rFont val="Arial"/>
        <family val="2"/>
      </rPr>
      <t>(Schedule 2A and 2B, Column 6)</t>
    </r>
  </si>
  <si>
    <t>Health Care</t>
  </si>
  <si>
    <t>Facility</t>
  </si>
  <si>
    <t>Total*</t>
  </si>
  <si>
    <t xml:space="preserve">                            CLINIC            </t>
  </si>
  <si>
    <t xml:space="preserve">                              CLINIC</t>
  </si>
  <si>
    <t xml:space="preserve">                                  B</t>
  </si>
  <si>
    <t xml:space="preserve">                                  C</t>
  </si>
  <si>
    <t>FEDERALLY QUALIFIED HEALTH CENTER (FQHC) / RURAL HEALTH CLINIC (RHC)</t>
  </si>
  <si>
    <t xml:space="preserve">                                  D</t>
  </si>
  <si>
    <t xml:space="preserve">                                  E</t>
  </si>
  <si>
    <t xml:space="preserve">                                   F</t>
  </si>
  <si>
    <t xml:space="preserve">                             CLINIC</t>
  </si>
  <si>
    <t xml:space="preserve">                                  G</t>
  </si>
  <si>
    <t xml:space="preserve">                                  H</t>
  </si>
  <si>
    <t xml:space="preserve">                                   I</t>
  </si>
  <si>
    <r>
      <t xml:space="preserve">Allocation Pooled Expenses </t>
    </r>
    <r>
      <rPr>
        <sz val="12"/>
        <rFont val="Arial"/>
        <family val="2"/>
      </rPr>
      <t>(Column 46 x Column 7)</t>
    </r>
  </si>
  <si>
    <r>
      <t xml:space="preserve">Allocation Pooled Expenses </t>
    </r>
    <r>
      <rPr>
        <sz val="12"/>
        <rFont val="Arial"/>
        <family val="2"/>
      </rPr>
      <t>(Column 46 x Column 5)</t>
    </r>
  </si>
  <si>
    <r>
      <t xml:space="preserve">Allocation Pooled Expenses </t>
    </r>
    <r>
      <rPr>
        <sz val="12"/>
        <rFont val="Arial"/>
        <family val="2"/>
      </rPr>
      <t>(Column 46 x Column 3)</t>
    </r>
  </si>
  <si>
    <t xml:space="preserve">                                  J</t>
  </si>
  <si>
    <t xml:space="preserve">                                  K</t>
  </si>
  <si>
    <t xml:space="preserve">                                  L</t>
  </si>
  <si>
    <t xml:space="preserve">                                 M</t>
  </si>
  <si>
    <t xml:space="preserve">                                  N</t>
  </si>
  <si>
    <t xml:space="preserve">                                  O</t>
  </si>
  <si>
    <r>
      <t xml:space="preserve">Allocation Pooled Expenses           </t>
    </r>
    <r>
      <rPr>
        <sz val="12"/>
        <rFont val="Arial"/>
        <family val="2"/>
      </rPr>
      <t>(Column 14 x Column 3)</t>
    </r>
  </si>
  <si>
    <t xml:space="preserve">                            CLINIC</t>
  </si>
  <si>
    <t xml:space="preserve">                                 P</t>
  </si>
  <si>
    <t xml:space="preserve">                                Q</t>
  </si>
  <si>
    <t xml:space="preserve">                                R</t>
  </si>
  <si>
    <t xml:space="preserve">                                 S</t>
  </si>
  <si>
    <t xml:space="preserve">                                T</t>
  </si>
  <si>
    <t xml:space="preserve">                                 U</t>
  </si>
  <si>
    <t xml:space="preserve">                OTHER COMPONENT**</t>
  </si>
  <si>
    <t xml:space="preserve">                                 V</t>
  </si>
  <si>
    <r>
      <t xml:space="preserve">Allocation Pooled Expenses </t>
    </r>
    <r>
      <rPr>
        <sz val="12"/>
        <rFont val="Arial"/>
        <family val="2"/>
      </rPr>
      <t>(Column 46 x Column 9)</t>
    </r>
  </si>
  <si>
    <r>
      <t xml:space="preserve">Allocation Pooled Expenses </t>
    </r>
    <r>
      <rPr>
        <sz val="12"/>
        <rFont val="Arial"/>
        <family val="2"/>
      </rPr>
      <t>(Column 46 x Column 11)</t>
    </r>
  </si>
  <si>
    <r>
      <t xml:space="preserve">Allocation Pooled Expenses </t>
    </r>
    <r>
      <rPr>
        <sz val="12"/>
        <rFont val="Arial"/>
        <family val="2"/>
      </rPr>
      <t>(Column 46 x Column 13)</t>
    </r>
  </si>
  <si>
    <r>
      <t xml:space="preserve">Allocation Statistic </t>
    </r>
    <r>
      <rPr>
        <sz val="12"/>
        <rFont val="Arial"/>
        <family val="2"/>
      </rPr>
      <t>(Sum of Columns 3, 5, 7, 9, 11, 13, 15, 17, 19,21, 23, 25, 27, 29, 31, 33, 35, 37, 39, 41, 43 and 45)</t>
    </r>
  </si>
  <si>
    <r>
      <t xml:space="preserve">Unit Cost Multiplier </t>
    </r>
    <r>
      <rPr>
        <sz val="12"/>
        <rFont val="Arial"/>
        <family val="2"/>
      </rPr>
      <t>(Column 2 / Column 46)</t>
    </r>
  </si>
  <si>
    <t xml:space="preserve">                   Totals</t>
  </si>
  <si>
    <t xml:space="preserve">                                 (1)</t>
  </si>
  <si>
    <t xml:space="preserve">               CLINICS</t>
  </si>
  <si>
    <t xml:space="preserve">             CLINICS</t>
  </si>
  <si>
    <t xml:space="preserve">                             (4)</t>
  </si>
  <si>
    <t xml:space="preserve">                              NPI Number</t>
  </si>
  <si>
    <t xml:space="preserve">         </t>
  </si>
  <si>
    <t xml:space="preserve">     Cost Center Description</t>
  </si>
  <si>
    <t xml:space="preserve">                       (1)</t>
  </si>
  <si>
    <t>FEDERALLY QUALIFIED HEALTH CENTER (FQHC)/RURAL HEALTH CLINIC (RHC)</t>
  </si>
  <si>
    <t>Clinics@dhcs.ca.gov</t>
  </si>
  <si>
    <t xml:space="preserve">                                          For assistance/questions please contact CRTS at (916) 650-6696 or </t>
  </si>
  <si>
    <t>Other Travel, Recruiting, Postage, Training, &amp; Other</t>
  </si>
  <si>
    <t>Nonhealth Care Programs</t>
  </si>
  <si>
    <t xml:space="preserve">** </t>
  </si>
  <si>
    <t>Transfer Line 15 amount(s) to Schedule 6, Line 1, for each component listed.</t>
  </si>
  <si>
    <t xml:space="preserve">*** </t>
  </si>
  <si>
    <t>Report the direct expenses related to nonreimbursable activity and/or nonhealth care components.</t>
  </si>
  <si>
    <t>Transfer Column 2 amount(s) to Schedule 2A, Column 5, Lines 1-7.</t>
  </si>
  <si>
    <t xml:space="preserve">* </t>
  </si>
  <si>
    <t>Transfer Line 18 amount(s) to Schedule 6, Line 2, for each clinic listed.</t>
  </si>
  <si>
    <t>Transfer Line 18 amount(s) to Schedule 6, Line 2, for each component listed.</t>
  </si>
  <si>
    <t>Transfer Line 19 amount(s) to Schedule 6, Line 3, for each clinic listed.</t>
  </si>
  <si>
    <t>DIRECT ALLOCATION OF HEALTH CARE COSTS Condt.</t>
  </si>
  <si>
    <t>DIRECT ALLOCATION OF FACILITY COSTS Condt.</t>
  </si>
  <si>
    <t>DIRECT ALLOCATION OF ADMINISTRATIVE COSTS Condt.</t>
  </si>
  <si>
    <t>Transfer Line 19 amount(s) to Schedule 6, Line 3, for each component listed.</t>
  </si>
  <si>
    <t>Transfer Column 2 amount(s) to Schedule 2B, Column 5, Lines 26-43.</t>
  </si>
  <si>
    <t>ALLOCATION OF POOLED COSTS Condt.</t>
  </si>
  <si>
    <t xml:space="preserve">ALLOCATION OF POOLED COSTS Condt.  </t>
  </si>
  <si>
    <t xml:space="preserve">ALLOCATION OF POOLED COSTS Condt. </t>
  </si>
  <si>
    <t>**</t>
  </si>
  <si>
    <t xml:space="preserve">(a) </t>
  </si>
  <si>
    <t xml:space="preserve">(b) </t>
  </si>
  <si>
    <t>SUMMARY OF DIRECT AND ALLOCATED POOLED COST Condt.</t>
  </si>
  <si>
    <t xml:space="preserve">(c) </t>
  </si>
  <si>
    <t>Agrees with Schedule 2B, Column 5, Line 45.</t>
  </si>
  <si>
    <t xml:space="preserve">(d) </t>
  </si>
  <si>
    <t>Agrees with Schedule 2B, Column 6, Line 45.</t>
  </si>
  <si>
    <t xml:space="preserve">(e) </t>
  </si>
  <si>
    <t>Agrees with Schedule 2B, Column 3, Line 45.</t>
  </si>
  <si>
    <t xml:space="preserve">Transfer total health care costs, facility costs, and administrative costs to each applicable clinic Cost Report Worksheet 2A, 2B, lines 20, 39, 51, </t>
  </si>
  <si>
    <t>respectively.</t>
  </si>
  <si>
    <t>(SEVEN OR MORE FACILITIES)</t>
  </si>
  <si>
    <t>RATE SETTING/CHANGE IN SCOPE-OF-SERVICE REQUEST</t>
  </si>
  <si>
    <t>Medical Director—Fringe Benefits</t>
  </si>
  <si>
    <t>Medical Director—Salary</t>
  </si>
  <si>
    <t>Interest—Other (Capital Related)</t>
  </si>
  <si>
    <t>Interest—Mortgages</t>
  </si>
  <si>
    <t>Depreciation—Equipment</t>
  </si>
  <si>
    <t>Leases and Rentals—Equipment</t>
  </si>
  <si>
    <t>Leases and Rentals—Building</t>
  </si>
  <si>
    <t>Depreciation—Building</t>
  </si>
  <si>
    <t>Other—Repairs Bldg. &amp; Equip.</t>
  </si>
  <si>
    <t>Salaries—Others</t>
  </si>
  <si>
    <t>Salaries—Officers and CEO</t>
  </si>
  <si>
    <t>Report the statistics related to nonreimbursable activity and/or nonhealth care components.</t>
  </si>
  <si>
    <t>Transfer "Allocation Pooled Expenses" to Schedule 6, Lines 5—7 for each clinic.</t>
  </si>
  <si>
    <r>
      <t xml:space="preserve">Subtotal </t>
    </r>
    <r>
      <rPr>
        <i/>
        <sz val="12"/>
        <rFont val="Arial"/>
        <family val="2"/>
      </rPr>
      <t xml:space="preserve">(sum of lines 1—3) </t>
    </r>
  </si>
  <si>
    <r>
      <t xml:space="preserve">Subtotal </t>
    </r>
    <r>
      <rPr>
        <i/>
        <sz val="12"/>
        <rFont val="Arial"/>
        <family val="2"/>
      </rPr>
      <t>(sum of lines 6—8)</t>
    </r>
  </si>
  <si>
    <t>From Schedules 4A—4C, Lines 15, 18, and 19, respectively for each clinic/component</t>
  </si>
  <si>
    <t>From Schedules 5A, lines 1—3 for each clinic/component.</t>
  </si>
  <si>
    <t>From Schedules 4A—4C, Lines 15, 18, and 19, respectively for each clinic/component.</t>
  </si>
  <si>
    <t>From Schedules 5A, Lines 1—3 for each clinic/component.</t>
  </si>
  <si>
    <r>
      <t>Subtotal</t>
    </r>
    <r>
      <rPr>
        <i/>
        <sz val="12"/>
        <rFont val="Arial"/>
        <family val="2"/>
      </rPr>
      <t xml:space="preserve"> (sum of lines 1—3) </t>
    </r>
  </si>
  <si>
    <t>From Schedules 4A—4C, lines 15, 18, and 19, respectively for each clinic/component.</t>
  </si>
  <si>
    <t>Through:</t>
  </si>
  <si>
    <t>Pooled Costs                         (Columns 4—5)</t>
  </si>
  <si>
    <t>Transfer Column 2 amount(s) to Schedule 2A, Column 5, Lines 8—24.</t>
  </si>
  <si>
    <t>Total *</t>
  </si>
  <si>
    <t>ADJUSTMENTS/RECLASSIFICATIONS TO EXPENSES</t>
  </si>
  <si>
    <t>Life Insurance Premium—Corporation Benefits</t>
  </si>
  <si>
    <t>Total</t>
  </si>
  <si>
    <t>Total Cost</t>
  </si>
  <si>
    <t>Total **</t>
  </si>
  <si>
    <t xml:space="preserve">   </t>
  </si>
  <si>
    <t xml:space="preserve">                              Address</t>
  </si>
  <si>
    <t xml:space="preserve">                                    (2)    </t>
  </si>
  <si>
    <t>Ratesetting.Clinics@dhcs.ca.gov</t>
  </si>
  <si>
    <t>ChangeInScope.Clinics@dhcs.ca.gov</t>
  </si>
  <si>
    <t xml:space="preserve">I am an official of the subject clinic and am duly authorized to sign this certification and that to the best of my knowledge </t>
  </si>
  <si>
    <t>Intentional misrepresentation or falsification of any information contained herein may be punishable by fine and/or imprisonment under</t>
  </si>
  <si>
    <t>Federal and State laws: (42 CFR 1003.102 "Basis for Civil Money Penalties and Assessments"; 18 U.S.C. 1347 "Health Care</t>
  </si>
  <si>
    <t>Fraud"; California Welfare and Institutions Code 14123.25 "Civil Money Penalties for Fraudulent Claims"; and Title 22 51485.1 "Civil</t>
  </si>
  <si>
    <t>Money Penalties") of the California Code of Regulations. Please be advised that continued submission of claims or cost reports for</t>
  </si>
  <si>
    <t>items or services which were not provided as claimed are not reimbursable under the Medi-Cal program. If claims are made in</t>
  </si>
  <si>
    <t>violation of an agreement with the State, you or your organization may be subject to civil money penalty assessments in accordance</t>
  </si>
  <si>
    <t>with the W&amp;I Code, Section 14123.2.</t>
  </si>
  <si>
    <t>PART A—GENERAL INFORMATION</t>
  </si>
  <si>
    <t>1. Home Office Name:</t>
  </si>
  <si>
    <t>2. Federal Employee Tax I.D. #:</t>
  </si>
  <si>
    <t>3. Phone Number:</t>
  </si>
  <si>
    <t>4. Street Address:</t>
  </si>
  <si>
    <t>5. City:</t>
  </si>
  <si>
    <t>6. State/Zip Code:</t>
  </si>
  <si>
    <t>PART A1—Cost Reporting Period</t>
  </si>
  <si>
    <t>7. From:</t>
  </si>
  <si>
    <t>8. Through:</t>
  </si>
  <si>
    <t>10. Title:</t>
  </si>
  <si>
    <t>11. Email:</t>
  </si>
  <si>
    <t>12. Phone Number:</t>
  </si>
  <si>
    <t>A. Voluntary Nonprofit</t>
  </si>
  <si>
    <t>B. Propietary</t>
  </si>
  <si>
    <t>C. Government</t>
  </si>
  <si>
    <t xml:space="preserve">                 PART A2—Related Parties and Organizations Disclosure</t>
  </si>
  <si>
    <t>16. Name of Owner(s):</t>
  </si>
  <si>
    <t xml:space="preserve">                PART A3—Governing Board Officers and Members</t>
  </si>
  <si>
    <t>17. Name:</t>
  </si>
  <si>
    <t>18. Occupation/Title:</t>
  </si>
  <si>
    <t>19. Compensation Costs*:</t>
  </si>
  <si>
    <t xml:space="preserve">                PART A4—Statement of Compensation for Owners+ and Relatives**</t>
  </si>
  <si>
    <t>20. Name:</t>
  </si>
  <si>
    <t>21. Title and Function:</t>
  </si>
  <si>
    <t>22. Percent of Ownership Interest:</t>
  </si>
  <si>
    <t>23. Average Hours per Work Week Devoted to Business</t>
  </si>
  <si>
    <t xml:space="preserve">                 24. Compensation Included in Costs***</t>
  </si>
  <si>
    <t xml:space="preserve">             PART B—CERTIFICATION BY OFFICER OF THE HOME OFFICE</t>
  </si>
  <si>
    <t>PART I—LISTING OF CHAIN HEALTH CARE FACILITY COMPONENTS</t>
  </si>
  <si>
    <t>PART II—LISTING OF OTHER CHAIN COMPONENTS</t>
  </si>
  <si>
    <t>9. Preparer Name or Contact Person:</t>
  </si>
  <si>
    <t>Other (Specify)</t>
  </si>
  <si>
    <r>
      <t xml:space="preserve">Total Reimbursable Expenses                            </t>
    </r>
    <r>
      <rPr>
        <i/>
        <sz val="12"/>
        <rFont val="Arial"/>
        <family val="2"/>
      </rPr>
      <t>(sum of lines 4 and 8)</t>
    </r>
  </si>
  <si>
    <r>
      <t xml:space="preserve">Total Reimbursable Expenses            </t>
    </r>
    <r>
      <rPr>
        <i/>
        <sz val="12"/>
        <rFont val="Arial"/>
        <family val="2"/>
      </rPr>
      <t>(sum of lines 4 and 8)</t>
    </r>
  </si>
  <si>
    <r>
      <t xml:space="preserve">Total </t>
    </r>
    <r>
      <rPr>
        <i/>
        <sz val="12"/>
        <rFont val="Arial"/>
        <family val="2"/>
      </rPr>
      <t xml:space="preserve">(sum of lines 9—11) </t>
    </r>
  </si>
  <si>
    <t>https://www.dhcs.ca.gov/formsandpubs/forms/Pages/AuditsInvestigationsForms.aspx</t>
  </si>
  <si>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</si>
  <si>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or other</t>
  </si>
  <si>
    <t xml:space="preserve">authorized person. </t>
  </si>
  <si>
    <t xml:space="preserve">Follow the e-file Medi-Cal Worksheets Submission Protocol for submission of FQHC/RHC Home Offices, include audited </t>
  </si>
  <si>
    <t>15. Other:</t>
  </si>
  <si>
    <r>
      <t>14. Type of Chain Organization:</t>
    </r>
    <r>
      <rPr>
        <sz val="12"/>
        <rFont val="Arial"/>
        <family val="2"/>
      </rPr>
      <t xml:space="preserve"> (Select from drop-down menu)</t>
    </r>
  </si>
  <si>
    <r>
      <t xml:space="preserve">13. Choose A, B, or C: </t>
    </r>
    <r>
      <rPr>
        <sz val="12"/>
        <rFont val="Arial"/>
        <family val="2"/>
      </rPr>
      <t>(Select from drop-down menu)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</si>
</sst>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m/dd/yy;@"/>
    <numFmt numFmtId="167" formatCode="0.000000_);\(0.000000\)"/>
    <numFmt numFmtId="168" formatCode="mm/dd/yyyy"/>
    <numFmt numFmtId="169" formatCode="[&lt;=9999999]###\-####;\(###\)\ ###\-####"/>
    <numFmt numFmtId="170" formatCode="00000"/>
  </numFmts>
  <fonts count="26" x14ac:knownFonts="1">
    <font>
      <sz val="10"/>
      <name val="Arial"/>
    </font>
    <font>
      <sz val="12"/>
      <color theme="1"/>
      <name val="Arial"/>
      <family val="2"/>
    </font>
    <font>
      <sz val="10"/>
      <name val="Arial"/>
      <family val="2"/>
    </font>
    <font>
      <b/>
      <sz val="10"/>
      <name val="Arial"/>
      <family val="2"/>
    </font>
    <font>
      <b/>
      <sz val="8"/>
      <name val="Arial"/>
      <family val="2"/>
    </font>
    <font>
      <sz val="8"/>
      <name val="Arial"/>
      <family val="2"/>
    </font>
    <font>
      <b/>
      <sz val="12"/>
      <name val="Arial"/>
      <family val="2"/>
    </font>
    <font>
      <sz val="12"/>
      <name val="Arial"/>
      <family val="2"/>
    </font>
    <font>
      <sz val="10"/>
      <name val="Arial"/>
      <family val="2"/>
    </font>
    <font>
      <b/>
      <sz val="9"/>
      <name val="Arial"/>
      <family val="2"/>
    </font>
    <font>
      <b/>
      <sz val="11"/>
      <name val="Arial"/>
      <family val="2"/>
    </font>
    <font>
      <sz val="8"/>
      <name val="Arial"/>
      <family val="2"/>
    </font>
    <font>
      <sz val="14"/>
      <name val="Arial"/>
      <family val="2"/>
    </font>
    <font>
      <b/>
      <sz val="14"/>
      <name val="Arial"/>
      <family val="2"/>
    </font>
    <font>
      <u/>
      <sz val="10"/>
      <color theme="10"/>
      <name val="Arial"/>
      <family val="2"/>
    </font>
    <font>
      <sz val="12"/>
      <color theme="1"/>
      <name val="Arial"/>
      <family val="2"/>
    </font>
    <font>
      <b/>
      <sz val="14"/>
      <color theme="0"/>
      <name val="Arial"/>
      <family val="2"/>
    </font>
    <font>
      <sz val="11"/>
      <name val="Arial"/>
      <family val="2"/>
    </font>
    <font>
      <b/>
      <sz val="12"/>
      <color theme="0"/>
      <name val="Arial"/>
      <family val="2"/>
    </font>
    <font>
      <b/>
      <sz val="12"/>
      <name val="Arial CE"/>
      <family val="2"/>
      <charset val="238"/>
    </font>
    <font>
      <b/>
      <sz val="16"/>
      <name val="Arial"/>
      <family val="2"/>
    </font>
    <font>
      <b/>
      <u/>
      <sz val="12"/>
      <color theme="10"/>
      <name val="Arial"/>
      <family val="2"/>
    </font>
    <font>
      <i/>
      <sz val="12"/>
      <name val="Arial"/>
      <family val="2"/>
    </font>
    <font>
      <b/>
      <sz val="14"/>
      <color theme="1"/>
      <name val="Arial"/>
      <family val="2"/>
    </font>
    <font>
      <b/>
      <sz val="12"/>
      <color theme="1"/>
      <name val="Arial"/>
      <family val="2"/>
    </font>
    <font>
      <b/>
      <u/>
      <sz val="12"/>
      <color rgb="FF0070C0"/>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gray125">
        <bgColor theme="0"/>
      </patternFill>
    </fill>
  </fills>
  <borders count="78">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theme="1"/>
      </top>
      <bottom/>
      <diagonal/>
    </border>
    <border>
      <left style="medium">
        <color indexed="64"/>
      </left>
      <right style="medium">
        <color indexed="64"/>
      </right>
      <top style="medium">
        <color theme="1"/>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9">
    <xf numFmtId="0" fontId="0"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0" fontId="14" fillId="0" borderId="0" applyNumberFormat="0" applyFill="0" applyBorder="0" applyAlignment="0" applyProtection="0"/>
    <xf numFmtId="0" fontId="8" fillId="0" borderId="0"/>
    <xf numFmtId="0" fontId="2" fillId="0" borderId="0"/>
    <xf numFmtId="0" fontId="2" fillId="0" borderId="0"/>
    <xf numFmtId="0" fontId="15" fillId="0" borderId="0"/>
    <xf numFmtId="0" fontId="15" fillId="0" borderId="0"/>
    <xf numFmtId="0" fontId="15" fillId="0" borderId="0"/>
    <xf numFmtId="0" fontId="15" fillId="0" borderId="0"/>
    <xf numFmtId="0" fontId="15" fillId="0" borderId="0"/>
    <xf numFmtId="0" fontId="15"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878">
    <xf numFmtId="0" fontId="0" fillId="0" borderId="0" xfId="0"/>
    <xf numFmtId="0" fontId="3" fillId="0" borderId="0" xfId="0" applyFont="1"/>
    <xf numFmtId="0" fontId="4" fillId="0" borderId="0" xfId="0" applyFont="1"/>
    <xf numFmtId="0" fontId="5" fillId="0" borderId="0" xfId="0" applyFont="1"/>
    <xf numFmtId="0" fontId="4" fillId="0" borderId="0" xfId="0" applyFont="1" applyBorder="1"/>
    <xf numFmtId="0" fontId="3" fillId="0" borderId="0" xfId="0" applyFont="1" applyAlignment="1">
      <alignment horizontal="center"/>
    </xf>
    <xf numFmtId="0" fontId="7" fillId="0" borderId="0" xfId="0" applyFont="1"/>
    <xf numFmtId="0" fontId="0" fillId="0" borderId="0" xfId="0" applyAlignment="1">
      <alignment horizontal="center"/>
    </xf>
    <xf numFmtId="0" fontId="5" fillId="0" borderId="0" xfId="0" applyFont="1" applyAlignment="1">
      <alignment horizontal="left"/>
    </xf>
    <xf numFmtId="0" fontId="0" fillId="0" borderId="0" xfId="0" applyAlignment="1">
      <alignment vertical="center"/>
    </xf>
    <xf numFmtId="0" fontId="0" fillId="0" borderId="0" xfId="0" applyAlignment="1">
      <alignment horizontal="center" vertical="center"/>
    </xf>
    <xf numFmtId="49" fontId="3" fillId="0" borderId="0" xfId="0" applyNumberFormat="1" applyFont="1" applyAlignment="1">
      <alignment horizontal="center"/>
    </xf>
    <xf numFmtId="0" fontId="8" fillId="0" borderId="0" xfId="0" applyFont="1" applyAlignment="1">
      <alignment horizontal="center"/>
    </xf>
    <xf numFmtId="0" fontId="8" fillId="0" borderId="0" xfId="0" applyFont="1"/>
    <xf numFmtId="0" fontId="0" fillId="0" borderId="0" xfId="0" applyBorder="1"/>
    <xf numFmtId="0" fontId="0" fillId="0" borderId="0" xfId="0" applyProtection="1"/>
    <xf numFmtId="0" fontId="8" fillId="0" borderId="0" xfId="0" applyFont="1" applyAlignment="1">
      <alignment horizontal="center" vertical="center"/>
    </xf>
    <xf numFmtId="0" fontId="6" fillId="0" borderId="0" xfId="0" applyFont="1" applyAlignment="1" applyProtection="1">
      <alignment horizontal="center"/>
    </xf>
    <xf numFmtId="49" fontId="6" fillId="0" borderId="0" xfId="0" applyNumberFormat="1" applyFont="1" applyAlignment="1" applyProtection="1">
      <alignment horizontal="center"/>
    </xf>
    <xf numFmtId="0" fontId="0" fillId="0" borderId="0" xfId="0" applyAlignment="1" applyProtection="1"/>
    <xf numFmtId="0" fontId="8" fillId="0" borderId="0" xfId="7"/>
    <xf numFmtId="0" fontId="3" fillId="0" borderId="0" xfId="0" applyFont="1" applyBorder="1" applyAlignment="1">
      <alignment horizontal="center" vertical="center"/>
    </xf>
    <xf numFmtId="0" fontId="3" fillId="0" borderId="0" xfId="0" applyFont="1" applyBorder="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0" fontId="3" fillId="0" borderId="0" xfId="0" applyFont="1" applyBorder="1"/>
    <xf numFmtId="49" fontId="3" fillId="0" borderId="0" xfId="0" applyNumberFormat="1" applyFont="1" applyBorder="1" applyAlignment="1" applyProtection="1">
      <alignment horizontal="center"/>
    </xf>
    <xf numFmtId="0" fontId="8" fillId="0" borderId="0" xfId="0" applyFont="1" applyAlignment="1" applyProtection="1">
      <alignment horizontal="center"/>
    </xf>
    <xf numFmtId="0" fontId="8" fillId="0" borderId="0" xfId="0" applyFont="1" applyProtection="1"/>
    <xf numFmtId="0" fontId="3" fillId="0" borderId="0" xfId="0" applyFont="1" applyProtection="1"/>
    <xf numFmtId="49" fontId="3" fillId="0" borderId="5" xfId="0" applyNumberFormat="1" applyFont="1" applyBorder="1" applyAlignment="1" applyProtection="1">
      <alignment horizontal="center" vertical="center"/>
    </xf>
    <xf numFmtId="0" fontId="3" fillId="0" borderId="0" xfId="0" applyFont="1" applyAlignment="1" applyProtection="1">
      <alignment horizontal="center" vertical="center"/>
    </xf>
    <xf numFmtId="0" fontId="4" fillId="0" borderId="0" xfId="0" applyFont="1" applyProtection="1"/>
    <xf numFmtId="0" fontId="0" fillId="0" borderId="0" xfId="0" applyAlignment="1" applyProtection="1">
      <alignment horizontal="center"/>
    </xf>
    <xf numFmtId="0" fontId="5" fillId="0" borderId="0" xfId="0" applyFont="1" applyAlignment="1" applyProtection="1">
      <alignment horizontal="center"/>
    </xf>
    <xf numFmtId="0" fontId="7" fillId="0" borderId="0" xfId="0" applyFont="1" applyProtection="1"/>
    <xf numFmtId="0" fontId="0" fillId="0" borderId="0" xfId="0" applyAlignment="1" applyProtection="1">
      <alignment vertical="center"/>
    </xf>
    <xf numFmtId="0" fontId="5" fillId="0" borderId="0" xfId="0" applyFont="1" applyAlignment="1" applyProtection="1"/>
    <xf numFmtId="0" fontId="6" fillId="0" borderId="0" xfId="0" applyFont="1" applyBorder="1" applyAlignment="1" applyProtection="1">
      <alignment horizontal="left"/>
    </xf>
    <xf numFmtId="0" fontId="6" fillId="0" borderId="0" xfId="0" applyFont="1" applyBorder="1" applyAlignment="1" applyProtection="1">
      <alignment horizontal="center"/>
    </xf>
    <xf numFmtId="0" fontId="2" fillId="0" borderId="0" xfId="0" applyFont="1" applyProtection="1"/>
    <xf numFmtId="0" fontId="0" fillId="0" borderId="0" xfId="0" applyBorder="1" applyProtection="1"/>
    <xf numFmtId="0" fontId="7" fillId="0" borderId="0" xfId="0" applyFont="1" applyAlignment="1">
      <alignment horizontal="left"/>
    </xf>
    <xf numFmtId="0" fontId="7" fillId="0" borderId="0" xfId="0" applyFont="1" applyBorder="1"/>
    <xf numFmtId="0" fontId="7" fillId="0" borderId="0" xfId="0" applyFont="1" applyBorder="1" applyAlignment="1"/>
    <xf numFmtId="0" fontId="7" fillId="0" borderId="0" xfId="0" applyFont="1" applyBorder="1" applyAlignment="1" applyProtection="1"/>
    <xf numFmtId="0" fontId="7" fillId="0" borderId="0" xfId="0" applyFont="1" applyBorder="1" applyAlignment="1">
      <alignment vertical="center"/>
    </xf>
    <xf numFmtId="0" fontId="13" fillId="0" borderId="0" xfId="0" applyFont="1"/>
    <xf numFmtId="0" fontId="7" fillId="0" borderId="0" xfId="0" applyFont="1" applyAlignment="1">
      <alignment vertical="center"/>
    </xf>
    <xf numFmtId="0" fontId="6" fillId="0" borderId="0" xfId="0" applyFont="1" applyBorder="1" applyAlignment="1" applyProtection="1">
      <alignment vertical="center"/>
      <protection locked="0"/>
    </xf>
    <xf numFmtId="0" fontId="12" fillId="0" borderId="0" xfId="0" applyFont="1" applyAlignment="1">
      <alignment vertical="center"/>
    </xf>
    <xf numFmtId="0" fontId="0" fillId="0" borderId="0" xfId="0" applyAlignment="1">
      <alignment horizontal="left" vertical="center"/>
    </xf>
    <xf numFmtId="0" fontId="0" fillId="0" borderId="0" xfId="0" applyAlignment="1">
      <alignment horizontal="left"/>
    </xf>
    <xf numFmtId="0" fontId="13" fillId="0" borderId="0" xfId="0" applyFont="1" applyBorder="1"/>
    <xf numFmtId="0" fontId="2" fillId="0" borderId="0" xfId="0" applyFont="1" applyBorder="1"/>
    <xf numFmtId="0" fontId="13" fillId="0" borderId="0" xfId="0" applyFont="1" applyBorder="1" applyAlignment="1">
      <alignment horizontal="left" vertical="center"/>
    </xf>
    <xf numFmtId="0" fontId="13" fillId="0" borderId="0" xfId="0" applyFont="1" applyBorder="1" applyAlignment="1">
      <alignment horizontal="center"/>
    </xf>
    <xf numFmtId="0" fontId="12" fillId="0" borderId="0" xfId="0" applyFont="1" applyBorder="1" applyAlignment="1">
      <alignment vertical="center"/>
    </xf>
    <xf numFmtId="0" fontId="0" fillId="0" borderId="0" xfId="0" applyBorder="1" applyAlignment="1">
      <alignment horizontal="left"/>
    </xf>
    <xf numFmtId="0" fontId="7" fillId="2" borderId="30" xfId="0" applyFont="1" applyFill="1" applyBorder="1" applyAlignment="1" applyProtection="1">
      <alignment horizontal="left" vertical="center"/>
      <protection locked="0"/>
    </xf>
    <xf numFmtId="0" fontId="0" fillId="0" borderId="0" xfId="0" applyBorder="1" applyAlignment="1" applyProtection="1">
      <alignment vertical="center"/>
    </xf>
    <xf numFmtId="0" fontId="6" fillId="0" borderId="0" xfId="0" applyFont="1" applyBorder="1" applyAlignment="1" applyProtection="1">
      <alignment vertical="center"/>
    </xf>
    <xf numFmtId="0" fontId="7" fillId="2" borderId="12" xfId="0" applyFont="1" applyFill="1" applyBorder="1" applyAlignment="1" applyProtection="1">
      <alignment horizontal="left" vertical="center"/>
      <protection locked="0"/>
    </xf>
    <xf numFmtId="0" fontId="0" fillId="0" borderId="9" xfId="0" applyBorder="1" applyProtection="1"/>
    <xf numFmtId="0" fontId="12" fillId="0" borderId="23" xfId="7" applyFont="1" applyBorder="1" applyAlignment="1" applyProtection="1"/>
    <xf numFmtId="0" fontId="13" fillId="0" borderId="23" xfId="7" applyFont="1" applyBorder="1" applyAlignment="1" applyProtection="1">
      <alignment horizontal="right"/>
    </xf>
    <xf numFmtId="0" fontId="13" fillId="0" borderId="0" xfId="7" applyFont="1" applyAlignment="1" applyProtection="1"/>
    <xf numFmtId="0" fontId="13" fillId="0" borderId="0" xfId="7" applyFont="1" applyBorder="1" applyAlignment="1" applyProtection="1"/>
    <xf numFmtId="0" fontId="13" fillId="0" borderId="0" xfId="7" applyFont="1" applyAlignment="1" applyProtection="1">
      <alignment vertical="center"/>
    </xf>
    <xf numFmtId="0" fontId="13" fillId="0" borderId="0" xfId="7" applyFont="1" applyBorder="1" applyAlignment="1" applyProtection="1">
      <alignment vertical="center"/>
    </xf>
    <xf numFmtId="0" fontId="13" fillId="0" borderId="0" xfId="7" applyFont="1" applyAlignment="1" applyProtection="1">
      <alignment horizontal="center" vertical="center"/>
    </xf>
    <xf numFmtId="0" fontId="13" fillId="0" borderId="0" xfId="7"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3" xfId="0" applyFont="1" applyBorder="1" applyAlignment="1" applyProtection="1">
      <alignment horizontal="left" vertical="center"/>
    </xf>
    <xf numFmtId="0" fontId="7" fillId="0" borderId="18" xfId="0" applyFont="1" applyBorder="1" applyAlignment="1" applyProtection="1">
      <alignment horizontal="left" vertical="center"/>
    </xf>
    <xf numFmtId="0" fontId="6" fillId="3" borderId="8" xfId="0" applyFont="1" applyFill="1" applyBorder="1" applyAlignment="1" applyProtection="1">
      <alignment horizontal="left" vertical="center"/>
    </xf>
    <xf numFmtId="0" fontId="7" fillId="2" borderId="45" xfId="0" applyFont="1" applyFill="1" applyBorder="1" applyAlignment="1" applyProtection="1">
      <alignment vertical="center"/>
      <protection locked="0"/>
    </xf>
    <xf numFmtId="0" fontId="6" fillId="0" borderId="9" xfId="0" applyFont="1" applyBorder="1" applyAlignment="1" applyProtection="1">
      <alignment vertical="center"/>
    </xf>
    <xf numFmtId="0" fontId="0" fillId="0" borderId="9" xfId="0" applyBorder="1" applyAlignment="1" applyProtection="1">
      <alignment vertical="center"/>
    </xf>
    <xf numFmtId="0" fontId="6" fillId="0" borderId="33" xfId="0" applyFont="1" applyBorder="1" applyAlignment="1" applyProtection="1">
      <alignment vertical="center"/>
    </xf>
    <xf numFmtId="0" fontId="7" fillId="2" borderId="45" xfId="0" applyFont="1" applyFill="1" applyBorder="1" applyAlignment="1" applyProtection="1">
      <alignment horizontal="left" vertical="center"/>
      <protection locked="0"/>
    </xf>
    <xf numFmtId="0" fontId="7" fillId="2" borderId="2" xfId="0" applyFont="1" applyFill="1" applyBorder="1" applyAlignment="1" applyProtection="1">
      <alignment horizontal="left" vertical="center"/>
    </xf>
    <xf numFmtId="0" fontId="7" fillId="2" borderId="46" xfId="0" applyFont="1" applyFill="1" applyBorder="1" applyAlignment="1" applyProtection="1">
      <alignment horizontal="left" vertical="center"/>
      <protection locked="0"/>
    </xf>
    <xf numFmtId="0" fontId="7" fillId="0" borderId="33" xfId="0" applyFont="1" applyBorder="1" applyAlignment="1" applyProtection="1">
      <alignment vertical="center"/>
    </xf>
    <xf numFmtId="0" fontId="7" fillId="0" borderId="0" xfId="0" applyFont="1" applyBorder="1" applyProtection="1"/>
    <xf numFmtId="0" fontId="7" fillId="0" borderId="9" xfId="0" applyFont="1" applyBorder="1" applyProtection="1"/>
    <xf numFmtId="0" fontId="7" fillId="2" borderId="33" xfId="0" applyFont="1" applyFill="1" applyBorder="1" applyAlignment="1" applyProtection="1">
      <alignment vertical="center"/>
      <protection locked="0"/>
    </xf>
    <xf numFmtId="0" fontId="7" fillId="0" borderId="8" xfId="9" applyFont="1" applyBorder="1" applyAlignment="1" applyProtection="1">
      <alignment horizontal="left" vertical="center"/>
    </xf>
    <xf numFmtId="0" fontId="7" fillId="0" borderId="23" xfId="0" applyFont="1" applyBorder="1" applyProtection="1"/>
    <xf numFmtId="0" fontId="7" fillId="0" borderId="5" xfId="0" applyFont="1" applyBorder="1" applyAlignment="1" applyProtection="1">
      <alignment vertical="center"/>
    </xf>
    <xf numFmtId="0" fontId="0" fillId="0" borderId="18" xfId="0" applyBorder="1" applyAlignment="1" applyProtection="1">
      <alignment vertical="center"/>
    </xf>
    <xf numFmtId="0" fontId="0" fillId="0" borderId="3" xfId="0" applyBorder="1" applyAlignment="1" applyProtection="1">
      <alignment vertical="center"/>
    </xf>
    <xf numFmtId="0" fontId="7" fillId="2" borderId="51" xfId="0" applyFont="1" applyFill="1" applyBorder="1" applyAlignment="1" applyProtection="1">
      <alignment horizontal="left" vertical="center"/>
      <protection locked="0"/>
    </xf>
    <xf numFmtId="0" fontId="2" fillId="0" borderId="0" xfId="0" applyFont="1"/>
    <xf numFmtId="0" fontId="17" fillId="0" borderId="0" xfId="0" applyFont="1"/>
    <xf numFmtId="0" fontId="10" fillId="0" borderId="0" xfId="0" applyFont="1"/>
    <xf numFmtId="0" fontId="12" fillId="0" borderId="0" xfId="0" applyFont="1"/>
    <xf numFmtId="0" fontId="12" fillId="0" borderId="0" xfId="7" applyFont="1" applyBorder="1" applyAlignment="1" applyProtection="1"/>
    <xf numFmtId="49" fontId="17" fillId="0" borderId="0" xfId="0" applyNumberFormat="1" applyFont="1" applyAlignment="1">
      <alignment horizontal="center"/>
    </xf>
    <xf numFmtId="49" fontId="10" fillId="0" borderId="0" xfId="0" applyNumberFormat="1" applyFont="1" applyAlignment="1">
      <alignment horizontal="center"/>
    </xf>
    <xf numFmtId="0" fontId="17" fillId="0" borderId="0" xfId="0" applyFont="1" applyAlignment="1">
      <alignment horizontal="center" wrapText="1"/>
    </xf>
    <xf numFmtId="0" fontId="10" fillId="0" borderId="0" xfId="0" applyFont="1" applyAlignment="1">
      <alignment horizontal="center" wrapText="1"/>
    </xf>
    <xf numFmtId="0" fontId="12" fillId="0" borderId="0" xfId="7" applyFont="1" applyBorder="1" applyAlignment="1" applyProtection="1">
      <alignment vertical="center"/>
    </xf>
    <xf numFmtId="0" fontId="12" fillId="0" borderId="23" xfId="7" applyFont="1" applyBorder="1" applyAlignment="1" applyProtection="1">
      <alignment vertical="center"/>
    </xf>
    <xf numFmtId="0" fontId="13" fillId="0" borderId="23" xfId="7" applyFont="1" applyBorder="1" applyAlignment="1" applyProtection="1">
      <alignment horizontal="right" vertical="center"/>
    </xf>
    <xf numFmtId="49" fontId="10" fillId="0" borderId="5" xfId="0" applyNumberFormat="1" applyFont="1" applyBorder="1" applyAlignment="1" applyProtection="1">
      <alignment vertical="center"/>
    </xf>
    <xf numFmtId="0" fontId="10" fillId="0" borderId="8" xfId="0" applyFont="1" applyBorder="1" applyAlignment="1" applyProtection="1">
      <alignment horizontal="left" vertical="center"/>
    </xf>
    <xf numFmtId="49" fontId="3" fillId="0" borderId="0" xfId="0" applyNumberFormat="1" applyFont="1" applyAlignment="1">
      <alignment horizontal="center"/>
    </xf>
    <xf numFmtId="0" fontId="0" fillId="0" borderId="0" xfId="0" applyAlignment="1" applyProtection="1">
      <alignment horizontal="center"/>
    </xf>
    <xf numFmtId="0" fontId="6" fillId="0" borderId="11" xfId="0" applyFont="1" applyBorder="1" applyAlignment="1" applyProtection="1">
      <alignment vertical="center"/>
    </xf>
    <xf numFmtId="49" fontId="17" fillId="0" borderId="0" xfId="0" applyNumberFormat="1" applyFont="1" applyAlignment="1" applyProtection="1">
      <alignment horizontal="center"/>
    </xf>
    <xf numFmtId="0" fontId="17" fillId="0" borderId="0" xfId="0" applyFont="1" applyAlignment="1" applyProtection="1">
      <alignment horizontal="center" wrapText="1"/>
    </xf>
    <xf numFmtId="0" fontId="16" fillId="0" borderId="0" xfId="0" applyFont="1" applyProtection="1"/>
    <xf numFmtId="0" fontId="13" fillId="0" borderId="0" xfId="0" applyFont="1" applyAlignment="1" applyProtection="1">
      <alignment vertical="center"/>
    </xf>
    <xf numFmtId="0" fontId="6" fillId="0" borderId="8" xfId="0" applyFont="1" applyBorder="1" applyAlignment="1" applyProtection="1">
      <alignment horizontal="left" vertical="center"/>
    </xf>
    <xf numFmtId="49" fontId="6" fillId="0" borderId="18" xfId="0" applyNumberFormat="1" applyFont="1" applyBorder="1" applyAlignment="1" applyProtection="1">
      <alignment vertical="center"/>
    </xf>
    <xf numFmtId="49" fontId="6" fillId="0" borderId="3" xfId="0" applyNumberFormat="1" applyFont="1" applyBorder="1" applyAlignment="1" applyProtection="1">
      <alignment horizontal="center" vertical="center"/>
    </xf>
    <xf numFmtId="0" fontId="6" fillId="0" borderId="23" xfId="0" applyFont="1" applyBorder="1" applyAlignment="1" applyProtection="1">
      <alignment vertical="center" wrapText="1"/>
    </xf>
    <xf numFmtId="0" fontId="6" fillId="0" borderId="1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7" fillId="0" borderId="14" xfId="0" applyFont="1" applyBorder="1" applyProtection="1"/>
    <xf numFmtId="0" fontId="7" fillId="0" borderId="12" xfId="0" applyFont="1" applyBorder="1" applyProtection="1"/>
    <xf numFmtId="164" fontId="7" fillId="3" borderId="25" xfId="3" applyNumberFormat="1" applyFont="1" applyFill="1" applyBorder="1" applyProtection="1"/>
    <xf numFmtId="164" fontId="7" fillId="3" borderId="41" xfId="3" applyNumberFormat="1" applyFont="1" applyFill="1" applyBorder="1" applyProtection="1"/>
    <xf numFmtId="0" fontId="6" fillId="0" borderId="18" xfId="0" applyFont="1" applyBorder="1" applyAlignment="1" applyProtection="1">
      <alignment horizontal="left"/>
    </xf>
    <xf numFmtId="0" fontId="5" fillId="0" borderId="0" xfId="0" applyFont="1" applyAlignment="1" applyProtection="1">
      <alignment horizontal="left"/>
    </xf>
    <xf numFmtId="0" fontId="0" fillId="0" borderId="0" xfId="0" applyBorder="1" applyAlignment="1" applyProtection="1">
      <alignment horizontal="center"/>
    </xf>
    <xf numFmtId="0" fontId="0" fillId="0" borderId="0" xfId="0" applyAlignment="1" applyProtection="1">
      <alignment horizontal="center"/>
    </xf>
    <xf numFmtId="0" fontId="6" fillId="0" borderId="0" xfId="0" applyFont="1"/>
    <xf numFmtId="49" fontId="6" fillId="0" borderId="0" xfId="0" applyNumberFormat="1" applyFont="1" applyAlignment="1">
      <alignment horizontal="center"/>
    </xf>
    <xf numFmtId="164" fontId="7" fillId="0" borderId="25" xfId="3" applyNumberFormat="1" applyFont="1" applyBorder="1" applyProtection="1"/>
    <xf numFmtId="0" fontId="7" fillId="0" borderId="12" xfId="0" applyFont="1" applyBorder="1" applyAlignment="1" applyProtection="1">
      <alignment wrapText="1"/>
    </xf>
    <xf numFmtId="164" fontId="7" fillId="0" borderId="10" xfId="3" applyNumberFormat="1" applyFont="1" applyBorder="1" applyProtection="1"/>
    <xf numFmtId="0" fontId="7" fillId="0" borderId="0" xfId="0" applyFont="1" applyBorder="1" applyAlignment="1">
      <alignment horizontal="center"/>
    </xf>
    <xf numFmtId="164" fontId="7" fillId="0" borderId="26" xfId="3" applyNumberFormat="1" applyFont="1" applyBorder="1" applyProtection="1"/>
    <xf numFmtId="0" fontId="7" fillId="0" borderId="11" xfId="0" applyFont="1" applyBorder="1" applyAlignment="1">
      <alignment horizontal="center"/>
    </xf>
    <xf numFmtId="0" fontId="7" fillId="0" borderId="11" xfId="0" applyFont="1" applyBorder="1"/>
    <xf numFmtId="164" fontId="7" fillId="0" borderId="11" xfId="3" applyNumberFormat="1" applyFont="1" applyBorder="1"/>
    <xf numFmtId="164" fontId="7" fillId="0" borderId="11" xfId="3" applyNumberFormat="1" applyFont="1" applyBorder="1" applyAlignment="1">
      <alignment horizontal="right" vertical="top"/>
    </xf>
    <xf numFmtId="164" fontId="7" fillId="0" borderId="25" xfId="3" applyNumberFormat="1" applyFont="1" applyBorder="1" applyAlignment="1" applyProtection="1">
      <alignment horizontal="center"/>
    </xf>
    <xf numFmtId="0" fontId="7" fillId="0" borderId="17" xfId="0" applyFont="1" applyBorder="1" applyAlignment="1" applyProtection="1">
      <alignment wrapText="1"/>
    </xf>
    <xf numFmtId="0" fontId="13" fillId="0" borderId="0" xfId="7" applyFont="1" applyAlignment="1" applyProtection="1">
      <alignment horizontal="left" vertical="center"/>
    </xf>
    <xf numFmtId="0" fontId="13" fillId="0" borderId="0" xfId="7" applyFont="1" applyBorder="1" applyAlignment="1" applyProtection="1">
      <alignment horizontal="left" vertical="center"/>
    </xf>
    <xf numFmtId="0" fontId="6" fillId="0" borderId="0" xfId="0" applyFont="1" applyAlignment="1">
      <alignment horizontal="center" vertical="center" wrapText="1"/>
    </xf>
    <xf numFmtId="0" fontId="7" fillId="0" borderId="50" xfId="0" quotePrefix="1" applyFont="1" applyBorder="1" applyAlignment="1" applyProtection="1">
      <alignment horizontal="center"/>
    </xf>
    <xf numFmtId="0" fontId="7" fillId="0" borderId="45" xfId="0" quotePrefix="1" applyFont="1" applyBorder="1" applyAlignment="1" applyProtection="1">
      <alignment horizontal="center"/>
    </xf>
    <xf numFmtId="0" fontId="7" fillId="0" borderId="48" xfId="0" quotePrefix="1" applyFont="1" applyBorder="1" applyAlignment="1" applyProtection="1">
      <alignment horizontal="center"/>
    </xf>
    <xf numFmtId="0" fontId="7" fillId="0" borderId="45" xfId="0" quotePrefix="1" applyFont="1" applyBorder="1" applyAlignment="1">
      <alignment horizontal="center"/>
    </xf>
    <xf numFmtId="164" fontId="7" fillId="0" borderId="20" xfId="3" applyNumberFormat="1" applyFont="1" applyBorder="1" applyProtection="1"/>
    <xf numFmtId="0" fontId="6" fillId="0" borderId="18" xfId="0" applyFont="1" applyBorder="1" applyAlignment="1" applyProtection="1">
      <alignment horizontal="right" vertical="top"/>
    </xf>
    <xf numFmtId="164" fontId="7" fillId="0" borderId="41" xfId="3" applyNumberFormat="1" applyFont="1" applyBorder="1"/>
    <xf numFmtId="0" fontId="7" fillId="0" borderId="50" xfId="0" quotePrefix="1" applyFont="1" applyBorder="1" applyAlignment="1">
      <alignment horizontal="center"/>
    </xf>
    <xf numFmtId="0" fontId="7" fillId="0" borderId="56" xfId="0" quotePrefix="1" applyFont="1" applyBorder="1" applyAlignment="1">
      <alignment horizontal="center"/>
    </xf>
    <xf numFmtId="0" fontId="6" fillId="0" borderId="0" xfId="0" applyFont="1" applyAlignment="1">
      <alignment vertical="center"/>
    </xf>
    <xf numFmtId="0" fontId="6" fillId="0" borderId="0" xfId="0" applyFont="1" applyBorder="1" applyAlignment="1">
      <alignment vertical="center"/>
    </xf>
    <xf numFmtId="0" fontId="7" fillId="0" borderId="51" xfId="0" quotePrefix="1" applyFont="1" applyBorder="1" applyAlignment="1">
      <alignment horizontal="center"/>
    </xf>
    <xf numFmtId="0" fontId="7" fillId="0" borderId="5" xfId="0" applyFont="1" applyBorder="1"/>
    <xf numFmtId="0" fontId="7" fillId="0" borderId="8" xfId="0" applyFont="1" applyBorder="1"/>
    <xf numFmtId="164" fontId="7" fillId="2" borderId="20" xfId="3" applyNumberFormat="1" applyFont="1" applyFill="1" applyBorder="1" applyProtection="1">
      <protection locked="0"/>
    </xf>
    <xf numFmtId="164" fontId="7" fillId="2" borderId="25" xfId="3" applyNumberFormat="1" applyFont="1" applyFill="1" applyBorder="1" applyProtection="1">
      <protection locked="0"/>
    </xf>
    <xf numFmtId="164" fontId="7" fillId="2" borderId="26" xfId="3" applyNumberFormat="1" applyFont="1" applyFill="1" applyBorder="1" applyProtection="1">
      <protection locked="0"/>
    </xf>
    <xf numFmtId="164" fontId="7" fillId="2" borderId="28" xfId="3" applyNumberFormat="1" applyFont="1" applyFill="1" applyBorder="1" applyProtection="1">
      <protection locked="0"/>
    </xf>
    <xf numFmtId="49" fontId="6" fillId="0" borderId="0" xfId="0" applyNumberFormat="1" applyFont="1" applyBorder="1" applyAlignment="1" applyProtection="1">
      <alignment horizontal="center"/>
    </xf>
    <xf numFmtId="0" fontId="6" fillId="0" borderId="23"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7" fillId="0" borderId="0" xfId="0" applyFont="1" applyAlignment="1">
      <alignment horizontal="center"/>
    </xf>
    <xf numFmtId="0" fontId="12" fillId="0" borderId="23" xfId="7" applyFont="1" applyBorder="1" applyAlignment="1" applyProtection="1">
      <alignment horizontal="center" vertical="center"/>
    </xf>
    <xf numFmtId="0" fontId="13" fillId="0" borderId="23" xfId="7"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0" fontId="6" fillId="0" borderId="5" xfId="0" applyFont="1" applyBorder="1" applyAlignment="1" applyProtection="1">
      <alignment vertical="top"/>
    </xf>
    <xf numFmtId="0" fontId="6" fillId="0" borderId="18" xfId="0" applyFont="1" applyBorder="1" applyAlignment="1" applyProtection="1">
      <alignment vertical="top"/>
    </xf>
    <xf numFmtId="0" fontId="6" fillId="0" borderId="18"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8" xfId="0" applyFont="1" applyBorder="1" applyAlignment="1" applyProtection="1">
      <alignment horizontal="left" vertical="top"/>
    </xf>
    <xf numFmtId="49" fontId="6" fillId="0" borderId="33" xfId="0" applyNumberFormat="1" applyFont="1" applyBorder="1" applyAlignment="1" applyProtection="1">
      <alignment horizontal="center"/>
    </xf>
    <xf numFmtId="49" fontId="6" fillId="0" borderId="9" xfId="0" applyNumberFormat="1" applyFont="1" applyBorder="1" applyAlignment="1" applyProtection="1">
      <alignment horizontal="center" vertical="center"/>
    </xf>
    <xf numFmtId="0" fontId="6" fillId="0" borderId="8"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7" fillId="0" borderId="0" xfId="7" applyFont="1" applyBorder="1" applyProtection="1"/>
    <xf numFmtId="0" fontId="7" fillId="0" borderId="12" xfId="7" applyFont="1" applyBorder="1" applyProtection="1"/>
    <xf numFmtId="0" fontId="7" fillId="0" borderId="57" xfId="0" quotePrefix="1" applyFont="1" applyBorder="1" applyAlignment="1" applyProtection="1">
      <alignment horizontal="center"/>
    </xf>
    <xf numFmtId="0" fontId="7" fillId="0" borderId="56" xfId="0" quotePrefix="1" applyFont="1" applyBorder="1" applyAlignment="1" applyProtection="1">
      <alignment horizontal="center"/>
    </xf>
    <xf numFmtId="0" fontId="2" fillId="0" borderId="0" xfId="0" applyFont="1" applyBorder="1" applyAlignment="1" applyProtection="1">
      <alignment horizontal="center" vertical="center"/>
    </xf>
    <xf numFmtId="0" fontId="2" fillId="0" borderId="0" xfId="0" applyFont="1" applyAlignment="1">
      <alignment horizontal="center"/>
    </xf>
    <xf numFmtId="0" fontId="2" fillId="0" borderId="18" xfId="0" applyFont="1" applyBorder="1" applyAlignment="1" applyProtection="1">
      <alignment horizontal="center" vertical="center"/>
    </xf>
    <xf numFmtId="0" fontId="7" fillId="2" borderId="12" xfId="0" applyFont="1" applyFill="1" applyBorder="1" applyProtection="1">
      <protection locked="0"/>
    </xf>
    <xf numFmtId="0" fontId="7" fillId="2" borderId="20" xfId="0" applyFont="1" applyFill="1" applyBorder="1" applyAlignment="1" applyProtection="1">
      <alignment horizontal="center" vertical="center"/>
      <protection locked="0"/>
    </xf>
    <xf numFmtId="164" fontId="7" fillId="2" borderId="20" xfId="3" applyNumberFormat="1" applyFont="1" applyFill="1" applyBorder="1" applyAlignment="1" applyProtection="1">
      <alignment horizontal="center" vertical="center"/>
      <protection locked="0"/>
    </xf>
    <xf numFmtId="0" fontId="7" fillId="2" borderId="0" xfId="0" applyFont="1" applyFill="1" applyBorder="1" applyProtection="1">
      <protection locked="0"/>
    </xf>
    <xf numFmtId="0" fontId="7" fillId="2" borderId="10" xfId="0" applyFont="1" applyFill="1" applyBorder="1" applyAlignment="1" applyProtection="1">
      <alignment horizontal="center" vertical="center"/>
      <protection locked="0"/>
    </xf>
    <xf numFmtId="164" fontId="7" fillId="2" borderId="10" xfId="3" applyNumberFormat="1"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18" fillId="3" borderId="0" xfId="0" applyFont="1" applyFill="1" applyAlignment="1" applyProtection="1"/>
    <xf numFmtId="0" fontId="8" fillId="0" borderId="0" xfId="0" applyFont="1" applyAlignment="1" applyProtection="1">
      <alignment horizontal="center" vertical="center"/>
    </xf>
    <xf numFmtId="0" fontId="7" fillId="0" borderId="18" xfId="0" applyFont="1" applyBorder="1" applyAlignment="1" applyProtection="1">
      <alignment horizontal="center" vertical="center"/>
    </xf>
    <xf numFmtId="0" fontId="6" fillId="0" borderId="0" xfId="0" applyFont="1" applyAlignment="1" applyProtection="1">
      <alignment horizontal="center" vertical="center" wrapText="1"/>
    </xf>
    <xf numFmtId="0" fontId="7" fillId="0" borderId="18" xfId="0" applyFont="1" applyBorder="1" applyAlignment="1" applyProtection="1">
      <alignment horizontal="left" vertical="top"/>
    </xf>
    <xf numFmtId="0" fontId="6" fillId="0" borderId="23" xfId="0" applyFont="1" applyBorder="1" applyAlignment="1" applyProtection="1">
      <alignment vertical="center"/>
    </xf>
    <xf numFmtId="49" fontId="6" fillId="0" borderId="4" xfId="0" applyNumberFormat="1" applyFont="1" applyBorder="1" applyAlignment="1" applyProtection="1">
      <alignment horizontal="center" vertical="center"/>
    </xf>
    <xf numFmtId="0" fontId="6" fillId="0" borderId="27" xfId="7" applyFont="1" applyBorder="1" applyAlignment="1" applyProtection="1">
      <alignment horizontal="center" vertical="center"/>
    </xf>
    <xf numFmtId="0" fontId="2" fillId="0" borderId="0" xfId="0" applyFont="1" applyAlignment="1"/>
    <xf numFmtId="0" fontId="6" fillId="0" borderId="3" xfId="0" applyFont="1" applyBorder="1" applyAlignment="1" applyProtection="1">
      <alignment horizontal="left"/>
    </xf>
    <xf numFmtId="0" fontId="7" fillId="0" borderId="8" xfId="0" applyFont="1" applyBorder="1" applyAlignment="1" applyProtection="1">
      <alignment horizontal="left" vertical="top"/>
    </xf>
    <xf numFmtId="0" fontId="6" fillId="0" borderId="27" xfId="0" applyFont="1" applyBorder="1" applyAlignment="1" applyProtection="1">
      <alignment horizontal="center" vertical="center"/>
    </xf>
    <xf numFmtId="0" fontId="7" fillId="0" borderId="58" xfId="0" quotePrefix="1" applyFont="1" applyBorder="1" applyAlignment="1" applyProtection="1">
      <alignment horizontal="center"/>
    </xf>
    <xf numFmtId="0" fontId="7" fillId="0" borderId="54" xfId="0" quotePrefix="1" applyFont="1" applyBorder="1" applyAlignment="1" applyProtection="1">
      <alignment horizontal="center"/>
    </xf>
    <xf numFmtId="164" fontId="7" fillId="2" borderId="4" xfId="3" applyNumberFormat="1" applyFont="1" applyFill="1" applyBorder="1" applyProtection="1">
      <protection locked="0"/>
    </xf>
    <xf numFmtId="0" fontId="6" fillId="0" borderId="29" xfId="7" applyFont="1" applyBorder="1" applyAlignment="1" applyProtection="1">
      <alignment vertical="center"/>
    </xf>
    <xf numFmtId="0" fontId="6" fillId="0" borderId="11" xfId="7" applyFont="1" applyBorder="1" applyAlignment="1" applyProtection="1">
      <alignment vertical="center"/>
    </xf>
    <xf numFmtId="0" fontId="6" fillId="0" borderId="11" xfId="7" applyFont="1" applyBorder="1" applyAlignment="1" applyProtection="1">
      <alignment horizontal="center" vertical="center"/>
    </xf>
    <xf numFmtId="0" fontId="7" fillId="2" borderId="23" xfId="0" applyFont="1" applyFill="1" applyBorder="1" applyProtection="1">
      <protection locked="0"/>
    </xf>
    <xf numFmtId="164" fontId="7" fillId="2" borderId="7" xfId="3" applyNumberFormat="1" applyFont="1" applyFill="1" applyBorder="1" applyProtection="1">
      <protection locked="0"/>
    </xf>
    <xf numFmtId="0" fontId="12" fillId="0" borderId="0" xfId="0" applyFont="1" applyProtection="1"/>
    <xf numFmtId="0" fontId="6" fillId="0" borderId="0" xfId="0" applyFont="1" applyProtection="1"/>
    <xf numFmtId="0" fontId="6" fillId="0" borderId="33" xfId="0" applyFont="1" applyBorder="1" applyAlignment="1" applyProtection="1">
      <alignment horizontal="center" vertical="center"/>
    </xf>
    <xf numFmtId="0" fontId="6" fillId="0" borderId="6" xfId="0" applyFont="1" applyBorder="1" applyAlignment="1" applyProtection="1">
      <alignment horizontal="center"/>
    </xf>
    <xf numFmtId="0" fontId="2" fillId="0" borderId="0" xfId="7" applyFont="1" applyAlignment="1" applyProtection="1">
      <alignment horizontal="left"/>
    </xf>
    <xf numFmtId="42" fontId="2" fillId="0" borderId="0" xfId="4" applyNumberFormat="1" applyFont="1" applyBorder="1" applyProtection="1"/>
    <xf numFmtId="164" fontId="3" fillId="0" borderId="0" xfId="0" applyNumberFormat="1" applyFont="1" applyProtection="1"/>
    <xf numFmtId="0" fontId="6" fillId="0" borderId="23" xfId="7" applyFont="1" applyBorder="1" applyAlignment="1" applyProtection="1">
      <alignment horizontal="center" vertical="center"/>
    </xf>
    <xf numFmtId="49" fontId="6" fillId="0" borderId="18" xfId="0" applyNumberFormat="1"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23" xfId="7" applyFont="1" applyBorder="1" applyAlignment="1" applyProtection="1">
      <alignment horizontal="left" vertical="center"/>
    </xf>
    <xf numFmtId="0" fontId="7" fillId="0" borderId="33" xfId="0" applyFont="1" applyBorder="1" applyAlignment="1">
      <alignment vertical="top"/>
    </xf>
    <xf numFmtId="0" fontId="6" fillId="0" borderId="33" xfId="0" applyFont="1" applyBorder="1" applyAlignment="1" applyProtection="1">
      <alignment vertical="top"/>
    </xf>
    <xf numFmtId="0" fontId="7" fillId="0" borderId="33" xfId="0" applyFont="1" applyBorder="1"/>
    <xf numFmtId="0" fontId="2" fillId="0" borderId="0" xfId="0" applyFont="1" applyAlignment="1" applyProtection="1"/>
    <xf numFmtId="0" fontId="0" fillId="0" borderId="11" xfId="0" applyBorder="1"/>
    <xf numFmtId="0" fontId="0" fillId="0" borderId="33" xfId="0" applyBorder="1"/>
    <xf numFmtId="0" fontId="6" fillId="0" borderId="9" xfId="0" applyFont="1" applyBorder="1" applyAlignment="1" applyProtection="1">
      <alignment horizontal="center" vertical="center"/>
    </xf>
    <xf numFmtId="164" fontId="7" fillId="0" borderId="19" xfId="3" applyNumberFormat="1" applyFont="1" applyBorder="1" applyAlignment="1" applyProtection="1">
      <alignment horizontal="center"/>
    </xf>
    <xf numFmtId="42" fontId="2" fillId="0" borderId="0" xfId="4" applyNumberFormat="1" applyFont="1" applyBorder="1"/>
    <xf numFmtId="0" fontId="2" fillId="0" borderId="0" xfId="7" applyFont="1" applyAlignment="1">
      <alignment horizontal="left"/>
    </xf>
    <xf numFmtId="0" fontId="2" fillId="0" borderId="0" xfId="7" applyFont="1" applyAlignment="1" applyProtection="1"/>
    <xf numFmtId="0" fontId="13" fillId="0" borderId="0" xfId="8" applyFont="1" applyAlignment="1" applyProtection="1">
      <alignment horizontal="left" vertical="center"/>
    </xf>
    <xf numFmtId="0" fontId="13" fillId="0" borderId="0" xfId="8" applyFont="1" applyBorder="1" applyAlignment="1" applyProtection="1">
      <alignment horizontal="left" vertical="center"/>
    </xf>
    <xf numFmtId="0" fontId="12" fillId="0" borderId="23" xfId="8" applyFont="1" applyBorder="1" applyAlignment="1" applyProtection="1">
      <alignment horizontal="left" vertical="center"/>
    </xf>
    <xf numFmtId="0" fontId="7" fillId="0" borderId="23" xfId="0" applyFont="1" applyBorder="1" applyAlignment="1" applyProtection="1"/>
    <xf numFmtId="0" fontId="6" fillId="0" borderId="27" xfId="8" applyFont="1" applyBorder="1" applyAlignment="1" applyProtection="1">
      <alignment horizontal="center" vertical="center"/>
    </xf>
    <xf numFmtId="0" fontId="7" fillId="0" borderId="18" xfId="0" applyFont="1" applyBorder="1" applyAlignment="1" applyProtection="1"/>
    <xf numFmtId="0" fontId="2" fillId="0" borderId="18" xfId="0" applyFont="1" applyBorder="1" applyAlignment="1" applyProtection="1"/>
    <xf numFmtId="0" fontId="7" fillId="0" borderId="3" xfId="0" applyFont="1" applyBorder="1" applyAlignment="1" applyProtection="1"/>
    <xf numFmtId="0" fontId="13" fillId="0" borderId="23" xfId="8" applyFont="1" applyBorder="1" applyAlignment="1" applyProtection="1">
      <alignment horizontal="right" vertical="center"/>
    </xf>
    <xf numFmtId="0" fontId="7" fillId="0" borderId="18" xfId="0" applyFont="1" applyBorder="1" applyAlignment="1" applyProtection="1">
      <alignment vertical="top"/>
    </xf>
    <xf numFmtId="0" fontId="7" fillId="0" borderId="3" xfId="0" applyFont="1" applyBorder="1" applyAlignment="1" applyProtection="1">
      <alignment vertical="top"/>
    </xf>
    <xf numFmtId="0" fontId="7" fillId="0" borderId="8" xfId="0" applyFont="1" applyBorder="1" applyAlignment="1" applyProtection="1">
      <alignment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49" fontId="6" fillId="0" borderId="3" xfId="0" applyNumberFormat="1" applyFont="1" applyBorder="1" applyAlignment="1" applyProtection="1">
      <alignment horizontal="center"/>
    </xf>
    <xf numFmtId="0" fontId="6" fillId="0" borderId="11" xfId="8" applyFont="1" applyBorder="1" applyAlignment="1" applyProtection="1">
      <alignment vertical="center"/>
    </xf>
    <xf numFmtId="0" fontId="6" fillId="0" borderId="11" xfId="8" applyFont="1" applyBorder="1" applyAlignment="1" applyProtection="1">
      <alignment horizontal="center" vertical="center"/>
    </xf>
    <xf numFmtId="0" fontId="6" fillId="0" borderId="29" xfId="8" applyFont="1" applyBorder="1" applyAlignment="1" applyProtection="1">
      <alignment vertical="center"/>
    </xf>
    <xf numFmtId="0" fontId="7" fillId="0" borderId="57" xfId="0" quotePrefix="1" applyFont="1" applyBorder="1" applyAlignment="1" applyProtection="1">
      <alignment horizontal="center" vertical="center"/>
    </xf>
    <xf numFmtId="0" fontId="7" fillId="0" borderId="45" xfId="0" quotePrefix="1" applyFont="1" applyBorder="1" applyAlignment="1" applyProtection="1">
      <alignment horizontal="center" vertical="center"/>
    </xf>
    <xf numFmtId="0" fontId="7" fillId="0" borderId="54" xfId="0" quotePrefix="1" applyFont="1" applyBorder="1" applyAlignment="1" applyProtection="1">
      <alignment horizontal="center" vertical="center"/>
    </xf>
    <xf numFmtId="0" fontId="13" fillId="0" borderId="0" xfId="8" applyFont="1" applyAlignment="1" applyProtection="1"/>
    <xf numFmtId="0" fontId="13" fillId="0" borderId="0" xfId="8" applyFont="1" applyBorder="1" applyAlignment="1" applyProtection="1"/>
    <xf numFmtId="0" fontId="12" fillId="0" borderId="23" xfId="8" applyFont="1" applyBorder="1" applyAlignment="1" applyProtection="1"/>
    <xf numFmtId="0" fontId="13" fillId="0" borderId="23" xfId="8" applyFont="1" applyBorder="1" applyAlignment="1" applyProtection="1">
      <alignment horizontal="right"/>
    </xf>
    <xf numFmtId="0" fontId="6" fillId="0" borderId="23" xfId="8" applyFont="1" applyBorder="1" applyAlignment="1" applyProtection="1">
      <alignment horizontal="center" vertical="center"/>
    </xf>
    <xf numFmtId="0" fontId="7" fillId="0" borderId="8" xfId="0" applyFont="1" applyBorder="1" applyAlignment="1" applyProtection="1">
      <alignment horizontal="left" vertical="center"/>
    </xf>
    <xf numFmtId="0" fontId="6" fillId="0" borderId="29" xfId="0" applyFont="1" applyBorder="1" applyAlignment="1" applyProtection="1">
      <alignment vertical="center"/>
    </xf>
    <xf numFmtId="0" fontId="6" fillId="0" borderId="18" xfId="0" applyFont="1" applyBorder="1" applyAlignment="1" applyProtection="1"/>
    <xf numFmtId="0" fontId="6" fillId="0" borderId="6" xfId="0" applyFont="1" applyBorder="1" applyProtection="1"/>
    <xf numFmtId="0" fontId="6" fillId="0" borderId="29" xfId="8" applyFont="1" applyBorder="1" applyAlignment="1" applyProtection="1">
      <alignment horizontal="center" vertical="center"/>
    </xf>
    <xf numFmtId="0" fontId="6" fillId="0" borderId="33" xfId="0" applyFont="1" applyBorder="1" applyAlignment="1" applyProtection="1"/>
    <xf numFmtId="0" fontId="6" fillId="0" borderId="6" xfId="0" applyFont="1" applyBorder="1" applyAlignment="1" applyProtection="1">
      <alignment horizontal="center" vertical="center"/>
    </xf>
    <xf numFmtId="0" fontId="6" fillId="0" borderId="3" xfId="0" applyFont="1" applyBorder="1" applyAlignment="1" applyProtection="1"/>
    <xf numFmtId="0" fontId="6" fillId="0" borderId="3" xfId="0" applyFont="1" applyBorder="1" applyAlignment="1" applyProtection="1">
      <alignment vertical="top"/>
    </xf>
    <xf numFmtId="0" fontId="6" fillId="0" borderId="0" xfId="0" applyFont="1" applyAlignment="1">
      <alignment vertical="top"/>
    </xf>
    <xf numFmtId="49" fontId="6" fillId="0" borderId="0" xfId="0" applyNumberFormat="1" applyFont="1" applyBorder="1" applyAlignment="1">
      <alignment horizontal="center"/>
    </xf>
    <xf numFmtId="164" fontId="7" fillId="0" borderId="31" xfId="3" applyNumberFormat="1" applyFont="1" applyBorder="1" applyAlignment="1" applyProtection="1">
      <alignment horizontal="center"/>
    </xf>
    <xf numFmtId="164" fontId="7" fillId="0" borderId="30" xfId="3" applyNumberFormat="1" applyFont="1" applyBorder="1" applyAlignment="1" applyProtection="1">
      <alignment horizontal="center"/>
    </xf>
    <xf numFmtId="0" fontId="6" fillId="0" borderId="15" xfId="8" applyFont="1" applyBorder="1" applyAlignment="1" applyProtection="1"/>
    <xf numFmtId="0" fontId="6" fillId="0" borderId="29" xfId="8" applyFont="1" applyBorder="1" applyAlignment="1" applyProtection="1"/>
    <xf numFmtId="0" fontId="6" fillId="0" borderId="11" xfId="8" applyFont="1" applyBorder="1" applyAlignment="1" applyProtection="1"/>
    <xf numFmtId="0" fontId="6" fillId="0" borderId="35" xfId="0" applyFont="1" applyBorder="1" applyAlignment="1" applyProtection="1">
      <alignment horizontal="center" vertical="center" wrapText="1"/>
    </xf>
    <xf numFmtId="0" fontId="12" fillId="0" borderId="0" xfId="8" applyFont="1" applyBorder="1" applyAlignment="1" applyProtection="1"/>
    <xf numFmtId="0" fontId="13" fillId="0" borderId="0" xfId="8" applyFont="1" applyBorder="1" applyAlignment="1" applyProtection="1">
      <alignment horizontal="right"/>
    </xf>
    <xf numFmtId="164" fontId="7" fillId="0" borderId="46" xfId="3" applyNumberFormat="1" applyFont="1" applyBorder="1" applyAlignment="1" applyProtection="1">
      <alignment horizontal="center"/>
    </xf>
    <xf numFmtId="0" fontId="19" fillId="0" borderId="30" xfId="0" applyFont="1" applyBorder="1" applyAlignment="1">
      <alignment horizontal="center" vertical="center"/>
    </xf>
    <xf numFmtId="165" fontId="19" fillId="0" borderId="30" xfId="1" applyNumberFormat="1" applyFont="1" applyBorder="1" applyAlignment="1">
      <alignment horizontal="center" vertical="center"/>
    </xf>
    <xf numFmtId="0" fontId="6" fillId="0" borderId="59" xfId="0" applyFont="1" applyBorder="1" applyAlignment="1" applyProtection="1"/>
    <xf numFmtId="0" fontId="6" fillId="0" borderId="32" xfId="0" applyFont="1" applyBorder="1" applyAlignment="1" applyProtection="1"/>
    <xf numFmtId="49" fontId="6" fillId="0" borderId="5" xfId="0" applyNumberFormat="1" applyFont="1" applyBorder="1" applyAlignment="1">
      <alignment horizontal="center"/>
    </xf>
    <xf numFmtId="49" fontId="6" fillId="0" borderId="4" xfId="0" applyNumberFormat="1" applyFont="1" applyBorder="1" applyAlignment="1" applyProtection="1">
      <alignment horizontal="center"/>
    </xf>
    <xf numFmtId="0" fontId="6" fillId="0" borderId="15" xfId="0" applyFont="1" applyBorder="1" applyAlignment="1" applyProtection="1">
      <alignment horizontal="right" vertical="center"/>
    </xf>
    <xf numFmtId="0" fontId="6" fillId="0" borderId="15" xfId="8" applyFont="1" applyBorder="1" applyAlignment="1" applyProtection="1">
      <alignment horizontal="left" vertical="center"/>
    </xf>
    <xf numFmtId="0" fontId="0" fillId="0" borderId="0" xfId="0" applyAlignment="1" applyProtection="1">
      <alignment horizontal="center" vertical="center"/>
    </xf>
    <xf numFmtId="0" fontId="6" fillId="0" borderId="38" xfId="0" applyFont="1" applyBorder="1" applyAlignment="1" applyProtection="1">
      <alignment horizontal="center" vertical="center" wrapText="1"/>
    </xf>
    <xf numFmtId="0" fontId="6" fillId="0" borderId="11" xfId="8" applyFont="1" applyBorder="1" applyAlignment="1" applyProtection="1">
      <alignment horizontal="left" vertical="center"/>
    </xf>
    <xf numFmtId="0" fontId="12" fillId="0" borderId="50" xfId="0" applyFont="1" applyBorder="1" applyAlignment="1" applyProtection="1">
      <alignment horizontal="center" vertical="center"/>
    </xf>
    <xf numFmtId="0" fontId="0" fillId="0" borderId="5" xfId="0" applyBorder="1" applyAlignment="1" applyProtection="1">
      <alignment horizontal="center" vertical="center"/>
    </xf>
    <xf numFmtId="49" fontId="3" fillId="0" borderId="0" xfId="0" applyNumberFormat="1" applyFont="1" applyAlignment="1" applyProtection="1">
      <alignment horizontal="center"/>
    </xf>
    <xf numFmtId="0" fontId="0" fillId="0" borderId="8" xfId="0" applyBorder="1" applyAlignment="1" applyProtection="1">
      <alignment horizontal="center" vertical="center"/>
    </xf>
    <xf numFmtId="0" fontId="19" fillId="0" borderId="30" xfId="0" applyFont="1" applyBorder="1" applyAlignment="1" applyProtection="1">
      <alignment horizontal="center" vertical="center"/>
    </xf>
    <xf numFmtId="0" fontId="19" fillId="0" borderId="16" xfId="0" applyFont="1" applyBorder="1" applyAlignment="1" applyProtection="1">
      <alignment horizontal="center" vertical="center"/>
    </xf>
    <xf numFmtId="165" fontId="19" fillId="0" borderId="30" xfId="1" applyNumberFormat="1" applyFont="1" applyBorder="1" applyAlignment="1" applyProtection="1">
      <alignment horizontal="center" vertical="center"/>
    </xf>
    <xf numFmtId="165" fontId="19" fillId="0" borderId="16" xfId="1" applyNumberFormat="1" applyFont="1" applyBorder="1" applyAlignment="1" applyProtection="1">
      <alignment horizontal="center" vertical="center"/>
    </xf>
    <xf numFmtId="0" fontId="7" fillId="0" borderId="0" xfId="0" applyFont="1" applyBorder="1" applyAlignment="1" applyProtection="1">
      <alignment horizontal="left" vertical="center"/>
    </xf>
    <xf numFmtId="0" fontId="12" fillId="0" borderId="0" xfId="8" applyFont="1" applyBorder="1" applyAlignment="1" applyProtection="1">
      <alignment horizontal="left" vertical="center"/>
    </xf>
    <xf numFmtId="0" fontId="13" fillId="0" borderId="0" xfId="8" applyFont="1" applyBorder="1" applyAlignment="1" applyProtection="1">
      <alignment horizontal="right" vertical="center"/>
    </xf>
    <xf numFmtId="49" fontId="6" fillId="0" borderId="18" xfId="0" applyNumberFormat="1" applyFont="1" applyBorder="1" applyAlignment="1" applyProtection="1">
      <alignment horizontal="center"/>
    </xf>
    <xf numFmtId="0" fontId="6" fillId="0" borderId="0" xfId="0" applyFont="1" applyBorder="1" applyAlignment="1" applyProtection="1"/>
    <xf numFmtId="0" fontId="6" fillId="0" borderId="33" xfId="0" applyFont="1" applyBorder="1" applyAlignment="1" applyProtection="1">
      <alignment horizontal="left" vertical="center"/>
    </xf>
    <xf numFmtId="0" fontId="6" fillId="0" borderId="9" xfId="0" applyFont="1" applyBorder="1" applyAlignment="1" applyProtection="1"/>
    <xf numFmtId="0" fontId="19" fillId="0" borderId="35" xfId="0" applyFont="1" applyBorder="1" applyAlignment="1" applyProtection="1">
      <alignment horizontal="center" vertical="center" wrapText="1"/>
    </xf>
    <xf numFmtId="0" fontId="19" fillId="0" borderId="38" xfId="0" applyFont="1" applyBorder="1" applyAlignment="1" applyProtection="1">
      <alignment horizontal="center" vertical="center" wrapText="1"/>
    </xf>
    <xf numFmtId="164" fontId="7" fillId="0" borderId="34" xfId="3" applyNumberFormat="1" applyFont="1" applyBorder="1" applyAlignment="1" applyProtection="1">
      <alignment horizontal="center"/>
    </xf>
    <xf numFmtId="164" fontId="7" fillId="0" borderId="37" xfId="3" applyNumberFormat="1" applyFont="1" applyBorder="1" applyAlignment="1" applyProtection="1">
      <alignment horizontal="center"/>
    </xf>
    <xf numFmtId="164" fontId="7" fillId="0" borderId="60" xfId="3" applyNumberFormat="1" applyFont="1" applyBorder="1" applyAlignment="1" applyProtection="1">
      <alignment horizontal="center"/>
    </xf>
    <xf numFmtId="0" fontId="13" fillId="0" borderId="11" xfId="0" applyFont="1" applyBorder="1" applyAlignment="1" applyProtection="1">
      <alignment horizontal="left" vertical="center"/>
    </xf>
    <xf numFmtId="0" fontId="7" fillId="0" borderId="6" xfId="0" applyFont="1" applyBorder="1" applyAlignment="1" applyProtection="1"/>
    <xf numFmtId="49" fontId="6" fillId="0" borderId="10" xfId="0" applyNumberFormat="1" applyFont="1" applyBorder="1" applyAlignment="1" applyProtection="1">
      <alignment horizontal="center"/>
    </xf>
    <xf numFmtId="0" fontId="6" fillId="0" borderId="15" xfId="0" applyFont="1" applyBorder="1" applyAlignment="1" applyProtection="1"/>
    <xf numFmtId="0" fontId="6" fillId="0" borderId="29" xfId="0" applyFont="1" applyBorder="1" applyAlignment="1" applyProtection="1"/>
    <xf numFmtId="0" fontId="6" fillId="0" borderId="11" xfId="0" applyFont="1" applyBorder="1" applyAlignment="1" applyProtection="1"/>
    <xf numFmtId="0" fontId="6" fillId="0" borderId="27" xfId="0" applyFont="1" applyBorder="1" applyAlignment="1" applyProtection="1"/>
    <xf numFmtId="0" fontId="0" fillId="0" borderId="0" xfId="0" applyAlignment="1" applyProtection="1">
      <alignment horizontal="left" vertical="center"/>
    </xf>
    <xf numFmtId="0" fontId="0" fillId="0" borderId="5" xfId="0" applyBorder="1" applyProtection="1"/>
    <xf numFmtId="0" fontId="0" fillId="0" borderId="8" xfId="0" applyBorder="1" applyProtection="1"/>
    <xf numFmtId="49" fontId="3" fillId="0" borderId="5" xfId="0" applyNumberFormat="1" applyFont="1" applyBorder="1" applyAlignment="1" applyProtection="1">
      <alignment horizontal="center"/>
    </xf>
    <xf numFmtId="0" fontId="7" fillId="0" borderId="50" xfId="0" quotePrefix="1" applyFont="1" applyBorder="1" applyAlignment="1" applyProtection="1">
      <alignment horizontal="center" vertical="center"/>
    </xf>
    <xf numFmtId="0" fontId="6" fillId="0" borderId="55" xfId="0" applyFont="1" applyBorder="1" applyAlignment="1" applyProtection="1"/>
    <xf numFmtId="0" fontId="6" fillId="0" borderId="64" xfId="0" applyFont="1" applyBorder="1" applyAlignment="1" applyProtection="1"/>
    <xf numFmtId="0" fontId="7" fillId="0" borderId="58" xfId="0" quotePrefix="1" applyFont="1" applyBorder="1" applyAlignment="1">
      <alignment horizontal="center" vertical="center"/>
    </xf>
    <xf numFmtId="0" fontId="7" fillId="0" borderId="45" xfId="0" quotePrefix="1" applyFont="1" applyBorder="1" applyAlignment="1">
      <alignment horizontal="center" vertical="center"/>
    </xf>
    <xf numFmtId="0" fontId="7" fillId="0" borderId="30" xfId="0" applyFont="1" applyBorder="1" applyAlignment="1" applyProtection="1">
      <alignment horizontal="left" vertical="center"/>
    </xf>
    <xf numFmtId="0" fontId="7" fillId="0" borderId="35" xfId="0" applyFont="1" applyBorder="1" applyAlignment="1" applyProtection="1">
      <alignment horizontal="left" vertical="center"/>
    </xf>
    <xf numFmtId="0" fontId="6" fillId="0" borderId="5" xfId="0" applyFont="1" applyBorder="1" applyAlignment="1" applyProtection="1"/>
    <xf numFmtId="0" fontId="7" fillId="0" borderId="8" xfId="0" applyFont="1" applyBorder="1" applyProtection="1"/>
    <xf numFmtId="0" fontId="7" fillId="0" borderId="33" xfId="0" applyFont="1" applyBorder="1" applyProtection="1"/>
    <xf numFmtId="49" fontId="6" fillId="0" borderId="5" xfId="0" applyNumberFormat="1" applyFont="1" applyBorder="1" applyAlignment="1" applyProtection="1">
      <alignment horizontal="center"/>
    </xf>
    <xf numFmtId="0" fontId="7"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2" fillId="0" borderId="0" xfId="0" applyFont="1" applyAlignment="1" applyProtection="1">
      <alignment horizontal="center"/>
    </xf>
    <xf numFmtId="0" fontId="7" fillId="0" borderId="8" xfId="0" applyFont="1" applyBorder="1" applyAlignment="1">
      <alignment vertical="center"/>
    </xf>
    <xf numFmtId="0" fontId="6" fillId="0" borderId="8" xfId="0" applyFont="1" applyBorder="1" applyAlignment="1" applyProtection="1">
      <alignment vertical="center"/>
    </xf>
    <xf numFmtId="0" fontId="6" fillId="0" borderId="15" xfId="8" applyFont="1" applyBorder="1" applyAlignment="1" applyProtection="1">
      <alignment vertical="center"/>
    </xf>
    <xf numFmtId="0" fontId="12" fillId="0" borderId="0" xfId="0" applyFont="1" applyBorder="1" applyProtection="1"/>
    <xf numFmtId="0" fontId="20" fillId="0" borderId="5" xfId="0" applyFont="1" applyBorder="1" applyAlignment="1" applyProtection="1">
      <alignment vertical="center"/>
    </xf>
    <xf numFmtId="0" fontId="6" fillId="0" borderId="3" xfId="0" applyFont="1" applyBorder="1" applyAlignment="1" applyProtection="1">
      <alignment vertical="center"/>
    </xf>
    <xf numFmtId="49" fontId="6" fillId="0" borderId="0" xfId="0" applyNumberFormat="1" applyFont="1" applyBorder="1" applyAlignment="1" applyProtection="1">
      <alignment horizontal="center" vertical="center"/>
    </xf>
    <xf numFmtId="165" fontId="7" fillId="0" borderId="34" xfId="3" applyNumberFormat="1" applyFont="1" applyBorder="1" applyAlignment="1" applyProtection="1">
      <alignment horizontal="center"/>
    </xf>
    <xf numFmtId="165" fontId="7" fillId="0" borderId="30" xfId="3" applyNumberFormat="1" applyFont="1" applyBorder="1" applyAlignment="1" applyProtection="1">
      <alignment horizontal="center" vertical="center"/>
    </xf>
    <xf numFmtId="0" fontId="6" fillId="0" borderId="30" xfId="0" applyFont="1" applyBorder="1" applyAlignment="1" applyProtection="1">
      <alignment horizontal="center" vertical="center"/>
    </xf>
    <xf numFmtId="0" fontId="6" fillId="0" borderId="16" xfId="0" applyFont="1" applyBorder="1" applyAlignment="1" applyProtection="1">
      <alignment horizontal="center" vertical="center"/>
    </xf>
    <xf numFmtId="164" fontId="6" fillId="0" borderId="30" xfId="0" applyNumberFormat="1" applyFont="1" applyBorder="1" applyAlignment="1" applyProtection="1">
      <alignment horizontal="center" vertical="center"/>
    </xf>
    <xf numFmtId="165" fontId="6" fillId="0" borderId="30" xfId="1" applyNumberFormat="1" applyFont="1" applyBorder="1" applyAlignment="1" applyProtection="1">
      <alignment horizontal="center" vertical="center"/>
    </xf>
    <xf numFmtId="165" fontId="6" fillId="0" borderId="16" xfId="1" applyNumberFormat="1" applyFont="1" applyBorder="1" applyAlignment="1" applyProtection="1">
      <alignment horizontal="center" vertical="center"/>
    </xf>
    <xf numFmtId="0" fontId="2" fillId="0" borderId="8" xfId="0" applyFont="1" applyBorder="1" applyProtection="1"/>
    <xf numFmtId="0" fontId="2" fillId="0" borderId="5" xfId="0" applyFont="1" applyBorder="1" applyProtection="1"/>
    <xf numFmtId="0" fontId="2" fillId="0" borderId="33" xfId="0" applyFont="1" applyBorder="1" applyProtection="1"/>
    <xf numFmtId="0" fontId="7" fillId="0" borderId="57" xfId="0" quotePrefix="1" applyFont="1" applyBorder="1" applyAlignment="1" applyProtection="1">
      <alignment vertical="center"/>
    </xf>
    <xf numFmtId="0" fontId="7" fillId="0" borderId="56" xfId="0" quotePrefix="1" applyFont="1" applyBorder="1" applyAlignment="1" applyProtection="1">
      <alignment vertical="center"/>
    </xf>
    <xf numFmtId="0" fontId="2" fillId="0" borderId="18" xfId="0" applyFont="1" applyBorder="1" applyAlignment="1" applyProtection="1">
      <alignment vertical="center"/>
    </xf>
    <xf numFmtId="49" fontId="6" fillId="0" borderId="5" xfId="0" applyNumberFormat="1"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7" fillId="0" borderId="41" xfId="0" applyFont="1" applyBorder="1" applyProtection="1"/>
    <xf numFmtId="164" fontId="7" fillId="0" borderId="24" xfId="3" applyNumberFormat="1" applyFont="1" applyBorder="1" applyProtection="1"/>
    <xf numFmtId="0" fontId="7" fillId="0" borderId="2" xfId="0" applyFont="1" applyBorder="1" applyProtection="1"/>
    <xf numFmtId="49" fontId="6" fillId="0" borderId="15" xfId="0" applyNumberFormat="1" applyFont="1" applyBorder="1" applyAlignment="1" applyProtection="1">
      <alignment vertical="center"/>
    </xf>
    <xf numFmtId="49" fontId="6" fillId="0" borderId="29" xfId="0" applyNumberFormat="1" applyFont="1" applyBorder="1" applyAlignment="1" applyProtection="1">
      <alignment vertical="center"/>
    </xf>
    <xf numFmtId="0" fontId="6" fillId="0" borderId="27" xfId="0" applyFont="1" applyBorder="1" applyAlignment="1" applyProtection="1">
      <alignment vertical="center"/>
    </xf>
    <xf numFmtId="0" fontId="6" fillId="0" borderId="15" xfId="0" applyFont="1" applyBorder="1" applyAlignment="1" applyProtection="1">
      <alignment vertical="center"/>
    </xf>
    <xf numFmtId="0" fontId="6" fillId="0" borderId="7" xfId="0" applyFont="1" applyBorder="1" applyAlignment="1" applyProtection="1">
      <alignment vertical="center"/>
    </xf>
    <xf numFmtId="0" fontId="7" fillId="0" borderId="23" xfId="0" applyFont="1" applyBorder="1" applyAlignment="1" applyProtection="1">
      <alignment horizontal="center"/>
    </xf>
    <xf numFmtId="0" fontId="13" fillId="0" borderId="0" xfId="8" applyFont="1" applyAlignment="1" applyProtection="1">
      <alignment vertical="center"/>
    </xf>
    <xf numFmtId="0" fontId="12" fillId="0" borderId="0" xfId="0" applyFont="1" applyAlignment="1" applyProtection="1">
      <alignment vertical="center"/>
    </xf>
    <xf numFmtId="0" fontId="13" fillId="0" borderId="0" xfId="8" applyFont="1" applyBorder="1" applyAlignment="1" applyProtection="1">
      <alignment vertical="center"/>
    </xf>
    <xf numFmtId="0" fontId="12" fillId="0" borderId="23" xfId="8" applyFont="1" applyBorder="1" applyAlignment="1" applyProtection="1">
      <alignment vertical="center"/>
    </xf>
    <xf numFmtId="0" fontId="6" fillId="0" borderId="27" xfId="0" applyFont="1" applyBorder="1" applyAlignment="1" applyProtection="1">
      <alignment vertical="center" wrapText="1"/>
    </xf>
    <xf numFmtId="0" fontId="6" fillId="0" borderId="4" xfId="0" applyFont="1" applyBorder="1" applyAlignment="1" applyProtection="1">
      <alignment horizontal="center" vertical="center" wrapText="1"/>
    </xf>
    <xf numFmtId="0" fontId="0" fillId="0" borderId="15" xfId="0" applyBorder="1" applyAlignment="1" applyProtection="1">
      <alignment vertical="center"/>
    </xf>
    <xf numFmtId="49" fontId="6" fillId="0" borderId="29" xfId="0" applyNumberFormat="1" applyFont="1" applyBorder="1" applyAlignment="1" applyProtection="1">
      <alignment horizontal="center" vertical="center"/>
    </xf>
    <xf numFmtId="0" fontId="7" fillId="0" borderId="11" xfId="0" applyFont="1" applyBorder="1" applyAlignment="1" applyProtection="1">
      <alignment vertical="center"/>
    </xf>
    <xf numFmtId="0" fontId="6" fillId="0" borderId="0" xfId="0" quotePrefix="1" applyFont="1" applyAlignment="1" applyProtection="1">
      <alignment horizontal="left"/>
    </xf>
    <xf numFmtId="0" fontId="7" fillId="0" borderId="41" xfId="8" applyFont="1" applyBorder="1" applyProtection="1"/>
    <xf numFmtId="42" fontId="7" fillId="0" borderId="25" xfId="8" applyNumberFormat="1" applyFont="1" applyBorder="1" applyProtection="1"/>
    <xf numFmtId="0" fontId="7" fillId="0" borderId="2" xfId="8" applyFont="1" applyBorder="1" applyProtection="1"/>
    <xf numFmtId="42" fontId="7" fillId="0" borderId="20" xfId="8" applyNumberFormat="1" applyFont="1" applyBorder="1" applyProtection="1"/>
    <xf numFmtId="0" fontId="0" fillId="0" borderId="5" xfId="0" applyBorder="1" applyAlignment="1" applyProtection="1">
      <alignment vertical="center"/>
    </xf>
    <xf numFmtId="0" fontId="7" fillId="0" borderId="1" xfId="0" applyFont="1" applyBorder="1" applyProtection="1"/>
    <xf numFmtId="164" fontId="7" fillId="0" borderId="19" xfId="3" applyNumberFormat="1" applyFont="1" applyBorder="1" applyProtection="1"/>
    <xf numFmtId="164" fontId="7" fillId="0" borderId="21" xfId="3" applyNumberFormat="1" applyFont="1" applyBorder="1" applyProtection="1"/>
    <xf numFmtId="0" fontId="7" fillId="0" borderId="11" xfId="8" applyFont="1" applyBorder="1" applyAlignment="1" applyProtection="1">
      <alignment vertical="center"/>
    </xf>
    <xf numFmtId="0" fontId="7" fillId="0" borderId="58" xfId="8" quotePrefix="1" applyFont="1" applyBorder="1" applyAlignment="1" applyProtection="1">
      <alignment horizontal="center"/>
    </xf>
    <xf numFmtId="0" fontId="7" fillId="0" borderId="45" xfId="8" quotePrefix="1" applyFont="1" applyBorder="1" applyAlignment="1" applyProtection="1">
      <alignment horizontal="center"/>
    </xf>
    <xf numFmtId="164" fontId="2" fillId="0" borderId="0" xfId="0" applyNumberFormat="1" applyFont="1" applyProtection="1"/>
    <xf numFmtId="42" fontId="7" fillId="0" borderId="19" xfId="8" applyNumberFormat="1" applyFont="1" applyBorder="1" applyProtection="1"/>
    <xf numFmtId="0" fontId="6" fillId="0" borderId="5" xfId="0" applyFont="1" applyBorder="1" applyAlignment="1" applyProtection="1">
      <alignment horizontal="left" vertical="center"/>
    </xf>
    <xf numFmtId="0" fontId="6" fillId="0" borderId="18" xfId="0" applyFont="1" applyBorder="1" applyAlignment="1" applyProtection="1">
      <alignment horizontal="left" vertical="center"/>
    </xf>
    <xf numFmtId="0" fontId="6" fillId="0" borderId="0" xfId="0" applyFont="1" applyBorder="1" applyProtection="1"/>
    <xf numFmtId="0" fontId="6" fillId="0" borderId="0" xfId="0" applyFont="1" applyBorder="1" applyAlignment="1" applyProtection="1">
      <alignment horizontal="right" vertical="center"/>
    </xf>
    <xf numFmtId="0" fontId="6" fillId="0" borderId="23" xfId="0" applyFont="1" applyBorder="1" applyProtection="1"/>
    <xf numFmtId="0" fontId="12" fillId="0" borderId="23" xfId="7" applyFont="1" applyBorder="1" applyAlignment="1" applyProtection="1">
      <alignment horizontal="left" vertical="center"/>
    </xf>
    <xf numFmtId="165" fontId="7" fillId="2" borderId="30" xfId="1" applyNumberFormat="1" applyFont="1" applyFill="1" applyBorder="1" applyAlignment="1" applyProtection="1">
      <alignment horizontal="center"/>
      <protection locked="0"/>
    </xf>
    <xf numFmtId="165" fontId="7" fillId="2" borderId="34" xfId="1" applyNumberFormat="1" applyFont="1" applyFill="1" applyBorder="1" applyAlignment="1" applyProtection="1">
      <alignment horizontal="center"/>
      <protection locked="0"/>
    </xf>
    <xf numFmtId="165" fontId="7" fillId="2" borderId="36" xfId="1" applyNumberFormat="1" applyFont="1" applyFill="1" applyBorder="1" applyAlignment="1" applyProtection="1">
      <alignment horizontal="center"/>
      <protection locked="0"/>
    </xf>
    <xf numFmtId="165" fontId="7" fillId="2" borderId="16" xfId="1" applyNumberFormat="1" applyFont="1" applyFill="1" applyBorder="1" applyAlignment="1" applyProtection="1">
      <alignment horizontal="center"/>
      <protection locked="0"/>
    </xf>
    <xf numFmtId="0" fontId="7" fillId="2" borderId="2" xfId="0" applyFont="1" applyFill="1" applyBorder="1" applyProtection="1">
      <protection locked="0"/>
    </xf>
    <xf numFmtId="164" fontId="7" fillId="0" borderId="0" xfId="3" applyNumberFormat="1" applyFont="1" applyBorder="1" applyProtection="1"/>
    <xf numFmtId="164" fontId="6" fillId="0" borderId="0" xfId="3" applyNumberFormat="1" applyFont="1" applyBorder="1" applyProtection="1"/>
    <xf numFmtId="0" fontId="6" fillId="0" borderId="11" xfId="0" applyFont="1" applyBorder="1" applyAlignment="1" applyProtection="1">
      <alignment horizontal="center"/>
    </xf>
    <xf numFmtId="0" fontId="6" fillId="0" borderId="11" xfId="0" applyFont="1" applyBorder="1" applyProtection="1"/>
    <xf numFmtId="164" fontId="6" fillId="0" borderId="11" xfId="3" applyNumberFormat="1" applyFont="1" applyBorder="1" applyProtection="1"/>
    <xf numFmtId="0" fontId="6" fillId="0" borderId="5" xfId="0" applyFont="1" applyBorder="1" applyAlignment="1" applyProtection="1">
      <alignment horizontal="left" vertical="top"/>
    </xf>
    <xf numFmtId="0" fontId="6" fillId="0" borderId="18" xfId="0" applyFont="1" applyBorder="1" applyAlignment="1" applyProtection="1">
      <alignment horizontal="left" vertical="top"/>
    </xf>
    <xf numFmtId="0" fontId="6" fillId="0" borderId="3" xfId="0" applyFont="1" applyBorder="1" applyAlignment="1" applyProtection="1">
      <alignment horizontal="right" vertical="top"/>
    </xf>
    <xf numFmtId="0" fontId="6" fillId="0" borderId="8" xfId="0" applyFont="1" applyBorder="1" applyAlignment="1" applyProtection="1"/>
    <xf numFmtId="0" fontId="7" fillId="0" borderId="3" xfId="0" applyFont="1" applyBorder="1" applyAlignment="1" applyProtection="1">
      <alignment horizontal="left" vertical="top"/>
    </xf>
    <xf numFmtId="0" fontId="7" fillId="0" borderId="8" xfId="0" applyFont="1" applyBorder="1" applyAlignment="1" applyProtection="1">
      <alignment horizontal="center"/>
    </xf>
    <xf numFmtId="0" fontId="0" fillId="0" borderId="3" xfId="0" applyBorder="1" applyProtection="1"/>
    <xf numFmtId="0" fontId="14" fillId="0" borderId="23" xfId="6" applyBorder="1" applyProtection="1"/>
    <xf numFmtId="0" fontId="21" fillId="0" borderId="6" xfId="6" applyFont="1" applyBorder="1" applyAlignment="1" applyProtection="1">
      <alignment vertical="center"/>
    </xf>
    <xf numFmtId="0" fontId="7" fillId="0" borderId="0" xfId="0" applyFont="1" applyAlignment="1">
      <alignment horizontal="right"/>
    </xf>
    <xf numFmtId="0" fontId="7" fillId="0" borderId="18" xfId="0" applyFont="1" applyBorder="1" applyProtection="1"/>
    <xf numFmtId="0" fontId="7" fillId="0" borderId="0" xfId="0" applyFont="1" applyAlignment="1"/>
    <xf numFmtId="0" fontId="7" fillId="0" borderId="0" xfId="7" applyFont="1" applyAlignment="1" applyProtection="1">
      <alignment horizontal="left"/>
    </xf>
    <xf numFmtId="0" fontId="7" fillId="0" borderId="0" xfId="7" applyFont="1" applyAlignment="1" applyProtection="1">
      <alignment horizontal="right"/>
    </xf>
    <xf numFmtId="0" fontId="7" fillId="0" borderId="0" xfId="0" applyFont="1" applyAlignment="1" applyProtection="1">
      <alignment horizontal="left"/>
    </xf>
    <xf numFmtId="0" fontId="7" fillId="0" borderId="0" xfId="0" applyFont="1" applyAlignment="1" applyProtection="1">
      <alignment horizontal="right"/>
    </xf>
    <xf numFmtId="0" fontId="7" fillId="0" borderId="0" xfId="0" applyFont="1" applyAlignment="1" applyProtection="1"/>
    <xf numFmtId="0" fontId="7" fillId="0" borderId="0" xfId="7" applyFont="1" applyAlignment="1" applyProtection="1"/>
    <xf numFmtId="0" fontId="7" fillId="0" borderId="0" xfId="7" applyFont="1" applyAlignment="1" applyProtection="1">
      <alignment horizontal="right" vertical="center"/>
    </xf>
    <xf numFmtId="0" fontId="7" fillId="0" borderId="18" xfId="0" applyFont="1" applyBorder="1" applyAlignment="1" applyProtection="1">
      <alignment horizontal="right"/>
    </xf>
    <xf numFmtId="0" fontId="7" fillId="0" borderId="0" xfId="8" applyFont="1" applyAlignment="1" applyProtection="1">
      <alignment horizontal="left"/>
    </xf>
    <xf numFmtId="0" fontId="7" fillId="0" borderId="0" xfId="8" applyFont="1" applyBorder="1" applyProtection="1"/>
    <xf numFmtId="0" fontId="7" fillId="0" borderId="0" xfId="8" applyFont="1" applyAlignment="1">
      <alignment horizontal="left"/>
    </xf>
    <xf numFmtId="0" fontId="7" fillId="0" borderId="0" xfId="8" applyFont="1" applyAlignment="1"/>
    <xf numFmtId="0" fontId="7" fillId="0" borderId="0" xfId="8" applyFont="1" applyAlignment="1" applyProtection="1">
      <alignment horizontal="right"/>
    </xf>
    <xf numFmtId="0" fontId="7" fillId="0" borderId="0" xfId="8" applyFont="1" applyAlignment="1">
      <alignment horizontal="right"/>
    </xf>
    <xf numFmtId="0" fontId="7" fillId="0" borderId="0" xfId="8" applyFont="1" applyAlignment="1" applyProtection="1"/>
    <xf numFmtId="0" fontId="7" fillId="0" borderId="0" xfId="8" applyFont="1" applyAlignment="1" applyProtection="1">
      <alignment horizontal="left" vertical="top"/>
    </xf>
    <xf numFmtId="0" fontId="7" fillId="0" borderId="0" xfId="8" applyFont="1" applyAlignment="1" applyProtection="1">
      <alignment vertical="top"/>
    </xf>
    <xf numFmtId="0" fontId="7" fillId="0" borderId="0" xfId="8" applyFont="1" applyAlignment="1" applyProtection="1">
      <alignment horizontal="right" vertical="top"/>
    </xf>
    <xf numFmtId="0" fontId="6" fillId="0" borderId="5" xfId="0" applyFont="1" applyBorder="1" applyAlignment="1" applyProtection="1">
      <alignment horizontal="left" vertical="top"/>
    </xf>
    <xf numFmtId="0" fontId="6" fillId="0" borderId="18" xfId="0" applyFont="1" applyBorder="1" applyAlignment="1" applyProtection="1">
      <alignment horizontal="left" vertical="top"/>
    </xf>
    <xf numFmtId="0" fontId="13" fillId="0" borderId="0" xfId="0" applyFont="1" applyProtection="1"/>
    <xf numFmtId="0" fontId="13" fillId="0" borderId="0" xfId="0" applyFont="1" applyAlignment="1" applyProtection="1">
      <alignment horizontal="left" vertical="center"/>
    </xf>
    <xf numFmtId="0" fontId="13" fillId="0" borderId="0" xfId="0" applyFont="1" applyAlignment="1" applyProtection="1">
      <alignment horizontal="center"/>
    </xf>
    <xf numFmtId="0" fontId="13" fillId="0" borderId="23" xfId="0" applyFont="1" applyBorder="1" applyAlignment="1" applyProtection="1">
      <alignment horizontal="right" vertical="center"/>
    </xf>
    <xf numFmtId="0" fontId="16" fillId="0" borderId="0" xfId="0" applyFont="1" applyBorder="1" applyAlignment="1" applyProtection="1">
      <alignment vertical="center"/>
    </xf>
    <xf numFmtId="0" fontId="7" fillId="0" borderId="0" xfId="0" applyFont="1" applyAlignment="1" applyProtection="1">
      <alignment vertical="center"/>
    </xf>
    <xf numFmtId="0" fontId="16" fillId="0" borderId="0" xfId="0" applyFont="1" applyBorder="1" applyProtection="1"/>
    <xf numFmtId="0" fontId="16" fillId="0" borderId="0" xfId="0" applyFont="1" applyBorder="1" applyAlignment="1" applyProtection="1">
      <alignment horizontal="left"/>
    </xf>
    <xf numFmtId="0" fontId="16" fillId="0" borderId="0" xfId="0" applyFont="1" applyBorder="1" applyAlignment="1" applyProtection="1">
      <alignment horizontal="left" vertical="center"/>
    </xf>
    <xf numFmtId="0" fontId="16" fillId="0" borderId="0" xfId="0" applyFont="1" applyBorder="1" applyAlignment="1" applyProtection="1"/>
    <xf numFmtId="0" fontId="7" fillId="0" borderId="0" xfId="0" applyFont="1" applyBorder="1" applyAlignment="1" applyProtection="1">
      <alignment vertical="center"/>
    </xf>
    <xf numFmtId="0" fontId="0" fillId="0" borderId="0" xfId="0" applyAlignment="1" applyProtection="1">
      <alignment horizontal="left"/>
    </xf>
    <xf numFmtId="0" fontId="7" fillId="0" borderId="49" xfId="0" quotePrefix="1" applyFont="1" applyBorder="1" applyAlignment="1" applyProtection="1">
      <alignment vertical="center"/>
    </xf>
    <xf numFmtId="0" fontId="7" fillId="0" borderId="0" xfId="0" quotePrefix="1" applyFont="1" applyBorder="1" applyAlignment="1" applyProtection="1">
      <alignment vertical="center"/>
    </xf>
    <xf numFmtId="0" fontId="7" fillId="0" borderId="9" xfId="0" quotePrefix="1" applyFont="1" applyBorder="1" applyAlignment="1" applyProtection="1">
      <alignment vertical="center"/>
    </xf>
    <xf numFmtId="0" fontId="7" fillId="0" borderId="9" xfId="0" applyFont="1" applyBorder="1" applyAlignment="1" applyProtection="1">
      <alignment vertical="center"/>
    </xf>
    <xf numFmtId="0" fontId="9" fillId="0" borderId="33" xfId="0" applyFont="1" applyBorder="1" applyAlignment="1" applyProtection="1">
      <alignment horizontal="center" vertical="top"/>
    </xf>
    <xf numFmtId="0" fontId="17" fillId="0" borderId="0" xfId="0" applyFont="1" applyProtection="1"/>
    <xf numFmtId="0" fontId="10" fillId="0" borderId="0" xfId="0" applyFont="1" applyProtection="1"/>
    <xf numFmtId="49" fontId="10" fillId="0" borderId="0" xfId="0" applyNumberFormat="1" applyFont="1" applyAlignment="1" applyProtection="1">
      <alignment horizontal="center"/>
    </xf>
    <xf numFmtId="0" fontId="10" fillId="0" borderId="0" xfId="0" applyFont="1" applyAlignment="1" applyProtection="1">
      <alignment horizontal="center" wrapText="1"/>
    </xf>
    <xf numFmtId="0" fontId="7" fillId="0" borderId="5" xfId="0" applyFont="1" applyBorder="1" applyProtection="1"/>
    <xf numFmtId="0" fontId="5" fillId="0" borderId="0" xfId="0" applyFont="1" applyBorder="1" applyAlignment="1">
      <alignment horizontal="left"/>
    </xf>
    <xf numFmtId="0" fontId="13" fillId="4" borderId="15" xfId="0" applyFont="1" applyFill="1" applyBorder="1" applyAlignment="1" applyProtection="1">
      <alignment horizontal="center" vertical="center"/>
    </xf>
    <xf numFmtId="0" fontId="7" fillId="4" borderId="11" xfId="0" applyFont="1" applyFill="1" applyBorder="1" applyAlignment="1" applyProtection="1"/>
    <xf numFmtId="0" fontId="7" fillId="4" borderId="29" xfId="0" applyFont="1" applyFill="1" applyBorder="1" applyAlignment="1" applyProtection="1"/>
    <xf numFmtId="0" fontId="7" fillId="2" borderId="31" xfId="0" applyFont="1" applyFill="1" applyBorder="1" applyAlignment="1" applyProtection="1">
      <alignment horizontal="left" vertical="center"/>
      <protection locked="0"/>
    </xf>
    <xf numFmtId="0" fontId="12" fillId="4" borderId="11" xfId="0" applyFont="1" applyFill="1" applyBorder="1" applyAlignment="1" applyProtection="1">
      <alignment vertical="center"/>
    </xf>
    <xf numFmtId="0" fontId="12" fillId="4" borderId="29" xfId="0" applyFont="1" applyFill="1" applyBorder="1" applyAlignment="1" applyProtection="1">
      <alignment vertical="center"/>
    </xf>
    <xf numFmtId="0" fontId="2" fillId="0" borderId="18" xfId="0" applyFont="1" applyBorder="1"/>
    <xf numFmtId="0" fontId="3" fillId="0" borderId="18" xfId="0" applyFont="1" applyBorder="1"/>
    <xf numFmtId="0" fontId="12" fillId="3" borderId="11" xfId="0" applyFont="1" applyFill="1" applyBorder="1" applyProtection="1"/>
    <xf numFmtId="0" fontId="8" fillId="0" borderId="18" xfId="0" applyFont="1" applyBorder="1" applyAlignment="1" applyProtection="1">
      <alignment horizontal="center"/>
    </xf>
    <xf numFmtId="0" fontId="7" fillId="0" borderId="18" xfId="0" applyFont="1" applyBorder="1" applyAlignment="1" applyProtection="1">
      <alignment horizontal="right" vertical="center"/>
    </xf>
    <xf numFmtId="0" fontId="8" fillId="0" borderId="0" xfId="0" applyFont="1" applyBorder="1" applyProtection="1"/>
    <xf numFmtId="0" fontId="3" fillId="0" borderId="0" xfId="0" applyFont="1" applyBorder="1" applyProtection="1"/>
    <xf numFmtId="0" fontId="4" fillId="0" borderId="0" xfId="0" applyFont="1" applyBorder="1" applyProtection="1"/>
    <xf numFmtId="0" fontId="17" fillId="0" borderId="18" xfId="0" applyFont="1" applyBorder="1" applyAlignment="1" applyProtection="1">
      <alignment horizontal="center"/>
    </xf>
    <xf numFmtId="0" fontId="17" fillId="0" borderId="18" xfId="0" applyFont="1" applyBorder="1" applyProtection="1"/>
    <xf numFmtId="164" fontId="17" fillId="0" borderId="18" xfId="3" applyNumberFormat="1" applyFont="1" applyBorder="1" applyProtection="1"/>
    <xf numFmtId="0" fontId="4" fillId="0" borderId="18" xfId="0" applyFont="1" applyBorder="1" applyProtection="1"/>
    <xf numFmtId="164" fontId="7" fillId="0" borderId="18" xfId="3" applyNumberFormat="1" applyFont="1" applyBorder="1" applyAlignment="1" applyProtection="1">
      <alignment horizontal="right" vertical="center"/>
    </xf>
    <xf numFmtId="0" fontId="13" fillId="0" borderId="23" xfId="0" applyFont="1" applyBorder="1" applyAlignment="1" applyProtection="1">
      <alignment vertical="center"/>
    </xf>
    <xf numFmtId="164" fontId="13" fillId="0" borderId="23" xfId="3" applyNumberFormat="1" applyFont="1" applyBorder="1" applyProtection="1"/>
    <xf numFmtId="0" fontId="8" fillId="0" borderId="18" xfId="0" applyFont="1" applyBorder="1" applyAlignment="1">
      <alignment horizontal="center"/>
    </xf>
    <xf numFmtId="0" fontId="8" fillId="0" borderId="18" xfId="0" applyFont="1" applyBorder="1"/>
    <xf numFmtId="0" fontId="8" fillId="0" borderId="0" xfId="0" applyFont="1" applyBorder="1"/>
    <xf numFmtId="0" fontId="2" fillId="0" borderId="0" xfId="0" applyFont="1" applyBorder="1" applyAlignment="1">
      <alignment horizontal="center"/>
    </xf>
    <xf numFmtId="0" fontId="2" fillId="0" borderId="0" xfId="0" applyFont="1" applyFill="1" applyBorder="1" applyProtection="1"/>
    <xf numFmtId="0" fontId="5" fillId="0" borderId="0" xfId="7" applyFont="1" applyBorder="1" applyAlignment="1">
      <alignment horizontal="left"/>
    </xf>
    <xf numFmtId="0" fontId="5" fillId="0" borderId="0" xfId="0" applyFont="1" applyBorder="1"/>
    <xf numFmtId="0" fontId="3" fillId="0" borderId="0" xfId="0" applyFont="1" applyBorder="1" applyAlignment="1" applyProtection="1">
      <alignment horizontal="center"/>
    </xf>
    <xf numFmtId="0" fontId="2" fillId="0" borderId="0" xfId="0" applyFont="1" applyBorder="1" applyAlignment="1" applyProtection="1"/>
    <xf numFmtId="0" fontId="6" fillId="0" borderId="5" xfId="0" applyFont="1" applyBorder="1" applyAlignment="1" applyProtection="1">
      <alignment horizontal="left" vertical="top"/>
    </xf>
    <xf numFmtId="0" fontId="7" fillId="0" borderId="33" xfId="0" applyFont="1" applyBorder="1" applyAlignment="1" applyProtection="1">
      <alignment vertical="top"/>
    </xf>
    <xf numFmtId="0" fontId="7" fillId="0" borderId="0" xfId="0" applyFont="1" applyBorder="1" applyAlignment="1" applyProtection="1">
      <alignment vertical="top"/>
    </xf>
    <xf numFmtId="0" fontId="7" fillId="0" borderId="9" xfId="0" applyFont="1" applyBorder="1" applyAlignment="1" applyProtection="1">
      <alignment vertical="top"/>
    </xf>
    <xf numFmtId="0" fontId="7" fillId="0" borderId="0" xfId="0" applyFont="1" applyBorder="1" applyAlignment="1">
      <alignment vertical="top"/>
    </xf>
    <xf numFmtId="0" fontId="7" fillId="0" borderId="0" xfId="0" applyFont="1" applyAlignment="1">
      <alignment vertical="top"/>
    </xf>
    <xf numFmtId="0" fontId="7" fillId="0" borderId="0" xfId="0" applyFont="1" applyAlignment="1" applyProtection="1">
      <alignment vertical="top"/>
    </xf>
    <xf numFmtId="0" fontId="7" fillId="0" borderId="33" xfId="0" applyFont="1" applyBorder="1" applyAlignment="1" applyProtection="1">
      <alignment horizontal="left" vertical="top"/>
    </xf>
    <xf numFmtId="0" fontId="0" fillId="0" borderId="0" xfId="0" applyBorder="1" applyAlignment="1" applyProtection="1">
      <alignment vertical="top"/>
    </xf>
    <xf numFmtId="0" fontId="0" fillId="0" borderId="9" xfId="0" applyBorder="1" applyAlignment="1" applyProtection="1">
      <alignment vertical="top"/>
    </xf>
    <xf numFmtId="0" fontId="0" fillId="0" borderId="0" xfId="0" applyAlignment="1" applyProtection="1">
      <alignment vertical="top"/>
    </xf>
    <xf numFmtId="0" fontId="7" fillId="0" borderId="0" xfId="0" applyFont="1" applyAlignment="1">
      <alignment horizontal="left" vertical="top"/>
    </xf>
    <xf numFmtId="0" fontId="0" fillId="0" borderId="0"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7" fillId="0" borderId="33" xfId="9" applyFont="1" applyBorder="1" applyAlignment="1" applyProtection="1">
      <alignment vertical="top"/>
    </xf>
    <xf numFmtId="0" fontId="7" fillId="0" borderId="33" xfId="9" applyFont="1" applyBorder="1" applyAlignment="1" applyProtection="1"/>
    <xf numFmtId="0" fontId="7" fillId="0" borderId="33" xfId="0" applyFont="1" applyBorder="1" applyAlignment="1" applyProtection="1">
      <alignment horizontal="left"/>
    </xf>
    <xf numFmtId="0" fontId="0" fillId="0" borderId="0" xfId="0" applyBorder="1" applyAlignment="1" applyProtection="1">
      <alignment horizontal="left" wrapText="1"/>
    </xf>
    <xf numFmtId="0" fontId="0" fillId="0" borderId="9" xfId="0" applyBorder="1" applyAlignment="1" applyProtection="1">
      <alignment horizontal="left" wrapText="1"/>
    </xf>
    <xf numFmtId="0" fontId="7" fillId="0" borderId="33" xfId="0" applyFont="1" applyBorder="1" applyAlignment="1" applyProtection="1"/>
    <xf numFmtId="0" fontId="7" fillId="0" borderId="18" xfId="0" applyFont="1" applyFill="1" applyBorder="1" applyAlignment="1" applyProtection="1">
      <alignment horizontal="right"/>
    </xf>
    <xf numFmtId="0" fontId="7" fillId="0" borderId="65" xfId="0" applyFont="1" applyBorder="1" applyAlignment="1" applyProtection="1">
      <alignment horizontal="left" vertical="center"/>
    </xf>
    <xf numFmtId="0" fontId="13" fillId="0" borderId="0" xfId="0" applyFont="1" applyAlignment="1" applyProtection="1">
      <alignment horizontal="center" vertical="center"/>
    </xf>
    <xf numFmtId="49" fontId="13" fillId="0" borderId="0" xfId="0" applyNumberFormat="1" applyFont="1" applyAlignment="1" applyProtection="1">
      <alignment horizontal="center"/>
    </xf>
    <xf numFmtId="0" fontId="23" fillId="0" borderId="0" xfId="0" applyFont="1" applyBorder="1" applyAlignment="1" applyProtection="1">
      <alignment horizontal="right" vertical="center"/>
    </xf>
    <xf numFmtId="0" fontId="18" fillId="0" borderId="0" xfId="0" applyFont="1" applyBorder="1" applyAlignment="1" applyProtection="1">
      <alignment vertical="center"/>
      <protection locked="0"/>
    </xf>
    <xf numFmtId="14" fontId="6" fillId="0" borderId="6" xfId="0" applyNumberFormat="1" applyFont="1" applyBorder="1" applyAlignment="1" applyProtection="1">
      <alignment horizontal="left" vertical="center"/>
    </xf>
    <xf numFmtId="14" fontId="6" fillId="0" borderId="9" xfId="0" applyNumberFormat="1" applyFont="1" applyBorder="1" applyAlignment="1" applyProtection="1">
      <alignment horizontal="left"/>
    </xf>
    <xf numFmtId="14" fontId="6" fillId="0" borderId="9" xfId="0" applyNumberFormat="1" applyFont="1" applyBorder="1" applyAlignment="1" applyProtection="1">
      <alignment horizontal="left" vertical="center"/>
    </xf>
    <xf numFmtId="0" fontId="0" fillId="0" borderId="18" xfId="0" applyBorder="1"/>
    <xf numFmtId="0" fontId="0" fillId="0" borderId="3" xfId="0" applyBorder="1"/>
    <xf numFmtId="0" fontId="0" fillId="0" borderId="23" xfId="0" applyBorder="1"/>
    <xf numFmtId="0" fontId="0" fillId="0" borderId="6" xfId="0" applyBorder="1"/>
    <xf numFmtId="0" fontId="0" fillId="0" borderId="18" xfId="0" applyBorder="1" applyProtection="1"/>
    <xf numFmtId="0" fontId="0" fillId="0" borderId="6" xfId="0" applyBorder="1" applyProtection="1"/>
    <xf numFmtId="0" fontId="13" fillId="0" borderId="62" xfId="0" applyFont="1" applyBorder="1" applyAlignment="1" applyProtection="1">
      <alignment vertical="center"/>
    </xf>
    <xf numFmtId="0" fontId="13" fillId="0" borderId="11" xfId="0" applyFont="1" applyBorder="1" applyAlignment="1" applyProtection="1">
      <alignment vertical="center"/>
    </xf>
    <xf numFmtId="0" fontId="6" fillId="0" borderId="5" xfId="0" applyFont="1" applyBorder="1" applyAlignment="1" applyProtection="1">
      <alignment horizontal="left" vertical="top"/>
    </xf>
    <xf numFmtId="0" fontId="6" fillId="0" borderId="18" xfId="0" applyFont="1" applyBorder="1" applyAlignment="1" applyProtection="1">
      <alignment horizontal="left" vertical="top"/>
    </xf>
    <xf numFmtId="49" fontId="6" fillId="0" borderId="4" xfId="0" applyNumberFormat="1" applyFont="1" applyBorder="1" applyAlignment="1" applyProtection="1">
      <alignment horizontal="center" vertical="center"/>
    </xf>
    <xf numFmtId="0" fontId="6" fillId="0" borderId="3" xfId="0" applyFont="1" applyBorder="1" applyAlignment="1" applyProtection="1">
      <alignment horizontal="left" vertical="top"/>
    </xf>
    <xf numFmtId="0" fontId="0" fillId="0" borderId="0" xfId="0" applyAlignment="1" applyProtection="1">
      <alignment horizontal="center"/>
    </xf>
    <xf numFmtId="0" fontId="6" fillId="0" borderId="0" xfId="7" applyFont="1" applyAlignment="1" applyProtection="1">
      <alignment horizontal="center"/>
    </xf>
    <xf numFmtId="0" fontId="8" fillId="0" borderId="0" xfId="7" applyProtection="1"/>
    <xf numFmtId="0" fontId="6" fillId="0" borderId="0" xfId="7" applyFont="1" applyBorder="1" applyAlignment="1" applyProtection="1">
      <alignment horizontal="center"/>
    </xf>
    <xf numFmtId="0" fontId="5" fillId="0" borderId="0" xfId="0" applyFont="1" applyProtection="1"/>
    <xf numFmtId="0" fontId="13" fillId="0" borderId="23" xfId="0" applyFont="1" applyBorder="1" applyAlignment="1" applyProtection="1">
      <alignment horizontal="left" vertical="top"/>
      <protection locked="0"/>
    </xf>
    <xf numFmtId="0" fontId="7" fillId="0" borderId="43" xfId="0" applyFont="1" applyBorder="1" applyProtection="1"/>
    <xf numFmtId="164" fontId="7" fillId="2" borderId="19" xfId="3" applyNumberFormat="1" applyFont="1" applyFill="1" applyBorder="1" applyProtection="1">
      <protection locked="0"/>
    </xf>
    <xf numFmtId="164" fontId="7" fillId="0" borderId="1" xfId="3" applyNumberFormat="1" applyFont="1" applyBorder="1"/>
    <xf numFmtId="0" fontId="7" fillId="0" borderId="58" xfId="0" quotePrefix="1" applyFont="1" applyBorder="1" applyAlignment="1">
      <alignment horizontal="center"/>
    </xf>
    <xf numFmtId="0" fontId="6" fillId="0" borderId="0" xfId="0" applyFont="1" applyBorder="1" applyAlignment="1" applyProtection="1">
      <alignment horizontal="center" vertical="center"/>
    </xf>
    <xf numFmtId="0" fontId="6" fillId="0" borderId="8" xfId="7" applyFont="1" applyBorder="1" applyAlignment="1" applyProtection="1">
      <alignment horizontal="center" vertical="center"/>
    </xf>
    <xf numFmtId="0" fontId="0" fillId="0" borderId="0" xfId="0" applyAlignment="1" applyProtection="1">
      <alignment horizontal="center"/>
    </xf>
    <xf numFmtId="49" fontId="6" fillId="0" borderId="4" xfId="0" applyNumberFormat="1" applyFont="1" applyBorder="1" applyAlignment="1">
      <alignment horizontal="center" vertical="center"/>
    </xf>
    <xf numFmtId="49" fontId="6" fillId="0" borderId="8" xfId="0" applyNumberFormat="1" applyFont="1" applyBorder="1" applyAlignment="1">
      <alignment horizontal="center" vertical="center" wrapText="1"/>
    </xf>
    <xf numFmtId="49" fontId="6" fillId="0" borderId="6" xfId="0" applyNumberFormat="1" applyFont="1" applyBorder="1" applyAlignment="1">
      <alignment horizontal="right" vertical="center" wrapText="1"/>
    </xf>
    <xf numFmtId="0" fontId="6" fillId="0" borderId="8" xfId="0" applyFont="1" applyBorder="1" applyAlignment="1">
      <alignment horizontal="center" vertical="center"/>
    </xf>
    <xf numFmtId="0" fontId="6" fillId="0" borderId="6" xfId="0" applyFont="1" applyBorder="1"/>
    <xf numFmtId="0" fontId="6" fillId="0" borderId="10" xfId="0" applyFont="1" applyBorder="1" applyAlignment="1">
      <alignment horizontal="center" vertical="center" wrapText="1"/>
    </xf>
    <xf numFmtId="49" fontId="6" fillId="0" borderId="7" xfId="0" applyNumberFormat="1" applyFont="1" applyBorder="1" applyAlignment="1">
      <alignment horizontal="center" vertical="center" wrapText="1"/>
    </xf>
    <xf numFmtId="0" fontId="6" fillId="0" borderId="7" xfId="0" applyFont="1" applyBorder="1" applyAlignment="1">
      <alignment horizontal="center" vertical="center"/>
    </xf>
    <xf numFmtId="49" fontId="6" fillId="0" borderId="5" xfId="0" applyNumberFormat="1" applyFont="1" applyBorder="1" applyAlignment="1">
      <alignment horizontal="center" vertical="center"/>
    </xf>
    <xf numFmtId="49" fontId="6" fillId="0" borderId="3" xfId="0" applyNumberFormat="1" applyFont="1" applyBorder="1" applyAlignment="1">
      <alignment horizontal="right" vertical="center"/>
    </xf>
    <xf numFmtId="0" fontId="6" fillId="0" borderId="3" xfId="0" applyFont="1" applyBorder="1"/>
    <xf numFmtId="0" fontId="13" fillId="0" borderId="11" xfId="0" applyFont="1" applyBorder="1" applyAlignment="1" applyProtection="1"/>
    <xf numFmtId="0" fontId="6" fillId="0" borderId="29" xfId="7" applyFont="1" applyBorder="1" applyAlignment="1" applyProtection="1">
      <alignment horizontal="center" vertical="center"/>
    </xf>
    <xf numFmtId="49" fontId="6" fillId="0" borderId="5" xfId="0" applyNumberFormat="1" applyFont="1" applyBorder="1" applyAlignment="1" applyProtection="1">
      <alignment vertical="center"/>
    </xf>
    <xf numFmtId="0" fontId="6" fillId="0" borderId="8" xfId="7" applyFont="1" applyBorder="1" applyAlignment="1" applyProtection="1">
      <alignment vertical="center"/>
    </xf>
    <xf numFmtId="0" fontId="6" fillId="0" borderId="6" xfId="7" applyFont="1" applyBorder="1" applyAlignment="1" applyProtection="1">
      <alignment horizontal="center" vertical="center"/>
    </xf>
    <xf numFmtId="0" fontId="5" fillId="0" borderId="0" xfId="0" applyFont="1" applyBorder="1" applyAlignment="1"/>
    <xf numFmtId="0" fontId="5" fillId="0" borderId="0" xfId="0" applyFont="1" applyAlignment="1" applyProtection="1">
      <alignment wrapText="1"/>
    </xf>
    <xf numFmtId="0" fontId="11" fillId="0" borderId="0" xfId="0" applyFont="1" applyAlignment="1" applyProtection="1">
      <alignment wrapText="1"/>
    </xf>
    <xf numFmtId="0" fontId="11" fillId="0" borderId="0" xfId="0" applyFont="1" applyAlignment="1" applyProtection="1"/>
    <xf numFmtId="0" fontId="6" fillId="0" borderId="50" xfId="0" applyFont="1" applyBorder="1" applyAlignment="1" applyProtection="1">
      <alignment horizontal="center" vertical="center" wrapText="1"/>
    </xf>
    <xf numFmtId="0" fontId="10" fillId="0" borderId="11" xfId="0" applyFont="1" applyBorder="1" applyAlignment="1" applyProtection="1">
      <alignment vertical="center"/>
    </xf>
    <xf numFmtId="0" fontId="7" fillId="0" borderId="51" xfId="0" quotePrefix="1" applyFont="1" applyBorder="1" applyAlignment="1" applyProtection="1">
      <alignment horizontal="center"/>
    </xf>
    <xf numFmtId="0" fontId="7" fillId="0" borderId="17" xfId="0" applyFont="1" applyBorder="1" applyProtection="1"/>
    <xf numFmtId="164" fontId="7" fillId="3" borderId="28" xfId="3" applyNumberFormat="1" applyFont="1" applyFill="1" applyBorder="1" applyProtection="1"/>
    <xf numFmtId="164" fontId="7" fillId="3" borderId="42" xfId="3" applyNumberFormat="1" applyFont="1" applyFill="1" applyBorder="1" applyProtection="1"/>
    <xf numFmtId="0" fontId="13" fillId="0" borderId="11" xfId="0" applyFont="1" applyFill="1" applyBorder="1" applyAlignment="1">
      <alignment vertical="center"/>
    </xf>
    <xf numFmtId="0" fontId="13" fillId="0" borderId="11" xfId="0" applyFont="1" applyFill="1" applyBorder="1" applyAlignment="1">
      <alignment horizontal="left" vertical="center"/>
    </xf>
    <xf numFmtId="0" fontId="13" fillId="0" borderId="11" xfId="0" applyFont="1" applyFill="1" applyBorder="1" applyAlignment="1" applyProtection="1">
      <alignment vertical="center"/>
    </xf>
    <xf numFmtId="0" fontId="13" fillId="0" borderId="11" xfId="0" applyFont="1" applyFill="1" applyBorder="1" applyAlignment="1" applyProtection="1"/>
    <xf numFmtId="0" fontId="13" fillId="0" borderId="11" xfId="0" applyFont="1" applyBorder="1" applyProtection="1"/>
    <xf numFmtId="0" fontId="7" fillId="0" borderId="23" xfId="0" applyFont="1" applyBorder="1"/>
    <xf numFmtId="0" fontId="6" fillId="0" borderId="27" xfId="7" applyFont="1" applyBorder="1" applyAlignment="1" applyProtection="1">
      <alignment horizontal="center" vertical="center" wrapText="1"/>
    </xf>
    <xf numFmtId="0" fontId="7" fillId="0" borderId="18" xfId="0" applyFont="1" applyBorder="1"/>
    <xf numFmtId="0" fontId="25" fillId="0" borderId="33" xfId="6" applyFont="1" applyBorder="1" applyAlignment="1" applyProtection="1">
      <alignment horizontal="left" vertical="center" indent="8"/>
    </xf>
    <xf numFmtId="168" fontId="13" fillId="0" borderId="23" xfId="0" applyNumberFormat="1" applyFont="1" applyBorder="1" applyAlignment="1" applyProtection="1">
      <alignment horizontal="left"/>
      <protection locked="0"/>
    </xf>
    <xf numFmtId="168" fontId="7" fillId="2" borderId="48" xfId="0" applyNumberFormat="1" applyFont="1" applyFill="1" applyBorder="1" applyAlignment="1" applyProtection="1">
      <alignment horizontal="left" vertical="center"/>
      <protection locked="0"/>
    </xf>
    <xf numFmtId="168" fontId="7" fillId="2" borderId="31" xfId="0" applyNumberFormat="1" applyFont="1" applyFill="1" applyBorder="1" applyAlignment="1" applyProtection="1">
      <alignment horizontal="left" vertical="center"/>
      <protection locked="0"/>
    </xf>
    <xf numFmtId="168" fontId="7" fillId="2" borderId="2" xfId="0" applyNumberFormat="1" applyFont="1" applyFill="1" applyBorder="1" applyAlignment="1" applyProtection="1">
      <alignment vertical="center"/>
    </xf>
    <xf numFmtId="0" fontId="6" fillId="0" borderId="7" xfId="7" applyFont="1" applyBorder="1" applyAlignment="1" applyProtection="1">
      <alignment horizontal="center" vertical="center"/>
    </xf>
    <xf numFmtId="0" fontId="6" fillId="0" borderId="18" xfId="0" applyFont="1" applyBorder="1"/>
    <xf numFmtId="49" fontId="6" fillId="0" borderId="18" xfId="0" applyNumberFormat="1" applyFont="1" applyBorder="1" applyAlignment="1" applyProtection="1">
      <alignment horizontal="left"/>
    </xf>
    <xf numFmtId="168" fontId="6" fillId="0" borderId="33" xfId="0" applyNumberFormat="1" applyFont="1" applyBorder="1" applyAlignment="1" applyProtection="1">
      <alignment horizontal="left" vertical="center"/>
    </xf>
    <xf numFmtId="0" fontId="6" fillId="0" borderId="11" xfId="0" applyFont="1" applyBorder="1" applyAlignment="1" applyProtection="1">
      <alignment horizontal="center" vertical="center"/>
    </xf>
    <xf numFmtId="0" fontId="7" fillId="0" borderId="33" xfId="0" applyFont="1" applyBorder="1" applyAlignment="1" applyProtection="1">
      <alignment horizontal="left" vertical="center"/>
    </xf>
    <xf numFmtId="0" fontId="12" fillId="0" borderId="0" xfId="0" applyFont="1" applyFill="1" applyAlignment="1">
      <alignment vertical="center"/>
    </xf>
    <xf numFmtId="0" fontId="13" fillId="0" borderId="33"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9"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lignment vertical="center"/>
    </xf>
    <xf numFmtId="0" fontId="6" fillId="0" borderId="44" xfId="0" applyFont="1" applyBorder="1" applyAlignment="1" applyProtection="1">
      <alignment horizontal="center" vertical="center" wrapText="1"/>
    </xf>
    <xf numFmtId="0" fontId="0" fillId="4" borderId="11" xfId="0" applyFill="1" applyBorder="1" applyAlignment="1" applyProtection="1">
      <alignment vertical="center"/>
    </xf>
    <xf numFmtId="0" fontId="0" fillId="4" borderId="29" xfId="0" applyFill="1" applyBorder="1" applyAlignment="1" applyProtection="1">
      <alignment vertical="center"/>
    </xf>
    <xf numFmtId="0" fontId="13" fillId="4" borderId="15" xfId="0" applyFont="1" applyFill="1" applyBorder="1" applyAlignment="1" applyProtection="1">
      <alignment horizontal="left" vertical="center"/>
    </xf>
    <xf numFmtId="0" fontId="24" fillId="0" borderId="5"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68" xfId="0" applyFont="1" applyBorder="1" applyAlignment="1">
      <alignment horizontal="center" vertical="center"/>
    </xf>
    <xf numFmtId="49" fontId="6" fillId="0" borderId="5" xfId="0" applyNumberFormat="1" applyFont="1" applyBorder="1" applyAlignment="1">
      <alignment horizontal="left"/>
    </xf>
    <xf numFmtId="49" fontId="6" fillId="0" borderId="8" xfId="0" applyNumberFormat="1" applyFont="1" applyBorder="1" applyAlignment="1">
      <alignment horizontal="left" wrapText="1"/>
    </xf>
    <xf numFmtId="0" fontId="6" fillId="0" borderId="19" xfId="0" applyFont="1" applyBorder="1" applyAlignment="1">
      <alignment horizontal="center"/>
    </xf>
    <xf numFmtId="0" fontId="6" fillId="0" borderId="20" xfId="0" applyFont="1" applyBorder="1" applyAlignment="1">
      <alignment horizontal="center"/>
    </xf>
    <xf numFmtId="0" fontId="6" fillId="0" borderId="7" xfId="0" applyFont="1" applyBorder="1" applyAlignment="1">
      <alignment horizontal="center"/>
    </xf>
    <xf numFmtId="0" fontId="6" fillId="0" borderId="18" xfId="0" applyFont="1" applyBorder="1" applyAlignment="1">
      <alignment horizontal="center"/>
    </xf>
    <xf numFmtId="0" fontId="6" fillId="0" borderId="0" xfId="0" applyFont="1" applyAlignment="1">
      <alignment horizontal="center"/>
    </xf>
    <xf numFmtId="0" fontId="7" fillId="0" borderId="69" xfId="0" applyFont="1" applyFill="1" applyBorder="1" applyAlignment="1" applyProtection="1">
      <alignment horizontal="left" vertical="center"/>
      <protection locked="0"/>
    </xf>
    <xf numFmtId="0" fontId="7" fillId="0" borderId="69" xfId="0" applyFont="1" applyFill="1" applyBorder="1" applyAlignment="1" applyProtection="1">
      <alignment horizontal="left" vertical="center"/>
    </xf>
    <xf numFmtId="0" fontId="7" fillId="2" borderId="49" xfId="0" applyFont="1" applyFill="1" applyBorder="1" applyAlignment="1" applyProtection="1">
      <alignment horizontal="left" vertical="center"/>
      <protection locked="0"/>
    </xf>
    <xf numFmtId="0" fontId="7" fillId="2" borderId="37" xfId="0" applyFont="1" applyFill="1" applyBorder="1" applyAlignment="1" applyProtection="1">
      <alignment horizontal="left" vertical="center"/>
      <protection locked="0"/>
    </xf>
    <xf numFmtId="0" fontId="7" fillId="2" borderId="48"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xf>
    <xf numFmtId="0" fontId="6" fillId="4" borderId="11" xfId="0" applyFont="1" applyFill="1" applyBorder="1" applyAlignment="1" applyProtection="1">
      <alignment vertical="center"/>
    </xf>
    <xf numFmtId="0" fontId="6" fillId="4" borderId="29" xfId="0" applyFont="1" applyFill="1" applyBorder="1" applyAlignment="1" applyProtection="1">
      <alignment vertical="center"/>
    </xf>
    <xf numFmtId="0" fontId="7" fillId="4" borderId="11" xfId="0" applyFont="1" applyFill="1" applyBorder="1" applyAlignment="1" applyProtection="1">
      <alignment vertical="center"/>
    </xf>
    <xf numFmtId="0" fontId="7" fillId="4" borderId="29" xfId="0" applyFont="1" applyFill="1" applyBorder="1" applyAlignment="1" applyProtection="1">
      <alignment vertical="center"/>
    </xf>
    <xf numFmtId="0" fontId="2" fillId="2" borderId="36" xfId="0" applyFont="1" applyFill="1" applyBorder="1" applyAlignment="1" applyProtection="1">
      <alignment horizontal="left" vertical="center"/>
      <protection locked="0"/>
    </xf>
    <xf numFmtId="0" fontId="6" fillId="0" borderId="32" xfId="0" applyFont="1" applyBorder="1" applyAlignment="1" applyProtection="1">
      <alignment horizontal="left" vertical="center"/>
    </xf>
    <xf numFmtId="0" fontId="7" fillId="0" borderId="14" xfId="0" applyFont="1" applyFill="1" applyBorder="1" applyAlignment="1" applyProtection="1">
      <alignment horizontal="left"/>
      <protection locked="0"/>
    </xf>
    <xf numFmtId="0" fontId="7" fillId="0" borderId="13" xfId="0" applyFont="1" applyFill="1" applyBorder="1" applyAlignment="1" applyProtection="1">
      <alignment horizontal="left" wrapText="1"/>
      <protection locked="0"/>
    </xf>
    <xf numFmtId="0" fontId="7" fillId="0" borderId="23" xfId="0" applyFont="1" applyFill="1" applyBorder="1" applyAlignment="1" applyProtection="1">
      <alignment horizontal="left"/>
    </xf>
    <xf numFmtId="0" fontId="7" fillId="0" borderId="23" xfId="0" applyFont="1" applyBorder="1" applyAlignment="1" applyProtection="1">
      <alignment horizontal="left"/>
    </xf>
    <xf numFmtId="0" fontId="6" fillId="0" borderId="6" xfId="0" applyFont="1" applyBorder="1" applyAlignment="1" applyProtection="1">
      <alignment horizontal="left"/>
    </xf>
    <xf numFmtId="0" fontId="6" fillId="0" borderId="23" xfId="0" applyFont="1" applyBorder="1" applyAlignment="1" applyProtection="1">
      <alignment horizontal="left"/>
    </xf>
    <xf numFmtId="0" fontId="6" fillId="0" borderId="23" xfId="0" applyFont="1" applyFill="1" applyBorder="1" applyAlignment="1" applyProtection="1">
      <alignment horizontal="left"/>
    </xf>
    <xf numFmtId="168" fontId="6" fillId="0" borderId="23" xfId="0" applyNumberFormat="1" applyFont="1" applyFill="1" applyBorder="1" applyAlignment="1" applyProtection="1">
      <alignment horizontal="left"/>
    </xf>
    <xf numFmtId="168" fontId="6" fillId="0" borderId="6" xfId="0" applyNumberFormat="1" applyFont="1" applyFill="1" applyBorder="1" applyAlignment="1" applyProtection="1">
      <alignment horizontal="left"/>
    </xf>
    <xf numFmtId="49" fontId="24" fillId="0" borderId="5" xfId="0" applyNumberFormat="1" applyFont="1" applyFill="1" applyBorder="1" applyAlignment="1" applyProtection="1">
      <alignment horizontal="center" vertical="center"/>
    </xf>
    <xf numFmtId="49" fontId="24" fillId="0" borderId="4" xfId="0" applyNumberFormat="1" applyFont="1" applyFill="1" applyBorder="1" applyAlignment="1" applyProtection="1">
      <alignment horizontal="center" vertical="center"/>
    </xf>
    <xf numFmtId="49" fontId="24" fillId="0" borderId="66" xfId="0" applyNumberFormat="1" applyFont="1" applyFill="1" applyBorder="1" applyAlignment="1" applyProtection="1">
      <alignment horizontal="center"/>
    </xf>
    <xf numFmtId="49" fontId="24" fillId="0" borderId="66" xfId="0" applyNumberFormat="1" applyFont="1" applyFill="1" applyBorder="1" applyAlignment="1" applyProtection="1">
      <alignment horizontal="center" vertical="center"/>
    </xf>
    <xf numFmtId="49" fontId="24" fillId="0" borderId="66" xfId="0" applyNumberFormat="1" applyFont="1" applyFill="1" applyBorder="1" applyAlignment="1" applyProtection="1">
      <alignment horizontal="center" vertical="center" wrapText="1"/>
    </xf>
    <xf numFmtId="49" fontId="24" fillId="0" borderId="67" xfId="0" applyNumberFormat="1" applyFont="1" applyFill="1" applyBorder="1" applyAlignment="1" applyProtection="1">
      <alignment horizontal="center" vertical="center" wrapText="1"/>
    </xf>
    <xf numFmtId="0" fontId="13" fillId="0" borderId="11" xfId="0" applyFont="1" applyBorder="1" applyAlignment="1">
      <alignment horizontal="left" vertical="center"/>
    </xf>
    <xf numFmtId="0" fontId="3" fillId="0" borderId="11" xfId="0" applyFont="1" applyBorder="1" applyAlignment="1"/>
    <xf numFmtId="0" fontId="3" fillId="0" borderId="11" xfId="0" applyFont="1" applyBorder="1"/>
    <xf numFmtId="0" fontId="6" fillId="0" borderId="23" xfId="0" applyFont="1" applyBorder="1" applyAlignment="1" applyProtection="1">
      <alignment horizontal="center"/>
    </xf>
    <xf numFmtId="168" fontId="6" fillId="0" borderId="23" xfId="0" applyNumberFormat="1" applyFont="1" applyBorder="1" applyAlignment="1" applyProtection="1">
      <alignment horizontal="left"/>
    </xf>
    <xf numFmtId="168" fontId="6" fillId="0" borderId="6" xfId="0" applyNumberFormat="1" applyFont="1" applyBorder="1" applyAlignment="1" applyProtection="1">
      <alignment horizontal="left"/>
    </xf>
    <xf numFmtId="0" fontId="6" fillId="0" borderId="8" xfId="0" applyFont="1" applyBorder="1" applyAlignment="1" applyProtection="1">
      <alignment horizontal="center"/>
    </xf>
    <xf numFmtId="0" fontId="6" fillId="0" borderId="6" xfId="0" applyFont="1" applyFill="1" applyBorder="1" applyAlignment="1" applyProtection="1">
      <alignment horizontal="left"/>
    </xf>
    <xf numFmtId="0" fontId="6" fillId="0" borderId="23" xfId="0" applyFont="1" applyFill="1" applyBorder="1" applyAlignment="1" applyProtection="1">
      <alignment horizontal="center"/>
    </xf>
    <xf numFmtId="0" fontId="6" fillId="0" borderId="18" xfId="0" applyFont="1" applyBorder="1" applyProtection="1"/>
    <xf numFmtId="0" fontId="6" fillId="0" borderId="3" xfId="0" applyFont="1" applyBorder="1" applyProtection="1"/>
    <xf numFmtId="0" fontId="6" fillId="0" borderId="23" xfId="0" applyFont="1" applyBorder="1" applyAlignment="1" applyProtection="1"/>
    <xf numFmtId="14" fontId="6" fillId="0" borderId="6" xfId="0" applyNumberFormat="1" applyFont="1" applyBorder="1" applyAlignment="1" applyProtection="1">
      <alignment horizontal="left"/>
    </xf>
    <xf numFmtId="0" fontId="0" fillId="0" borderId="11" xfId="0" applyBorder="1" applyAlignment="1" applyProtection="1">
      <alignment horizontal="center" vertical="center"/>
    </xf>
    <xf numFmtId="49" fontId="6" fillId="5" borderId="4" xfId="0" applyNumberFormat="1"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8" fillId="0" borderId="11"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8" xfId="0" applyFont="1" applyBorder="1" applyAlignment="1" applyProtection="1">
      <alignment horizontal="center" vertical="center"/>
    </xf>
    <xf numFmtId="164" fontId="6" fillId="5" borderId="19" xfId="3" applyNumberFormat="1" applyFont="1" applyFill="1" applyBorder="1" applyAlignment="1" applyProtection="1">
      <alignment horizontal="center"/>
    </xf>
    <xf numFmtId="164" fontId="6" fillId="5" borderId="25" xfId="3" applyNumberFormat="1" applyFont="1" applyFill="1" applyBorder="1" applyAlignment="1" applyProtection="1">
      <alignment horizontal="center"/>
    </xf>
    <xf numFmtId="164" fontId="6" fillId="5" borderId="20" xfId="3" applyNumberFormat="1" applyFont="1" applyFill="1" applyBorder="1" applyAlignment="1" applyProtection="1">
      <alignment horizontal="center"/>
    </xf>
    <xf numFmtId="164" fontId="6" fillId="5" borderId="27" xfId="3" applyNumberFormat="1" applyFont="1" applyFill="1" applyBorder="1" applyAlignment="1" applyProtection="1">
      <alignment vertical="center"/>
    </xf>
    <xf numFmtId="0" fontId="7" fillId="0" borderId="23" xfId="0" applyFont="1" applyBorder="1" applyAlignment="1"/>
    <xf numFmtId="0" fontId="0" fillId="0" borderId="6" xfId="0" applyBorder="1" applyAlignment="1"/>
    <xf numFmtId="14" fontId="6" fillId="0" borderId="23" xfId="0" applyNumberFormat="1" applyFont="1" applyBorder="1" applyAlignment="1" applyProtection="1">
      <alignment horizontal="left"/>
    </xf>
    <xf numFmtId="166" fontId="6" fillId="0" borderId="6" xfId="0" applyNumberFormat="1" applyFont="1" applyBorder="1" applyAlignment="1" applyProtection="1">
      <alignment horizontal="left"/>
    </xf>
    <xf numFmtId="0" fontId="6" fillId="0" borderId="8" xfId="0" applyFont="1" applyBorder="1" applyAlignment="1" applyProtection="1">
      <alignment horizontal="right"/>
    </xf>
    <xf numFmtId="164" fontId="6" fillId="5" borderId="7" xfId="3" applyNumberFormat="1" applyFont="1" applyFill="1" applyBorder="1" applyAlignment="1" applyProtection="1">
      <alignment horizontal="center" vertical="center"/>
    </xf>
    <xf numFmtId="166" fontId="6" fillId="0" borderId="23" xfId="0" applyNumberFormat="1" applyFont="1" applyBorder="1" applyAlignment="1" applyProtection="1">
      <alignment horizontal="left"/>
    </xf>
    <xf numFmtId="0" fontId="6" fillId="5" borderId="7" xfId="0" applyFont="1" applyFill="1" applyBorder="1" applyAlignment="1" applyProtection="1">
      <alignment horizontal="center"/>
    </xf>
    <xf numFmtId="164" fontId="6" fillId="5" borderId="28" xfId="3" applyNumberFormat="1" applyFont="1" applyFill="1" applyBorder="1" applyAlignment="1" applyProtection="1">
      <alignment horizontal="center"/>
    </xf>
    <xf numFmtId="0" fontId="7" fillId="0" borderId="13" xfId="0" applyFont="1" applyFill="1" applyBorder="1" applyAlignment="1" applyProtection="1">
      <alignment horizontal="left" wrapText="1"/>
    </xf>
    <xf numFmtId="0" fontId="7" fillId="0" borderId="17" xfId="0" applyFont="1" applyFill="1" applyBorder="1" applyAlignment="1" applyProtection="1">
      <alignment horizontal="left" wrapText="1"/>
    </xf>
    <xf numFmtId="0" fontId="7" fillId="5" borderId="50" xfId="0" quotePrefix="1" applyFont="1" applyFill="1" applyBorder="1" applyAlignment="1" applyProtection="1">
      <alignment horizontal="center" vertical="center"/>
    </xf>
    <xf numFmtId="0" fontId="13" fillId="5" borderId="30" xfId="0" applyFont="1" applyFill="1" applyBorder="1" applyAlignment="1" applyProtection="1">
      <alignment horizontal="center" vertical="center"/>
    </xf>
    <xf numFmtId="0" fontId="7" fillId="5" borderId="35" xfId="0" applyFont="1" applyFill="1" applyBorder="1" applyAlignment="1" applyProtection="1">
      <alignment horizontal="center"/>
    </xf>
    <xf numFmtId="164" fontId="7" fillId="5" borderId="30" xfId="3" applyNumberFormat="1" applyFont="1" applyFill="1" applyBorder="1" applyAlignment="1" applyProtection="1">
      <alignment horizontal="center"/>
    </xf>
    <xf numFmtId="0" fontId="7" fillId="5" borderId="35" xfId="0" applyFont="1" applyFill="1" applyBorder="1" applyAlignment="1" applyProtection="1">
      <alignment horizontal="center" wrapText="1"/>
    </xf>
    <xf numFmtId="0" fontId="7" fillId="5" borderId="30" xfId="0" applyFont="1" applyFill="1" applyBorder="1" applyAlignment="1" applyProtection="1">
      <alignment horizontal="center"/>
    </xf>
    <xf numFmtId="0" fontId="7" fillId="5" borderId="44" xfId="0" applyFont="1" applyFill="1" applyBorder="1" applyAlignment="1" applyProtection="1">
      <alignment horizontal="center" wrapText="1"/>
    </xf>
    <xf numFmtId="0" fontId="7" fillId="5" borderId="46" xfId="0" applyFont="1" applyFill="1" applyBorder="1" applyAlignment="1" applyProtection="1">
      <alignment horizontal="center"/>
    </xf>
    <xf numFmtId="0" fontId="7" fillId="5" borderId="34" xfId="0" applyFont="1" applyFill="1" applyBorder="1" applyAlignment="1" applyProtection="1">
      <alignment horizontal="center" vertical="center"/>
    </xf>
    <xf numFmtId="0" fontId="6" fillId="0" borderId="0" xfId="0" applyFont="1" applyAlignment="1"/>
    <xf numFmtId="0" fontId="6" fillId="0" borderId="8" xfId="0" applyFont="1" applyBorder="1" applyAlignment="1" applyProtection="1">
      <alignment horizontal="left" indent="2"/>
    </xf>
    <xf numFmtId="0" fontId="6" fillId="0" borderId="8" xfId="0" applyFont="1" applyBorder="1" applyAlignment="1" applyProtection="1">
      <alignment horizontal="left" indent="5"/>
    </xf>
    <xf numFmtId="0" fontId="7" fillId="5" borderId="56" xfId="0" quotePrefix="1" applyFont="1" applyFill="1" applyBorder="1" applyAlignment="1" applyProtection="1">
      <alignment horizontal="center" vertical="center"/>
    </xf>
    <xf numFmtId="0" fontId="6" fillId="0" borderId="8" xfId="0" applyFont="1" applyBorder="1" applyAlignment="1" applyProtection="1">
      <alignment horizontal="left" indent="6"/>
    </xf>
    <xf numFmtId="0" fontId="12" fillId="5" borderId="50" xfId="0" quotePrefix="1" applyFont="1" applyFill="1" applyBorder="1" applyAlignment="1" applyProtection="1">
      <alignment horizontal="center" vertical="center"/>
    </xf>
    <xf numFmtId="0" fontId="12" fillId="5" borderId="50" xfId="0" applyFont="1" applyFill="1" applyBorder="1" applyAlignment="1" applyProtection="1">
      <alignment horizontal="center" vertical="center"/>
    </xf>
    <xf numFmtId="0" fontId="7" fillId="5" borderId="39" xfId="0" applyFont="1" applyFill="1" applyBorder="1" applyAlignment="1" applyProtection="1">
      <alignment horizontal="center" wrapText="1"/>
    </xf>
    <xf numFmtId="164" fontId="7" fillId="5" borderId="31" xfId="3" applyNumberFormat="1" applyFont="1" applyFill="1" applyBorder="1" applyAlignment="1" applyProtection="1">
      <alignment horizontal="center"/>
    </xf>
    <xf numFmtId="0" fontId="12" fillId="5" borderId="56" xfId="0" applyFont="1" applyFill="1" applyBorder="1" applyAlignment="1" applyProtection="1">
      <alignment horizontal="center" vertical="center"/>
    </xf>
    <xf numFmtId="0" fontId="13" fillId="5" borderId="34" xfId="0" applyFont="1" applyFill="1" applyBorder="1" applyAlignment="1" applyProtection="1">
      <alignment horizontal="center" vertical="center"/>
    </xf>
    <xf numFmtId="0" fontId="7" fillId="5" borderId="50" xfId="0" applyFont="1" applyFill="1" applyBorder="1" applyAlignment="1" applyProtection="1">
      <alignment horizontal="center" vertical="center"/>
    </xf>
    <xf numFmtId="164" fontId="7" fillId="5" borderId="46" xfId="3" applyNumberFormat="1" applyFont="1" applyFill="1" applyBorder="1" applyAlignment="1" applyProtection="1">
      <alignment horizontal="center"/>
    </xf>
    <xf numFmtId="0" fontId="7" fillId="5" borderId="56"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7" fillId="5" borderId="48" xfId="0" applyFont="1" applyFill="1" applyBorder="1" applyAlignment="1" applyProtection="1">
      <alignment horizontal="center" vertical="center"/>
    </xf>
    <xf numFmtId="0" fontId="7" fillId="5" borderId="40" xfId="0" applyFont="1" applyFill="1" applyBorder="1" applyAlignment="1" applyProtection="1">
      <alignment horizontal="center" vertical="center"/>
    </xf>
    <xf numFmtId="0" fontId="7" fillId="5" borderId="45" xfId="0" applyFont="1" applyFill="1" applyBorder="1" applyAlignment="1" applyProtection="1">
      <alignment horizontal="center" vertical="center"/>
    </xf>
    <xf numFmtId="0" fontId="7" fillId="5" borderId="30" xfId="0" applyFont="1" applyFill="1" applyBorder="1" applyAlignment="1" applyProtection="1">
      <alignment horizontal="center" vertical="center"/>
    </xf>
    <xf numFmtId="0" fontId="7" fillId="5" borderId="45" xfId="0" applyFont="1" applyFill="1" applyBorder="1" applyAlignment="1">
      <alignment horizontal="center" vertical="center"/>
    </xf>
    <xf numFmtId="0" fontId="7" fillId="5" borderId="2" xfId="0" applyFont="1" applyFill="1" applyBorder="1" applyAlignment="1" applyProtection="1">
      <alignment horizontal="center" vertical="center"/>
    </xf>
    <xf numFmtId="0" fontId="7" fillId="5" borderId="51" xfId="0" applyFont="1" applyFill="1" applyBorder="1" applyAlignment="1">
      <alignment horizontal="center" vertical="center"/>
    </xf>
    <xf numFmtId="0" fontId="7" fillId="5" borderId="42" xfId="0" applyFont="1" applyFill="1" applyBorder="1" applyAlignment="1" applyProtection="1">
      <alignment horizontal="center" vertical="center"/>
    </xf>
    <xf numFmtId="0" fontId="7" fillId="5" borderId="31" xfId="0" applyFont="1" applyFill="1" applyBorder="1" applyAlignment="1" applyProtection="1">
      <alignment horizontal="center"/>
    </xf>
    <xf numFmtId="0" fontId="7" fillId="5" borderId="48" xfId="0" applyFont="1" applyFill="1" applyBorder="1" applyAlignment="1">
      <alignment horizontal="center" vertical="center"/>
    </xf>
    <xf numFmtId="0" fontId="7" fillId="5" borderId="52" xfId="0" applyFont="1" applyFill="1" applyBorder="1" applyAlignment="1" applyProtection="1">
      <alignment horizontal="center" vertical="center"/>
    </xf>
    <xf numFmtId="0" fontId="7" fillId="5" borderId="45" xfId="0" applyFont="1" applyFill="1" applyBorder="1" applyAlignment="1" applyProtection="1">
      <alignment vertical="center"/>
    </xf>
    <xf numFmtId="0" fontId="7" fillId="5" borderId="16" xfId="0" applyFont="1" applyFill="1" applyBorder="1" applyAlignment="1" applyProtection="1">
      <alignment horizontal="center" vertical="center"/>
    </xf>
    <xf numFmtId="0" fontId="7" fillId="5" borderId="48" xfId="0" applyFont="1" applyFill="1" applyBorder="1" applyAlignment="1" applyProtection="1">
      <alignment vertical="center"/>
    </xf>
    <xf numFmtId="0" fontId="7" fillId="5" borderId="36" xfId="0" applyFont="1" applyFill="1" applyBorder="1" applyAlignment="1" applyProtection="1">
      <alignment horizontal="center" vertical="center"/>
    </xf>
    <xf numFmtId="0" fontId="6" fillId="0" borderId="48" xfId="0" quotePrefix="1" applyFont="1" applyFill="1" applyBorder="1" applyAlignment="1" applyProtection="1">
      <alignment horizontal="center"/>
    </xf>
    <xf numFmtId="0" fontId="6" fillId="0" borderId="54" xfId="0" quotePrefix="1" applyFont="1" applyFill="1" applyBorder="1" applyAlignment="1" applyProtection="1">
      <alignment horizontal="center"/>
    </xf>
    <xf numFmtId="0" fontId="6" fillId="0" borderId="54" xfId="0" quotePrefix="1" applyFont="1" applyFill="1" applyBorder="1" applyAlignment="1" applyProtection="1">
      <alignment horizontal="center" vertical="center"/>
    </xf>
    <xf numFmtId="0" fontId="0" fillId="0" borderId="23" xfId="0" applyBorder="1" applyAlignment="1" applyProtection="1"/>
    <xf numFmtId="0" fontId="6" fillId="0" borderId="55" xfId="0" quotePrefix="1" applyFont="1" applyFill="1" applyBorder="1" applyAlignment="1" applyProtection="1">
      <alignment horizontal="center" vertical="center"/>
    </xf>
    <xf numFmtId="0" fontId="6" fillId="0" borderId="35" xfId="0" applyFont="1" applyBorder="1" applyAlignment="1" applyProtection="1"/>
    <xf numFmtId="0" fontId="6" fillId="0" borderId="44" xfId="0" applyFont="1" applyBorder="1" applyAlignment="1" applyProtection="1"/>
    <xf numFmtId="0" fontId="6" fillId="0" borderId="45" xfId="0" applyFont="1" applyBorder="1" applyAlignment="1" applyProtection="1"/>
    <xf numFmtId="0" fontId="6" fillId="0" borderId="30" xfId="0" applyFont="1" applyBorder="1" applyAlignment="1" applyProtection="1"/>
    <xf numFmtId="0" fontId="6" fillId="0" borderId="50" xfId="0" applyFont="1" applyBorder="1" applyAlignment="1" applyProtection="1"/>
    <xf numFmtId="0" fontId="6" fillId="0" borderId="39" xfId="0" applyFont="1" applyBorder="1" applyAlignment="1" applyProtection="1"/>
    <xf numFmtId="0" fontId="6" fillId="0" borderId="46" xfId="0" applyFont="1" applyBorder="1" applyAlignment="1" applyProtection="1"/>
    <xf numFmtId="0" fontId="6" fillId="0" borderId="49" xfId="0" applyFont="1" applyBorder="1" applyAlignment="1" applyProtection="1"/>
    <xf numFmtId="0" fontId="6" fillId="0" borderId="31" xfId="0" applyFont="1" applyBorder="1" applyAlignment="1" applyProtection="1"/>
    <xf numFmtId="0" fontId="6" fillId="0" borderId="47" xfId="0" applyFont="1" applyBorder="1" applyAlignment="1" applyProtection="1"/>
    <xf numFmtId="0" fontId="6" fillId="0" borderId="37" xfId="0" applyFont="1" applyBorder="1" applyAlignment="1" applyProtection="1"/>
    <xf numFmtId="9" fontId="7" fillId="2" borderId="46" xfId="0" applyNumberFormat="1"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52" xfId="0" applyFont="1" applyFill="1" applyBorder="1" applyAlignment="1" applyProtection="1">
      <alignment horizontal="left" vertical="center"/>
      <protection locked="0"/>
    </xf>
    <xf numFmtId="0" fontId="7" fillId="2" borderId="53" xfId="0" applyFont="1" applyFill="1" applyBorder="1" applyAlignment="1" applyProtection="1">
      <alignment horizontal="center" vertical="center"/>
      <protection locked="0"/>
    </xf>
    <xf numFmtId="0" fontId="7" fillId="2" borderId="47" xfId="0" applyFont="1" applyFill="1" applyBorder="1" applyProtection="1">
      <protection locked="0"/>
    </xf>
    <xf numFmtId="44" fontId="7" fillId="2" borderId="46" xfId="3" applyFont="1" applyFill="1" applyBorder="1" applyAlignment="1" applyProtection="1">
      <alignment horizontal="center" vertical="center"/>
      <protection locked="0"/>
    </xf>
    <xf numFmtId="44" fontId="7" fillId="2" borderId="53" xfId="3" applyFont="1" applyFill="1" applyBorder="1" applyAlignment="1" applyProtection="1">
      <alignment horizontal="center" vertical="center"/>
      <protection locked="0"/>
    </xf>
    <xf numFmtId="169" fontId="7" fillId="2" borderId="22" xfId="0" applyNumberFormat="1" applyFont="1" applyFill="1" applyBorder="1" applyAlignment="1" applyProtection="1">
      <alignment horizontal="left" vertical="center"/>
      <protection locked="0"/>
    </xf>
    <xf numFmtId="170" fontId="2" fillId="2" borderId="60" xfId="0" applyNumberFormat="1" applyFont="1" applyFill="1" applyBorder="1" applyAlignment="1" applyProtection="1">
      <alignment horizontal="left" vertical="center"/>
      <protection locked="0"/>
    </xf>
    <xf numFmtId="169" fontId="7" fillId="2" borderId="46"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 fillId="2" borderId="5" xfId="0" applyFont="1" applyFill="1" applyBorder="1" applyAlignment="1" applyProtection="1">
      <alignment horizontal="right" vertical="center"/>
      <protection locked="0"/>
    </xf>
    <xf numFmtId="0" fontId="1" fillId="2" borderId="49" xfId="0" applyFont="1" applyFill="1" applyBorder="1" applyAlignment="1" applyProtection="1">
      <alignment horizontal="right" vertical="center"/>
      <protection locked="0"/>
    </xf>
    <xf numFmtId="0" fontId="1" fillId="2" borderId="68" xfId="0" applyFont="1" applyFill="1" applyBorder="1" applyAlignment="1" applyProtection="1">
      <alignment horizontal="right" vertical="center"/>
      <protection locked="0"/>
    </xf>
    <xf numFmtId="0" fontId="3" fillId="0" borderId="11" xfId="0" applyFont="1" applyBorder="1" applyAlignment="1">
      <alignment horizontal="right"/>
    </xf>
    <xf numFmtId="168" fontId="7" fillId="2" borderId="19" xfId="0" applyNumberFormat="1" applyFont="1" applyFill="1" applyBorder="1" applyAlignment="1" applyProtection="1">
      <alignment horizontal="right"/>
      <protection locked="0"/>
    </xf>
    <xf numFmtId="168" fontId="7" fillId="2" borderId="20" xfId="0" applyNumberFormat="1" applyFont="1" applyFill="1" applyBorder="1" applyAlignment="1" applyProtection="1">
      <alignment horizontal="right"/>
      <protection locked="0"/>
    </xf>
    <xf numFmtId="168" fontId="7" fillId="2" borderId="7" xfId="0" applyNumberFormat="1" applyFont="1" applyFill="1" applyBorder="1" applyAlignment="1" applyProtection="1">
      <alignment horizontal="right"/>
      <protection locked="0"/>
    </xf>
    <xf numFmtId="0" fontId="3" fillId="0" borderId="18" xfId="0" applyFont="1" applyBorder="1" applyAlignment="1">
      <alignment horizontal="right"/>
    </xf>
    <xf numFmtId="0" fontId="3" fillId="0" borderId="0" xfId="0" applyFont="1" applyAlignment="1">
      <alignment horizontal="right"/>
    </xf>
    <xf numFmtId="0" fontId="3" fillId="0" borderId="0" xfId="0" applyFont="1" applyAlignment="1" applyProtection="1">
      <alignment horizontal="center"/>
    </xf>
    <xf numFmtId="0" fontId="10" fillId="0" borderId="11" xfId="0" applyFont="1" applyBorder="1" applyAlignment="1" applyProtection="1">
      <alignment horizontal="center" vertical="center"/>
    </xf>
    <xf numFmtId="0" fontId="7" fillId="2" borderId="21" xfId="0" applyFont="1" applyFill="1" applyBorder="1" applyAlignment="1" applyProtection="1">
      <alignment horizontal="left"/>
      <protection locked="0"/>
    </xf>
    <xf numFmtId="0" fontId="7" fillId="2" borderId="1" xfId="0" applyFont="1" applyFill="1" applyBorder="1" applyAlignment="1" applyProtection="1">
      <alignment horizontal="left"/>
      <protection locked="0"/>
    </xf>
    <xf numFmtId="0" fontId="7" fillId="2" borderId="22" xfId="0"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7" fillId="2" borderId="8"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7" fillId="2" borderId="19" xfId="0" applyFont="1" applyFill="1" applyBorder="1" applyAlignment="1" applyProtection="1">
      <alignment horizontal="left"/>
      <protection locked="0"/>
    </xf>
    <xf numFmtId="0" fontId="7" fillId="2" borderId="20"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1" fillId="2" borderId="5" xfId="0" applyFont="1" applyFill="1" applyBorder="1" applyAlignment="1" applyProtection="1">
      <alignment horizontal="left" vertical="center" wrapText="1"/>
      <protection locked="0"/>
    </xf>
    <xf numFmtId="0" fontId="1" fillId="2" borderId="49" xfId="0" applyFont="1" applyFill="1" applyBorder="1" applyAlignment="1" applyProtection="1">
      <alignment horizontal="left" vertical="center" wrapText="1"/>
      <protection locked="0"/>
    </xf>
    <xf numFmtId="0" fontId="1" fillId="2" borderId="68" xfId="0" applyFont="1" applyFill="1" applyBorder="1" applyAlignment="1" applyProtection="1">
      <alignment horizontal="left" vertical="center" wrapText="1"/>
      <protection locked="0"/>
    </xf>
    <xf numFmtId="169" fontId="1" fillId="2" borderId="5" xfId="0" applyNumberFormat="1" applyFont="1" applyFill="1" applyBorder="1" applyAlignment="1" applyProtection="1">
      <alignment horizontal="right" vertical="center"/>
      <protection locked="0"/>
    </xf>
    <xf numFmtId="169" fontId="1" fillId="2" borderId="49" xfId="0" applyNumberFormat="1" applyFont="1" applyFill="1" applyBorder="1" applyAlignment="1" applyProtection="1">
      <alignment horizontal="right" vertical="center"/>
      <protection locked="0"/>
    </xf>
    <xf numFmtId="169" fontId="1" fillId="2" borderId="68" xfId="0" applyNumberFormat="1" applyFont="1" applyFill="1" applyBorder="1" applyAlignment="1" applyProtection="1">
      <alignment horizontal="right" vertical="center"/>
      <protection locked="0"/>
    </xf>
    <xf numFmtId="0" fontId="1" fillId="2" borderId="68" xfId="0" applyFont="1" applyFill="1" applyBorder="1" applyAlignment="1" applyProtection="1">
      <alignment horizontal="center" vertical="center"/>
      <protection locked="0"/>
    </xf>
    <xf numFmtId="168" fontId="1" fillId="2" borderId="5" xfId="0" applyNumberFormat="1" applyFont="1" applyFill="1" applyBorder="1" applyAlignment="1" applyProtection="1">
      <alignment horizontal="right" vertical="center"/>
      <protection locked="0"/>
    </xf>
    <xf numFmtId="168" fontId="1" fillId="2" borderId="4" xfId="0" applyNumberFormat="1" applyFont="1" applyFill="1" applyBorder="1" applyAlignment="1" applyProtection="1">
      <alignment horizontal="right" vertical="center"/>
      <protection locked="0"/>
    </xf>
    <xf numFmtId="168" fontId="1" fillId="2" borderId="49" xfId="0" applyNumberFormat="1" applyFont="1" applyFill="1" applyBorder="1" applyAlignment="1" applyProtection="1">
      <alignment horizontal="right" vertical="center"/>
      <protection locked="0"/>
    </xf>
    <xf numFmtId="168" fontId="1" fillId="2" borderId="26" xfId="0" applyNumberFormat="1" applyFont="1" applyFill="1" applyBorder="1" applyAlignment="1" applyProtection="1">
      <alignment horizontal="right" vertical="center"/>
      <protection locked="0"/>
    </xf>
    <xf numFmtId="168" fontId="1" fillId="2" borderId="68" xfId="0" applyNumberFormat="1" applyFont="1" applyFill="1" applyBorder="1" applyAlignment="1" applyProtection="1">
      <alignment horizontal="right" vertical="center"/>
      <protection locked="0"/>
    </xf>
    <xf numFmtId="168" fontId="1" fillId="2" borderId="28" xfId="0" applyNumberFormat="1" applyFont="1" applyFill="1" applyBorder="1" applyAlignment="1" applyProtection="1">
      <alignment horizontal="right" vertical="center"/>
      <protection locked="0"/>
    </xf>
    <xf numFmtId="169" fontId="7" fillId="2" borderId="21" xfId="0" applyNumberFormat="1" applyFont="1" applyFill="1" applyBorder="1" applyAlignment="1" applyProtection="1">
      <alignment horizontal="right"/>
      <protection locked="0"/>
    </xf>
    <xf numFmtId="169" fontId="7" fillId="2" borderId="22" xfId="0" applyNumberFormat="1" applyFont="1" applyFill="1" applyBorder="1" applyAlignment="1" applyProtection="1">
      <alignment horizontal="right"/>
      <protection locked="0"/>
    </xf>
    <xf numFmtId="169" fontId="7" fillId="2" borderId="8" xfId="0" applyNumberFormat="1" applyFont="1" applyFill="1" applyBorder="1" applyAlignment="1" applyProtection="1">
      <alignment horizontal="right"/>
      <protection locked="0"/>
    </xf>
    <xf numFmtId="0" fontId="7" fillId="2" borderId="19" xfId="0" applyNumberFormat="1" applyFont="1" applyFill="1" applyBorder="1" applyAlignment="1" applyProtection="1">
      <alignment horizontal="right"/>
      <protection locked="0"/>
    </xf>
    <xf numFmtId="0" fontId="7" fillId="2" borderId="20" xfId="0" applyNumberFormat="1" applyFont="1" applyFill="1" applyBorder="1" applyAlignment="1" applyProtection="1">
      <alignment horizontal="right"/>
      <protection locked="0"/>
    </xf>
    <xf numFmtId="0" fontId="7" fillId="2" borderId="7" xfId="0" applyNumberFormat="1" applyFont="1" applyFill="1" applyBorder="1" applyAlignment="1" applyProtection="1">
      <alignment horizontal="right"/>
      <protection locked="0"/>
    </xf>
    <xf numFmtId="0" fontId="7" fillId="0" borderId="23" xfId="0" applyFont="1" applyBorder="1" applyAlignment="1">
      <alignment horizontal="center"/>
    </xf>
    <xf numFmtId="164" fontId="7" fillId="0" borderId="23" xfId="3" applyNumberFormat="1" applyFont="1" applyBorder="1"/>
    <xf numFmtId="164" fontId="7" fillId="0" borderId="23" xfId="3" applyNumberFormat="1" applyFont="1" applyBorder="1" applyAlignment="1">
      <alignment horizontal="right" vertical="top"/>
    </xf>
    <xf numFmtId="0" fontId="7" fillId="0" borderId="18" xfId="0" applyFont="1" applyBorder="1" applyAlignment="1">
      <alignment horizontal="center"/>
    </xf>
    <xf numFmtId="164" fontId="7" fillId="0" borderId="18" xfId="3" applyNumberFormat="1" applyFont="1" applyBorder="1"/>
    <xf numFmtId="164" fontId="7" fillId="0" borderId="18" xfId="3" applyNumberFormat="1" applyFont="1" applyBorder="1" applyAlignment="1">
      <alignment horizontal="right" vertical="top"/>
    </xf>
    <xf numFmtId="164" fontId="7" fillId="0" borderId="0" xfId="3" applyNumberFormat="1" applyFont="1" applyBorder="1"/>
    <xf numFmtId="164" fontId="7" fillId="0" borderId="0" xfId="3" applyNumberFormat="1" applyFont="1" applyBorder="1" applyAlignment="1">
      <alignment horizontal="right" vertical="top"/>
    </xf>
    <xf numFmtId="49" fontId="7" fillId="2" borderId="10"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0" fontId="7" fillId="2" borderId="12" xfId="0" applyFont="1" applyFill="1" applyBorder="1" applyProtection="1"/>
    <xf numFmtId="0" fontId="7" fillId="2" borderId="12" xfId="0" applyFont="1" applyFill="1" applyBorder="1" applyAlignment="1" applyProtection="1">
      <alignment horizontal="left"/>
    </xf>
    <xf numFmtId="0" fontId="6" fillId="5" borderId="11" xfId="0" applyFont="1" applyFill="1" applyBorder="1" applyAlignment="1" applyProtection="1">
      <alignment vertical="center"/>
    </xf>
    <xf numFmtId="0" fontId="6" fillId="0" borderId="0" xfId="0" applyFont="1" applyBorder="1"/>
    <xf numFmtId="0" fontId="6" fillId="5" borderId="11" xfId="0" applyFont="1" applyFill="1" applyBorder="1" applyAlignment="1" applyProtection="1">
      <alignment horizontal="left" vertical="center"/>
    </xf>
    <xf numFmtId="164" fontId="6" fillId="5" borderId="27" xfId="3" applyNumberFormat="1" applyFont="1" applyFill="1" applyBorder="1" applyAlignment="1" applyProtection="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5" borderId="27" xfId="0" applyFont="1" applyFill="1" applyBorder="1" applyAlignment="1" applyProtection="1">
      <alignment horizontal="center" vertical="center"/>
    </xf>
    <xf numFmtId="164" fontId="6" fillId="0" borderId="27" xfId="3" applyNumberFormat="1" applyFont="1" applyBorder="1" applyAlignment="1" applyProtection="1">
      <alignment horizontal="center" vertical="center"/>
    </xf>
    <xf numFmtId="0" fontId="6" fillId="5" borderId="6" xfId="0" applyFont="1" applyFill="1" applyBorder="1" applyAlignment="1" applyProtection="1">
      <alignment horizontal="center" vertical="center"/>
    </xf>
    <xf numFmtId="0" fontId="6" fillId="0" borderId="55" xfId="0" quotePrefix="1" applyFont="1" applyFill="1" applyBorder="1" applyAlignment="1">
      <alignment horizontal="center" vertical="center"/>
    </xf>
    <xf numFmtId="0" fontId="6" fillId="5" borderId="11" xfId="0" applyFont="1" applyFill="1" applyBorder="1" applyAlignment="1">
      <alignment vertical="center"/>
    </xf>
    <xf numFmtId="164" fontId="6" fillId="5" borderId="27" xfId="3" applyNumberFormat="1" applyFont="1" applyFill="1" applyBorder="1" applyAlignment="1">
      <alignment vertical="center"/>
    </xf>
    <xf numFmtId="164" fontId="6" fillId="5" borderId="29" xfId="3" applyNumberFormat="1" applyFont="1" applyFill="1" applyBorder="1" applyAlignment="1">
      <alignment vertical="center"/>
    </xf>
    <xf numFmtId="0" fontId="6" fillId="5" borderId="23" xfId="0" applyFont="1" applyFill="1" applyBorder="1" applyAlignment="1">
      <alignment vertical="center"/>
    </xf>
    <xf numFmtId="42" fontId="6" fillId="5" borderId="27" xfId="0" applyNumberFormat="1" applyFont="1" applyFill="1" applyBorder="1" applyAlignment="1">
      <alignment vertical="center"/>
    </xf>
    <xf numFmtId="0" fontId="6" fillId="0" borderId="55" xfId="0" applyFont="1" applyFill="1" applyBorder="1" applyAlignment="1">
      <alignment horizontal="center" vertical="center"/>
    </xf>
    <xf numFmtId="164" fontId="6" fillId="5" borderId="27" xfId="3" applyNumberFormat="1" applyFont="1" applyFill="1" applyBorder="1" applyAlignment="1" applyProtection="1">
      <alignment horizontal="left" vertical="center"/>
    </xf>
    <xf numFmtId="0" fontId="6" fillId="0" borderId="0" xfId="8" applyFont="1" applyAlignment="1" applyProtection="1"/>
    <xf numFmtId="0" fontId="6" fillId="0" borderId="0" xfId="8" applyFont="1" applyBorder="1" applyAlignment="1" applyProtection="1"/>
    <xf numFmtId="0" fontId="7" fillId="0" borderId="23" xfId="8" applyFont="1" applyBorder="1" applyAlignment="1" applyProtection="1"/>
    <xf numFmtId="0" fontId="6" fillId="0" borderId="23" xfId="8" applyFont="1" applyBorder="1" applyAlignment="1" applyProtection="1">
      <alignment horizontal="right"/>
    </xf>
    <xf numFmtId="42" fontId="7" fillId="0" borderId="0" xfId="3" applyNumberFormat="1" applyFont="1" applyBorder="1" applyProtection="1"/>
    <xf numFmtId="0" fontId="7" fillId="0" borderId="0" xfId="0" applyFont="1" applyAlignment="1">
      <alignment horizontal="center" vertical="center"/>
    </xf>
    <xf numFmtId="0" fontId="6" fillId="0" borderId="55" xfId="0" quotePrefix="1" applyFont="1" applyBorder="1" applyAlignment="1" applyProtection="1">
      <alignment horizontal="center" vertical="center"/>
    </xf>
    <xf numFmtId="0" fontId="6" fillId="0" borderId="11" xfId="0" applyFont="1" applyBorder="1" applyAlignment="1" applyProtection="1">
      <alignment horizontal="left" vertical="center"/>
    </xf>
    <xf numFmtId="0" fontId="6" fillId="5" borderId="61" xfId="0" applyFont="1" applyFill="1" applyBorder="1" applyAlignment="1" applyProtection="1">
      <alignment horizontal="center" vertical="center"/>
    </xf>
    <xf numFmtId="0" fontId="6" fillId="5" borderId="62" xfId="0" applyFont="1" applyFill="1" applyBorder="1" applyAlignment="1" applyProtection="1">
      <alignment horizontal="center" vertical="center"/>
    </xf>
    <xf numFmtId="164" fontId="6" fillId="0" borderId="61" xfId="3" applyNumberFormat="1" applyFont="1" applyBorder="1" applyAlignment="1" applyProtection="1">
      <alignment horizontal="center" vertical="center"/>
    </xf>
    <xf numFmtId="164" fontId="6" fillId="0" borderId="64" xfId="3" applyNumberFormat="1" applyFont="1" applyBorder="1" applyAlignment="1" applyProtection="1">
      <alignment horizontal="center" vertical="center"/>
    </xf>
    <xf numFmtId="0" fontId="7" fillId="0" borderId="0" xfId="0" applyFont="1" applyBorder="1" applyAlignment="1">
      <alignment horizontal="center" vertical="center"/>
    </xf>
    <xf numFmtId="0" fontId="7" fillId="0" borderId="0" xfId="0" applyFont="1" applyAlignment="1" applyProtection="1">
      <alignment horizontal="center"/>
    </xf>
    <xf numFmtId="0" fontId="6" fillId="0" borderId="55" xfId="0" applyFont="1" applyBorder="1" applyAlignment="1" applyProtection="1">
      <alignment horizontal="center" vertical="center"/>
    </xf>
    <xf numFmtId="164" fontId="6" fillId="0" borderId="63" xfId="3" applyNumberFormat="1" applyFont="1" applyBorder="1" applyAlignment="1" applyProtection="1">
      <alignment horizontal="center" vertical="center"/>
    </xf>
    <xf numFmtId="0" fontId="7" fillId="0" borderId="0" xfId="0" applyFont="1" applyBorder="1" applyAlignment="1" applyProtection="1">
      <alignment horizontal="center"/>
    </xf>
    <xf numFmtId="0" fontId="6" fillId="0" borderId="55" xfId="0" quotePrefix="1" applyFont="1" applyBorder="1" applyAlignment="1">
      <alignment horizontal="center" vertical="center"/>
    </xf>
    <xf numFmtId="0" fontId="6" fillId="0" borderId="55" xfId="0" quotePrefix="1" applyFont="1" applyBorder="1" applyAlignment="1" applyProtection="1">
      <alignment vertical="center"/>
    </xf>
    <xf numFmtId="167" fontId="6" fillId="0" borderId="64" xfId="0" applyNumberFormat="1" applyFont="1" applyBorder="1" applyAlignment="1" applyProtection="1">
      <alignment horizontal="center" vertical="center"/>
    </xf>
    <xf numFmtId="0" fontId="6" fillId="5" borderId="44" xfId="0" applyFont="1" applyFill="1" applyBorder="1" applyAlignment="1" applyProtection="1">
      <alignment horizontal="center" vertical="center" wrapText="1"/>
    </xf>
    <xf numFmtId="167" fontId="6" fillId="0" borderId="46" xfId="0" applyNumberFormat="1" applyFont="1" applyBorder="1" applyAlignment="1" applyProtection="1">
      <alignment horizontal="center" vertical="center"/>
    </xf>
    <xf numFmtId="167" fontId="6" fillId="5" borderId="46" xfId="0" applyNumberFormat="1" applyFont="1" applyFill="1" applyBorder="1" applyAlignment="1" applyProtection="1">
      <alignment horizontal="center" vertical="center"/>
    </xf>
    <xf numFmtId="167" fontId="6" fillId="0" borderId="60" xfId="0" applyNumberFormat="1" applyFont="1" applyBorder="1" applyAlignment="1" applyProtection="1">
      <alignment horizontal="center" vertical="center"/>
    </xf>
    <xf numFmtId="0" fontId="7" fillId="0" borderId="3" xfId="0" applyFont="1" applyBorder="1" applyProtection="1"/>
    <xf numFmtId="0" fontId="7" fillId="0" borderId="6" xfId="0" applyFont="1" applyBorder="1" applyProtection="1"/>
    <xf numFmtId="0" fontId="6" fillId="5" borderId="47" xfId="0" applyFont="1" applyFill="1" applyBorder="1" applyAlignment="1" applyProtection="1"/>
    <xf numFmtId="164" fontId="6" fillId="5" borderId="26" xfId="3" applyNumberFormat="1" applyFont="1" applyFill="1" applyBorder="1" applyAlignment="1" applyProtection="1"/>
    <xf numFmtId="164" fontId="6" fillId="0" borderId="11" xfId="3" applyNumberFormat="1" applyFont="1" applyBorder="1" applyAlignment="1" applyProtection="1"/>
    <xf numFmtId="0" fontId="6" fillId="5" borderId="6" xfId="0" applyFont="1" applyFill="1" applyBorder="1" applyAlignment="1" applyProtection="1">
      <alignment wrapText="1"/>
    </xf>
    <xf numFmtId="164" fontId="6" fillId="5" borderId="7" xfId="3" applyNumberFormat="1" applyFont="1" applyFill="1" applyBorder="1" applyAlignment="1" applyProtection="1"/>
    <xf numFmtId="0" fontId="6" fillId="0" borderId="51" xfId="0" quotePrefix="1" applyFont="1" applyFill="1" applyBorder="1" applyAlignment="1" applyProtection="1">
      <alignment horizontal="center"/>
    </xf>
    <xf numFmtId="0" fontId="6" fillId="5" borderId="42" xfId="0" applyFont="1" applyFill="1" applyBorder="1" applyAlignment="1" applyProtection="1"/>
    <xf numFmtId="164" fontId="6" fillId="5" borderId="28" xfId="3" applyNumberFormat="1" applyFont="1" applyFill="1" applyBorder="1" applyAlignment="1" applyProtection="1"/>
    <xf numFmtId="0" fontId="6" fillId="0" borderId="0" xfId="8" applyFont="1" applyAlignment="1" applyProtection="1">
      <alignment vertical="center"/>
    </xf>
    <xf numFmtId="0" fontId="6" fillId="0" borderId="0" xfId="8" applyFont="1" applyBorder="1" applyAlignment="1" applyProtection="1">
      <alignment vertical="center"/>
    </xf>
    <xf numFmtId="0" fontId="7" fillId="0" borderId="23" xfId="8" applyFont="1" applyBorder="1" applyAlignment="1" applyProtection="1">
      <alignment vertical="center"/>
    </xf>
    <xf numFmtId="0" fontId="6" fillId="0" borderId="23" xfId="8" applyFont="1" applyBorder="1" applyAlignment="1" applyProtection="1">
      <alignment horizontal="right" vertical="center"/>
    </xf>
    <xf numFmtId="0" fontId="7" fillId="0" borderId="15" xfId="0" applyFont="1" applyBorder="1" applyAlignment="1" applyProtection="1">
      <alignment vertical="center"/>
    </xf>
    <xf numFmtId="0" fontId="6" fillId="0" borderId="55" xfId="0" quotePrefix="1" applyFont="1" applyFill="1" applyBorder="1" applyAlignment="1" applyProtection="1">
      <alignment horizontal="center"/>
    </xf>
    <xf numFmtId="0" fontId="6" fillId="5" borderId="29" xfId="0" applyFont="1" applyFill="1" applyBorder="1" applyAlignment="1" applyProtection="1">
      <alignment wrapText="1"/>
    </xf>
    <xf numFmtId="164" fontId="6" fillId="5" borderId="27" xfId="3" applyNumberFormat="1" applyFont="1" applyFill="1" applyBorder="1" applyAlignment="1" applyProtection="1"/>
    <xf numFmtId="164" fontId="6" fillId="5" borderId="10" xfId="3" applyNumberFormat="1" applyFont="1" applyFill="1" applyBorder="1" applyAlignment="1" applyProtection="1"/>
    <xf numFmtId="0" fontId="7" fillId="0" borderId="0" xfId="8" applyFont="1" applyBorder="1" applyAlignment="1" applyProtection="1"/>
    <xf numFmtId="0" fontId="6" fillId="0" borderId="0" xfId="8" applyFont="1" applyBorder="1" applyAlignment="1" applyProtection="1">
      <alignment horizontal="right"/>
    </xf>
    <xf numFmtId="164" fontId="7" fillId="0" borderId="0" xfId="0" applyNumberFormat="1" applyFont="1" applyProtection="1"/>
    <xf numFmtId="0" fontId="7" fillId="0" borderId="0" xfId="0" quotePrefix="1" applyFont="1" applyAlignment="1" applyProtection="1">
      <alignment horizontal="right"/>
    </xf>
    <xf numFmtId="164" fontId="6" fillId="5" borderId="8" xfId="3" applyNumberFormat="1" applyFont="1" applyFill="1" applyBorder="1" applyAlignment="1" applyProtection="1"/>
    <xf numFmtId="164" fontId="6" fillId="5" borderId="33" xfId="3" applyNumberFormat="1" applyFont="1" applyFill="1" applyBorder="1" applyAlignment="1" applyProtection="1"/>
    <xf numFmtId="0" fontId="6" fillId="0" borderId="51" xfId="8" quotePrefix="1" applyFont="1" applyFill="1" applyBorder="1" applyAlignment="1" applyProtection="1">
      <alignment horizontal="center"/>
    </xf>
    <xf numFmtId="0" fontId="6" fillId="5" borderId="42" xfId="8" applyFont="1" applyFill="1" applyBorder="1" applyAlignment="1" applyProtection="1"/>
    <xf numFmtId="42" fontId="6" fillId="5" borderId="28" xfId="8" applyNumberFormat="1" applyFont="1" applyFill="1" applyBorder="1" applyAlignment="1" applyProtection="1"/>
    <xf numFmtId="0" fontId="7" fillId="0" borderId="33" xfId="9" applyFont="1" applyBorder="1" applyAlignment="1" applyProtection="1">
      <alignment vertical="center"/>
    </xf>
    <xf numFmtId="0" fontId="0" fillId="0" borderId="0" xfId="0" applyBorder="1" applyAlignment="1" applyProtection="1">
      <alignment horizontal="left" vertical="top"/>
    </xf>
    <xf numFmtId="0" fontId="0" fillId="0" borderId="9" xfId="0" applyBorder="1" applyAlignment="1" applyProtection="1">
      <alignment horizontal="left" vertical="top"/>
    </xf>
    <xf numFmtId="0" fontId="25" fillId="0" borderId="0" xfId="6" applyFont="1" applyAlignment="1">
      <alignment vertical="center"/>
    </xf>
    <xf numFmtId="0" fontId="7" fillId="0" borderId="70" xfId="0" applyFont="1" applyBorder="1" applyAlignment="1" applyProtection="1">
      <alignment horizontal="left" vertical="top"/>
    </xf>
    <xf numFmtId="0" fontId="0" fillId="0" borderId="71" xfId="0" applyBorder="1" applyAlignment="1" applyProtection="1">
      <alignment horizontal="left" vertical="top"/>
    </xf>
    <xf numFmtId="0" fontId="0" fillId="0" borderId="72" xfId="0" applyBorder="1" applyAlignment="1" applyProtection="1">
      <alignment horizontal="left" vertical="top"/>
    </xf>
    <xf numFmtId="0" fontId="7" fillId="0" borderId="73" xfId="0" applyFont="1" applyBorder="1" applyAlignment="1" applyProtection="1">
      <alignment horizontal="left" vertical="top"/>
    </xf>
    <xf numFmtId="0" fontId="0" fillId="0" borderId="74" xfId="0" applyBorder="1" applyAlignment="1" applyProtection="1">
      <alignment horizontal="left" vertical="top"/>
    </xf>
    <xf numFmtId="0" fontId="7" fillId="0" borderId="73" xfId="0" applyFont="1" applyBorder="1" applyAlignment="1">
      <alignment vertical="center"/>
    </xf>
    <xf numFmtId="0" fontId="25" fillId="0" borderId="75" xfId="6" applyFont="1" applyBorder="1" applyAlignment="1">
      <alignment vertical="center"/>
    </xf>
    <xf numFmtId="0" fontId="0" fillId="0" borderId="76" xfId="0" applyBorder="1" applyAlignment="1" applyProtection="1">
      <alignment horizontal="left" vertical="top"/>
    </xf>
    <xf numFmtId="0" fontId="0" fillId="0" borderId="77" xfId="0" applyBorder="1" applyAlignment="1" applyProtection="1">
      <alignment horizontal="left" vertical="top"/>
    </xf>
  </cellXfs>
  <cellStyles count="19">
    <cellStyle name="Comma" xfId="1" builtinId="3"/>
    <cellStyle name="Comma 2" xfId="2" xr:uid="{00000000-0005-0000-0000-000001000000}"/>
    <cellStyle name="Currency" xfId="3" builtinId="4"/>
    <cellStyle name="Currency 2" xfId="4" xr:uid="{00000000-0005-0000-0000-000003000000}"/>
    <cellStyle name="Currency 2 2"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4 2 2" xfId="12" xr:uid="{00000000-0005-0000-0000-00000C000000}"/>
    <cellStyle name="Normal 4 2 3" xfId="13" xr:uid="{00000000-0005-0000-0000-00000D000000}"/>
    <cellStyle name="Normal 4 3" xfId="14" xr:uid="{00000000-0005-0000-0000-00000E000000}"/>
    <cellStyle name="Normal 4 4" xfId="15" xr:uid="{00000000-0005-0000-0000-00000F000000}"/>
    <cellStyle name="Percent 2" xfId="16" xr:uid="{00000000-0005-0000-0000-000010000000}"/>
    <cellStyle name="Percent 3" xfId="17" xr:uid="{00000000-0005-0000-0000-000011000000}"/>
    <cellStyle name="Percent 4"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36"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linton\AppData\Local\Microsoft\Windows\Temporary%20Internet%20Files\Content.Outlook\31GGWWPR\DHS%20-%20FORMS%20DOWNLOADED\St.%20John's%20Well%20Child%20-%20Famly%20Center\A.%202005%20HOME%20OFFICE%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sheetName val="BofD"/>
      <sheetName val="1B"/>
      <sheetName val="Sheet1"/>
      <sheetName val="2A"/>
      <sheetName val="2B"/>
      <sheetName val="3"/>
      <sheetName val="4A"/>
      <sheetName val="4B"/>
      <sheetName val="4C"/>
      <sheetName val="4D"/>
      <sheetName val="5A"/>
      <sheetName val="5B"/>
      <sheetName val="6"/>
    </sheetNames>
    <sheetDataSet>
      <sheetData sheetId="0"/>
      <sheetData sheetId="1"/>
      <sheetData sheetId="2"/>
      <sheetData sheetId="3">
        <row r="1">
          <cell r="A1">
            <v>1</v>
          </cell>
          <cell r="B1" t="str">
            <v>Malpractice Insurance</v>
          </cell>
        </row>
        <row r="2">
          <cell r="A2">
            <v>2</v>
          </cell>
          <cell r="B2" t="str">
            <v>Medical Director-Salary</v>
          </cell>
        </row>
        <row r="3">
          <cell r="A3">
            <v>3</v>
          </cell>
          <cell r="B3" t="str">
            <v>Medical Director-Fringe Benefits</v>
          </cell>
        </row>
        <row r="4">
          <cell r="A4">
            <v>4</v>
          </cell>
          <cell r="B4" t="str">
            <v>Other (specify):</v>
          </cell>
        </row>
        <row r="5">
          <cell r="A5">
            <v>5</v>
          </cell>
          <cell r="B5">
            <v>0</v>
          </cell>
        </row>
        <row r="6">
          <cell r="A6">
            <v>6</v>
          </cell>
          <cell r="B6">
            <v>0</v>
          </cell>
        </row>
        <row r="7">
          <cell r="A7">
            <v>7</v>
          </cell>
          <cell r="B7" t="str">
            <v>Subtotal</v>
          </cell>
        </row>
        <row r="8">
          <cell r="B8">
            <v>0</v>
          </cell>
        </row>
        <row r="9">
          <cell r="A9">
            <v>8</v>
          </cell>
          <cell r="B9" t="str">
            <v>Depreciation-Building</v>
          </cell>
        </row>
        <row r="10">
          <cell r="A10">
            <v>9</v>
          </cell>
          <cell r="B10" t="str">
            <v>Depreciation-Equipment</v>
          </cell>
        </row>
        <row r="11">
          <cell r="A11">
            <v>10</v>
          </cell>
          <cell r="B11" t="str">
            <v>Other Depreciation and Amortization</v>
          </cell>
        </row>
        <row r="12">
          <cell r="A12">
            <v>11</v>
          </cell>
          <cell r="B12" t="str">
            <v>Leases and Rentals-Building</v>
          </cell>
        </row>
        <row r="13">
          <cell r="A13">
            <v>12</v>
          </cell>
          <cell r="B13" t="str">
            <v>Leases and Rentals-Equipment</v>
          </cell>
        </row>
        <row r="14">
          <cell r="A14">
            <v>13</v>
          </cell>
          <cell r="B14" t="str">
            <v>Interest-Mortgages</v>
          </cell>
        </row>
        <row r="15">
          <cell r="A15">
            <v>14</v>
          </cell>
          <cell r="B15" t="str">
            <v>Interest-Other</v>
          </cell>
        </row>
        <row r="16">
          <cell r="A16">
            <v>15</v>
          </cell>
          <cell r="B16" t="str">
            <v>Taxes and License</v>
          </cell>
        </row>
        <row r="17">
          <cell r="A17">
            <v>16</v>
          </cell>
          <cell r="B17" t="str">
            <v>Utilities</v>
          </cell>
        </row>
        <row r="18">
          <cell r="A18">
            <v>17</v>
          </cell>
          <cell r="B18" t="str">
            <v>General Insurance (Capital Related)</v>
          </cell>
        </row>
        <row r="19">
          <cell r="A19">
            <v>18</v>
          </cell>
          <cell r="B19" t="str">
            <v>Plant Operations</v>
          </cell>
        </row>
        <row r="20">
          <cell r="A20">
            <v>19</v>
          </cell>
          <cell r="B20" t="str">
            <v>Maintenance</v>
          </cell>
        </row>
        <row r="21">
          <cell r="A21">
            <v>20</v>
          </cell>
          <cell r="B21" t="str">
            <v>Minor Equipment</v>
          </cell>
        </row>
        <row r="22">
          <cell r="A22">
            <v>21</v>
          </cell>
          <cell r="B22">
            <v>0</v>
          </cell>
        </row>
        <row r="23">
          <cell r="A23">
            <v>23</v>
          </cell>
          <cell r="B23" t="str">
            <v>Salaries-Officers and CEO</v>
          </cell>
        </row>
        <row r="24">
          <cell r="A24">
            <v>24</v>
          </cell>
          <cell r="B24" t="str">
            <v>Salaries-Others</v>
          </cell>
        </row>
        <row r="25">
          <cell r="A25">
            <v>25</v>
          </cell>
          <cell r="B25" t="str">
            <v>Payroll Taxes</v>
          </cell>
        </row>
        <row r="26">
          <cell r="A26">
            <v>26</v>
          </cell>
          <cell r="B26" t="str">
            <v>Fringe Benefits</v>
          </cell>
        </row>
        <row r="27">
          <cell r="A27">
            <v>27</v>
          </cell>
          <cell r="B27" t="str">
            <v>Travel</v>
          </cell>
        </row>
        <row r="28">
          <cell r="A28">
            <v>28</v>
          </cell>
          <cell r="B28" t="str">
            <v>Legal and Accounting</v>
          </cell>
        </row>
        <row r="29">
          <cell r="A29">
            <v>29</v>
          </cell>
          <cell r="B29" t="str">
            <v>Telephone</v>
          </cell>
        </row>
        <row r="30">
          <cell r="A30">
            <v>30</v>
          </cell>
          <cell r="B30" t="str">
            <v>Office Supplies</v>
          </cell>
        </row>
        <row r="31">
          <cell r="A31">
            <v>31</v>
          </cell>
          <cell r="B31" t="str">
            <v>Contracts Administration</v>
          </cell>
        </row>
        <row r="32">
          <cell r="A32">
            <v>32</v>
          </cell>
          <cell r="B32" t="str">
            <v>Data Processing</v>
          </cell>
        </row>
        <row r="33">
          <cell r="A33">
            <v>33</v>
          </cell>
          <cell r="B33" t="str">
            <v>Outside Services</v>
          </cell>
        </row>
        <row r="34">
          <cell r="A34">
            <v>34</v>
          </cell>
          <cell r="B34" t="str">
            <v>Reproduction</v>
          </cell>
        </row>
        <row r="35">
          <cell r="A35">
            <v>35</v>
          </cell>
          <cell r="B35" t="str">
            <v>Insurance (General Liability and Umbrella)</v>
          </cell>
        </row>
        <row r="36">
          <cell r="A36">
            <v>36</v>
          </cell>
          <cell r="B36" t="str">
            <v xml:space="preserve">Overhead/Administrative </v>
          </cell>
        </row>
        <row r="37">
          <cell r="A37">
            <v>37</v>
          </cell>
          <cell r="B37">
            <v>0</v>
          </cell>
        </row>
        <row r="38">
          <cell r="A38">
            <v>38</v>
          </cell>
          <cell r="B38" t="str">
            <v>SUBTOTAL</v>
          </cell>
        </row>
        <row r="39">
          <cell r="B39">
            <v>0</v>
          </cell>
        </row>
        <row r="40">
          <cell r="A40">
            <v>39</v>
          </cell>
          <cell r="B40" t="str">
            <v>First 5 Program</v>
          </cell>
        </row>
        <row r="41">
          <cell r="A41">
            <v>40</v>
          </cell>
          <cell r="B41" t="str">
            <v>LAUSD</v>
          </cell>
        </row>
        <row r="42">
          <cell r="A42">
            <v>41</v>
          </cell>
          <cell r="B42" t="str">
            <v>Fund Development</v>
          </cell>
        </row>
        <row r="43">
          <cell r="A43">
            <v>42</v>
          </cell>
          <cell r="B43" t="str">
            <v>Other Chain Components (specify) From Schedule 1B, Part II</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s://www.dhcs.ca.gov/formsandpubs/forms/Pages/AuditsInvestigationsForms.aspx"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U50"/>
  <sheetViews>
    <sheetView showGridLines="0" view="pageBreakPreview" topLeftCell="A5" zoomScaleNormal="100" zoomScaleSheetLayoutView="100" workbookViewId="0">
      <selection activeCell="E17" sqref="E17"/>
    </sheetView>
  </sheetViews>
  <sheetFormatPr defaultColWidth="0" defaultRowHeight="0" customHeight="1" zeroHeight="1" x14ac:dyDescent="0.25"/>
  <cols>
    <col min="1" max="4" width="11.7265625" style="15" customWidth="1"/>
    <col min="5" max="5" width="18.7265625" style="15" customWidth="1"/>
    <col min="6" max="6" width="11.7265625" style="15" customWidth="1"/>
    <col min="7" max="7" width="9.7265625" style="15" customWidth="1"/>
    <col min="8" max="8" width="12.7265625" style="15" customWidth="1"/>
    <col min="9" max="9" width="11.7265625" style="15" customWidth="1"/>
    <col min="10" max="10" width="9.1796875" style="15" hidden="1" customWidth="1"/>
    <col min="11" max="254" width="8.81640625" style="15" hidden="1" customWidth="1"/>
    <col min="255" max="255" width="5.453125" style="15" hidden="1" customWidth="1"/>
    <col min="256" max="16384" width="8.81640625" style="15" hidden="1"/>
  </cols>
  <sheetData>
    <row r="1" spans="1:9" s="215" customFormat="1" ht="15.65" hidden="1" customHeight="1" x14ac:dyDescent="0.35"/>
    <row r="2" spans="1:9" s="215" customFormat="1" ht="15.65" hidden="1" customHeight="1" x14ac:dyDescent="0.35"/>
    <row r="3" spans="1:9" s="215" customFormat="1" ht="15.65" hidden="1" customHeight="1" x14ac:dyDescent="0.35">
      <c r="B3" s="17"/>
    </row>
    <row r="4" spans="1:9" s="215" customFormat="1" ht="15.65" hidden="1" customHeight="1" x14ac:dyDescent="0.35">
      <c r="A4" s="17"/>
      <c r="B4" s="17"/>
    </row>
    <row r="5" spans="1:9" s="215" customFormat="1" ht="22.15" customHeight="1" x14ac:dyDescent="0.35">
      <c r="E5" s="519" t="s">
        <v>149</v>
      </c>
    </row>
    <row r="6" spans="1:9" s="215" customFormat="1" ht="22.15" customHeight="1" x14ac:dyDescent="0.35">
      <c r="A6" s="17"/>
      <c r="E6" s="113"/>
    </row>
    <row r="7" spans="1:9" s="215" customFormat="1" ht="22.15" customHeight="1" x14ac:dyDescent="0.35">
      <c r="E7" s="519" t="s">
        <v>325</v>
      </c>
    </row>
    <row r="8" spans="1:9" s="215" customFormat="1" ht="22.15" customHeight="1" x14ac:dyDescent="0.35">
      <c r="A8" s="17"/>
      <c r="E8" s="113"/>
    </row>
    <row r="9" spans="1:9" s="215" customFormat="1" ht="22.15" customHeight="1" x14ac:dyDescent="0.35">
      <c r="B9" s="38"/>
      <c r="C9" s="38"/>
      <c r="E9" s="519" t="s">
        <v>23</v>
      </c>
      <c r="F9" s="395"/>
      <c r="G9" s="395"/>
      <c r="H9" s="395"/>
      <c r="I9" s="395"/>
    </row>
    <row r="10" spans="1:9" s="215" customFormat="1" ht="22.15" customHeight="1" x14ac:dyDescent="0.35">
      <c r="B10" s="39"/>
      <c r="C10" s="39"/>
      <c r="D10" s="396"/>
      <c r="E10" s="113"/>
      <c r="F10" s="395"/>
      <c r="G10" s="395"/>
      <c r="H10" s="395"/>
      <c r="I10" s="395"/>
    </row>
    <row r="11" spans="1:9" s="215" customFormat="1" ht="22.15" customHeight="1" x14ac:dyDescent="0.35">
      <c r="B11" s="38"/>
      <c r="C11" s="38"/>
      <c r="E11" s="519" t="s">
        <v>77</v>
      </c>
      <c r="F11" s="395"/>
      <c r="G11" s="395"/>
      <c r="H11" s="395"/>
      <c r="I11" s="395"/>
    </row>
    <row r="12" spans="1:9" s="215" customFormat="1" ht="22.15" customHeight="1" x14ac:dyDescent="0.35">
      <c r="E12" s="113"/>
    </row>
    <row r="13" spans="1:9" s="215" customFormat="1" ht="22.15" customHeight="1" x14ac:dyDescent="0.35">
      <c r="E13" s="519" t="s">
        <v>360</v>
      </c>
    </row>
    <row r="14" spans="1:9" s="215" customFormat="1" ht="22.15" customHeight="1" x14ac:dyDescent="0.35">
      <c r="E14" s="113"/>
    </row>
    <row r="15" spans="1:9" s="215" customFormat="1" ht="22.15" customHeight="1" x14ac:dyDescent="0.35">
      <c r="E15" s="519" t="s">
        <v>359</v>
      </c>
    </row>
    <row r="16" spans="1:9" s="215" customFormat="1" ht="22.15" customHeight="1" x14ac:dyDescent="0.4">
      <c r="E16" s="443"/>
    </row>
    <row r="17" spans="4:8" s="215" customFormat="1" ht="22.15" customHeight="1" thickBot="1" x14ac:dyDescent="0.4">
      <c r="D17" s="521" t="s">
        <v>194</v>
      </c>
      <c r="E17" s="543">
        <f>'Certification Sheet—1A'!B8</f>
        <v>0</v>
      </c>
      <c r="F17" s="397"/>
      <c r="G17" s="397"/>
      <c r="H17" s="397"/>
    </row>
    <row r="18" spans="4:8" s="215" customFormat="1" ht="22.15" customHeight="1" x14ac:dyDescent="0.4">
      <c r="D18" s="441"/>
      <c r="E18" s="520"/>
    </row>
    <row r="19" spans="4:8" s="215" customFormat="1" ht="22.15" customHeight="1" thickBot="1" x14ac:dyDescent="0.45">
      <c r="D19" s="521" t="s">
        <v>195</v>
      </c>
      <c r="E19" s="586">
        <f>'Certification Sheet—1A'!C13</f>
        <v>0</v>
      </c>
      <c r="F19" s="397"/>
      <c r="G19" s="397"/>
      <c r="H19" s="397"/>
    </row>
    <row r="20" spans="4:8" s="215" customFormat="1" ht="15.65" customHeight="1" x14ac:dyDescent="0.4">
      <c r="D20" s="441"/>
      <c r="E20" s="441"/>
    </row>
    <row r="21" spans="4:8" s="215" customFormat="1" ht="15.65" customHeight="1" x14ac:dyDescent="0.35"/>
    <row r="22" spans="4:8" s="215" customFormat="1" ht="15.65" hidden="1" customHeight="1" x14ac:dyDescent="0.35"/>
    <row r="23" spans="4:8" s="215" customFormat="1" ht="15.65" hidden="1" customHeight="1" x14ac:dyDescent="0.35"/>
    <row r="24" spans="4:8" s="215" customFormat="1" ht="15.65" hidden="1" customHeight="1" x14ac:dyDescent="0.35"/>
    <row r="25" spans="4:8" s="215" customFormat="1" ht="15.65" hidden="1" customHeight="1" x14ac:dyDescent="0.35"/>
    <row r="26" spans="4:8" s="215" customFormat="1" ht="15.65" hidden="1" customHeight="1" x14ac:dyDescent="0.35"/>
    <row r="27" spans="4:8" s="215" customFormat="1" ht="15.65" hidden="1" customHeight="1" x14ac:dyDescent="0.35"/>
    <row r="28" spans="4:8" s="215" customFormat="1" ht="15.65" hidden="1" customHeight="1" x14ac:dyDescent="0.35"/>
    <row r="29" spans="4:8" s="215" customFormat="1" ht="15.65" hidden="1" customHeight="1" x14ac:dyDescent="0.35"/>
    <row r="30" spans="4:8" s="215" customFormat="1" ht="15.65" hidden="1" customHeight="1" x14ac:dyDescent="0.35"/>
    <row r="31" spans="4:8" s="215" customFormat="1" ht="15.65" hidden="1" customHeight="1" x14ac:dyDescent="0.35"/>
    <row r="32" spans="4:8" s="215" customFormat="1" ht="15.65" hidden="1" customHeight="1" x14ac:dyDescent="0.35"/>
    <row r="33" ht="15.65" hidden="1" customHeight="1" x14ac:dyDescent="0.25"/>
    <row r="34" ht="15.65" hidden="1" customHeight="1" x14ac:dyDescent="0.25"/>
    <row r="35" ht="15.65" hidden="1" customHeight="1" x14ac:dyDescent="0.25"/>
    <row r="36" ht="15.65" hidden="1" customHeight="1" x14ac:dyDescent="0.25"/>
    <row r="37" ht="15.65" hidden="1" customHeight="1" x14ac:dyDescent="0.25"/>
    <row r="38" ht="15.65" hidden="1" customHeight="1" x14ac:dyDescent="0.25"/>
    <row r="39" ht="15.65" hidden="1" customHeight="1" x14ac:dyDescent="0.25"/>
    <row r="40" ht="15.65" hidden="1" customHeight="1" x14ac:dyDescent="0.25"/>
    <row r="41" ht="5.5" hidden="1" customHeight="1" x14ac:dyDescent="0.25"/>
    <row r="42" ht="15.65" hidden="1" customHeight="1" x14ac:dyDescent="0.25"/>
    <row r="43" ht="15.65" hidden="1" customHeight="1" x14ac:dyDescent="0.25"/>
    <row r="44" ht="15.65" hidden="1" customHeight="1" x14ac:dyDescent="0.25"/>
    <row r="45" ht="15.65" hidden="1" customHeight="1" x14ac:dyDescent="0.25"/>
    <row r="46" ht="15.65" hidden="1" customHeight="1" x14ac:dyDescent="0.25"/>
    <row r="47" ht="15.65" hidden="1" customHeight="1" x14ac:dyDescent="0.25"/>
    <row r="48" ht="15.65" hidden="1" customHeight="1" x14ac:dyDescent="0.25"/>
    <row r="49" ht="15.65" hidden="1" customHeight="1" x14ac:dyDescent="0.25"/>
    <row r="50" ht="15.65" hidden="1" customHeight="1" x14ac:dyDescent="0.25"/>
  </sheetData>
  <sheetProtection algorithmName="SHA-512" hashValue="upah4ELXqBIzI4gc3QYK4nMJqdvAHsv6oVyAe8Th5DxOrwIy65gnz+IHXG/e+wIef8CHU0yEk+LQokgR2o38Pw==" saltValue="R9JnVr5wUoYPzpj2Ag2XFg==" spinCount="100000" sheet="1" selectLockedCells="1"/>
  <phoneticPr fontId="0" type="noConversion"/>
  <printOptions horizontalCentered="1" verticalCentered="1"/>
  <pageMargins left="0.5" right="0.5" top="0.5" bottom="0.5" header="0.3" footer="0.3"/>
  <pageSetup scale="87" orientation="portrait" r:id="rId1"/>
  <headerFooter alignWithMargins="0">
    <oddHeader xml:space="preserve">&amp;L&amp;12State of California—Health and Human Services Agency&amp;R&amp;12Department of Health Care Services&amp;"Arial,Bold"&amp;8
</oddHeader>
    <oddFooter>&amp;L&amp;12DHCS 3089.1 (05/2021)&amp;C
&amp;R&amp;12Page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3"/>
  <sheetViews>
    <sheetView showGridLines="0" zoomScaleNormal="100" zoomScaleSheetLayoutView="100" workbookViewId="0">
      <selection activeCell="D11" sqref="D11"/>
    </sheetView>
  </sheetViews>
  <sheetFormatPr defaultColWidth="0" defaultRowHeight="12.5" zeroHeight="1" x14ac:dyDescent="0.25"/>
  <cols>
    <col min="1" max="1" width="0.81640625" customWidth="1"/>
    <col min="2" max="2" width="4.1796875" customWidth="1"/>
    <col min="3" max="3" width="40.7265625" customWidth="1"/>
    <col min="4" max="10" width="17.7265625" customWidth="1"/>
    <col min="11" max="11" width="0.7265625" customWidth="1"/>
    <col min="12" max="16384" width="8.81640625" hidden="1"/>
  </cols>
  <sheetData>
    <row r="1" spans="2:12" ht="6" customHeight="1" x14ac:dyDescent="0.35">
      <c r="B1" s="194" t="s">
        <v>196</v>
      </c>
    </row>
    <row r="2" spans="2:12" ht="18" x14ac:dyDescent="0.4">
      <c r="B2" s="66" t="s">
        <v>325</v>
      </c>
      <c r="C2" s="66"/>
      <c r="D2" s="66"/>
      <c r="E2" s="66"/>
      <c r="F2" s="66"/>
      <c r="G2" s="66"/>
      <c r="H2" s="66"/>
      <c r="I2" s="66"/>
      <c r="J2" s="66"/>
    </row>
    <row r="3" spans="2:12" ht="18" x14ac:dyDescent="0.4">
      <c r="B3" s="66" t="s">
        <v>23</v>
      </c>
      <c r="C3" s="66"/>
      <c r="D3" s="66"/>
      <c r="E3" s="66"/>
      <c r="F3" s="66"/>
      <c r="G3" s="66"/>
      <c r="H3" s="66"/>
      <c r="I3" s="66"/>
      <c r="J3" s="66"/>
    </row>
    <row r="4" spans="2:12" ht="18" x14ac:dyDescent="0.4">
      <c r="B4" s="67" t="s">
        <v>172</v>
      </c>
      <c r="C4" s="67"/>
      <c r="D4" s="67"/>
      <c r="E4" s="67"/>
      <c r="F4" s="67"/>
      <c r="G4" s="67"/>
      <c r="H4" s="67"/>
      <c r="I4" s="67"/>
      <c r="J4" s="67"/>
    </row>
    <row r="5" spans="2:12" ht="18.5" thickBot="1" x14ac:dyDescent="0.45">
      <c r="B5" s="64"/>
      <c r="C5" s="64"/>
      <c r="D5" s="64"/>
      <c r="E5" s="64"/>
      <c r="F5" s="64"/>
      <c r="G5" s="64"/>
      <c r="H5" s="64"/>
      <c r="I5" s="64"/>
      <c r="J5" s="65" t="s">
        <v>173</v>
      </c>
    </row>
    <row r="6" spans="2:12" ht="22.15" customHeight="1" x14ac:dyDescent="0.25">
      <c r="B6" s="409" t="s">
        <v>75</v>
      </c>
      <c r="C6" s="198"/>
      <c r="D6" s="198"/>
      <c r="E6" s="534" t="s">
        <v>50</v>
      </c>
      <c r="F6" s="535"/>
      <c r="G6" s="535"/>
      <c r="H6" s="535"/>
      <c r="I6" s="526"/>
      <c r="J6" s="527"/>
      <c r="K6" s="230"/>
      <c r="L6" s="14"/>
    </row>
    <row r="7" spans="2:12" ht="22.15" customHeight="1" thickBot="1" x14ac:dyDescent="0.4">
      <c r="B7" s="204"/>
      <c r="C7" s="634">
        <f>'Certification Sheet—1A'!B8</f>
        <v>0</v>
      </c>
      <c r="D7" s="634"/>
      <c r="E7" s="650" t="s">
        <v>212</v>
      </c>
      <c r="F7" s="648">
        <f>'Certification Sheet—1A'!B13</f>
        <v>0</v>
      </c>
      <c r="G7" s="667"/>
      <c r="H7" s="647" t="s">
        <v>382</v>
      </c>
      <c r="I7" s="648">
        <f>'1B'!J7</f>
        <v>0</v>
      </c>
      <c r="J7" s="668"/>
      <c r="K7" s="593">
        <f>'Certification Sheet—1A'!C13</f>
        <v>0</v>
      </c>
      <c r="L7" s="14"/>
    </row>
    <row r="8" spans="2:12" s="6" customFormat="1" ht="22.15" customHeight="1" thickBot="1" x14ac:dyDescent="0.4">
      <c r="B8" s="225"/>
      <c r="C8" s="222" t="s">
        <v>3</v>
      </c>
      <c r="D8" s="201" t="s">
        <v>165</v>
      </c>
      <c r="E8" s="201" t="s">
        <v>165</v>
      </c>
      <c r="F8" s="201" t="s">
        <v>165</v>
      </c>
      <c r="G8" s="201" t="s">
        <v>165</v>
      </c>
      <c r="H8" s="201" t="s">
        <v>165</v>
      </c>
      <c r="I8" s="201" t="s">
        <v>165</v>
      </c>
      <c r="J8" s="201" t="s">
        <v>165</v>
      </c>
      <c r="K8" s="227"/>
      <c r="L8" s="43"/>
    </row>
    <row r="9" spans="2:12" s="6" customFormat="1" ht="22.15" customHeight="1" thickBot="1" x14ac:dyDescent="0.4">
      <c r="B9" s="226"/>
      <c r="C9" s="548" t="s">
        <v>132</v>
      </c>
      <c r="D9" s="205" t="s">
        <v>11</v>
      </c>
      <c r="E9" s="205" t="s">
        <v>12</v>
      </c>
      <c r="F9" s="205" t="s">
        <v>13</v>
      </c>
      <c r="G9" s="205" t="s">
        <v>0</v>
      </c>
      <c r="H9" s="205" t="s">
        <v>14</v>
      </c>
      <c r="I9" s="205" t="s">
        <v>15</v>
      </c>
      <c r="J9" s="205" t="s">
        <v>78</v>
      </c>
      <c r="K9" s="43"/>
    </row>
    <row r="10" spans="2:12" s="6" customFormat="1" ht="22.15" customHeight="1" thickBot="1" x14ac:dyDescent="0.4">
      <c r="B10" s="227"/>
      <c r="C10" s="224" t="s">
        <v>391</v>
      </c>
      <c r="D10" s="136"/>
      <c r="E10" s="210"/>
      <c r="F10" s="210"/>
      <c r="G10" s="211" t="s">
        <v>168</v>
      </c>
      <c r="H10" s="210"/>
      <c r="I10" s="210"/>
      <c r="J10" s="209"/>
      <c r="K10" s="43"/>
    </row>
    <row r="11" spans="2:12" s="6" customFormat="1" ht="22.15" customHeight="1" x14ac:dyDescent="0.35">
      <c r="B11" s="180" t="s">
        <v>234</v>
      </c>
      <c r="C11" s="120" t="s">
        <v>368</v>
      </c>
      <c r="D11" s="208"/>
      <c r="E11" s="208"/>
      <c r="F11" s="208"/>
      <c r="G11" s="208"/>
      <c r="H11" s="208"/>
      <c r="I11" s="208"/>
      <c r="J11" s="208"/>
      <c r="K11" s="43"/>
    </row>
    <row r="12" spans="2:12" s="6" customFormat="1" ht="22.15" customHeight="1" x14ac:dyDescent="0.35">
      <c r="B12" s="145" t="s">
        <v>235</v>
      </c>
      <c r="C12" s="121" t="s">
        <v>365</v>
      </c>
      <c r="D12" s="158"/>
      <c r="E12" s="158"/>
      <c r="F12" s="158"/>
      <c r="G12" s="158"/>
      <c r="H12" s="158"/>
      <c r="I12" s="158"/>
      <c r="J12" s="158"/>
      <c r="K12" s="43"/>
    </row>
    <row r="13" spans="2:12" s="6" customFormat="1" ht="22.15" customHeight="1" x14ac:dyDescent="0.35">
      <c r="B13" s="145" t="s">
        <v>236</v>
      </c>
      <c r="C13" s="121" t="s">
        <v>43</v>
      </c>
      <c r="D13" s="158"/>
      <c r="E13" s="158"/>
      <c r="F13" s="158"/>
      <c r="G13" s="158"/>
      <c r="H13" s="158"/>
      <c r="I13" s="158"/>
      <c r="J13" s="158"/>
      <c r="K13" s="43"/>
    </row>
    <row r="14" spans="2:12" s="6" customFormat="1" ht="22.15" customHeight="1" x14ac:dyDescent="0.35">
      <c r="B14" s="145" t="s">
        <v>237</v>
      </c>
      <c r="C14" s="121" t="s">
        <v>367</v>
      </c>
      <c r="D14" s="158"/>
      <c r="E14" s="158"/>
      <c r="F14" s="158"/>
      <c r="G14" s="158"/>
      <c r="H14" s="158"/>
      <c r="I14" s="158"/>
      <c r="J14" s="158"/>
      <c r="K14" s="43"/>
    </row>
    <row r="15" spans="2:12" s="6" customFormat="1" ht="22.15" customHeight="1" x14ac:dyDescent="0.35">
      <c r="B15" s="145" t="s">
        <v>238</v>
      </c>
      <c r="C15" s="121" t="s">
        <v>366</v>
      </c>
      <c r="D15" s="158"/>
      <c r="E15" s="158"/>
      <c r="F15" s="158"/>
      <c r="G15" s="158"/>
      <c r="H15" s="158"/>
      <c r="I15" s="158"/>
      <c r="J15" s="158"/>
      <c r="K15" s="43"/>
    </row>
    <row r="16" spans="2:12" s="6" customFormat="1" ht="22.15" customHeight="1" x14ac:dyDescent="0.35">
      <c r="B16" s="145" t="s">
        <v>239</v>
      </c>
      <c r="C16" s="121" t="s">
        <v>364</v>
      </c>
      <c r="D16" s="158"/>
      <c r="E16" s="158"/>
      <c r="F16" s="158"/>
      <c r="G16" s="158"/>
      <c r="H16" s="158"/>
      <c r="I16" s="158"/>
      <c r="J16" s="158"/>
      <c r="K16" s="43"/>
    </row>
    <row r="17" spans="2:12" s="6" customFormat="1" ht="22.15" customHeight="1" x14ac:dyDescent="0.35">
      <c r="B17" s="145" t="s">
        <v>240</v>
      </c>
      <c r="C17" s="121" t="s">
        <v>363</v>
      </c>
      <c r="D17" s="158"/>
      <c r="E17" s="158"/>
      <c r="F17" s="158"/>
      <c r="G17" s="158"/>
      <c r="H17" s="158"/>
      <c r="I17" s="158"/>
      <c r="J17" s="158"/>
      <c r="K17" s="43"/>
    </row>
    <row r="18" spans="2:12" s="6" customFormat="1" ht="22.15" customHeight="1" x14ac:dyDescent="0.35">
      <c r="B18" s="145" t="s">
        <v>241</v>
      </c>
      <c r="C18" s="121" t="s">
        <v>45</v>
      </c>
      <c r="D18" s="158"/>
      <c r="E18" s="158"/>
      <c r="F18" s="158"/>
      <c r="G18" s="158"/>
      <c r="H18" s="158"/>
      <c r="I18" s="158"/>
      <c r="J18" s="158"/>
      <c r="K18" s="43"/>
    </row>
    <row r="19" spans="2:12" s="6" customFormat="1" ht="22.15" customHeight="1" x14ac:dyDescent="0.35">
      <c r="B19" s="145" t="s">
        <v>242</v>
      </c>
      <c r="C19" s="121" t="s">
        <v>46</v>
      </c>
      <c r="D19" s="158"/>
      <c r="E19" s="158"/>
      <c r="F19" s="158"/>
      <c r="G19" s="158"/>
      <c r="H19" s="158"/>
      <c r="I19" s="158"/>
      <c r="J19" s="158"/>
      <c r="K19" s="43"/>
    </row>
    <row r="20" spans="2:12" s="6" customFormat="1" ht="22.15" customHeight="1" x14ac:dyDescent="0.35">
      <c r="B20" s="145" t="s">
        <v>243</v>
      </c>
      <c r="C20" s="121" t="s">
        <v>44</v>
      </c>
      <c r="D20" s="158"/>
      <c r="E20" s="158"/>
      <c r="F20" s="158"/>
      <c r="G20" s="158"/>
      <c r="H20" s="158"/>
      <c r="I20" s="158"/>
      <c r="J20" s="158"/>
      <c r="K20" s="43"/>
    </row>
    <row r="21" spans="2:12" s="6" customFormat="1" ht="22.15" customHeight="1" x14ac:dyDescent="0.35">
      <c r="B21" s="145" t="s">
        <v>244</v>
      </c>
      <c r="C21" s="121" t="s">
        <v>47</v>
      </c>
      <c r="D21" s="158"/>
      <c r="E21" s="158"/>
      <c r="F21" s="158"/>
      <c r="G21" s="158"/>
      <c r="H21" s="158"/>
      <c r="I21" s="158"/>
      <c r="J21" s="158"/>
      <c r="K21" s="43"/>
    </row>
    <row r="22" spans="2:12" s="6" customFormat="1" ht="22.15" customHeight="1" x14ac:dyDescent="0.35">
      <c r="B22" s="145" t="s">
        <v>245</v>
      </c>
      <c r="C22" s="121" t="s">
        <v>48</v>
      </c>
      <c r="D22" s="158"/>
      <c r="E22" s="158"/>
      <c r="F22" s="158"/>
      <c r="G22" s="158"/>
      <c r="H22" s="158"/>
      <c r="I22" s="158"/>
      <c r="J22" s="158"/>
      <c r="K22" s="43"/>
    </row>
    <row r="23" spans="2:12" s="6" customFormat="1" ht="22.15" customHeight="1" x14ac:dyDescent="0.35">
      <c r="B23" s="145" t="s">
        <v>246</v>
      </c>
      <c r="C23" s="629" t="str">
        <f>+'2A'!C32</f>
        <v>Other (specify)</v>
      </c>
      <c r="D23" s="158"/>
      <c r="E23" s="158"/>
      <c r="F23" s="158"/>
      <c r="G23" s="158"/>
      <c r="H23" s="158"/>
      <c r="I23" s="158"/>
      <c r="J23" s="158"/>
      <c r="K23" s="43"/>
    </row>
    <row r="24" spans="2:12" s="6" customFormat="1" ht="22.15" customHeight="1" x14ac:dyDescent="0.35">
      <c r="B24" s="145" t="s">
        <v>247</v>
      </c>
      <c r="C24" s="629" t="str">
        <f>+'2A'!C33</f>
        <v>Other (specify)</v>
      </c>
      <c r="D24" s="158"/>
      <c r="E24" s="158"/>
      <c r="F24" s="158"/>
      <c r="G24" s="158"/>
      <c r="H24" s="158"/>
      <c r="I24" s="158"/>
      <c r="J24" s="158"/>
      <c r="K24" s="43"/>
    </row>
    <row r="25" spans="2:12" s="6" customFormat="1" ht="22.15" customHeight="1" x14ac:dyDescent="0.35">
      <c r="B25" s="145" t="s">
        <v>248</v>
      </c>
      <c r="C25" s="629" t="str">
        <f>+'2A'!C34</f>
        <v>Other (specify)</v>
      </c>
      <c r="D25" s="158"/>
      <c r="E25" s="158"/>
      <c r="F25" s="158"/>
      <c r="G25" s="158"/>
      <c r="H25" s="158"/>
      <c r="I25" s="158"/>
      <c r="J25" s="158"/>
      <c r="K25" s="43"/>
    </row>
    <row r="26" spans="2:12" s="6" customFormat="1" ht="22.15" customHeight="1" x14ac:dyDescent="0.35">
      <c r="B26" s="145" t="s">
        <v>249</v>
      </c>
      <c r="C26" s="629" t="str">
        <f>+'2A'!C35</f>
        <v>Other (specify)</v>
      </c>
      <c r="D26" s="158"/>
      <c r="E26" s="158"/>
      <c r="F26" s="158"/>
      <c r="G26" s="158"/>
      <c r="H26" s="158"/>
      <c r="I26" s="158"/>
      <c r="J26" s="158"/>
      <c r="K26" s="43"/>
    </row>
    <row r="27" spans="2:12" s="6" customFormat="1" ht="22.15" customHeight="1" thickBot="1" x14ac:dyDescent="0.4">
      <c r="B27" s="207" t="s">
        <v>250</v>
      </c>
      <c r="C27" s="629" t="str">
        <f>+'2A'!C36</f>
        <v>Other (specify)</v>
      </c>
      <c r="D27" s="158"/>
      <c r="E27" s="158"/>
      <c r="F27" s="158"/>
      <c r="G27" s="158"/>
      <c r="H27" s="158"/>
      <c r="I27" s="158"/>
      <c r="J27" s="158"/>
      <c r="K27" s="43"/>
    </row>
    <row r="28" spans="2:12" s="153" customFormat="1" ht="25.15" customHeight="1" thickBot="1" x14ac:dyDescent="0.3">
      <c r="B28" s="721" t="s">
        <v>251</v>
      </c>
      <c r="C28" s="796" t="s">
        <v>385</v>
      </c>
      <c r="D28" s="666">
        <f t="shared" ref="D28:J28" si="0">SUM(D11:D27)</f>
        <v>0</v>
      </c>
      <c r="E28" s="666">
        <f t="shared" si="0"/>
        <v>0</v>
      </c>
      <c r="F28" s="666">
        <f t="shared" si="0"/>
        <v>0</v>
      </c>
      <c r="G28" s="666">
        <f t="shared" si="0"/>
        <v>0</v>
      </c>
      <c r="H28" s="666">
        <f t="shared" si="0"/>
        <v>0</v>
      </c>
      <c r="I28" s="666">
        <f t="shared" si="0"/>
        <v>0</v>
      </c>
      <c r="J28" s="666">
        <f t="shared" si="0"/>
        <v>0</v>
      </c>
      <c r="K28" s="154"/>
    </row>
    <row r="29" spans="2:12" ht="16.899999999999999" customHeight="1" x14ac:dyDescent="0.35">
      <c r="B29" s="424" t="s">
        <v>335</v>
      </c>
      <c r="C29" s="423" t="s">
        <v>336</v>
      </c>
      <c r="D29" s="8"/>
      <c r="E29" s="1"/>
      <c r="F29" s="1"/>
      <c r="G29" s="1"/>
      <c r="H29" s="1"/>
      <c r="I29" s="1"/>
      <c r="J29" s="1"/>
    </row>
    <row r="30" spans="2:12" ht="3.65" customHeight="1" x14ac:dyDescent="0.3">
      <c r="B30" s="463"/>
      <c r="C30" s="463"/>
      <c r="D30" s="463"/>
      <c r="E30" s="25"/>
      <c r="F30" s="25"/>
      <c r="G30" s="25"/>
      <c r="H30" s="25"/>
      <c r="I30" s="25"/>
      <c r="J30" s="25"/>
      <c r="K30" s="14"/>
      <c r="L30" s="14"/>
    </row>
    <row r="31" spans="2:12" ht="4.9000000000000004" hidden="1" customHeight="1" x14ac:dyDescent="0.3">
      <c r="B31" s="5"/>
      <c r="C31" s="1"/>
      <c r="D31" s="1"/>
      <c r="E31" s="1"/>
      <c r="F31" s="1"/>
      <c r="G31" s="1"/>
      <c r="H31" s="1"/>
      <c r="I31" s="1"/>
      <c r="J31" s="1"/>
    </row>
    <row r="32" spans="2:12" ht="13" hidden="1" x14ac:dyDescent="0.3">
      <c r="B32" s="5"/>
      <c r="C32" s="1"/>
      <c r="D32" s="1"/>
      <c r="E32" s="1"/>
      <c r="F32" s="1"/>
      <c r="G32" s="1"/>
      <c r="H32" s="1"/>
      <c r="I32" s="1"/>
      <c r="J32" s="1"/>
    </row>
    <row r="33" spans="2:10" ht="13" hidden="1" x14ac:dyDescent="0.3">
      <c r="B33" s="5"/>
      <c r="C33" s="1"/>
      <c r="D33" s="1"/>
      <c r="E33" s="1"/>
      <c r="F33" s="1"/>
      <c r="G33" s="1"/>
      <c r="H33" s="1"/>
      <c r="I33" s="1"/>
      <c r="J33" s="1"/>
    </row>
  </sheetData>
  <sheetProtection algorithmName="SHA-512" hashValue="g/cmYWe6NxQbUAXHeMbGv3KRVisX6JMqbjtOl9CBXD7iaMPXdCO5rOxc9+qMU1Q2/BI0z1Mm4blw7Lq9Ml4DIg==" saltValue="msZztdTgyy8pZRJQTS7WVw==" spinCount="100000" sheet="1" selectLockedCells="1"/>
  <phoneticPr fontId="0" type="noConversion"/>
  <dataValidations count="2">
    <dataValidation allowBlank="1" showInputMessage="1" showErrorMessage="1" prompt="Enter a Positive or Negative Number" sqref="D11:J27" xr:uid="{00000000-0002-0000-0900-000000000000}"/>
    <dataValidation allowBlank="1" showInputMessage="1" showErrorMessage="1" prompt="If Other specify" sqref="C23:C27" xr:uid="{00000000-0002-0000-0900-000001000000}"/>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5"/>
  <sheetViews>
    <sheetView showGridLines="0" zoomScaleNormal="100" zoomScaleSheetLayoutView="100" workbookViewId="0">
      <selection activeCell="F13" sqref="F13"/>
    </sheetView>
  </sheetViews>
  <sheetFormatPr defaultColWidth="0" defaultRowHeight="12.5" zeroHeight="1" x14ac:dyDescent="0.25"/>
  <cols>
    <col min="1" max="1" width="0.7265625" customWidth="1"/>
    <col min="2" max="2" width="4.1796875" customWidth="1"/>
    <col min="3" max="3" width="37.7265625" customWidth="1"/>
    <col min="4" max="10" width="17.7265625" customWidth="1"/>
    <col min="11" max="11" width="0.81640625" customWidth="1"/>
    <col min="12" max="16384" width="8.81640625" hidden="1"/>
  </cols>
  <sheetData>
    <row r="1" spans="2:11" ht="6" customHeight="1" x14ac:dyDescent="0.35">
      <c r="B1" s="194" t="s">
        <v>196</v>
      </c>
    </row>
    <row r="2" spans="2:11" ht="16.899999999999999" customHeight="1" x14ac:dyDescent="0.4">
      <c r="B2" s="66" t="s">
        <v>325</v>
      </c>
      <c r="C2" s="66"/>
      <c r="D2" s="66"/>
      <c r="E2" s="66"/>
      <c r="F2" s="66"/>
      <c r="G2" s="66"/>
      <c r="H2" s="66"/>
      <c r="I2" s="66"/>
      <c r="J2" s="66"/>
    </row>
    <row r="3" spans="2:11" ht="16.899999999999999" customHeight="1" x14ac:dyDescent="0.4">
      <c r="B3" s="66" t="s">
        <v>23</v>
      </c>
      <c r="C3" s="66"/>
      <c r="D3" s="66"/>
      <c r="E3" s="66"/>
      <c r="F3" s="66"/>
      <c r="G3" s="66"/>
      <c r="H3" s="66"/>
      <c r="I3" s="66"/>
      <c r="J3" s="66"/>
    </row>
    <row r="4" spans="2:11" ht="16.899999999999999" customHeight="1" x14ac:dyDescent="0.4">
      <c r="B4" s="67" t="s">
        <v>340</v>
      </c>
      <c r="C4" s="67"/>
      <c r="D4" s="67"/>
      <c r="E4" s="67"/>
      <c r="F4" s="67"/>
      <c r="G4" s="67"/>
      <c r="H4" s="67"/>
      <c r="I4" s="67"/>
      <c r="J4" s="67"/>
    </row>
    <row r="5" spans="2:11" ht="16.899999999999999" customHeight="1" thickBot="1" x14ac:dyDescent="0.45">
      <c r="B5" s="64"/>
      <c r="C5" s="64"/>
      <c r="D5" s="64"/>
      <c r="E5" s="64"/>
      <c r="F5" s="64"/>
      <c r="G5" s="64"/>
      <c r="H5" s="64"/>
      <c r="I5" s="64"/>
      <c r="J5" s="65" t="s">
        <v>173</v>
      </c>
    </row>
    <row r="6" spans="2:11" ht="22.15" customHeight="1" x14ac:dyDescent="0.35">
      <c r="B6" s="534" t="s">
        <v>75</v>
      </c>
      <c r="C6" s="198"/>
      <c r="D6" s="198"/>
      <c r="E6" s="534" t="s">
        <v>50</v>
      </c>
      <c r="F6" s="124"/>
      <c r="G6" s="124"/>
      <c r="H6" s="526"/>
      <c r="I6" s="526"/>
      <c r="J6" s="203"/>
    </row>
    <row r="7" spans="2:11" ht="22.15" customHeight="1" thickBot="1" x14ac:dyDescent="0.4">
      <c r="B7" s="204"/>
      <c r="C7" s="634">
        <f>'Certification Sheet—1A'!B8</f>
        <v>0</v>
      </c>
      <c r="D7" s="634"/>
      <c r="E7" s="650" t="s">
        <v>212</v>
      </c>
      <c r="F7" s="648">
        <f>'Certification Sheet—1A'!B13</f>
        <v>0</v>
      </c>
      <c r="G7" s="667"/>
      <c r="H7" s="647" t="s">
        <v>382</v>
      </c>
      <c r="I7" s="648">
        <f>'1B'!J7</f>
        <v>0</v>
      </c>
      <c r="J7" s="523"/>
    </row>
    <row r="8" spans="2:11" ht="22.15" customHeight="1" thickBot="1" x14ac:dyDescent="0.3">
      <c r="B8" s="230"/>
      <c r="C8" s="116" t="s">
        <v>3</v>
      </c>
      <c r="D8" s="201" t="s">
        <v>165</v>
      </c>
      <c r="E8" s="201" t="s">
        <v>165</v>
      </c>
      <c r="F8" s="201" t="s">
        <v>165</v>
      </c>
      <c r="G8" s="201" t="s">
        <v>165</v>
      </c>
      <c r="H8" s="201" t="s">
        <v>165</v>
      </c>
      <c r="I8" s="201" t="s">
        <v>165</v>
      </c>
      <c r="J8" s="201" t="s">
        <v>165</v>
      </c>
      <c r="K8" s="14"/>
    </row>
    <row r="9" spans="2:11" ht="22.15" customHeight="1" thickBot="1" x14ac:dyDescent="0.3">
      <c r="B9" s="79"/>
      <c r="C9" s="77"/>
      <c r="D9" s="205" t="s">
        <v>79</v>
      </c>
      <c r="E9" s="205" t="s">
        <v>80</v>
      </c>
      <c r="F9" s="205" t="s">
        <v>122</v>
      </c>
      <c r="G9" s="205" t="s">
        <v>81</v>
      </c>
      <c r="H9" s="205" t="s">
        <v>82</v>
      </c>
      <c r="I9" s="205" t="s">
        <v>83</v>
      </c>
      <c r="J9" s="205" t="s">
        <v>90</v>
      </c>
      <c r="K9" s="14"/>
    </row>
    <row r="10" spans="2:11" ht="22.15" customHeight="1" thickBot="1" x14ac:dyDescent="0.3">
      <c r="B10" s="230"/>
      <c r="C10" s="221" t="s">
        <v>132</v>
      </c>
      <c r="D10" s="229"/>
      <c r="E10" s="210"/>
      <c r="F10" s="210"/>
      <c r="G10" s="211" t="s">
        <v>168</v>
      </c>
      <c r="H10" s="210"/>
      <c r="I10" s="210"/>
      <c r="J10" s="209"/>
      <c r="K10" s="14"/>
    </row>
    <row r="11" spans="2:11" ht="22.15" customHeight="1" x14ac:dyDescent="0.35">
      <c r="B11" s="180" t="s">
        <v>234</v>
      </c>
      <c r="C11" s="120" t="s">
        <v>368</v>
      </c>
      <c r="D11" s="208"/>
      <c r="E11" s="208"/>
      <c r="F11" s="208"/>
      <c r="G11" s="208"/>
      <c r="H11" s="208"/>
      <c r="I11" s="208"/>
      <c r="J11" s="208"/>
      <c r="K11" s="14"/>
    </row>
    <row r="12" spans="2:11" ht="22.15" customHeight="1" x14ac:dyDescent="0.35">
      <c r="B12" s="145" t="s">
        <v>235</v>
      </c>
      <c r="C12" s="121" t="s">
        <v>365</v>
      </c>
      <c r="D12" s="158"/>
      <c r="E12" s="158"/>
      <c r="F12" s="158"/>
      <c r="G12" s="158"/>
      <c r="H12" s="158"/>
      <c r="I12" s="158"/>
      <c r="J12" s="158"/>
      <c r="K12" s="14"/>
    </row>
    <row r="13" spans="2:11" ht="22.15" customHeight="1" x14ac:dyDescent="0.35">
      <c r="B13" s="145" t="s">
        <v>236</v>
      </c>
      <c r="C13" s="121" t="s">
        <v>43</v>
      </c>
      <c r="D13" s="158"/>
      <c r="E13" s="158"/>
      <c r="F13" s="158"/>
      <c r="G13" s="158"/>
      <c r="H13" s="158"/>
      <c r="I13" s="158"/>
      <c r="J13" s="158"/>
      <c r="K13" s="14"/>
    </row>
    <row r="14" spans="2:11" ht="22.15" customHeight="1" x14ac:dyDescent="0.35">
      <c r="B14" s="145" t="s">
        <v>237</v>
      </c>
      <c r="C14" s="121" t="s">
        <v>367</v>
      </c>
      <c r="D14" s="158"/>
      <c r="E14" s="158"/>
      <c r="F14" s="158"/>
      <c r="G14" s="158"/>
      <c r="H14" s="158"/>
      <c r="I14" s="158"/>
      <c r="J14" s="158"/>
      <c r="K14" s="14"/>
    </row>
    <row r="15" spans="2:11" ht="22.15" customHeight="1" x14ac:dyDescent="0.35">
      <c r="B15" s="145" t="s">
        <v>238</v>
      </c>
      <c r="C15" s="121" t="s">
        <v>366</v>
      </c>
      <c r="D15" s="158"/>
      <c r="E15" s="158"/>
      <c r="F15" s="158"/>
      <c r="G15" s="158"/>
      <c r="H15" s="158"/>
      <c r="I15" s="158"/>
      <c r="J15" s="158"/>
      <c r="K15" s="14"/>
    </row>
    <row r="16" spans="2:11" ht="22.15" customHeight="1" x14ac:dyDescent="0.35">
      <c r="B16" s="145" t="s">
        <v>239</v>
      </c>
      <c r="C16" s="121" t="s">
        <v>364</v>
      </c>
      <c r="D16" s="158"/>
      <c r="E16" s="158"/>
      <c r="F16" s="158"/>
      <c r="G16" s="158"/>
      <c r="H16" s="158"/>
      <c r="I16" s="158"/>
      <c r="J16" s="158"/>
      <c r="K16" s="14"/>
    </row>
    <row r="17" spans="2:11" ht="22.15" customHeight="1" x14ac:dyDescent="0.35">
      <c r="B17" s="145" t="s">
        <v>240</v>
      </c>
      <c r="C17" s="121" t="s">
        <v>363</v>
      </c>
      <c r="D17" s="158"/>
      <c r="E17" s="158"/>
      <c r="F17" s="158"/>
      <c r="G17" s="158"/>
      <c r="H17" s="158"/>
      <c r="I17" s="158"/>
      <c r="J17" s="158"/>
      <c r="K17" s="14"/>
    </row>
    <row r="18" spans="2:11" ht="22.15" customHeight="1" x14ac:dyDescent="0.35">
      <c r="B18" s="145" t="s">
        <v>241</v>
      </c>
      <c r="C18" s="121" t="s">
        <v>45</v>
      </c>
      <c r="D18" s="158"/>
      <c r="E18" s="158"/>
      <c r="F18" s="158"/>
      <c r="G18" s="158"/>
      <c r="H18" s="158"/>
      <c r="I18" s="158"/>
      <c r="J18" s="158"/>
      <c r="K18" s="14"/>
    </row>
    <row r="19" spans="2:11" ht="22.15" customHeight="1" x14ac:dyDescent="0.35">
      <c r="B19" s="145" t="s">
        <v>242</v>
      </c>
      <c r="C19" s="121" t="s">
        <v>46</v>
      </c>
      <c r="D19" s="158"/>
      <c r="E19" s="158"/>
      <c r="F19" s="158"/>
      <c r="G19" s="158"/>
      <c r="H19" s="158"/>
      <c r="I19" s="158"/>
      <c r="J19" s="158"/>
      <c r="K19" s="14"/>
    </row>
    <row r="20" spans="2:11" ht="22.15" customHeight="1" x14ac:dyDescent="0.35">
      <c r="B20" s="145" t="s">
        <v>243</v>
      </c>
      <c r="C20" s="121" t="s">
        <v>44</v>
      </c>
      <c r="D20" s="158"/>
      <c r="E20" s="158"/>
      <c r="F20" s="158"/>
      <c r="G20" s="158"/>
      <c r="H20" s="158"/>
      <c r="I20" s="158"/>
      <c r="J20" s="158"/>
      <c r="K20" s="14"/>
    </row>
    <row r="21" spans="2:11" ht="22.15" customHeight="1" x14ac:dyDescent="0.35">
      <c r="B21" s="145" t="s">
        <v>244</v>
      </c>
      <c r="C21" s="121" t="s">
        <v>47</v>
      </c>
      <c r="D21" s="158"/>
      <c r="E21" s="158"/>
      <c r="F21" s="158"/>
      <c r="G21" s="158"/>
      <c r="H21" s="158"/>
      <c r="I21" s="158"/>
      <c r="J21" s="158"/>
      <c r="K21" s="14"/>
    </row>
    <row r="22" spans="2:11" ht="22.15" customHeight="1" x14ac:dyDescent="0.35">
      <c r="B22" s="145" t="s">
        <v>245</v>
      </c>
      <c r="C22" s="121" t="s">
        <v>48</v>
      </c>
      <c r="D22" s="158"/>
      <c r="E22" s="158"/>
      <c r="F22" s="158"/>
      <c r="G22" s="158"/>
      <c r="H22" s="158"/>
      <c r="I22" s="158"/>
      <c r="J22" s="158"/>
      <c r="K22" s="14"/>
    </row>
    <row r="23" spans="2:11" ht="22.15" customHeight="1" x14ac:dyDescent="0.35">
      <c r="B23" s="145" t="s">
        <v>246</v>
      </c>
      <c r="C23" s="121" t="s">
        <v>369</v>
      </c>
      <c r="D23" s="158"/>
      <c r="E23" s="158"/>
      <c r="F23" s="158"/>
      <c r="G23" s="158"/>
      <c r="H23" s="158"/>
      <c r="I23" s="158"/>
      <c r="J23" s="158"/>
      <c r="K23" s="14"/>
    </row>
    <row r="24" spans="2:11" ht="22.15" customHeight="1" x14ac:dyDescent="0.35">
      <c r="B24" s="145" t="s">
        <v>247</v>
      </c>
      <c r="C24" s="629" t="str">
        <f>+'2A'!C33</f>
        <v>Other (specify)</v>
      </c>
      <c r="D24" s="158"/>
      <c r="E24" s="158"/>
      <c r="F24" s="158"/>
      <c r="G24" s="158"/>
      <c r="H24" s="158"/>
      <c r="I24" s="158"/>
      <c r="J24" s="158"/>
      <c r="K24" s="14"/>
    </row>
    <row r="25" spans="2:11" ht="22.15" customHeight="1" x14ac:dyDescent="0.35">
      <c r="B25" s="145" t="s">
        <v>248</v>
      </c>
      <c r="C25" s="629" t="str">
        <f>+'2A'!C34</f>
        <v>Other (specify)</v>
      </c>
      <c r="D25" s="158"/>
      <c r="E25" s="158"/>
      <c r="F25" s="158"/>
      <c r="G25" s="158"/>
      <c r="H25" s="158"/>
      <c r="I25" s="158"/>
      <c r="J25" s="158"/>
      <c r="K25" s="14"/>
    </row>
    <row r="26" spans="2:11" ht="22.15" customHeight="1" x14ac:dyDescent="0.35">
      <c r="B26" s="145" t="s">
        <v>249</v>
      </c>
      <c r="C26" s="629" t="str">
        <f>+'2A'!C35</f>
        <v>Other (specify)</v>
      </c>
      <c r="D26" s="158"/>
      <c r="E26" s="158"/>
      <c r="F26" s="158"/>
      <c r="G26" s="158"/>
      <c r="H26" s="158"/>
      <c r="I26" s="158"/>
      <c r="J26" s="158"/>
      <c r="K26" s="14"/>
    </row>
    <row r="27" spans="2:11" ht="22.15" customHeight="1" thickBot="1" x14ac:dyDescent="0.4">
      <c r="B27" s="207" t="s">
        <v>250</v>
      </c>
      <c r="C27" s="629" t="str">
        <f>+'2A'!C36</f>
        <v>Other (specify)</v>
      </c>
      <c r="D27" s="158"/>
      <c r="E27" s="158"/>
      <c r="F27" s="158"/>
      <c r="G27" s="158"/>
      <c r="H27" s="158"/>
      <c r="I27" s="158"/>
      <c r="J27" s="158"/>
      <c r="K27" s="14"/>
    </row>
    <row r="28" spans="2:11" s="153" customFormat="1" ht="25.15" customHeight="1" thickBot="1" x14ac:dyDescent="0.3">
      <c r="B28" s="721" t="s">
        <v>251</v>
      </c>
      <c r="C28" s="796" t="s">
        <v>385</v>
      </c>
      <c r="D28" s="666">
        <f t="shared" ref="D28:J28" si="0">SUM(D11:D27)</f>
        <v>0</v>
      </c>
      <c r="E28" s="666">
        <f t="shared" si="0"/>
        <v>0</v>
      </c>
      <c r="F28" s="666">
        <f t="shared" si="0"/>
        <v>0</v>
      </c>
      <c r="G28" s="666">
        <f t="shared" si="0"/>
        <v>0</v>
      </c>
      <c r="H28" s="666">
        <f t="shared" si="0"/>
        <v>0</v>
      </c>
      <c r="I28" s="666">
        <f t="shared" si="0"/>
        <v>0</v>
      </c>
      <c r="J28" s="666">
        <f t="shared" si="0"/>
        <v>0</v>
      </c>
      <c r="K28" s="154"/>
    </row>
    <row r="29" spans="2:11" s="15" customFormat="1" ht="17.5" customHeight="1" x14ac:dyDescent="0.35">
      <c r="B29" s="424" t="s">
        <v>335</v>
      </c>
      <c r="C29" s="425" t="s">
        <v>336</v>
      </c>
      <c r="D29" s="228"/>
      <c r="E29" s="29"/>
      <c r="F29" s="29"/>
      <c r="G29" s="29"/>
      <c r="H29" s="29"/>
      <c r="I29" s="29"/>
      <c r="J29" s="29"/>
    </row>
    <row r="30" spans="2:11" s="41" customFormat="1" ht="6.65" customHeight="1" x14ac:dyDescent="0.3">
      <c r="B30" s="493"/>
      <c r="C30" s="493"/>
      <c r="D30" s="493"/>
      <c r="E30" s="476"/>
      <c r="F30" s="476"/>
      <c r="G30" s="476"/>
      <c r="H30" s="476"/>
      <c r="I30" s="476"/>
      <c r="J30" s="476"/>
    </row>
    <row r="31" spans="2:11" ht="6.65" customHeight="1" x14ac:dyDescent="0.3">
      <c r="B31" s="567"/>
      <c r="C31" s="567"/>
      <c r="D31" s="567"/>
      <c r="E31" s="25"/>
      <c r="F31" s="25"/>
      <c r="G31" s="25"/>
      <c r="H31" s="25"/>
      <c r="I31" s="25"/>
      <c r="J31" s="25"/>
    </row>
    <row r="32" spans="2:11" ht="5.5" hidden="1" customHeight="1" x14ac:dyDescent="0.3">
      <c r="B32" s="22"/>
      <c r="C32" s="25"/>
      <c r="D32" s="25"/>
      <c r="E32" s="25"/>
      <c r="F32" s="25"/>
      <c r="G32" s="25"/>
      <c r="H32" s="25"/>
      <c r="I32" s="25"/>
      <c r="J32" s="25"/>
    </row>
    <row r="33" spans="2:10" ht="13" hidden="1" x14ac:dyDescent="0.3">
      <c r="B33" s="5"/>
      <c r="C33" s="1"/>
      <c r="D33" s="1"/>
      <c r="E33" s="1"/>
      <c r="F33" s="1"/>
      <c r="G33" s="1"/>
      <c r="H33" s="1"/>
      <c r="I33" s="1"/>
      <c r="J33" s="1"/>
    </row>
    <row r="34" spans="2:10" ht="13" hidden="1" x14ac:dyDescent="0.3">
      <c r="B34" s="5"/>
      <c r="C34" s="1"/>
      <c r="D34" s="1"/>
      <c r="E34" s="1"/>
      <c r="F34" s="1"/>
      <c r="G34" s="1"/>
      <c r="H34" s="1"/>
      <c r="I34" s="1"/>
      <c r="J34" s="1"/>
    </row>
    <row r="35" spans="2:10" ht="13" hidden="1" x14ac:dyDescent="0.3">
      <c r="B35" s="5"/>
      <c r="C35" s="1"/>
      <c r="D35" s="1"/>
      <c r="E35" s="1"/>
      <c r="F35" s="1"/>
      <c r="G35" s="1"/>
      <c r="H35" s="1"/>
      <c r="I35" s="1"/>
      <c r="J35" s="1"/>
    </row>
  </sheetData>
  <sheetProtection algorithmName="SHA-512" hashValue="+kTHoogd45lrzZqkmfa8M+iYPTz01A39PoYfsHqLP/Jk+HOKrXD/zZ+TxF/T8Dct+QEvsYBv3N2gYGzsGbXnmw==" saltValue="CHnH2gYQcEnkf9tKmx2VoQ==" spinCount="100000" sheet="1" selectLockedCells="1"/>
  <phoneticPr fontId="0" type="noConversion"/>
  <dataValidations count="2">
    <dataValidation allowBlank="1" showInputMessage="1" showErrorMessage="1" prompt="Enter a Positive or Negative Number" sqref="D11:J27" xr:uid="{00000000-0002-0000-0A00-000000000000}"/>
    <dataValidation allowBlank="1" showInputMessage="1" showErrorMessage="1" prompt="If Other specify" sqref="C24:C27" xr:uid="{00000000-0002-0000-0A00-000001000000}"/>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3"/>
  <sheetViews>
    <sheetView showGridLines="0" zoomScaleNormal="100" zoomScaleSheetLayoutView="100" workbookViewId="0">
      <selection activeCell="D11" sqref="D11"/>
    </sheetView>
  </sheetViews>
  <sheetFormatPr defaultColWidth="0" defaultRowHeight="12.5" zeroHeight="1" x14ac:dyDescent="0.25"/>
  <cols>
    <col min="1" max="1" width="0.7265625" customWidth="1"/>
    <col min="2" max="2" width="4.1796875" customWidth="1"/>
    <col min="3" max="3" width="40.7265625" customWidth="1"/>
    <col min="4" max="12" width="17.7265625" customWidth="1"/>
    <col min="13" max="13" width="0.81640625" customWidth="1"/>
    <col min="14" max="16384" width="8.81640625" hidden="1"/>
  </cols>
  <sheetData>
    <row r="1" spans="2:12" ht="6" customHeight="1" x14ac:dyDescent="0.35">
      <c r="B1" s="194" t="s">
        <v>196</v>
      </c>
    </row>
    <row r="2" spans="2:12" ht="18" x14ac:dyDescent="0.4">
      <c r="B2" s="66" t="s">
        <v>325</v>
      </c>
      <c r="C2" s="66"/>
      <c r="D2" s="66"/>
      <c r="E2" s="66"/>
      <c r="F2" s="66"/>
      <c r="G2" s="66"/>
      <c r="H2" s="66"/>
      <c r="I2" s="66"/>
      <c r="J2" s="66"/>
      <c r="K2" s="66"/>
      <c r="L2" s="66"/>
    </row>
    <row r="3" spans="2:12" ht="18" x14ac:dyDescent="0.4">
      <c r="B3" s="66" t="s">
        <v>23</v>
      </c>
      <c r="C3" s="66"/>
      <c r="D3" s="66"/>
      <c r="E3" s="66"/>
      <c r="F3" s="66"/>
      <c r="G3" s="66"/>
      <c r="H3" s="66"/>
      <c r="I3" s="66"/>
      <c r="J3" s="66"/>
      <c r="K3" s="66"/>
      <c r="L3" s="66"/>
    </row>
    <row r="4" spans="2:12" ht="18" x14ac:dyDescent="0.4">
      <c r="B4" s="67" t="s">
        <v>340</v>
      </c>
      <c r="C4" s="67"/>
      <c r="D4" s="67"/>
      <c r="E4" s="67"/>
      <c r="F4" s="67"/>
      <c r="G4" s="67"/>
      <c r="H4" s="67"/>
      <c r="I4" s="67"/>
      <c r="J4" s="67"/>
      <c r="K4" s="67"/>
      <c r="L4" s="67"/>
    </row>
    <row r="5" spans="2:12" ht="18.5" thickBot="1" x14ac:dyDescent="0.45">
      <c r="B5" s="64"/>
      <c r="C5" s="64"/>
      <c r="D5" s="64"/>
      <c r="E5" s="64"/>
      <c r="F5" s="64"/>
      <c r="G5" s="64"/>
      <c r="H5" s="64"/>
      <c r="I5" s="64"/>
      <c r="J5" s="64"/>
      <c r="K5" s="65"/>
      <c r="L5" s="65" t="s">
        <v>173</v>
      </c>
    </row>
    <row r="6" spans="2:12" s="128" customFormat="1" ht="22.15" customHeight="1" x14ac:dyDescent="0.35">
      <c r="B6" s="409" t="s">
        <v>75</v>
      </c>
      <c r="C6" s="410"/>
      <c r="D6" s="410"/>
      <c r="E6" s="534" t="s">
        <v>50</v>
      </c>
      <c r="F6" s="149"/>
      <c r="G6" s="591"/>
      <c r="H6" s="535"/>
      <c r="I6" s="535"/>
      <c r="J6" s="535"/>
      <c r="K6" s="535"/>
      <c r="L6" s="537"/>
    </row>
    <row r="7" spans="2:12" s="128" customFormat="1" ht="22.15" customHeight="1" thickBot="1" x14ac:dyDescent="0.4">
      <c r="B7" s="114"/>
      <c r="C7" s="634">
        <f>'Certification Sheet—1A'!B8</f>
        <v>0</v>
      </c>
      <c r="D7" s="634"/>
      <c r="E7" s="671" t="s">
        <v>212</v>
      </c>
      <c r="F7" s="648">
        <f>'Certification Sheet—1A'!B13</f>
        <v>0</v>
      </c>
      <c r="G7" s="667"/>
      <c r="H7" s="647" t="s">
        <v>382</v>
      </c>
      <c r="I7" s="648">
        <f>'1B'!J7</f>
        <v>0</v>
      </c>
      <c r="J7" s="669"/>
      <c r="K7" s="655"/>
      <c r="L7" s="670"/>
    </row>
    <row r="8" spans="2:12" s="6" customFormat="1" ht="50.5" customHeight="1" thickBot="1" x14ac:dyDescent="0.4">
      <c r="B8" s="227"/>
      <c r="C8" s="116" t="s">
        <v>3</v>
      </c>
      <c r="D8" s="201" t="s">
        <v>165</v>
      </c>
      <c r="E8" s="201" t="s">
        <v>165</v>
      </c>
      <c r="F8" s="201" t="s">
        <v>165</v>
      </c>
      <c r="G8" s="201" t="s">
        <v>165</v>
      </c>
      <c r="H8" s="201" t="s">
        <v>165</v>
      </c>
      <c r="I8" s="201" t="s">
        <v>165</v>
      </c>
      <c r="J8" s="201" t="s">
        <v>165</v>
      </c>
      <c r="K8" s="583" t="s">
        <v>169</v>
      </c>
      <c r="L8" s="658" t="s">
        <v>4</v>
      </c>
    </row>
    <row r="9" spans="2:12" s="6" customFormat="1" ht="22.15" customHeight="1" thickBot="1" x14ac:dyDescent="0.4">
      <c r="B9" s="79"/>
      <c r="C9" s="231"/>
      <c r="D9" s="205" t="s">
        <v>84</v>
      </c>
      <c r="E9" s="205" t="s">
        <v>85</v>
      </c>
      <c r="F9" s="205" t="s">
        <v>86</v>
      </c>
      <c r="G9" s="205" t="s">
        <v>87</v>
      </c>
      <c r="H9" s="205" t="s">
        <v>88</v>
      </c>
      <c r="I9" s="205" t="s">
        <v>89</v>
      </c>
      <c r="J9" s="205" t="s">
        <v>91</v>
      </c>
      <c r="K9" s="201" t="s">
        <v>170</v>
      </c>
      <c r="L9" s="659" t="s">
        <v>147</v>
      </c>
    </row>
    <row r="10" spans="2:12" s="6" customFormat="1" ht="22.15" customHeight="1" thickBot="1" x14ac:dyDescent="0.4">
      <c r="B10" s="227"/>
      <c r="C10" s="221" t="s">
        <v>132</v>
      </c>
      <c r="D10" s="136"/>
      <c r="E10" s="210"/>
      <c r="F10" s="210"/>
      <c r="G10" s="210"/>
      <c r="H10" s="211" t="s">
        <v>168</v>
      </c>
      <c r="I10" s="210"/>
      <c r="J10" s="210"/>
      <c r="K10" s="210"/>
      <c r="L10" s="136"/>
    </row>
    <row r="11" spans="2:12" s="6" customFormat="1" ht="22.15" customHeight="1" x14ac:dyDescent="0.35">
      <c r="B11" s="180" t="s">
        <v>234</v>
      </c>
      <c r="C11" s="120" t="s">
        <v>368</v>
      </c>
      <c r="D11" s="208"/>
      <c r="E11" s="208"/>
      <c r="F11" s="208"/>
      <c r="G11" s="208"/>
      <c r="H11" s="208"/>
      <c r="I11" s="208"/>
      <c r="J11" s="208"/>
      <c r="K11" s="208"/>
      <c r="L11" s="663">
        <f>+'4B'!D11+'4B'!E11+'4B'!F11+'4B'!G11+'4B'!H11+'4B'!I11+'4B'!J11+'4B (2)'!D11+'4B (2)'!E11+'4B (2)'!F11+'4B (2)'!G11+'4B (2)'!H11+'4B (2)'!I11+'4B (2)'!J11+'4B (3)'!D11+'4B (3)'!E11+'4B (3)'!F11+'4B (3)'!G11+'4B (3)'!H11+'4B (3)'!I11+'4B (3)'!J11+'4B (3)'!K11</f>
        <v>0</v>
      </c>
    </row>
    <row r="12" spans="2:12" s="6" customFormat="1" ht="22.15" customHeight="1" x14ac:dyDescent="0.35">
      <c r="B12" s="145" t="s">
        <v>235</v>
      </c>
      <c r="C12" s="121" t="s">
        <v>365</v>
      </c>
      <c r="D12" s="158"/>
      <c r="E12" s="158"/>
      <c r="F12" s="158"/>
      <c r="G12" s="158"/>
      <c r="H12" s="158"/>
      <c r="I12" s="158"/>
      <c r="J12" s="158"/>
      <c r="K12" s="158"/>
      <c r="L12" s="664">
        <f>+'4B'!D12+'4B'!E12+'4B'!F12+'4B'!G12+'4B'!H12+'4B'!I12+'4B'!J12+'4B (2)'!D12+'4B (2)'!E12+'4B (2)'!F12+'4B (2)'!G12+'4B (2)'!H12+'4B (2)'!I12+'4B (2)'!J12+'4B (3)'!D12+'4B (3)'!E12+'4B (3)'!F12+'4B (3)'!G12+'4B (3)'!H12+'4B (3)'!I12+'4B (3)'!J12+'4B (3)'!K12</f>
        <v>0</v>
      </c>
    </row>
    <row r="13" spans="2:12" s="6" customFormat="1" ht="22.15" customHeight="1" x14ac:dyDescent="0.35">
      <c r="B13" s="145" t="s">
        <v>236</v>
      </c>
      <c r="C13" s="121" t="s">
        <v>43</v>
      </c>
      <c r="D13" s="158"/>
      <c r="E13" s="158"/>
      <c r="F13" s="158"/>
      <c r="G13" s="158"/>
      <c r="H13" s="158"/>
      <c r="I13" s="158"/>
      <c r="J13" s="158"/>
      <c r="K13" s="158"/>
      <c r="L13" s="664">
        <f>+'4B'!D13+'4B'!E13+'4B'!F13+'4B'!G13+'4B'!H13+'4B'!I13+'4B'!J13+'4B (2)'!D13+'4B (2)'!E13+'4B (2)'!F13+'4B (2)'!G13+'4B (2)'!H13+'4B (2)'!I13+'4B (2)'!J13+'4B (3)'!D13+'4B (3)'!E13+'4B (3)'!F13+'4B (3)'!G13+'4B (3)'!H13+'4B (3)'!I13+'4B (3)'!J13+'4B (3)'!K13</f>
        <v>0</v>
      </c>
    </row>
    <row r="14" spans="2:12" s="6" customFormat="1" ht="22.15" customHeight="1" x14ac:dyDescent="0.35">
      <c r="B14" s="145" t="s">
        <v>237</v>
      </c>
      <c r="C14" s="121" t="s">
        <v>367</v>
      </c>
      <c r="D14" s="158"/>
      <c r="E14" s="158"/>
      <c r="F14" s="158"/>
      <c r="G14" s="158"/>
      <c r="H14" s="158"/>
      <c r="I14" s="158"/>
      <c r="J14" s="158"/>
      <c r="K14" s="158"/>
      <c r="L14" s="664">
        <f>+'4B'!D14+'4B'!E14+'4B'!F14+'4B'!G14+'4B'!H14+'4B'!I14+'4B'!J14+'4B (2)'!D14+'4B (2)'!E14+'4B (2)'!F14+'4B (2)'!G14+'4B (2)'!H14+'4B (2)'!I14+'4B (2)'!J14+'4B (3)'!D14+'4B (3)'!E14+'4B (3)'!F14+'4B (3)'!G14+'4B (3)'!H14+'4B (3)'!I14+'4B (3)'!J14+'4B (3)'!K14</f>
        <v>0</v>
      </c>
    </row>
    <row r="15" spans="2:12" s="6" customFormat="1" ht="22.15" customHeight="1" x14ac:dyDescent="0.35">
      <c r="B15" s="145" t="s">
        <v>238</v>
      </c>
      <c r="C15" s="121" t="s">
        <v>366</v>
      </c>
      <c r="D15" s="158"/>
      <c r="E15" s="158"/>
      <c r="F15" s="158"/>
      <c r="G15" s="158"/>
      <c r="H15" s="158"/>
      <c r="I15" s="158"/>
      <c r="J15" s="158"/>
      <c r="K15" s="158"/>
      <c r="L15" s="664">
        <f>+'4B'!D15+'4B'!E15+'4B'!F15+'4B'!G15+'4B'!H15+'4B'!I15+'4B'!J15+'4B (2)'!D15+'4B (2)'!E15+'4B (2)'!F15+'4B (2)'!G15+'4B (2)'!H15+'4B (2)'!I15+'4B (2)'!J15+'4B (3)'!D15+'4B (3)'!E15+'4B (3)'!F15+'4B (3)'!G15+'4B (3)'!H15+'4B (3)'!I15+'4B (3)'!J15+'4B (3)'!K15</f>
        <v>0</v>
      </c>
    </row>
    <row r="16" spans="2:12" s="6" customFormat="1" ht="22.15" customHeight="1" x14ac:dyDescent="0.35">
      <c r="B16" s="145" t="s">
        <v>239</v>
      </c>
      <c r="C16" s="121" t="s">
        <v>364</v>
      </c>
      <c r="D16" s="158"/>
      <c r="E16" s="158"/>
      <c r="F16" s="158"/>
      <c r="G16" s="158"/>
      <c r="H16" s="158"/>
      <c r="I16" s="158"/>
      <c r="J16" s="158"/>
      <c r="K16" s="158"/>
      <c r="L16" s="664">
        <f>+'4B'!D16+'4B'!E16+'4B'!F16+'4B'!G16+'4B'!H16+'4B'!I16+'4B'!J16+'4B (2)'!D16+'4B (2)'!E16+'4B (2)'!F16+'4B (2)'!G16+'4B (2)'!H16+'4B (2)'!I16+'4B (2)'!J16+'4B (3)'!D16+'4B (3)'!E16+'4B (3)'!F16+'4B (3)'!G16+'4B (3)'!H16+'4B (3)'!I16+'4B (3)'!J16+'4B (3)'!K16</f>
        <v>0</v>
      </c>
    </row>
    <row r="17" spans="2:12" s="6" customFormat="1" ht="22.15" customHeight="1" x14ac:dyDescent="0.35">
      <c r="B17" s="145" t="s">
        <v>240</v>
      </c>
      <c r="C17" s="121" t="s">
        <v>363</v>
      </c>
      <c r="D17" s="158"/>
      <c r="E17" s="158"/>
      <c r="F17" s="158"/>
      <c r="G17" s="158"/>
      <c r="H17" s="158"/>
      <c r="I17" s="158"/>
      <c r="J17" s="158"/>
      <c r="K17" s="158"/>
      <c r="L17" s="664">
        <f>+'4B'!D17+'4B'!E17+'4B'!F17+'4B'!G17+'4B'!H17+'4B'!I17+'4B'!J17+'4B (2)'!D17+'4B (2)'!E17+'4B (2)'!F17+'4B (2)'!G17+'4B (2)'!H17+'4B (2)'!I17+'4B (2)'!J17+'4B (3)'!D17+'4B (3)'!E17+'4B (3)'!F17+'4B (3)'!G17+'4B (3)'!H17+'4B (3)'!I17+'4B (3)'!J17+'4B (3)'!K17</f>
        <v>0</v>
      </c>
    </row>
    <row r="18" spans="2:12" s="6" customFormat="1" ht="22.15" customHeight="1" x14ac:dyDescent="0.35">
      <c r="B18" s="145" t="s">
        <v>241</v>
      </c>
      <c r="C18" s="121" t="s">
        <v>45</v>
      </c>
      <c r="D18" s="158"/>
      <c r="E18" s="158"/>
      <c r="F18" s="158"/>
      <c r="G18" s="158"/>
      <c r="H18" s="158"/>
      <c r="I18" s="158"/>
      <c r="J18" s="158"/>
      <c r="K18" s="158"/>
      <c r="L18" s="664">
        <f>+'4B'!D18+'4B'!E18+'4B'!F18+'4B'!G18+'4B'!H18+'4B'!I18+'4B'!J18+'4B (2)'!D18+'4B (2)'!E18+'4B (2)'!F18+'4B (2)'!G18+'4B (2)'!H18+'4B (2)'!I18+'4B (2)'!J18+'4B (3)'!D18+'4B (3)'!E18+'4B (3)'!F18+'4B (3)'!G18+'4B (3)'!H18+'4B (3)'!I18+'4B (3)'!J18+'4B (3)'!K18</f>
        <v>0</v>
      </c>
    </row>
    <row r="19" spans="2:12" s="6" customFormat="1" ht="22.15" customHeight="1" x14ac:dyDescent="0.35">
      <c r="B19" s="145" t="s">
        <v>242</v>
      </c>
      <c r="C19" s="121" t="s">
        <v>46</v>
      </c>
      <c r="D19" s="158"/>
      <c r="E19" s="158"/>
      <c r="F19" s="158"/>
      <c r="G19" s="158"/>
      <c r="H19" s="158"/>
      <c r="I19" s="158"/>
      <c r="J19" s="158"/>
      <c r="K19" s="158"/>
      <c r="L19" s="664">
        <f>+'4B'!D19+'4B'!E19+'4B'!F19+'4B'!G19+'4B'!H19+'4B'!I19+'4B'!J19+'4B (2)'!D19+'4B (2)'!E19+'4B (2)'!F19+'4B (2)'!G19+'4B (2)'!H19+'4B (2)'!I19+'4B (2)'!J19+'4B (3)'!D19+'4B (3)'!E19+'4B (3)'!F19+'4B (3)'!G19+'4B (3)'!H19+'4B (3)'!I19+'4B (3)'!J19+'4B (3)'!K19</f>
        <v>0</v>
      </c>
    </row>
    <row r="20" spans="2:12" s="6" customFormat="1" ht="22.15" customHeight="1" x14ac:dyDescent="0.35">
      <c r="B20" s="145" t="s">
        <v>243</v>
      </c>
      <c r="C20" s="121" t="s">
        <v>44</v>
      </c>
      <c r="D20" s="158"/>
      <c r="E20" s="158"/>
      <c r="F20" s="158"/>
      <c r="G20" s="158"/>
      <c r="H20" s="158"/>
      <c r="I20" s="158"/>
      <c r="J20" s="158"/>
      <c r="K20" s="158"/>
      <c r="L20" s="664">
        <f>+'4B'!D20+'4B'!E20+'4B'!F20+'4B'!G20+'4B'!H20+'4B'!I20+'4B'!J20+'4B (2)'!D20+'4B (2)'!E20+'4B (2)'!F20+'4B (2)'!G20+'4B (2)'!H20+'4B (2)'!I20+'4B (2)'!J20+'4B (3)'!D20+'4B (3)'!E20+'4B (3)'!F20+'4B (3)'!G20+'4B (3)'!H20+'4B (3)'!I20+'4B (3)'!J20+'4B (3)'!K20</f>
        <v>0</v>
      </c>
    </row>
    <row r="21" spans="2:12" s="6" customFormat="1" ht="22.15" customHeight="1" x14ac:dyDescent="0.35">
      <c r="B21" s="145" t="s">
        <v>244</v>
      </c>
      <c r="C21" s="121" t="s">
        <v>47</v>
      </c>
      <c r="D21" s="158"/>
      <c r="E21" s="158"/>
      <c r="F21" s="158"/>
      <c r="G21" s="158"/>
      <c r="H21" s="158"/>
      <c r="I21" s="158"/>
      <c r="J21" s="158"/>
      <c r="K21" s="158"/>
      <c r="L21" s="664">
        <f>+'4B'!D21+'4B'!E21+'4B'!F21+'4B'!G21+'4B'!H21+'4B'!I21+'4B'!J21+'4B (2)'!D21+'4B (2)'!E21+'4B (2)'!F21+'4B (2)'!G21+'4B (2)'!H21+'4B (2)'!I21+'4B (2)'!J21+'4B (3)'!D21+'4B (3)'!E21+'4B (3)'!F21+'4B (3)'!G21+'4B (3)'!H21+'4B (3)'!I21+'4B (3)'!J21+'4B (3)'!K21</f>
        <v>0</v>
      </c>
    </row>
    <row r="22" spans="2:12" s="6" customFormat="1" ht="22.15" customHeight="1" x14ac:dyDescent="0.35">
      <c r="B22" s="145" t="s">
        <v>245</v>
      </c>
      <c r="C22" s="121" t="s">
        <v>48</v>
      </c>
      <c r="D22" s="158"/>
      <c r="E22" s="158"/>
      <c r="F22" s="158"/>
      <c r="G22" s="158"/>
      <c r="H22" s="158"/>
      <c r="I22" s="158"/>
      <c r="J22" s="158"/>
      <c r="K22" s="158"/>
      <c r="L22" s="664">
        <f>+'4B'!D22+'4B'!E22+'4B'!F22+'4B'!G22+'4B'!H22+'4B'!I22+'4B'!J22+'4B (2)'!D22+'4B (2)'!E22+'4B (2)'!F22+'4B (2)'!G22+'4B (2)'!H22+'4B (2)'!I22+'4B (2)'!J22+'4B (3)'!D22+'4B (3)'!E22+'4B (3)'!F22+'4B (3)'!G22+'4B (3)'!H22+'4B (3)'!I22+'4B (3)'!J22+'4B (3)'!K22</f>
        <v>0</v>
      </c>
    </row>
    <row r="23" spans="2:12" s="6" customFormat="1" ht="22.15" customHeight="1" x14ac:dyDescent="0.35">
      <c r="B23" s="145" t="s">
        <v>246</v>
      </c>
      <c r="C23" s="121" t="s">
        <v>369</v>
      </c>
      <c r="D23" s="158"/>
      <c r="E23" s="158"/>
      <c r="F23" s="158"/>
      <c r="G23" s="158"/>
      <c r="H23" s="158"/>
      <c r="I23" s="158"/>
      <c r="J23" s="158"/>
      <c r="K23" s="158"/>
      <c r="L23" s="664">
        <f>+'4B'!D23+'4B'!E23+'4B'!F23+'4B'!G23+'4B'!H23+'4B'!I23+'4B'!J23+'4B (2)'!D23+'4B (2)'!E23+'4B (2)'!F23+'4B (2)'!G23+'4B (2)'!H23+'4B (2)'!I23+'4B (2)'!J23+'4B (3)'!D23+'4B (3)'!E23+'4B (3)'!F23+'4B (3)'!G23+'4B (3)'!H23+'4B (3)'!I23+'4B (3)'!J23+'4B (3)'!K23</f>
        <v>0</v>
      </c>
    </row>
    <row r="24" spans="2:12" s="6" customFormat="1" ht="22.15" customHeight="1" x14ac:dyDescent="0.35">
      <c r="B24" s="145" t="s">
        <v>247</v>
      </c>
      <c r="C24" s="629" t="str">
        <f>+'2A'!C33</f>
        <v>Other (specify)</v>
      </c>
      <c r="D24" s="158"/>
      <c r="E24" s="158"/>
      <c r="F24" s="158"/>
      <c r="G24" s="158"/>
      <c r="H24" s="158"/>
      <c r="I24" s="158"/>
      <c r="J24" s="158"/>
      <c r="K24" s="158"/>
      <c r="L24" s="664">
        <f>+'4B'!D24+'4B'!E24+'4B'!F24+'4B'!G24+'4B'!H24+'4B'!I24+'4B'!J24+'4B (2)'!D24+'4B (2)'!E24+'4B (2)'!F24+'4B (2)'!G24+'4B (2)'!H24+'4B (2)'!I24+'4B (2)'!J24+'4B (3)'!D24+'4B (3)'!E24+'4B (3)'!F24+'4B (3)'!G24+'4B (3)'!H24+'4B (3)'!I24+'4B (3)'!J24+'4B (3)'!K24</f>
        <v>0</v>
      </c>
    </row>
    <row r="25" spans="2:12" s="6" customFormat="1" ht="22.15" customHeight="1" x14ac:dyDescent="0.35">
      <c r="B25" s="145" t="s">
        <v>248</v>
      </c>
      <c r="C25" s="629" t="str">
        <f>+'2A'!C34</f>
        <v>Other (specify)</v>
      </c>
      <c r="D25" s="158"/>
      <c r="E25" s="158"/>
      <c r="F25" s="158"/>
      <c r="G25" s="158"/>
      <c r="H25" s="158"/>
      <c r="I25" s="158"/>
      <c r="J25" s="158"/>
      <c r="K25" s="158"/>
      <c r="L25" s="664">
        <f>+'4B'!D25+'4B'!E25+'4B'!F25+'4B'!G25+'4B'!H25+'4B'!I25+'4B'!J25+'4B (2)'!D25+'4B (2)'!E25+'4B (2)'!F25+'4B (2)'!G25+'4B (2)'!H25+'4B (2)'!I25+'4B (2)'!J25+'4B (3)'!D25+'4B (3)'!E25+'4B (3)'!F25+'4B (3)'!G25+'4B (3)'!H25+'4B (3)'!I25+'4B (3)'!J25+'4B (3)'!K25</f>
        <v>0</v>
      </c>
    </row>
    <row r="26" spans="2:12" s="6" customFormat="1" ht="22.15" customHeight="1" x14ac:dyDescent="0.35">
      <c r="B26" s="145" t="s">
        <v>249</v>
      </c>
      <c r="C26" s="629" t="str">
        <f>+'2A'!C35</f>
        <v>Other (specify)</v>
      </c>
      <c r="D26" s="158"/>
      <c r="E26" s="158"/>
      <c r="F26" s="158"/>
      <c r="G26" s="158"/>
      <c r="H26" s="158"/>
      <c r="I26" s="158"/>
      <c r="J26" s="158"/>
      <c r="K26" s="158"/>
      <c r="L26" s="664">
        <f>+'4B'!D26+'4B'!E26+'4B'!F26+'4B'!G26+'4B'!H26+'4B'!I26+'4B'!J26+'4B (2)'!D26+'4B (2)'!E26+'4B (2)'!F26+'4B (2)'!G26+'4B (2)'!H26+'4B (2)'!I26+'4B (2)'!J26+'4B (3)'!D26+'4B (3)'!E26+'4B (3)'!F26+'4B (3)'!G26+'4B (3)'!H26+'4B (3)'!I26+'4B (3)'!J26+'4B (3)'!K26</f>
        <v>0</v>
      </c>
    </row>
    <row r="27" spans="2:12" s="6" customFormat="1" ht="22.15" customHeight="1" thickBot="1" x14ac:dyDescent="0.4">
      <c r="B27" s="207" t="s">
        <v>250</v>
      </c>
      <c r="C27" s="629" t="str">
        <f>+'2A'!C36</f>
        <v>Other (specify)</v>
      </c>
      <c r="D27" s="158"/>
      <c r="E27" s="158"/>
      <c r="F27" s="158"/>
      <c r="G27" s="158"/>
      <c r="H27" s="158"/>
      <c r="I27" s="158"/>
      <c r="J27" s="158"/>
      <c r="K27" s="158"/>
      <c r="L27" s="664">
        <f>+'4B'!D27+'4B'!E27+'4B'!F27+'4B'!G27+'4B'!H27+'4B'!I27+'4B'!J27+'4B (2)'!D27+'4B (2)'!E27+'4B (2)'!F27+'4B (2)'!G27+'4B (2)'!H27+'4B (2)'!I27+'4B (2)'!J27+'4B (3)'!D27+'4B (3)'!E27+'4B (3)'!F27+'4B (3)'!G27+'4B (3)'!H27+'4B (3)'!I27+'4B (3)'!J27+'4B (3)'!K27</f>
        <v>0</v>
      </c>
    </row>
    <row r="28" spans="2:12" s="6" customFormat="1" ht="25.15" customHeight="1" thickBot="1" x14ac:dyDescent="0.4">
      <c r="B28" s="721" t="s">
        <v>251</v>
      </c>
      <c r="C28" s="796" t="s">
        <v>385</v>
      </c>
      <c r="D28" s="666">
        <f>SUM(D11:D27)</f>
        <v>0</v>
      </c>
      <c r="E28" s="666">
        <f>SUM(E11:E27)</f>
        <v>0</v>
      </c>
      <c r="F28" s="666">
        <f t="shared" ref="F28:L28" si="0">SUM(F11:F27)</f>
        <v>0</v>
      </c>
      <c r="G28" s="666">
        <f t="shared" si="0"/>
        <v>0</v>
      </c>
      <c r="H28" s="666">
        <f t="shared" si="0"/>
        <v>0</v>
      </c>
      <c r="I28" s="666">
        <f t="shared" si="0"/>
        <v>0</v>
      </c>
      <c r="J28" s="666">
        <f t="shared" si="0"/>
        <v>0</v>
      </c>
      <c r="K28" s="666">
        <f t="shared" si="0"/>
        <v>0</v>
      </c>
      <c r="L28" s="672">
        <f t="shared" si="0"/>
        <v>0</v>
      </c>
    </row>
    <row r="29" spans="2:12" s="93" customFormat="1" ht="16.899999999999999" customHeight="1" x14ac:dyDescent="0.35">
      <c r="B29" s="427" t="s">
        <v>335</v>
      </c>
      <c r="C29" s="178" t="s">
        <v>333</v>
      </c>
      <c r="D29" s="233"/>
      <c r="E29" s="1"/>
      <c r="F29" s="1"/>
      <c r="G29" s="1"/>
      <c r="H29" s="1"/>
      <c r="I29" s="1"/>
      <c r="J29" s="1"/>
      <c r="K29" s="1"/>
      <c r="L29" s="1"/>
    </row>
    <row r="30" spans="2:12" s="93" customFormat="1" ht="16.899999999999999" customHeight="1" x14ac:dyDescent="0.35">
      <c r="B30" s="427" t="s">
        <v>330</v>
      </c>
      <c r="C30" s="421" t="s">
        <v>337</v>
      </c>
      <c r="D30" s="234"/>
      <c r="E30" s="1"/>
      <c r="F30" s="1"/>
      <c r="G30" s="1"/>
      <c r="H30" s="1"/>
      <c r="I30" s="1"/>
      <c r="J30" s="1"/>
      <c r="K30" s="1"/>
      <c r="L30" s="1"/>
    </row>
    <row r="31" spans="2:12" s="93" customFormat="1" ht="16.899999999999999" customHeight="1" x14ac:dyDescent="0.35">
      <c r="B31" s="427" t="s">
        <v>332</v>
      </c>
      <c r="C31" s="426" t="s">
        <v>384</v>
      </c>
      <c r="D31" s="235"/>
      <c r="E31" s="1"/>
      <c r="F31" s="1"/>
      <c r="G31" s="1"/>
      <c r="H31" s="1"/>
      <c r="I31" s="1"/>
      <c r="J31" s="1"/>
      <c r="K31" s="1"/>
      <c r="L31" s="1"/>
    </row>
    <row r="32" spans="2:12" ht="6.65" customHeight="1" x14ac:dyDescent="0.3">
      <c r="B32" s="5"/>
      <c r="C32" s="1"/>
      <c r="D32" s="1"/>
      <c r="E32" s="1"/>
      <c r="F32" s="1"/>
      <c r="G32" s="1"/>
      <c r="H32" s="1"/>
      <c r="I32" s="1"/>
      <c r="J32" s="1"/>
      <c r="K32" s="1"/>
      <c r="L32" s="1"/>
    </row>
    <row r="33" spans="2:12" ht="6" customHeight="1" x14ac:dyDescent="0.3">
      <c r="B33" s="5"/>
      <c r="C33" s="1"/>
      <c r="D33" s="1"/>
      <c r="E33" s="1"/>
      <c r="F33" s="1"/>
      <c r="G33" s="1"/>
      <c r="H33" s="1"/>
      <c r="I33" s="1"/>
      <c r="J33" s="1"/>
      <c r="K33" s="1"/>
      <c r="L33" s="1"/>
    </row>
  </sheetData>
  <sheetProtection algorithmName="SHA-512" hashValue="lr8IWZnEXQq8UM5vQCzO3Z3RsRraFU+L59aTLvwpKSf/QesIlJBE++Gbh2KilTwbzL0B6p7Zv3YmsKB7QHJjGQ==" saltValue="lcDsPpl/PO3ED31mxWkIVA==" spinCount="100000" sheet="1" selectLockedCells="1"/>
  <phoneticPr fontId="0" type="noConversion"/>
  <dataValidations count="2">
    <dataValidation allowBlank="1" showInputMessage="1" showErrorMessage="1" prompt="Enter a Positive or Negative Number" sqref="D11:K27" xr:uid="{00000000-0002-0000-0B00-000000000000}"/>
    <dataValidation allowBlank="1" showInputMessage="1" showErrorMessage="1" prompt="If Other specify" sqref="C24:C27" xr:uid="{00000000-0002-0000-0B00-000001000000}"/>
  </dataValidations>
  <printOptions horizontalCentered="1"/>
  <pageMargins left="0.5" right="0.5" top="0.5" bottom="0.5" header="0.3" footer="0.3"/>
  <pageSetup scale="63"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2"/>
  <sheetViews>
    <sheetView showGridLines="0" topLeftCell="C1" zoomScaleNormal="100" zoomScaleSheetLayoutView="100" workbookViewId="0">
      <selection activeCell="H16" sqref="H16"/>
    </sheetView>
  </sheetViews>
  <sheetFormatPr defaultColWidth="0" defaultRowHeight="12.5" zeroHeight="1" x14ac:dyDescent="0.25"/>
  <cols>
    <col min="1" max="1" width="0.54296875" customWidth="1"/>
    <col min="2" max="2" width="4.1796875" customWidth="1"/>
    <col min="3" max="3" width="53" customWidth="1"/>
    <col min="4" max="10" width="17.7265625" customWidth="1"/>
    <col min="11" max="11" width="0.54296875" customWidth="1"/>
    <col min="12" max="16384" width="8.81640625" hidden="1"/>
  </cols>
  <sheetData>
    <row r="1" spans="2:11" ht="6" customHeight="1" x14ac:dyDescent="0.35">
      <c r="B1" s="194" t="s">
        <v>196</v>
      </c>
    </row>
    <row r="2" spans="2:11" ht="15" customHeight="1" x14ac:dyDescent="0.25">
      <c r="B2" s="236" t="s">
        <v>325</v>
      </c>
      <c r="C2" s="236"/>
      <c r="D2" s="236"/>
      <c r="E2" s="236"/>
      <c r="F2" s="236"/>
      <c r="G2" s="236"/>
      <c r="H2" s="236"/>
      <c r="I2" s="236"/>
      <c r="J2" s="236"/>
    </row>
    <row r="3" spans="2:11" ht="15" customHeight="1" x14ac:dyDescent="0.25">
      <c r="B3" s="236" t="s">
        <v>23</v>
      </c>
      <c r="C3" s="236"/>
      <c r="D3" s="236"/>
      <c r="E3" s="236"/>
      <c r="F3" s="236"/>
      <c r="G3" s="236"/>
      <c r="H3" s="236"/>
      <c r="I3" s="236"/>
      <c r="J3" s="236"/>
    </row>
    <row r="4" spans="2:11" ht="15" customHeight="1" x14ac:dyDescent="0.25">
      <c r="B4" s="237" t="s">
        <v>174</v>
      </c>
      <c r="C4" s="237"/>
      <c r="D4" s="237"/>
      <c r="E4" s="237"/>
      <c r="F4" s="237"/>
      <c r="G4" s="237"/>
      <c r="H4" s="237"/>
      <c r="I4" s="237"/>
      <c r="J4" s="237"/>
    </row>
    <row r="5" spans="2:11" ht="16.899999999999999" customHeight="1" thickBot="1" x14ac:dyDescent="0.3">
      <c r="B5" s="238"/>
      <c r="C5" s="238"/>
      <c r="D5" s="238"/>
      <c r="E5" s="238"/>
      <c r="F5" s="238"/>
      <c r="G5" s="238"/>
      <c r="H5" s="238"/>
      <c r="I5" s="238"/>
      <c r="J5" s="244" t="s">
        <v>175</v>
      </c>
    </row>
    <row r="6" spans="2:11" s="6" customFormat="1" ht="22.15" customHeight="1" x14ac:dyDescent="0.35">
      <c r="B6" s="534" t="s">
        <v>75</v>
      </c>
      <c r="C6" s="245"/>
      <c r="D6" s="245"/>
      <c r="E6" s="534" t="s">
        <v>50</v>
      </c>
      <c r="F6" s="245"/>
      <c r="G6" s="245"/>
      <c r="H6" s="584"/>
      <c r="I6" s="584"/>
      <c r="J6" s="246"/>
    </row>
    <row r="7" spans="2:11" s="6" customFormat="1" ht="22.15" customHeight="1" thickBot="1" x14ac:dyDescent="0.4">
      <c r="B7" s="247"/>
      <c r="C7" s="634">
        <f>'Certification Sheet—1A'!B8</f>
        <v>0</v>
      </c>
      <c r="D7" s="634"/>
      <c r="E7" s="671" t="s">
        <v>212</v>
      </c>
      <c r="F7" s="648">
        <f>'Certification Sheet—1A'!B13</f>
        <v>0</v>
      </c>
      <c r="G7" s="667"/>
      <c r="H7" s="647" t="s">
        <v>382</v>
      </c>
      <c r="I7" s="648">
        <f>'1B'!J7</f>
        <v>0</v>
      </c>
      <c r="J7" s="656"/>
    </row>
    <row r="8" spans="2:11" s="6" customFormat="1" ht="22.15" customHeight="1" thickBot="1" x14ac:dyDescent="0.4">
      <c r="B8" s="248"/>
      <c r="C8" s="116" t="s">
        <v>3</v>
      </c>
      <c r="D8" s="240" t="s">
        <v>165</v>
      </c>
      <c r="E8" s="240" t="s">
        <v>165</v>
      </c>
      <c r="F8" s="240" t="s">
        <v>165</v>
      </c>
      <c r="G8" s="240" t="s">
        <v>165</v>
      </c>
      <c r="H8" s="240" t="s">
        <v>165</v>
      </c>
      <c r="I8" s="240" t="s">
        <v>165</v>
      </c>
      <c r="J8" s="240" t="s">
        <v>165</v>
      </c>
      <c r="K8" s="43"/>
    </row>
    <row r="9" spans="2:11" s="6" customFormat="1" ht="22.15" customHeight="1" thickBot="1" x14ac:dyDescent="0.4">
      <c r="B9" s="216"/>
      <c r="C9" s="231"/>
      <c r="D9" s="205" t="s">
        <v>11</v>
      </c>
      <c r="E9" s="205" t="s">
        <v>12</v>
      </c>
      <c r="F9" s="205" t="s">
        <v>13</v>
      </c>
      <c r="G9" s="205" t="s">
        <v>0</v>
      </c>
      <c r="H9" s="205" t="s">
        <v>14</v>
      </c>
      <c r="I9" s="205" t="s">
        <v>15</v>
      </c>
      <c r="J9" s="205" t="s">
        <v>78</v>
      </c>
      <c r="K9" s="43"/>
    </row>
    <row r="10" spans="2:11" s="6" customFormat="1" ht="22.15" customHeight="1" thickBot="1" x14ac:dyDescent="0.4">
      <c r="B10" s="249"/>
      <c r="C10" s="261" t="s">
        <v>132</v>
      </c>
      <c r="D10" s="136"/>
      <c r="E10" s="251"/>
      <c r="F10" s="251"/>
      <c r="G10" s="252" t="s">
        <v>168</v>
      </c>
      <c r="H10" s="251"/>
      <c r="I10" s="251"/>
      <c r="J10" s="251"/>
      <c r="K10" s="43"/>
    </row>
    <row r="11" spans="2:11" s="6" customFormat="1" ht="22.15" customHeight="1" x14ac:dyDescent="0.35">
      <c r="B11" s="254" t="s">
        <v>234</v>
      </c>
      <c r="C11" s="120" t="s">
        <v>371</v>
      </c>
      <c r="D11" s="208"/>
      <c r="E11" s="208"/>
      <c r="F11" s="208"/>
      <c r="G11" s="208"/>
      <c r="H11" s="208"/>
      <c r="I11" s="208"/>
      <c r="J11" s="208"/>
      <c r="K11" s="43"/>
    </row>
    <row r="12" spans="2:11" s="6" customFormat="1" ht="22.15" customHeight="1" x14ac:dyDescent="0.35">
      <c r="B12" s="255" t="s">
        <v>235</v>
      </c>
      <c r="C12" s="121" t="s">
        <v>370</v>
      </c>
      <c r="D12" s="158"/>
      <c r="E12" s="158"/>
      <c r="F12" s="158"/>
      <c r="G12" s="158"/>
      <c r="H12" s="158"/>
      <c r="I12" s="158"/>
      <c r="J12" s="158"/>
      <c r="K12" s="43"/>
    </row>
    <row r="13" spans="2:11" s="6" customFormat="1" ht="22.15" customHeight="1" x14ac:dyDescent="0.35">
      <c r="B13" s="255" t="s">
        <v>236</v>
      </c>
      <c r="C13" s="121" t="s">
        <v>52</v>
      </c>
      <c r="D13" s="158"/>
      <c r="E13" s="158"/>
      <c r="F13" s="158"/>
      <c r="G13" s="158"/>
      <c r="H13" s="158"/>
      <c r="I13" s="158"/>
      <c r="J13" s="158"/>
      <c r="K13" s="43"/>
    </row>
    <row r="14" spans="2:11" s="6" customFormat="1" ht="22.15" customHeight="1" x14ac:dyDescent="0.35">
      <c r="B14" s="255" t="s">
        <v>237</v>
      </c>
      <c r="C14" s="121" t="s">
        <v>53</v>
      </c>
      <c r="D14" s="158"/>
      <c r="E14" s="158"/>
      <c r="F14" s="158"/>
      <c r="G14" s="158"/>
      <c r="H14" s="158"/>
      <c r="I14" s="158"/>
      <c r="J14" s="158"/>
      <c r="K14" s="43"/>
    </row>
    <row r="15" spans="2:11" s="6" customFormat="1" ht="22.15" customHeight="1" x14ac:dyDescent="0.35">
      <c r="B15" s="255" t="s">
        <v>238</v>
      </c>
      <c r="C15" s="121" t="s">
        <v>54</v>
      </c>
      <c r="D15" s="158"/>
      <c r="E15" s="158"/>
      <c r="F15" s="158"/>
      <c r="G15" s="158"/>
      <c r="H15" s="158"/>
      <c r="I15" s="158"/>
      <c r="J15" s="158"/>
      <c r="K15" s="43"/>
    </row>
    <row r="16" spans="2:11" s="6" customFormat="1" ht="22.15" customHeight="1" x14ac:dyDescent="0.35">
      <c r="B16" s="255" t="s">
        <v>239</v>
      </c>
      <c r="C16" s="121" t="s">
        <v>55</v>
      </c>
      <c r="D16" s="158"/>
      <c r="E16" s="158"/>
      <c r="F16" s="158"/>
      <c r="G16" s="158"/>
      <c r="H16" s="158"/>
      <c r="I16" s="158"/>
      <c r="J16" s="158"/>
      <c r="K16" s="43"/>
    </row>
    <row r="17" spans="2:11" s="6" customFormat="1" ht="22.15" customHeight="1" x14ac:dyDescent="0.35">
      <c r="B17" s="255" t="s">
        <v>240</v>
      </c>
      <c r="C17" s="120" t="s">
        <v>56</v>
      </c>
      <c r="D17" s="158"/>
      <c r="E17" s="158"/>
      <c r="F17" s="158"/>
      <c r="G17" s="158"/>
      <c r="H17" s="158"/>
      <c r="I17" s="158"/>
      <c r="J17" s="158"/>
      <c r="K17" s="43"/>
    </row>
    <row r="18" spans="2:11" s="6" customFormat="1" ht="22.15" customHeight="1" x14ac:dyDescent="0.35">
      <c r="B18" s="255" t="s">
        <v>241</v>
      </c>
      <c r="C18" s="121" t="s">
        <v>57</v>
      </c>
      <c r="D18" s="158"/>
      <c r="E18" s="158"/>
      <c r="F18" s="158"/>
      <c r="G18" s="158"/>
      <c r="H18" s="158"/>
      <c r="I18" s="158"/>
      <c r="J18" s="158"/>
      <c r="K18" s="43"/>
    </row>
    <row r="19" spans="2:11" s="6" customFormat="1" ht="22.15" customHeight="1" x14ac:dyDescent="0.35">
      <c r="B19" s="255" t="s">
        <v>242</v>
      </c>
      <c r="C19" s="121" t="s">
        <v>58</v>
      </c>
      <c r="D19" s="158"/>
      <c r="E19" s="158"/>
      <c r="F19" s="158"/>
      <c r="G19" s="158"/>
      <c r="H19" s="158"/>
      <c r="I19" s="158"/>
      <c r="J19" s="158"/>
      <c r="K19" s="43"/>
    </row>
    <row r="20" spans="2:11" s="6" customFormat="1" ht="22.15" customHeight="1" x14ac:dyDescent="0.35">
      <c r="B20" s="255" t="s">
        <v>243</v>
      </c>
      <c r="C20" s="121" t="s">
        <v>59</v>
      </c>
      <c r="D20" s="158"/>
      <c r="E20" s="158"/>
      <c r="F20" s="158"/>
      <c r="G20" s="158"/>
      <c r="H20" s="158"/>
      <c r="I20" s="158"/>
      <c r="J20" s="158"/>
      <c r="K20" s="43"/>
    </row>
    <row r="21" spans="2:11" s="6" customFormat="1" ht="22.15" customHeight="1" x14ac:dyDescent="0.35">
      <c r="B21" s="255" t="s">
        <v>244</v>
      </c>
      <c r="C21" s="121" t="s">
        <v>60</v>
      </c>
      <c r="D21" s="158"/>
      <c r="E21" s="158"/>
      <c r="F21" s="158"/>
      <c r="G21" s="158"/>
      <c r="H21" s="158"/>
      <c r="I21" s="158"/>
      <c r="J21" s="158"/>
      <c r="K21" s="43"/>
    </row>
    <row r="22" spans="2:11" s="6" customFormat="1" ht="22.15" customHeight="1" x14ac:dyDescent="0.35">
      <c r="B22" s="255" t="s">
        <v>245</v>
      </c>
      <c r="C22" s="121" t="s">
        <v>61</v>
      </c>
      <c r="D22" s="158"/>
      <c r="E22" s="158"/>
      <c r="F22" s="158"/>
      <c r="G22" s="158"/>
      <c r="H22" s="158"/>
      <c r="I22" s="158"/>
      <c r="J22" s="158"/>
      <c r="K22" s="43"/>
    </row>
    <row r="23" spans="2:11" s="6" customFormat="1" ht="22.15" customHeight="1" x14ac:dyDescent="0.35">
      <c r="B23" s="255" t="s">
        <v>246</v>
      </c>
      <c r="C23" s="131" t="s">
        <v>134</v>
      </c>
      <c r="D23" s="158"/>
      <c r="E23" s="158"/>
      <c r="F23" s="158"/>
      <c r="G23" s="158"/>
      <c r="H23" s="158"/>
      <c r="I23" s="158"/>
      <c r="J23" s="158"/>
      <c r="K23" s="43"/>
    </row>
    <row r="24" spans="2:11" s="6" customFormat="1" ht="22.15" customHeight="1" x14ac:dyDescent="0.35">
      <c r="B24" s="255" t="s">
        <v>247</v>
      </c>
      <c r="C24" s="131" t="s">
        <v>328</v>
      </c>
      <c r="D24" s="158"/>
      <c r="E24" s="158"/>
      <c r="F24" s="158"/>
      <c r="G24" s="158"/>
      <c r="H24" s="158"/>
      <c r="I24" s="158"/>
      <c r="J24" s="158"/>
      <c r="K24" s="43"/>
    </row>
    <row r="25" spans="2:11" s="6" customFormat="1" ht="22.15" customHeight="1" x14ac:dyDescent="0.35">
      <c r="B25" s="255" t="s">
        <v>248</v>
      </c>
      <c r="C25" s="630" t="str">
        <f>+'2B'!C25</f>
        <v>Other (specify)</v>
      </c>
      <c r="D25" s="158"/>
      <c r="E25" s="158"/>
      <c r="F25" s="158"/>
      <c r="G25" s="158"/>
      <c r="H25" s="158"/>
      <c r="I25" s="158"/>
      <c r="J25" s="158"/>
      <c r="K25" s="43"/>
    </row>
    <row r="26" spans="2:11" s="6" customFormat="1" ht="22.15" customHeight="1" x14ac:dyDescent="0.35">
      <c r="B26" s="255" t="s">
        <v>249</v>
      </c>
      <c r="C26" s="630" t="str">
        <f>+'2B'!C26</f>
        <v>Other (specify)</v>
      </c>
      <c r="D26" s="158"/>
      <c r="E26" s="158"/>
      <c r="F26" s="158"/>
      <c r="G26" s="158"/>
      <c r="H26" s="158"/>
      <c r="I26" s="158"/>
      <c r="J26" s="158"/>
      <c r="K26" s="43"/>
    </row>
    <row r="27" spans="2:11" s="6" customFormat="1" ht="22.15" customHeight="1" x14ac:dyDescent="0.35">
      <c r="B27" s="255" t="s">
        <v>250</v>
      </c>
      <c r="C27" s="630" t="str">
        <f>+'2B'!C27</f>
        <v>Other (specify)</v>
      </c>
      <c r="D27" s="158"/>
      <c r="E27" s="158"/>
      <c r="F27" s="158"/>
      <c r="G27" s="158"/>
      <c r="H27" s="158"/>
      <c r="I27" s="158"/>
      <c r="J27" s="158"/>
      <c r="K27" s="43"/>
    </row>
    <row r="28" spans="2:11" s="6" customFormat="1" ht="22.15" customHeight="1" thickBot="1" x14ac:dyDescent="0.4">
      <c r="B28" s="256" t="s">
        <v>251</v>
      </c>
      <c r="C28" s="630" t="str">
        <f>+'2B'!C28</f>
        <v>Other (specify)</v>
      </c>
      <c r="D28" s="158"/>
      <c r="E28" s="158"/>
      <c r="F28" s="158"/>
      <c r="G28" s="158"/>
      <c r="H28" s="158"/>
      <c r="I28" s="158"/>
      <c r="J28" s="158"/>
      <c r="K28" s="43"/>
    </row>
    <row r="29" spans="2:11" s="153" customFormat="1" ht="25.15" customHeight="1" thickBot="1" x14ac:dyDescent="0.3">
      <c r="B29" s="721" t="s">
        <v>252</v>
      </c>
      <c r="C29" s="796" t="s">
        <v>385</v>
      </c>
      <c r="D29" s="666">
        <f t="shared" ref="D29:J29" si="0">SUM(D11:D28)</f>
        <v>0</v>
      </c>
      <c r="E29" s="666">
        <f t="shared" si="0"/>
        <v>0</v>
      </c>
      <c r="F29" s="666">
        <f t="shared" si="0"/>
        <v>0</v>
      </c>
      <c r="G29" s="666">
        <f t="shared" si="0"/>
        <v>0</v>
      </c>
      <c r="H29" s="666">
        <f t="shared" si="0"/>
        <v>0</v>
      </c>
      <c r="I29" s="666">
        <f t="shared" si="0"/>
        <v>0</v>
      </c>
      <c r="J29" s="666">
        <f t="shared" si="0"/>
        <v>0</v>
      </c>
      <c r="K29" s="154"/>
    </row>
    <row r="30" spans="2:11" s="93" customFormat="1" ht="19.149999999999999" customHeight="1" x14ac:dyDescent="0.35">
      <c r="B30" s="428" t="s">
        <v>335</v>
      </c>
      <c r="C30" s="241" t="s">
        <v>338</v>
      </c>
      <c r="D30" s="242"/>
      <c r="E30" s="1"/>
      <c r="F30" s="1"/>
      <c r="G30" s="1"/>
      <c r="H30" s="1"/>
      <c r="I30" s="1"/>
      <c r="J30" s="1"/>
    </row>
    <row r="31" spans="2:11" ht="7.15" customHeight="1" x14ac:dyDescent="0.3">
      <c r="B31" s="5"/>
      <c r="C31" s="1"/>
      <c r="D31" s="1"/>
      <c r="E31" s="1"/>
      <c r="F31" s="1"/>
      <c r="G31" s="1"/>
      <c r="H31" s="1"/>
      <c r="I31" s="1"/>
      <c r="J31" s="1"/>
    </row>
    <row r="32" spans="2:11" ht="6" customHeight="1" x14ac:dyDescent="0.3">
      <c r="B32" s="5"/>
      <c r="C32" s="1"/>
      <c r="D32" s="1"/>
      <c r="E32" s="1"/>
      <c r="F32" s="1"/>
      <c r="G32" s="1"/>
      <c r="H32" s="1"/>
      <c r="I32" s="1"/>
      <c r="J32" s="1"/>
    </row>
  </sheetData>
  <sheetProtection algorithmName="SHA-512" hashValue="VK7pmDB6+HokVY7maI6CV0mgymoRDaCMN9VukGfV/Han6ijwRgBQyxbfHf3ozH2QkuuJBTQQLqo1emuXlK62qg==" saltValue="mlqONLIz/HncKqkPWRnpww==" spinCount="100000" sheet="1" selectLockedCells="1"/>
  <phoneticPr fontId="0" type="noConversion"/>
  <dataValidations count="2">
    <dataValidation allowBlank="1" showInputMessage="1" showErrorMessage="1" prompt="Enter a Positive or Negative Number" sqref="D11:J28" xr:uid="{00000000-0002-0000-0C00-000000000000}"/>
    <dataValidation allowBlank="1" showInputMessage="1" showErrorMessage="1" prompt="If Other specify" sqref="C25:C28" xr:uid="{00000000-0002-0000-0C00-000001000000}"/>
  </dataValidations>
  <printOptions horizontalCentered="1"/>
  <pageMargins left="0.5" right="0.5" top="0.5" bottom="0.5" header="0.3" footer="0.3"/>
  <pageSetup scale="70" orientation="landscape" r:id="rId1"/>
  <headerFooter scaleWithDoc="0">
    <oddHeader>&amp;L&amp;12State of California—Health and Human Services Agency&amp;R&amp;12Department of Health Care Services</oddHeader>
    <oddFooter>&amp;L&amp;12DHCS 3089.1 (05/2021)&amp;R&amp;12Page &amp;P of &amp;N</oddFooter>
  </headerFooter>
  <rowBreaks count="1" manualBreakCount="1">
    <brk id="28"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2"/>
  <sheetViews>
    <sheetView showGridLines="0" topLeftCell="C1" zoomScaleNormal="100" zoomScaleSheetLayoutView="100" workbookViewId="0">
      <selection activeCell="D11" sqref="D11"/>
    </sheetView>
  </sheetViews>
  <sheetFormatPr defaultColWidth="0" defaultRowHeight="15.5" zeroHeight="1" x14ac:dyDescent="0.35"/>
  <cols>
    <col min="1" max="1" width="1.26953125" customWidth="1"/>
    <col min="2" max="2" width="4.1796875" customWidth="1"/>
    <col min="3" max="3" width="53" customWidth="1"/>
    <col min="4" max="10" width="17.7265625" style="6" customWidth="1"/>
    <col min="11" max="11" width="1" customWidth="1"/>
    <col min="12" max="16384" width="8.81640625" hidden="1"/>
  </cols>
  <sheetData>
    <row r="1" spans="2:11" ht="6" customHeight="1" x14ac:dyDescent="0.35">
      <c r="B1" s="194" t="s">
        <v>196</v>
      </c>
    </row>
    <row r="2" spans="2:11" ht="16.899999999999999" customHeight="1" x14ac:dyDescent="0.4">
      <c r="B2" s="257" t="s">
        <v>284</v>
      </c>
      <c r="C2" s="257"/>
      <c r="D2" s="813"/>
      <c r="E2" s="813"/>
      <c r="F2" s="813"/>
      <c r="G2" s="813"/>
      <c r="H2" s="813"/>
      <c r="I2" s="813"/>
      <c r="J2" s="813"/>
    </row>
    <row r="3" spans="2:11" ht="16.899999999999999" customHeight="1" x14ac:dyDescent="0.4">
      <c r="B3" s="257" t="s">
        <v>23</v>
      </c>
      <c r="C3" s="257"/>
      <c r="D3" s="813"/>
      <c r="E3" s="813"/>
      <c r="F3" s="813"/>
      <c r="G3" s="813"/>
      <c r="H3" s="813"/>
      <c r="I3" s="813"/>
      <c r="J3" s="813"/>
    </row>
    <row r="4" spans="2:11" ht="16.899999999999999" customHeight="1" x14ac:dyDescent="0.4">
      <c r="B4" s="258" t="s">
        <v>341</v>
      </c>
      <c r="C4" s="258"/>
      <c r="D4" s="814"/>
      <c r="E4" s="814"/>
      <c r="F4" s="814"/>
      <c r="G4" s="814"/>
      <c r="H4" s="814"/>
      <c r="I4" s="814"/>
      <c r="J4" s="814"/>
    </row>
    <row r="5" spans="2:11" ht="16.899999999999999" customHeight="1" thickBot="1" x14ac:dyDescent="0.4">
      <c r="B5" s="259"/>
      <c r="C5" s="259"/>
      <c r="D5" s="815"/>
      <c r="E5" s="815"/>
      <c r="F5" s="815"/>
      <c r="G5" s="815"/>
      <c r="H5" s="815"/>
      <c r="I5" s="815"/>
      <c r="J5" s="816" t="s">
        <v>175</v>
      </c>
    </row>
    <row r="6" spans="2:11" ht="22.15" customHeight="1" x14ac:dyDescent="0.35">
      <c r="B6" s="534" t="s">
        <v>75</v>
      </c>
      <c r="C6" s="245"/>
      <c r="D6" s="245"/>
      <c r="E6" s="534" t="s">
        <v>50</v>
      </c>
      <c r="F6" s="245"/>
      <c r="G6" s="584"/>
      <c r="H6" s="584"/>
      <c r="I6" s="245"/>
      <c r="J6" s="246"/>
    </row>
    <row r="7" spans="2:11" ht="22.15" customHeight="1" thickBot="1" x14ac:dyDescent="0.4">
      <c r="B7" s="262"/>
      <c r="C7" s="634">
        <f>'Certification Sheet—1A'!B8</f>
        <v>0</v>
      </c>
      <c r="D7" s="634"/>
      <c r="E7" s="671" t="s">
        <v>212</v>
      </c>
      <c r="F7" s="648">
        <f>'Certification Sheet—1A'!B13</f>
        <v>0</v>
      </c>
      <c r="G7" s="667"/>
      <c r="H7" s="647" t="s">
        <v>382</v>
      </c>
      <c r="I7" s="648">
        <f>'1B'!J7</f>
        <v>0</v>
      </c>
      <c r="J7" s="656"/>
    </row>
    <row r="8" spans="2:11" ht="22.15" customHeight="1" thickBot="1" x14ac:dyDescent="0.4">
      <c r="B8" s="227"/>
      <c r="C8" s="222" t="s">
        <v>3</v>
      </c>
      <c r="D8" s="240" t="s">
        <v>165</v>
      </c>
      <c r="E8" s="240" t="s">
        <v>165</v>
      </c>
      <c r="F8" s="240" t="s">
        <v>165</v>
      </c>
      <c r="G8" s="240" t="s">
        <v>165</v>
      </c>
      <c r="H8" s="240" t="s">
        <v>165</v>
      </c>
      <c r="I8" s="240" t="s">
        <v>165</v>
      </c>
      <c r="J8" s="240" t="s">
        <v>165</v>
      </c>
      <c r="K8" s="14"/>
    </row>
    <row r="9" spans="2:11" ht="22.15" customHeight="1" thickBot="1" x14ac:dyDescent="0.3">
      <c r="B9" s="79"/>
      <c r="C9" s="231"/>
      <c r="D9" s="205" t="s">
        <v>11</v>
      </c>
      <c r="E9" s="205" t="s">
        <v>12</v>
      </c>
      <c r="F9" s="205" t="s">
        <v>13</v>
      </c>
      <c r="G9" s="205" t="s">
        <v>0</v>
      </c>
      <c r="H9" s="205" t="s">
        <v>14</v>
      </c>
      <c r="I9" s="205" t="s">
        <v>15</v>
      </c>
      <c r="J9" s="205" t="s">
        <v>78</v>
      </c>
      <c r="K9" s="14"/>
    </row>
    <row r="10" spans="2:11" ht="22.15" customHeight="1" thickBot="1" x14ac:dyDescent="0.4">
      <c r="B10" s="227"/>
      <c r="C10" s="261" t="s">
        <v>132</v>
      </c>
      <c r="D10" s="136"/>
      <c r="E10" s="251"/>
      <c r="F10" s="251"/>
      <c r="G10" s="252" t="s">
        <v>168</v>
      </c>
      <c r="H10" s="251"/>
      <c r="I10" s="251"/>
      <c r="J10" s="251"/>
      <c r="K10" s="14"/>
    </row>
    <row r="11" spans="2:11" ht="22.15" customHeight="1" x14ac:dyDescent="0.35">
      <c r="B11" s="180" t="s">
        <v>234</v>
      </c>
      <c r="C11" s="120" t="s">
        <v>371</v>
      </c>
      <c r="D11" s="208"/>
      <c r="E11" s="208"/>
      <c r="F11" s="208"/>
      <c r="G11" s="208"/>
      <c r="H11" s="208"/>
      <c r="I11" s="208"/>
      <c r="J11" s="208"/>
      <c r="K11" s="14"/>
    </row>
    <row r="12" spans="2:11" ht="22.15" customHeight="1" x14ac:dyDescent="0.35">
      <c r="B12" s="145" t="s">
        <v>235</v>
      </c>
      <c r="C12" s="121" t="s">
        <v>370</v>
      </c>
      <c r="D12" s="158"/>
      <c r="E12" s="158"/>
      <c r="F12" s="158"/>
      <c r="G12" s="158"/>
      <c r="H12" s="158"/>
      <c r="I12" s="158"/>
      <c r="J12" s="158"/>
      <c r="K12" s="14"/>
    </row>
    <row r="13" spans="2:11" ht="22.15" customHeight="1" x14ac:dyDescent="0.35">
      <c r="B13" s="145" t="s">
        <v>236</v>
      </c>
      <c r="C13" s="121" t="s">
        <v>52</v>
      </c>
      <c r="D13" s="158"/>
      <c r="E13" s="158"/>
      <c r="F13" s="158"/>
      <c r="G13" s="158"/>
      <c r="H13" s="158"/>
      <c r="I13" s="158"/>
      <c r="J13" s="158"/>
      <c r="K13" s="14"/>
    </row>
    <row r="14" spans="2:11" ht="22.15" customHeight="1" x14ac:dyDescent="0.35">
      <c r="B14" s="145" t="s">
        <v>237</v>
      </c>
      <c r="C14" s="121" t="s">
        <v>53</v>
      </c>
      <c r="D14" s="158"/>
      <c r="E14" s="158"/>
      <c r="F14" s="158"/>
      <c r="G14" s="158"/>
      <c r="H14" s="158"/>
      <c r="I14" s="158"/>
      <c r="J14" s="158"/>
      <c r="K14" s="14"/>
    </row>
    <row r="15" spans="2:11" ht="22.15" customHeight="1" x14ac:dyDescent="0.35">
      <c r="B15" s="145" t="s">
        <v>238</v>
      </c>
      <c r="C15" s="121" t="s">
        <v>54</v>
      </c>
      <c r="D15" s="158"/>
      <c r="E15" s="158"/>
      <c r="F15" s="158"/>
      <c r="G15" s="158"/>
      <c r="H15" s="158"/>
      <c r="I15" s="158"/>
      <c r="J15" s="158"/>
      <c r="K15" s="14"/>
    </row>
    <row r="16" spans="2:11" ht="22.15" customHeight="1" x14ac:dyDescent="0.35">
      <c r="B16" s="145" t="s">
        <v>239</v>
      </c>
      <c r="C16" s="121" t="s">
        <v>55</v>
      </c>
      <c r="D16" s="158"/>
      <c r="E16" s="158"/>
      <c r="F16" s="158"/>
      <c r="G16" s="158"/>
      <c r="H16" s="158"/>
      <c r="I16" s="158"/>
      <c r="J16" s="158"/>
      <c r="K16" s="14"/>
    </row>
    <row r="17" spans="2:11" ht="22.15" customHeight="1" x14ac:dyDescent="0.35">
      <c r="B17" s="145" t="s">
        <v>240</v>
      </c>
      <c r="C17" s="120" t="s">
        <v>56</v>
      </c>
      <c r="D17" s="158"/>
      <c r="E17" s="158"/>
      <c r="F17" s="158"/>
      <c r="G17" s="158"/>
      <c r="H17" s="158"/>
      <c r="I17" s="158"/>
      <c r="J17" s="158"/>
      <c r="K17" s="14"/>
    </row>
    <row r="18" spans="2:11" ht="22.15" customHeight="1" x14ac:dyDescent="0.35">
      <c r="B18" s="145" t="s">
        <v>241</v>
      </c>
      <c r="C18" s="121" t="s">
        <v>57</v>
      </c>
      <c r="D18" s="158"/>
      <c r="E18" s="158"/>
      <c r="F18" s="158"/>
      <c r="G18" s="158"/>
      <c r="H18" s="158"/>
      <c r="I18" s="158"/>
      <c r="J18" s="158"/>
      <c r="K18" s="14"/>
    </row>
    <row r="19" spans="2:11" ht="22.15" customHeight="1" x14ac:dyDescent="0.35">
      <c r="B19" s="145" t="s">
        <v>242</v>
      </c>
      <c r="C19" s="121" t="s">
        <v>58</v>
      </c>
      <c r="D19" s="158"/>
      <c r="E19" s="158"/>
      <c r="F19" s="158"/>
      <c r="G19" s="158"/>
      <c r="H19" s="158"/>
      <c r="I19" s="158"/>
      <c r="J19" s="158"/>
      <c r="K19" s="14"/>
    </row>
    <row r="20" spans="2:11" ht="22.15" customHeight="1" x14ac:dyDescent="0.35">
      <c r="B20" s="145" t="s">
        <v>243</v>
      </c>
      <c r="C20" s="121" t="s">
        <v>59</v>
      </c>
      <c r="D20" s="158"/>
      <c r="E20" s="158"/>
      <c r="F20" s="158"/>
      <c r="G20" s="158"/>
      <c r="H20" s="158"/>
      <c r="I20" s="158"/>
      <c r="J20" s="158"/>
      <c r="K20" s="14"/>
    </row>
    <row r="21" spans="2:11" ht="22.15" customHeight="1" x14ac:dyDescent="0.35">
      <c r="B21" s="145" t="s">
        <v>244</v>
      </c>
      <c r="C21" s="121" t="s">
        <v>60</v>
      </c>
      <c r="D21" s="158"/>
      <c r="E21" s="158"/>
      <c r="F21" s="158"/>
      <c r="G21" s="158"/>
      <c r="H21" s="158"/>
      <c r="I21" s="158"/>
      <c r="J21" s="158"/>
      <c r="K21" s="14"/>
    </row>
    <row r="22" spans="2:11" ht="22.15" customHeight="1" x14ac:dyDescent="0.35">
      <c r="B22" s="145" t="s">
        <v>245</v>
      </c>
      <c r="C22" s="121" t="s">
        <v>61</v>
      </c>
      <c r="D22" s="158"/>
      <c r="E22" s="158"/>
      <c r="F22" s="158"/>
      <c r="G22" s="158"/>
      <c r="H22" s="158"/>
      <c r="I22" s="158"/>
      <c r="J22" s="158"/>
      <c r="K22" s="14"/>
    </row>
    <row r="23" spans="2:11" ht="22.15" customHeight="1" x14ac:dyDescent="0.35">
      <c r="B23" s="145" t="s">
        <v>246</v>
      </c>
      <c r="C23" s="131" t="s">
        <v>134</v>
      </c>
      <c r="D23" s="158"/>
      <c r="E23" s="158"/>
      <c r="F23" s="158"/>
      <c r="G23" s="158"/>
      <c r="H23" s="158"/>
      <c r="I23" s="158"/>
      <c r="J23" s="158"/>
      <c r="K23" s="14"/>
    </row>
    <row r="24" spans="2:11" ht="22.15" customHeight="1" x14ac:dyDescent="0.35">
      <c r="B24" s="145" t="s">
        <v>247</v>
      </c>
      <c r="C24" s="131" t="s">
        <v>123</v>
      </c>
      <c r="D24" s="158"/>
      <c r="E24" s="158"/>
      <c r="F24" s="158"/>
      <c r="G24" s="158"/>
      <c r="H24" s="158"/>
      <c r="I24" s="158"/>
      <c r="J24" s="158"/>
      <c r="K24" s="14"/>
    </row>
    <row r="25" spans="2:11" ht="22.15" customHeight="1" x14ac:dyDescent="0.35">
      <c r="B25" s="145" t="s">
        <v>248</v>
      </c>
      <c r="C25" s="630" t="str">
        <f>+'2B'!C25</f>
        <v>Other (specify)</v>
      </c>
      <c r="D25" s="158"/>
      <c r="E25" s="158"/>
      <c r="F25" s="158"/>
      <c r="G25" s="158"/>
      <c r="H25" s="158"/>
      <c r="I25" s="158"/>
      <c r="J25" s="158"/>
      <c r="K25" s="14"/>
    </row>
    <row r="26" spans="2:11" ht="22.15" customHeight="1" x14ac:dyDescent="0.35">
      <c r="B26" s="145" t="s">
        <v>249</v>
      </c>
      <c r="C26" s="630" t="str">
        <f>+'2B'!C26</f>
        <v>Other (specify)</v>
      </c>
      <c r="D26" s="158"/>
      <c r="E26" s="158"/>
      <c r="F26" s="158"/>
      <c r="G26" s="158"/>
      <c r="H26" s="158"/>
      <c r="I26" s="158"/>
      <c r="J26" s="158"/>
      <c r="K26" s="14"/>
    </row>
    <row r="27" spans="2:11" ht="22.15" customHeight="1" x14ac:dyDescent="0.35">
      <c r="B27" s="145" t="s">
        <v>250</v>
      </c>
      <c r="C27" s="630" t="str">
        <f>+'2B'!C27</f>
        <v>Other (specify)</v>
      </c>
      <c r="D27" s="158"/>
      <c r="E27" s="158"/>
      <c r="F27" s="158"/>
      <c r="G27" s="158"/>
      <c r="H27" s="158"/>
      <c r="I27" s="158"/>
      <c r="J27" s="158"/>
      <c r="K27" s="14"/>
    </row>
    <row r="28" spans="2:11" ht="22.15" customHeight="1" thickBot="1" x14ac:dyDescent="0.4">
      <c r="B28" s="207" t="s">
        <v>251</v>
      </c>
      <c r="C28" s="630" t="str">
        <f>+'2B'!C28</f>
        <v>Other (specify)</v>
      </c>
      <c r="D28" s="158"/>
      <c r="E28" s="158"/>
      <c r="F28" s="158"/>
      <c r="G28" s="158"/>
      <c r="H28" s="158"/>
      <c r="I28" s="158"/>
      <c r="J28" s="158"/>
      <c r="K28" s="14"/>
    </row>
    <row r="29" spans="2:11" s="153" customFormat="1" ht="25.15" customHeight="1" thickBot="1" x14ac:dyDescent="0.3">
      <c r="B29" s="721" t="s">
        <v>252</v>
      </c>
      <c r="C29" s="796" t="s">
        <v>385</v>
      </c>
      <c r="D29" s="666">
        <f t="shared" ref="D29:J29" si="0">SUM(D11:D28)</f>
        <v>0</v>
      </c>
      <c r="E29" s="666">
        <f t="shared" si="0"/>
        <v>0</v>
      </c>
      <c r="F29" s="666">
        <f t="shared" si="0"/>
        <v>0</v>
      </c>
      <c r="G29" s="666">
        <f t="shared" si="0"/>
        <v>0</v>
      </c>
      <c r="H29" s="666">
        <f t="shared" si="0"/>
        <v>0</v>
      </c>
      <c r="I29" s="666">
        <f t="shared" si="0"/>
        <v>0</v>
      </c>
      <c r="J29" s="666">
        <f t="shared" si="0"/>
        <v>0</v>
      </c>
      <c r="K29" s="154"/>
    </row>
    <row r="30" spans="2:11" ht="16.899999999999999" customHeight="1" x14ac:dyDescent="0.35">
      <c r="B30" s="517" t="s">
        <v>68</v>
      </c>
      <c r="C30" s="241" t="s">
        <v>338</v>
      </c>
      <c r="D30" s="241"/>
      <c r="E30" s="128"/>
      <c r="F30" s="128"/>
      <c r="G30" s="128"/>
      <c r="H30" s="128"/>
      <c r="I30" s="128"/>
      <c r="J30" s="128"/>
    </row>
    <row r="31" spans="2:11" ht="4.9000000000000004" customHeight="1" x14ac:dyDescent="0.35">
      <c r="B31" s="5"/>
      <c r="C31" s="1"/>
      <c r="D31" s="128"/>
      <c r="E31" s="128"/>
      <c r="F31" s="128"/>
      <c r="G31" s="128"/>
      <c r="H31" s="128"/>
      <c r="I31" s="128"/>
      <c r="J31" s="128"/>
    </row>
    <row r="32" spans="2:11" ht="5.5" customHeight="1" x14ac:dyDescent="0.35">
      <c r="B32" s="5"/>
      <c r="C32" s="1"/>
      <c r="D32" s="128"/>
      <c r="E32" s="128"/>
      <c r="F32" s="128"/>
      <c r="G32" s="128"/>
      <c r="H32" s="128"/>
      <c r="I32" s="128"/>
      <c r="J32" s="128"/>
    </row>
  </sheetData>
  <sheetProtection algorithmName="SHA-512" hashValue="WBI3vSTQgA4X2+ilnBD9fJ1FI6mpnjcqE/Vxi2Z2Vfj2p6OZ8dQNZetwsBaqPDKftqsncKu6zSS6PvcQJTq8Gg==" saltValue="FBXdjxZjKZ9s30TInVWSqQ==" spinCount="100000" sheet="1" selectLockedCells="1"/>
  <phoneticPr fontId="0" type="noConversion"/>
  <dataValidations count="2">
    <dataValidation allowBlank="1" showInputMessage="1" showErrorMessage="1" prompt="Enter a Positive or Negative Number" sqref="D11:J28" xr:uid="{00000000-0002-0000-0D00-000000000000}"/>
    <dataValidation allowBlank="1" showInputMessage="1" showErrorMessage="1" prompt="If Other specify" sqref="C25:C28" xr:uid="{00000000-0002-0000-0D00-000001000000}"/>
  </dataValidations>
  <printOptions horizontalCentered="1"/>
  <pageMargins left="0.5" right="0.5" top="0.5" bottom="0.5" header="0.3" footer="0.3"/>
  <pageSetup scale="7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4"/>
  <sheetViews>
    <sheetView showGridLines="0" zoomScaleNormal="100" zoomScaleSheetLayoutView="100" workbookViewId="0">
      <selection activeCell="D11" sqref="D11"/>
    </sheetView>
  </sheetViews>
  <sheetFormatPr defaultColWidth="0" defaultRowHeight="15.5" zeroHeight="1" x14ac:dyDescent="0.35"/>
  <cols>
    <col min="1" max="1" width="1" customWidth="1"/>
    <col min="2" max="2" width="4.81640625" customWidth="1"/>
    <col min="3" max="3" width="53" customWidth="1"/>
    <col min="4" max="12" width="17.7265625" style="6" customWidth="1"/>
    <col min="13" max="13" width="0.81640625" customWidth="1"/>
    <col min="14" max="16384" width="8.81640625" hidden="1"/>
  </cols>
  <sheetData>
    <row r="1" spans="2:12" ht="6" customHeight="1" x14ac:dyDescent="0.35">
      <c r="B1" s="194" t="s">
        <v>196</v>
      </c>
    </row>
    <row r="2" spans="2:12" ht="15.75" customHeight="1" x14ac:dyDescent="0.4">
      <c r="B2" s="257" t="s">
        <v>325</v>
      </c>
      <c r="C2" s="257"/>
      <c r="D2" s="813"/>
      <c r="E2" s="813"/>
      <c r="F2" s="813"/>
      <c r="G2" s="813"/>
      <c r="H2" s="813"/>
      <c r="I2" s="813"/>
      <c r="J2" s="813"/>
      <c r="K2" s="813"/>
      <c r="L2" s="813"/>
    </row>
    <row r="3" spans="2:12" ht="16.899999999999999" customHeight="1" x14ac:dyDescent="0.4">
      <c r="B3" s="257" t="s">
        <v>23</v>
      </c>
      <c r="C3" s="257"/>
      <c r="D3" s="813"/>
      <c r="E3" s="813"/>
      <c r="F3" s="813"/>
      <c r="G3" s="813"/>
      <c r="H3" s="813"/>
      <c r="I3" s="813"/>
      <c r="J3" s="813"/>
      <c r="K3" s="813"/>
      <c r="L3" s="813"/>
    </row>
    <row r="4" spans="2:12" ht="15.75" customHeight="1" x14ac:dyDescent="0.4">
      <c r="B4" s="258" t="s">
        <v>341</v>
      </c>
      <c r="C4" s="258"/>
      <c r="D4" s="814"/>
      <c r="E4" s="814"/>
      <c r="F4" s="814"/>
      <c r="G4" s="814"/>
      <c r="H4" s="814"/>
      <c r="I4" s="814"/>
      <c r="J4" s="814"/>
      <c r="K4" s="814"/>
      <c r="L4" s="814"/>
    </row>
    <row r="5" spans="2:12" ht="18" thickBot="1" x14ac:dyDescent="0.4">
      <c r="B5" s="259"/>
      <c r="C5" s="259"/>
      <c r="D5" s="815"/>
      <c r="E5" s="815"/>
      <c r="F5" s="815"/>
      <c r="G5" s="815"/>
      <c r="H5" s="815"/>
      <c r="I5" s="815"/>
      <c r="J5" s="815"/>
      <c r="K5" s="88"/>
      <c r="L5" s="816" t="s">
        <v>175</v>
      </c>
    </row>
    <row r="6" spans="2:12" s="128" customFormat="1" ht="22.15" customHeight="1" x14ac:dyDescent="0.35">
      <c r="B6" s="534" t="s">
        <v>75</v>
      </c>
      <c r="C6" s="170"/>
      <c r="D6" s="170"/>
      <c r="E6" s="534" t="s">
        <v>50</v>
      </c>
      <c r="F6" s="170"/>
      <c r="G6" s="591"/>
      <c r="H6" s="591"/>
      <c r="I6" s="170"/>
      <c r="J6" s="170"/>
      <c r="K6" s="170"/>
      <c r="L6" s="270"/>
    </row>
    <row r="7" spans="2:12" s="128" customFormat="1" ht="22.15" customHeight="1" thickBot="1" x14ac:dyDescent="0.4">
      <c r="B7" s="412"/>
      <c r="C7" s="634">
        <f>'Certification Sheet—1A'!B8</f>
        <v>0</v>
      </c>
      <c r="D7" s="634"/>
      <c r="E7" s="671" t="s">
        <v>212</v>
      </c>
      <c r="F7" s="648">
        <f>'Certification Sheet—1A'!B13</f>
        <v>0</v>
      </c>
      <c r="G7" s="667"/>
      <c r="H7" s="647" t="s">
        <v>382</v>
      </c>
      <c r="I7" s="648">
        <f>'1B'!J7</f>
        <v>0</v>
      </c>
      <c r="J7" s="673"/>
      <c r="K7" s="669"/>
      <c r="L7" s="265"/>
    </row>
    <row r="8" spans="2:12" s="6" customFormat="1" ht="43.9" customHeight="1" thickBot="1" x14ac:dyDescent="0.4">
      <c r="B8" s="462"/>
      <c r="C8" s="116" t="s">
        <v>3</v>
      </c>
      <c r="D8" s="266" t="s">
        <v>165</v>
      </c>
      <c r="E8" s="240" t="s">
        <v>165</v>
      </c>
      <c r="F8" s="240" t="s">
        <v>165</v>
      </c>
      <c r="G8" s="240" t="s">
        <v>165</v>
      </c>
      <c r="H8" s="240" t="s">
        <v>165</v>
      </c>
      <c r="I8" s="240" t="s">
        <v>165</v>
      </c>
      <c r="J8" s="240" t="s">
        <v>165</v>
      </c>
      <c r="K8" s="583" t="s">
        <v>169</v>
      </c>
      <c r="L8" s="658" t="s">
        <v>4</v>
      </c>
    </row>
    <row r="9" spans="2:12" s="6" customFormat="1" ht="22.15" customHeight="1" thickBot="1" x14ac:dyDescent="0.4">
      <c r="B9" s="79"/>
      <c r="C9" s="231"/>
      <c r="D9" s="223" t="s">
        <v>84</v>
      </c>
      <c r="E9" s="205" t="s">
        <v>85</v>
      </c>
      <c r="F9" s="205" t="s">
        <v>86</v>
      </c>
      <c r="G9" s="205" t="s">
        <v>87</v>
      </c>
      <c r="H9" s="205" t="s">
        <v>88</v>
      </c>
      <c r="I9" s="205" t="s">
        <v>89</v>
      </c>
      <c r="J9" s="205" t="s">
        <v>91</v>
      </c>
      <c r="K9" s="201" t="s">
        <v>170</v>
      </c>
      <c r="L9" s="674" t="s">
        <v>147</v>
      </c>
    </row>
    <row r="10" spans="2:12" s="6" customFormat="1" ht="22.15" customHeight="1" thickBot="1" x14ac:dyDescent="0.4">
      <c r="B10" s="333"/>
      <c r="C10" s="548" t="s">
        <v>26</v>
      </c>
      <c r="D10" s="136"/>
      <c r="E10" s="109"/>
      <c r="F10" s="109"/>
      <c r="G10" s="109"/>
      <c r="H10" s="594" t="s">
        <v>25</v>
      </c>
      <c r="I10" s="109"/>
      <c r="J10" s="109"/>
      <c r="K10" s="109"/>
      <c r="L10" s="136"/>
    </row>
    <row r="11" spans="2:12" s="6" customFormat="1" ht="22.15" customHeight="1" x14ac:dyDescent="0.35">
      <c r="B11" s="180" t="s">
        <v>234</v>
      </c>
      <c r="C11" s="544" t="s">
        <v>371</v>
      </c>
      <c r="D11" s="208"/>
      <c r="E11" s="208"/>
      <c r="F11" s="208"/>
      <c r="G11" s="208"/>
      <c r="H11" s="208"/>
      <c r="I11" s="208"/>
      <c r="J11" s="208"/>
      <c r="K11" s="208"/>
      <c r="L11" s="663">
        <f>+'4C'!D11+'4C'!E11+'4C'!F11+'4C'!G11+'4C'!H11+'4C'!I11+'4C'!J11+'4C (2)'!D11+'4C (2)'!E11+'4C (2)'!F11+'4C (2)'!G11+'4C (2)'!H11+'4C (2)'!I11+'4C (2)'!J11+'4C (3)'!D11+'4C (3)'!E11+'4C (3)'!F11+'4C (3)'!G11+'4C (3)'!H11+'4C (3)'!I11+'4C (3)'!J11+'4C (3)'!K11</f>
        <v>0</v>
      </c>
    </row>
    <row r="12" spans="2:12" s="6" customFormat="1" ht="22.15" customHeight="1" x14ac:dyDescent="0.35">
      <c r="B12" s="145" t="s">
        <v>235</v>
      </c>
      <c r="C12" s="121" t="s">
        <v>370</v>
      </c>
      <c r="D12" s="158"/>
      <c r="E12" s="158"/>
      <c r="F12" s="158"/>
      <c r="G12" s="158"/>
      <c r="H12" s="158"/>
      <c r="I12" s="158"/>
      <c r="J12" s="158"/>
      <c r="K12" s="158"/>
      <c r="L12" s="665">
        <f>+'4C'!D12+'4C'!E12+'4C'!F12+'4C'!G12+'4C'!H12+'4C'!I12+'4C'!J12+'4C (2)'!D12+'4C (2)'!E12+'4C (2)'!F12+'4C (2)'!G12+'4C (2)'!H12+'4C (2)'!I12+'4C (2)'!J12+'4C (3)'!D12+'4C (3)'!E12+'4C (3)'!F12+'4C (3)'!G12+'4C (3)'!H12+'4C (3)'!I12+'4C (3)'!J12+'4C (3)'!K12</f>
        <v>0</v>
      </c>
    </row>
    <row r="13" spans="2:12" s="6" customFormat="1" ht="22.15" customHeight="1" x14ac:dyDescent="0.35">
      <c r="B13" s="145" t="s">
        <v>236</v>
      </c>
      <c r="C13" s="121" t="s">
        <v>52</v>
      </c>
      <c r="D13" s="158"/>
      <c r="E13" s="158"/>
      <c r="F13" s="158"/>
      <c r="G13" s="158"/>
      <c r="H13" s="158"/>
      <c r="I13" s="158"/>
      <c r="J13" s="158"/>
      <c r="K13" s="158"/>
      <c r="L13" s="665">
        <f>+'4C'!D13+'4C'!E13+'4C'!F13+'4C'!G13+'4C'!H13+'4C'!I13+'4C'!J13+'4C (2)'!D13+'4C (2)'!E13+'4C (2)'!F13+'4C (2)'!G13+'4C (2)'!H13+'4C (2)'!I13+'4C (2)'!J13+'4C (3)'!D13+'4C (3)'!E13+'4C (3)'!F13+'4C (3)'!G13+'4C (3)'!H13+'4C (3)'!I13+'4C (3)'!J13+'4C (3)'!K13</f>
        <v>0</v>
      </c>
    </row>
    <row r="14" spans="2:12" s="6" customFormat="1" ht="22.15" customHeight="1" x14ac:dyDescent="0.35">
      <c r="B14" s="145" t="s">
        <v>237</v>
      </c>
      <c r="C14" s="121" t="s">
        <v>53</v>
      </c>
      <c r="D14" s="158"/>
      <c r="E14" s="158"/>
      <c r="F14" s="158"/>
      <c r="G14" s="158"/>
      <c r="H14" s="158"/>
      <c r="I14" s="158"/>
      <c r="J14" s="158"/>
      <c r="K14" s="158"/>
      <c r="L14" s="665">
        <f>+'4C'!D14+'4C'!E14+'4C'!F14+'4C'!G14+'4C'!H14+'4C'!I14+'4C'!J14+'4C (2)'!D14+'4C (2)'!E14+'4C (2)'!F14+'4C (2)'!G14+'4C (2)'!H14+'4C (2)'!I14+'4C (2)'!J14+'4C (3)'!D14+'4C (3)'!E14+'4C (3)'!F14+'4C (3)'!G14+'4C (3)'!H14+'4C (3)'!I14+'4C (3)'!J14+'4C (3)'!K14</f>
        <v>0</v>
      </c>
    </row>
    <row r="15" spans="2:12" s="6" customFormat="1" ht="22.15" customHeight="1" x14ac:dyDescent="0.35">
      <c r="B15" s="145" t="s">
        <v>238</v>
      </c>
      <c r="C15" s="121" t="s">
        <v>54</v>
      </c>
      <c r="D15" s="158"/>
      <c r="E15" s="158"/>
      <c r="F15" s="158"/>
      <c r="G15" s="158"/>
      <c r="H15" s="158"/>
      <c r="I15" s="158"/>
      <c r="J15" s="158"/>
      <c r="K15" s="158"/>
      <c r="L15" s="665">
        <f>+'4C'!D15+'4C'!E15+'4C'!F15+'4C'!G15+'4C'!H15+'4C'!I15+'4C'!J15+'4C (2)'!D15+'4C (2)'!E15+'4C (2)'!F15+'4C (2)'!G15+'4C (2)'!H15+'4C (2)'!I15+'4C (2)'!J15+'4C (3)'!D15+'4C (3)'!E15+'4C (3)'!F15+'4C (3)'!G15+'4C (3)'!H15+'4C (3)'!I15+'4C (3)'!J15+'4C (3)'!K15</f>
        <v>0</v>
      </c>
    </row>
    <row r="16" spans="2:12" s="6" customFormat="1" ht="22.15" customHeight="1" x14ac:dyDescent="0.35">
      <c r="B16" s="145" t="s">
        <v>239</v>
      </c>
      <c r="C16" s="121" t="s">
        <v>55</v>
      </c>
      <c r="D16" s="158"/>
      <c r="E16" s="158"/>
      <c r="F16" s="158"/>
      <c r="G16" s="158"/>
      <c r="H16" s="158"/>
      <c r="I16" s="158"/>
      <c r="J16" s="158"/>
      <c r="K16" s="158"/>
      <c r="L16" s="665">
        <f>+'4C'!D16+'4C'!E16+'4C'!F16+'4C'!G16+'4C'!H16+'4C'!I16+'4C'!J16+'4C (2)'!D16+'4C (2)'!E16+'4C (2)'!F16+'4C (2)'!G16+'4C (2)'!H16+'4C (2)'!I16+'4C (2)'!J16+'4C (3)'!D16+'4C (3)'!E16+'4C (3)'!F16+'4C (3)'!G16+'4C (3)'!H16+'4C (3)'!I16+'4C (3)'!J16+'4C (3)'!K16</f>
        <v>0</v>
      </c>
    </row>
    <row r="17" spans="2:12" s="6" customFormat="1" ht="22.15" customHeight="1" x14ac:dyDescent="0.35">
      <c r="B17" s="145" t="s">
        <v>240</v>
      </c>
      <c r="C17" s="120" t="s">
        <v>56</v>
      </c>
      <c r="D17" s="158"/>
      <c r="E17" s="158"/>
      <c r="F17" s="158"/>
      <c r="G17" s="158"/>
      <c r="H17" s="158"/>
      <c r="I17" s="158"/>
      <c r="J17" s="158"/>
      <c r="K17" s="158"/>
      <c r="L17" s="665">
        <f>+'4C'!D17+'4C'!E17+'4C'!F17+'4C'!G17+'4C'!H17+'4C'!I17+'4C'!J17+'4C (2)'!D17+'4C (2)'!E17+'4C (2)'!F17+'4C (2)'!G17+'4C (2)'!H17+'4C (2)'!I17+'4C (2)'!J17+'4C (3)'!D17+'4C (3)'!E17+'4C (3)'!F17+'4C (3)'!G17+'4C (3)'!H17+'4C (3)'!I17+'4C (3)'!J17+'4C (3)'!K17</f>
        <v>0</v>
      </c>
    </row>
    <row r="18" spans="2:12" s="6" customFormat="1" ht="22.15" customHeight="1" x14ac:dyDescent="0.35">
      <c r="B18" s="145" t="s">
        <v>241</v>
      </c>
      <c r="C18" s="121" t="s">
        <v>57</v>
      </c>
      <c r="D18" s="158"/>
      <c r="E18" s="158"/>
      <c r="F18" s="158"/>
      <c r="G18" s="158"/>
      <c r="H18" s="158"/>
      <c r="I18" s="158"/>
      <c r="J18" s="158"/>
      <c r="K18" s="158"/>
      <c r="L18" s="665">
        <f>+'4C'!D18+'4C'!E18+'4C'!F18+'4C'!G18+'4C'!H18+'4C'!I18+'4C'!J18+'4C (2)'!D18+'4C (2)'!E18+'4C (2)'!F18+'4C (2)'!G18+'4C (2)'!H18+'4C (2)'!I18+'4C (2)'!J18+'4C (3)'!D18+'4C (3)'!E18+'4C (3)'!F18+'4C (3)'!G18+'4C (3)'!H18+'4C (3)'!I18+'4C (3)'!J18+'4C (3)'!K18</f>
        <v>0</v>
      </c>
    </row>
    <row r="19" spans="2:12" s="6" customFormat="1" ht="22.15" customHeight="1" x14ac:dyDescent="0.35">
      <c r="B19" s="145" t="s">
        <v>242</v>
      </c>
      <c r="C19" s="121" t="s">
        <v>58</v>
      </c>
      <c r="D19" s="158"/>
      <c r="E19" s="158"/>
      <c r="F19" s="158"/>
      <c r="G19" s="158"/>
      <c r="H19" s="158"/>
      <c r="I19" s="158"/>
      <c r="J19" s="158"/>
      <c r="K19" s="158"/>
      <c r="L19" s="665">
        <f>+'4C'!D19+'4C'!E19+'4C'!F19+'4C'!G19+'4C'!H19+'4C'!I19+'4C'!J19+'4C (2)'!D19+'4C (2)'!E19+'4C (2)'!F19+'4C (2)'!G19+'4C (2)'!H19+'4C (2)'!I19+'4C (2)'!J19+'4C (3)'!D19+'4C (3)'!E19+'4C (3)'!F19+'4C (3)'!G19+'4C (3)'!H19+'4C (3)'!I19+'4C (3)'!J19+'4C (3)'!K19</f>
        <v>0</v>
      </c>
    </row>
    <row r="20" spans="2:12" s="6" customFormat="1" ht="22.15" customHeight="1" x14ac:dyDescent="0.35">
      <c r="B20" s="145" t="s">
        <v>243</v>
      </c>
      <c r="C20" s="121" t="s">
        <v>59</v>
      </c>
      <c r="D20" s="158"/>
      <c r="E20" s="158"/>
      <c r="F20" s="158"/>
      <c r="G20" s="158"/>
      <c r="H20" s="158"/>
      <c r="I20" s="158"/>
      <c r="J20" s="158"/>
      <c r="K20" s="158"/>
      <c r="L20" s="665">
        <f>+'4C'!D20+'4C'!E20+'4C'!F20+'4C'!G20+'4C'!H20+'4C'!I20+'4C'!J20+'4C (2)'!D20+'4C (2)'!E20+'4C (2)'!F20+'4C (2)'!G20+'4C (2)'!H20+'4C (2)'!I20+'4C (2)'!J20+'4C (3)'!D20+'4C (3)'!E20+'4C (3)'!F20+'4C (3)'!G20+'4C (3)'!H20+'4C (3)'!I20+'4C (3)'!J20+'4C (3)'!K20</f>
        <v>0</v>
      </c>
    </row>
    <row r="21" spans="2:12" s="6" customFormat="1" ht="22.15" customHeight="1" x14ac:dyDescent="0.35">
      <c r="B21" s="145" t="s">
        <v>244</v>
      </c>
      <c r="C21" s="121" t="s">
        <v>60</v>
      </c>
      <c r="D21" s="158"/>
      <c r="E21" s="158"/>
      <c r="F21" s="158"/>
      <c r="G21" s="158"/>
      <c r="H21" s="158"/>
      <c r="I21" s="158"/>
      <c r="J21" s="158"/>
      <c r="K21" s="158"/>
      <c r="L21" s="665">
        <f>+'4C'!D21+'4C'!E21+'4C'!F21+'4C'!G21+'4C'!H21+'4C'!I21+'4C'!J21+'4C (2)'!D21+'4C (2)'!E21+'4C (2)'!F21+'4C (2)'!G21+'4C (2)'!H21+'4C (2)'!I21+'4C (2)'!J21+'4C (3)'!D21+'4C (3)'!E21+'4C (3)'!F21+'4C (3)'!G21+'4C (3)'!H21+'4C (3)'!I21+'4C (3)'!J21+'4C (3)'!K21</f>
        <v>0</v>
      </c>
    </row>
    <row r="22" spans="2:12" s="6" customFormat="1" ht="22.15" customHeight="1" x14ac:dyDescent="0.35">
      <c r="B22" s="145" t="s">
        <v>245</v>
      </c>
      <c r="C22" s="121" t="s">
        <v>61</v>
      </c>
      <c r="D22" s="158"/>
      <c r="E22" s="158"/>
      <c r="F22" s="158"/>
      <c r="G22" s="158"/>
      <c r="H22" s="158"/>
      <c r="I22" s="158"/>
      <c r="J22" s="158"/>
      <c r="K22" s="158"/>
      <c r="L22" s="665">
        <f>+'4C'!D22+'4C'!E22+'4C'!F22+'4C'!G22+'4C'!H22+'4C'!I22+'4C'!J22+'4C (2)'!D22+'4C (2)'!E22+'4C (2)'!F22+'4C (2)'!G22+'4C (2)'!H22+'4C (2)'!I22+'4C (2)'!J22+'4C (3)'!D22+'4C (3)'!E22+'4C (3)'!F22+'4C (3)'!G22+'4C (3)'!H22+'4C (3)'!I22+'4C (3)'!J22+'4C (3)'!K22</f>
        <v>0</v>
      </c>
    </row>
    <row r="23" spans="2:12" s="6" customFormat="1" ht="22.15" customHeight="1" x14ac:dyDescent="0.35">
      <c r="B23" s="145" t="s">
        <v>246</v>
      </c>
      <c r="C23" s="131" t="s">
        <v>134</v>
      </c>
      <c r="D23" s="158"/>
      <c r="E23" s="158"/>
      <c r="F23" s="158"/>
      <c r="G23" s="158"/>
      <c r="H23" s="158"/>
      <c r="I23" s="158"/>
      <c r="J23" s="158"/>
      <c r="K23" s="158"/>
      <c r="L23" s="665">
        <f>+'4C'!D23+'4C'!E23+'4C'!F23+'4C'!G23+'4C'!H23+'4C'!I23+'4C'!J23+'4C (2)'!D23+'4C (2)'!E23+'4C (2)'!F23+'4C (2)'!G23+'4C (2)'!H23+'4C (2)'!I23+'4C (2)'!J23+'4C (3)'!D23+'4C (3)'!E23+'4C (3)'!F23+'4C (3)'!G23+'4C (3)'!H23+'4C (3)'!I23+'4C (3)'!J23+'4C (3)'!K23</f>
        <v>0</v>
      </c>
    </row>
    <row r="24" spans="2:12" s="6" customFormat="1" ht="22.15" customHeight="1" x14ac:dyDescent="0.35">
      <c r="B24" s="145" t="s">
        <v>247</v>
      </c>
      <c r="C24" s="131" t="s">
        <v>328</v>
      </c>
      <c r="D24" s="158"/>
      <c r="E24" s="158"/>
      <c r="F24" s="158"/>
      <c r="G24" s="158"/>
      <c r="H24" s="158"/>
      <c r="I24" s="158"/>
      <c r="J24" s="158"/>
      <c r="K24" s="158"/>
      <c r="L24" s="665">
        <f>+'4C'!D24+'4C'!E24+'4C'!F24+'4C'!G24+'4C'!H24+'4C'!I24+'4C'!J24+'4C (2)'!D24+'4C (2)'!E24+'4C (2)'!F24+'4C (2)'!G24+'4C (2)'!H24+'4C (2)'!I24+'4C (2)'!J24+'4C (3)'!D24+'4C (3)'!E24+'4C (3)'!F24+'4C (3)'!G24+'4C (3)'!H24+'4C (3)'!I24+'4C (3)'!J24+'4C (3)'!K24</f>
        <v>0</v>
      </c>
    </row>
    <row r="25" spans="2:12" s="6" customFormat="1" ht="22.15" customHeight="1" x14ac:dyDescent="0.35">
      <c r="B25" s="145" t="s">
        <v>248</v>
      </c>
      <c r="C25" s="676" t="str">
        <f>+'2B'!C25</f>
        <v>Other (specify)</v>
      </c>
      <c r="D25" s="158"/>
      <c r="E25" s="158"/>
      <c r="F25" s="158"/>
      <c r="G25" s="158"/>
      <c r="H25" s="158"/>
      <c r="I25" s="158"/>
      <c r="J25" s="158"/>
      <c r="K25" s="158"/>
      <c r="L25" s="665">
        <f>+'4C'!D25+'4C'!E25+'4C'!F25+'4C'!G25+'4C'!H25+'4C'!I25+'4C'!J25+'4C (2)'!D25+'4C (2)'!E25+'4C (2)'!F25+'4C (2)'!G25+'4C (2)'!H25+'4C (2)'!I25+'4C (2)'!J25+'4C (3)'!D25+'4C (3)'!E25+'4C (3)'!F25+'4C (3)'!G25+'4C (3)'!H25+'4C (3)'!I25+'4C (3)'!J25+'4C (3)'!K25</f>
        <v>0</v>
      </c>
    </row>
    <row r="26" spans="2:12" s="6" customFormat="1" ht="22.15" customHeight="1" x14ac:dyDescent="0.35">
      <c r="B26" s="145" t="s">
        <v>249</v>
      </c>
      <c r="C26" s="676" t="str">
        <f>+'2B'!C26</f>
        <v>Other (specify)</v>
      </c>
      <c r="D26" s="158"/>
      <c r="E26" s="158"/>
      <c r="F26" s="158"/>
      <c r="G26" s="158"/>
      <c r="H26" s="158"/>
      <c r="I26" s="158"/>
      <c r="J26" s="158"/>
      <c r="K26" s="158"/>
      <c r="L26" s="665">
        <f>+'4C'!D26+'4C'!E26+'4C'!F26+'4C'!G26+'4C'!H26+'4C'!I26+'4C'!J26+'4C (2)'!D26+'4C (2)'!E26+'4C (2)'!F26+'4C (2)'!G26+'4C (2)'!H26+'4C (2)'!I26+'4C (2)'!J26+'4C (3)'!D26+'4C (3)'!E26+'4C (3)'!F26+'4C (3)'!G26+'4C (3)'!H26+'4C (3)'!I26+'4C (3)'!J26+'4C (3)'!K26</f>
        <v>0</v>
      </c>
    </row>
    <row r="27" spans="2:12" s="6" customFormat="1" ht="22.15" customHeight="1" x14ac:dyDescent="0.35">
      <c r="B27" s="145" t="s">
        <v>250</v>
      </c>
      <c r="C27" s="676" t="str">
        <f>+'2B'!C27</f>
        <v>Other (specify)</v>
      </c>
      <c r="D27" s="158"/>
      <c r="E27" s="158"/>
      <c r="F27" s="158"/>
      <c r="G27" s="158"/>
      <c r="H27" s="158"/>
      <c r="I27" s="158"/>
      <c r="J27" s="158"/>
      <c r="K27" s="158"/>
      <c r="L27" s="665">
        <f>+'4C'!D27+'4C'!E27+'4C'!F27+'4C'!G27+'4C'!H27+'4C'!I27+'4C'!J27+'4C (2)'!D27+'4C (2)'!E27+'4C (2)'!F27+'4C (2)'!G27+'4C (2)'!H27+'4C (2)'!I27+'4C (2)'!J27+'4C (3)'!D27+'4C (3)'!E27+'4C (3)'!F27+'4C (3)'!G27+'4C (3)'!H27+'4C (3)'!I27+'4C (3)'!J27+'4C (3)'!K27</f>
        <v>0</v>
      </c>
    </row>
    <row r="28" spans="2:12" s="6" customFormat="1" ht="22.15" customHeight="1" thickBot="1" x14ac:dyDescent="0.4">
      <c r="B28" s="207" t="s">
        <v>251</v>
      </c>
      <c r="C28" s="677" t="str">
        <f>+'2B'!C28</f>
        <v>Other (specify)</v>
      </c>
      <c r="D28" s="161"/>
      <c r="E28" s="161"/>
      <c r="F28" s="161"/>
      <c r="G28" s="161"/>
      <c r="H28" s="161"/>
      <c r="I28" s="161"/>
      <c r="J28" s="161"/>
      <c r="K28" s="161"/>
      <c r="L28" s="675">
        <f>+'4C'!D28+'4C'!E28+'4C'!F28+'4C'!G28+'4C'!H28+'4C'!I28+'4C'!J28+'4C (2)'!D28+'4C (2)'!E28+'4C (2)'!F28+'4C (2)'!G28+'4C (2)'!H28+'4C (2)'!I28+'4C (2)'!J28+'4C (3)'!D28+'4C (3)'!E28+'4C (3)'!F28+'4C (3)'!G28+'4C (3)'!H28+'4C (3)'!I28+'4C (3)'!J28+'4C (3)'!K28</f>
        <v>0</v>
      </c>
    </row>
    <row r="29" spans="2:12" s="48" customFormat="1" ht="25.15" customHeight="1" thickBot="1" x14ac:dyDescent="0.3">
      <c r="B29" s="721" t="s">
        <v>252</v>
      </c>
      <c r="C29" s="796" t="s">
        <v>385</v>
      </c>
      <c r="D29" s="666">
        <f t="shared" ref="D29:L29" si="0">SUM(D11:D28)</f>
        <v>0</v>
      </c>
      <c r="E29" s="666">
        <f t="shared" si="0"/>
        <v>0</v>
      </c>
      <c r="F29" s="666">
        <f t="shared" si="0"/>
        <v>0</v>
      </c>
      <c r="G29" s="666">
        <f t="shared" si="0"/>
        <v>0</v>
      </c>
      <c r="H29" s="666">
        <f t="shared" si="0"/>
        <v>0</v>
      </c>
      <c r="I29" s="666">
        <f t="shared" si="0"/>
        <v>0</v>
      </c>
      <c r="J29" s="666">
        <f t="shared" si="0"/>
        <v>0</v>
      </c>
      <c r="K29" s="666">
        <f t="shared" si="0"/>
        <v>0</v>
      </c>
      <c r="L29" s="799">
        <f t="shared" si="0"/>
        <v>0</v>
      </c>
    </row>
    <row r="30" spans="2:12" ht="16.899999999999999" customHeight="1" x14ac:dyDescent="0.35">
      <c r="B30" s="433" t="s">
        <v>335</v>
      </c>
      <c r="C30" s="430" t="s">
        <v>333</v>
      </c>
      <c r="D30" s="817"/>
      <c r="E30" s="215"/>
      <c r="F30" s="215"/>
      <c r="G30" s="215"/>
      <c r="H30" s="215"/>
      <c r="I30" s="215"/>
      <c r="J30" s="215"/>
      <c r="K30" s="215"/>
      <c r="L30" s="215"/>
    </row>
    <row r="31" spans="2:12" ht="16.899999999999999" customHeight="1" x14ac:dyDescent="0.35">
      <c r="B31" s="434" t="s">
        <v>330</v>
      </c>
      <c r="C31" s="431" t="s">
        <v>342</v>
      </c>
      <c r="D31" s="431"/>
      <c r="E31" s="128"/>
      <c r="F31" s="128"/>
      <c r="G31" s="128"/>
      <c r="H31" s="128"/>
      <c r="I31" s="128"/>
      <c r="J31" s="128"/>
      <c r="K31" s="128"/>
      <c r="L31" s="128"/>
    </row>
    <row r="32" spans="2:12" ht="16.899999999999999" customHeight="1" x14ac:dyDescent="0.35">
      <c r="B32" s="434" t="s">
        <v>332</v>
      </c>
      <c r="C32" s="432" t="s">
        <v>343</v>
      </c>
      <c r="D32" s="432"/>
      <c r="E32" s="128"/>
      <c r="F32" s="128"/>
      <c r="G32" s="128"/>
      <c r="H32" s="128"/>
      <c r="I32" s="128"/>
      <c r="J32" s="128"/>
      <c r="K32" s="128"/>
      <c r="L32" s="128"/>
    </row>
    <row r="33" ht="4.9000000000000004" customHeight="1" x14ac:dyDescent="0.35"/>
    <row r="34" ht="6" customHeight="1" x14ac:dyDescent="0.35"/>
  </sheetData>
  <sheetProtection algorithmName="SHA-512" hashValue="W77N61w2bWdw2WzLnztsQvvdaLRZTD+j4gLtxZpYcG1taQO7ALihhnQBI9lElvz9l+DGlBK/tOsECjy4b8jfPw==" saltValue="d8dJeGGiBXLD6XFJONSsVQ==" spinCount="100000" sheet="1" selectLockedCells="1"/>
  <phoneticPr fontId="0" type="noConversion"/>
  <dataValidations count="2">
    <dataValidation allowBlank="1" showInputMessage="1" showErrorMessage="1" prompt="If Other specify" sqref="C25:C28" xr:uid="{00000000-0002-0000-0E00-000000000000}"/>
    <dataValidation allowBlank="1" showInputMessage="1" showErrorMessage="1" prompt="Enter a Positive or Negative Number" sqref="D11:K28" xr:uid="{00000000-0002-0000-0E00-000001000000}"/>
  </dataValidations>
  <printOptions horizontalCentered="1"/>
  <pageMargins left="0.5" right="0.5" top="0.5" bottom="0.5" header="0.3" footer="0.3"/>
  <pageSetup scale="59"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53"/>
  <sheetViews>
    <sheetView showGridLines="0" zoomScaleNormal="100" zoomScaleSheetLayoutView="100" workbookViewId="0">
      <selection activeCell="E13" sqref="E13"/>
    </sheetView>
  </sheetViews>
  <sheetFormatPr defaultColWidth="0" defaultRowHeight="12.5" zeroHeight="1" x14ac:dyDescent="0.25"/>
  <cols>
    <col min="1" max="1" width="0.7265625" customWidth="1"/>
    <col min="2" max="2" width="4.1796875" customWidth="1"/>
    <col min="3" max="5" width="23.7265625" customWidth="1"/>
    <col min="6" max="6" width="24.7265625" customWidth="1"/>
    <col min="7" max="7" width="23.7265625" customWidth="1"/>
    <col min="8" max="8" width="25.1796875" customWidth="1"/>
    <col min="9" max="9" width="23.7265625" customWidth="1"/>
    <col min="10" max="10" width="24.81640625" customWidth="1"/>
    <col min="11" max="11" width="1.1796875" customWidth="1"/>
    <col min="12" max="16384" width="8.81640625" hidden="1"/>
  </cols>
  <sheetData>
    <row r="1" spans="2:11" ht="6" customHeight="1" x14ac:dyDescent="0.35">
      <c r="B1" s="194" t="s">
        <v>196</v>
      </c>
      <c r="C1" s="15"/>
      <c r="D1" s="15"/>
      <c r="E1" s="15"/>
      <c r="F1" s="15"/>
      <c r="G1" s="15"/>
      <c r="H1" s="15"/>
      <c r="I1" s="15"/>
      <c r="J1" s="15"/>
    </row>
    <row r="2" spans="2:11" ht="16.899999999999999" customHeight="1" x14ac:dyDescent="0.4">
      <c r="B2" s="257" t="s">
        <v>325</v>
      </c>
      <c r="C2" s="15"/>
      <c r="D2" s="257"/>
      <c r="E2" s="257"/>
      <c r="F2" s="257"/>
      <c r="G2" s="257"/>
      <c r="H2" s="257"/>
      <c r="I2" s="257"/>
      <c r="J2" s="257"/>
    </row>
    <row r="3" spans="2:11" ht="16.899999999999999" customHeight="1" x14ac:dyDescent="0.4">
      <c r="B3" s="257" t="s">
        <v>23</v>
      </c>
      <c r="C3" s="15"/>
      <c r="D3" s="257"/>
      <c r="E3" s="257"/>
      <c r="F3" s="257"/>
      <c r="G3" s="257"/>
      <c r="H3" s="257"/>
      <c r="I3" s="257"/>
      <c r="J3" s="257"/>
    </row>
    <row r="4" spans="2:11" ht="16.899999999999999" customHeight="1" x14ac:dyDescent="0.4">
      <c r="B4" s="258" t="s">
        <v>176</v>
      </c>
      <c r="C4" s="15"/>
      <c r="D4" s="258"/>
      <c r="E4" s="258"/>
      <c r="F4" s="258"/>
      <c r="G4" s="258"/>
      <c r="H4" s="258"/>
      <c r="I4" s="258"/>
      <c r="J4" s="258"/>
    </row>
    <row r="5" spans="2:11" ht="16.899999999999999" customHeight="1" thickBot="1" x14ac:dyDescent="0.45">
      <c r="B5" s="279"/>
      <c r="C5" s="15"/>
      <c r="D5" s="279"/>
      <c r="E5" s="279"/>
      <c r="F5" s="279"/>
      <c r="G5" s="279"/>
      <c r="H5" s="279"/>
      <c r="I5" s="279"/>
      <c r="J5" s="280" t="s">
        <v>189</v>
      </c>
    </row>
    <row r="6" spans="2:11" s="271" customFormat="1" ht="22.15" customHeight="1" x14ac:dyDescent="0.35">
      <c r="B6" s="534" t="s">
        <v>75</v>
      </c>
      <c r="C6" s="170"/>
      <c r="D6" s="170"/>
      <c r="E6" s="534" t="s">
        <v>50</v>
      </c>
      <c r="F6" s="170"/>
      <c r="G6" s="591"/>
      <c r="H6" s="591"/>
      <c r="I6" s="170"/>
      <c r="J6" s="537"/>
    </row>
    <row r="7" spans="2:11" s="153" customFormat="1" ht="22.15" customHeight="1" thickBot="1" x14ac:dyDescent="0.4">
      <c r="B7" s="339"/>
      <c r="C7" s="634">
        <f>'Certification Sheet—1A'!B8</f>
        <v>0</v>
      </c>
      <c r="D7" s="634"/>
      <c r="E7" s="689" t="s">
        <v>212</v>
      </c>
      <c r="F7" s="648">
        <f>'Certification Sheet—1A'!B13</f>
        <v>0</v>
      </c>
      <c r="G7" s="647" t="s">
        <v>382</v>
      </c>
      <c r="H7" s="648">
        <f>'1B'!J7</f>
        <v>0</v>
      </c>
      <c r="I7" s="687"/>
      <c r="J7" s="523"/>
    </row>
    <row r="8" spans="2:11" s="6" customFormat="1" ht="22.15" customHeight="1" thickBot="1" x14ac:dyDescent="0.4">
      <c r="B8" s="333"/>
      <c r="C8" s="241"/>
      <c r="D8" s="241"/>
      <c r="E8" s="289" t="s">
        <v>280</v>
      </c>
      <c r="F8" s="276"/>
      <c r="G8" s="277" t="s">
        <v>281</v>
      </c>
      <c r="H8" s="276"/>
      <c r="I8" s="275" t="s">
        <v>281</v>
      </c>
      <c r="J8" s="276"/>
      <c r="K8" s="43"/>
    </row>
    <row r="9" spans="2:11" s="6" customFormat="1" ht="22.15" customHeight="1" thickBot="1" x14ac:dyDescent="0.4">
      <c r="B9" s="333"/>
      <c r="C9" s="45"/>
      <c r="D9" s="239"/>
      <c r="E9" s="288" t="s">
        <v>11</v>
      </c>
      <c r="F9" s="269"/>
      <c r="G9" s="264" t="s">
        <v>282</v>
      </c>
      <c r="H9" s="284"/>
      <c r="I9" s="285" t="s">
        <v>283</v>
      </c>
      <c r="J9" s="269"/>
      <c r="K9" s="43"/>
    </row>
    <row r="10" spans="2:11" s="129" customFormat="1" ht="22.15" customHeight="1" x14ac:dyDescent="0.35">
      <c r="B10" s="334"/>
      <c r="C10" s="250" t="s">
        <v>3</v>
      </c>
      <c r="D10" s="287" t="s">
        <v>4</v>
      </c>
      <c r="E10" s="287" t="s">
        <v>5</v>
      </c>
      <c r="F10" s="287" t="s">
        <v>24</v>
      </c>
      <c r="G10" s="287" t="s">
        <v>6</v>
      </c>
      <c r="H10" s="287" t="s">
        <v>7</v>
      </c>
      <c r="I10" s="287" t="s">
        <v>8</v>
      </c>
      <c r="J10" s="287" t="s">
        <v>9</v>
      </c>
      <c r="K10" s="272"/>
    </row>
    <row r="11" spans="2:11" s="6" customFormat="1" ht="70.150000000000006" customHeight="1" thickBot="1" x14ac:dyDescent="0.4">
      <c r="B11" s="332"/>
      <c r="C11" s="177" t="s">
        <v>28</v>
      </c>
      <c r="D11" s="164" t="s">
        <v>276</v>
      </c>
      <c r="E11" s="164" t="s">
        <v>27</v>
      </c>
      <c r="F11" s="164" t="s">
        <v>273</v>
      </c>
      <c r="G11" s="164" t="s">
        <v>27</v>
      </c>
      <c r="H11" s="164" t="s">
        <v>274</v>
      </c>
      <c r="I11" s="164" t="s">
        <v>27</v>
      </c>
      <c r="J11" s="164" t="s">
        <v>275</v>
      </c>
      <c r="K11" s="43"/>
    </row>
    <row r="12" spans="2:11" s="165" customFormat="1" ht="36.65" customHeight="1" x14ac:dyDescent="0.35">
      <c r="B12" s="324" t="s">
        <v>234</v>
      </c>
      <c r="C12" s="330" t="s">
        <v>277</v>
      </c>
      <c r="D12" s="680"/>
      <c r="E12" s="308" t="s">
        <v>29</v>
      </c>
      <c r="F12" s="682"/>
      <c r="G12" s="308" t="s">
        <v>29</v>
      </c>
      <c r="H12" s="682"/>
      <c r="I12" s="308" t="s">
        <v>29</v>
      </c>
      <c r="J12" s="684"/>
      <c r="K12" s="133"/>
    </row>
    <row r="13" spans="2:11" s="165" customFormat="1" ht="36.65" customHeight="1" x14ac:dyDescent="0.35">
      <c r="B13" s="678"/>
      <c r="C13" s="679"/>
      <c r="D13" s="274">
        <f>+'2A'!H17</f>
        <v>0</v>
      </c>
      <c r="E13" s="399"/>
      <c r="F13" s="274">
        <f>+E13*'5 (7)'!M13</f>
        <v>0</v>
      </c>
      <c r="G13" s="399"/>
      <c r="H13" s="274">
        <f>+G13*'5 (7)'!M13</f>
        <v>0</v>
      </c>
      <c r="I13" s="399"/>
      <c r="J13" s="281">
        <f>+I13*'5 (7)'!M13</f>
        <v>0</v>
      </c>
      <c r="K13" s="133"/>
    </row>
    <row r="14" spans="2:11" s="165" customFormat="1" ht="36.65" customHeight="1" x14ac:dyDescent="0.35">
      <c r="B14" s="324" t="s">
        <v>235</v>
      </c>
      <c r="C14" s="329" t="s">
        <v>278</v>
      </c>
      <c r="D14" s="681"/>
      <c r="E14" s="282" t="s">
        <v>30</v>
      </c>
      <c r="F14" s="683"/>
      <c r="G14" s="282" t="s">
        <v>30</v>
      </c>
      <c r="H14" s="683"/>
      <c r="I14" s="282" t="s">
        <v>30</v>
      </c>
      <c r="J14" s="685"/>
      <c r="K14" s="133"/>
    </row>
    <row r="15" spans="2:11" s="165" customFormat="1" ht="36.65" customHeight="1" x14ac:dyDescent="0.35">
      <c r="B15" s="678"/>
      <c r="C15" s="679"/>
      <c r="D15" s="274">
        <f>'2A'!H37</f>
        <v>0</v>
      </c>
      <c r="E15" s="399"/>
      <c r="F15" s="274">
        <f>+E15*'5 (7)'!M15</f>
        <v>0</v>
      </c>
      <c r="G15" s="399"/>
      <c r="H15" s="274">
        <f>+G15*'5 (7)'!M15</f>
        <v>0</v>
      </c>
      <c r="I15" s="399"/>
      <c r="J15" s="281">
        <f>+I15*'5 (7)'!M15</f>
        <v>0</v>
      </c>
      <c r="K15" s="133"/>
    </row>
    <row r="16" spans="2:11" s="165" customFormat="1" ht="36.65" customHeight="1" x14ac:dyDescent="0.35">
      <c r="B16" s="324" t="s">
        <v>236</v>
      </c>
      <c r="C16" s="329" t="s">
        <v>146</v>
      </c>
      <c r="D16" s="681"/>
      <c r="E16" s="283" t="s">
        <v>31</v>
      </c>
      <c r="F16" s="683"/>
      <c r="G16" s="283" t="s">
        <v>31</v>
      </c>
      <c r="H16" s="681"/>
      <c r="I16" s="283" t="s">
        <v>31</v>
      </c>
      <c r="J16" s="685"/>
      <c r="K16" s="133"/>
    </row>
    <row r="17" spans="1:11" s="165" customFormat="1" ht="36.65" customHeight="1" thickBot="1" x14ac:dyDescent="0.4">
      <c r="B17" s="690"/>
      <c r="C17" s="686"/>
      <c r="D17" s="310">
        <f>'2B'!H29</f>
        <v>0</v>
      </c>
      <c r="E17" s="400"/>
      <c r="F17" s="310">
        <f>+E17*'5 (7)'!M17</f>
        <v>0</v>
      </c>
      <c r="G17" s="400"/>
      <c r="H17" s="310">
        <f>+G17*'5 (7)'!M17</f>
        <v>0</v>
      </c>
      <c r="I17" s="400"/>
      <c r="J17" s="312">
        <f>+I17*'5 (7)'!M17</f>
        <v>0</v>
      </c>
      <c r="K17" s="133"/>
    </row>
    <row r="18" spans="1:11" s="818" customFormat="1" ht="34.9" customHeight="1" thickBot="1" x14ac:dyDescent="0.3">
      <c r="B18" s="819" t="s">
        <v>237</v>
      </c>
      <c r="C18" s="820" t="s">
        <v>279</v>
      </c>
      <c r="D18" s="821"/>
      <c r="E18" s="822"/>
      <c r="F18" s="823">
        <f>SUM(F13:F17)</f>
        <v>0</v>
      </c>
      <c r="G18" s="821"/>
      <c r="H18" s="823">
        <f>SUM(H13:H17)</f>
        <v>0</v>
      </c>
      <c r="I18" s="821"/>
      <c r="J18" s="824">
        <f>SUM(J13:J17)</f>
        <v>0</v>
      </c>
      <c r="K18" s="825"/>
    </row>
    <row r="19" spans="1:11" s="33" customFormat="1" ht="16.899999999999999" customHeight="1" x14ac:dyDescent="0.35">
      <c r="A19" s="108"/>
      <c r="B19" s="424" t="s">
        <v>335</v>
      </c>
      <c r="C19" s="425" t="s">
        <v>373</v>
      </c>
      <c r="D19" s="228"/>
      <c r="E19" s="228"/>
      <c r="H19" s="538"/>
      <c r="J19" s="538"/>
    </row>
    <row r="20" spans="1:11" s="33" customFormat="1" ht="9.65" customHeight="1" x14ac:dyDescent="0.25">
      <c r="A20" s="108"/>
      <c r="B20" s="108"/>
    </row>
    <row r="21" spans="1:11" s="7" customFormat="1" ht="7.15" customHeight="1" x14ac:dyDescent="0.25"/>
    <row r="22" spans="1:11" s="7" customFormat="1" hidden="1" x14ac:dyDescent="0.25"/>
    <row r="23" spans="1:11" s="7" customFormat="1" hidden="1" x14ac:dyDescent="0.25"/>
    <row r="24" spans="1:11" s="7" customFormat="1" hidden="1" x14ac:dyDescent="0.25"/>
    <row r="25" spans="1:11" s="7" customFormat="1" hidden="1" x14ac:dyDescent="0.25"/>
    <row r="26" spans="1:11" s="7" customFormat="1" hidden="1" x14ac:dyDescent="0.25"/>
    <row r="27" spans="1:11" s="7" customFormat="1" hidden="1" x14ac:dyDescent="0.25"/>
    <row r="28" spans="1:11" s="7" customFormat="1" hidden="1" x14ac:dyDescent="0.25"/>
    <row r="29" spans="1:11" s="7" customFormat="1" hidden="1" x14ac:dyDescent="0.25"/>
    <row r="30" spans="1:11" s="7" customFormat="1" hidden="1" x14ac:dyDescent="0.25"/>
    <row r="31" spans="1:11" s="7" customFormat="1" hidden="1" x14ac:dyDescent="0.25"/>
    <row r="32" spans="1:11"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algorithmName="SHA-512" hashValue="PjQPZb+FUDto0bsctZwlAG6fIwAo6TKPC7C+HABACbuKFxZzAVExd0hm5LPpUWhPa6/hxWLOJ5pLspIksnvKCg==" saltValue="xezTxghMZlEExvBpjoljMg==" spinCount="100000" sheet="1" selectLockedCells="1"/>
  <phoneticPr fontId="0" type="noConversion"/>
  <dataValidations count="1">
    <dataValidation allowBlank="1" showInputMessage="1" showErrorMessage="1" prompt="Enter Allocation Statistic" sqref="E13 E15 E17 G17 G15 G13 I13 I15 I17" xr:uid="{00000000-0002-0000-0F00-000000000000}"/>
  </dataValidations>
  <printOptions horizontalCentered="1"/>
  <pageMargins left="0.5" right="0.5" top="0.5" bottom="0.5" header="0.3" footer="0.3"/>
  <pageSetup scale="65"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C10:J1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3"/>
  <sheetViews>
    <sheetView showGridLines="0" zoomScaleNormal="100" zoomScaleSheetLayoutView="100" workbookViewId="0">
      <selection activeCell="D13" sqref="D13"/>
    </sheetView>
  </sheetViews>
  <sheetFormatPr defaultColWidth="0" defaultRowHeight="12.5" zeroHeight="1" x14ac:dyDescent="0.25"/>
  <cols>
    <col min="1" max="1" width="1.26953125" customWidth="1"/>
    <col min="2" max="2" width="4.1796875" style="10" customWidth="1"/>
    <col min="3" max="4" width="23.7265625" customWidth="1"/>
    <col min="5" max="5" width="25.81640625" customWidth="1"/>
    <col min="6" max="6" width="23.7265625" customWidth="1"/>
    <col min="7" max="7" width="25.26953125" customWidth="1"/>
    <col min="8" max="8" width="23.7265625" customWidth="1"/>
    <col min="9" max="9" width="25" customWidth="1"/>
    <col min="10" max="10" width="0.7265625" customWidth="1"/>
    <col min="11" max="16384" width="8.81640625" hidden="1"/>
  </cols>
  <sheetData>
    <row r="1" spans="1:10" ht="6" customHeight="1" x14ac:dyDescent="0.35">
      <c r="A1" s="15"/>
      <c r="B1" s="194" t="s">
        <v>196</v>
      </c>
      <c r="C1" s="15"/>
      <c r="D1" s="15"/>
      <c r="E1" s="15"/>
      <c r="F1" s="15"/>
      <c r="G1" s="15"/>
      <c r="H1" s="15"/>
      <c r="I1" s="15"/>
      <c r="J1" s="15"/>
    </row>
    <row r="2" spans="1:10" ht="16.899999999999999" customHeight="1" x14ac:dyDescent="0.4">
      <c r="A2" s="15"/>
      <c r="B2" s="258" t="s">
        <v>325</v>
      </c>
      <c r="C2" s="15"/>
      <c r="D2" s="258"/>
      <c r="E2" s="258"/>
      <c r="F2" s="258"/>
      <c r="G2" s="258"/>
      <c r="H2" s="258"/>
      <c r="I2" s="258"/>
      <c r="J2" s="15"/>
    </row>
    <row r="3" spans="1:10" ht="16.899999999999999" customHeight="1" x14ac:dyDescent="0.4">
      <c r="A3" s="15"/>
      <c r="B3" s="258" t="s">
        <v>23</v>
      </c>
      <c r="C3" s="15"/>
      <c r="D3" s="258"/>
      <c r="E3" s="258"/>
      <c r="F3" s="258"/>
      <c r="G3" s="258"/>
      <c r="H3" s="258"/>
      <c r="I3" s="258"/>
      <c r="J3" s="15"/>
    </row>
    <row r="4" spans="1:10" ht="16.899999999999999" customHeight="1" x14ac:dyDescent="0.4">
      <c r="A4" s="15"/>
      <c r="B4" s="258" t="s">
        <v>344</v>
      </c>
      <c r="C4" s="15"/>
      <c r="D4" s="258"/>
      <c r="E4" s="258"/>
      <c r="F4" s="258"/>
      <c r="G4" s="258"/>
      <c r="H4" s="258"/>
      <c r="I4" s="258"/>
      <c r="J4" s="15"/>
    </row>
    <row r="5" spans="1:10" ht="16.899999999999999" customHeight="1" thickBot="1" x14ac:dyDescent="0.45">
      <c r="A5" s="15"/>
      <c r="B5" s="279"/>
      <c r="C5" s="15"/>
      <c r="D5" s="279"/>
      <c r="E5" s="279"/>
      <c r="F5" s="279"/>
      <c r="G5" s="279"/>
      <c r="H5" s="279"/>
      <c r="I5" s="280" t="s">
        <v>189</v>
      </c>
      <c r="J5" s="15"/>
    </row>
    <row r="6" spans="1:10" ht="22.15" customHeight="1" x14ac:dyDescent="0.35">
      <c r="A6" s="15"/>
      <c r="B6" s="169" t="s">
        <v>75</v>
      </c>
      <c r="C6" s="170"/>
      <c r="D6" s="170"/>
      <c r="E6" s="534" t="s">
        <v>50</v>
      </c>
      <c r="F6" s="170"/>
      <c r="G6" s="591"/>
      <c r="H6" s="591"/>
      <c r="I6" s="203"/>
      <c r="J6" s="15"/>
    </row>
    <row r="7" spans="1:10" ht="22.15" customHeight="1" thickBot="1" x14ac:dyDescent="0.4">
      <c r="A7" s="15"/>
      <c r="B7" s="414"/>
      <c r="C7" s="634">
        <f>'Certification Sheet—1A'!B8</f>
        <v>0</v>
      </c>
      <c r="D7" s="634"/>
      <c r="E7" s="691" t="s">
        <v>212</v>
      </c>
      <c r="F7" s="648">
        <f>'Certification Sheet—1A'!B13</f>
        <v>0</v>
      </c>
      <c r="G7" s="647" t="s">
        <v>382</v>
      </c>
      <c r="H7" s="648">
        <f>'1B'!J7</f>
        <v>0</v>
      </c>
      <c r="I7" s="524"/>
      <c r="J7" s="15"/>
    </row>
    <row r="8" spans="1:10" ht="16.899999999999999" customHeight="1" thickBot="1" x14ac:dyDescent="0.4">
      <c r="A8" s="40" t="s">
        <v>197</v>
      </c>
      <c r="B8" s="294"/>
      <c r="C8" s="243"/>
      <c r="D8" s="292" t="s">
        <v>281</v>
      </c>
      <c r="E8" s="277"/>
      <c r="F8" s="289" t="s">
        <v>281</v>
      </c>
      <c r="G8" s="277"/>
      <c r="H8" s="289" t="s">
        <v>281</v>
      </c>
      <c r="I8" s="276"/>
      <c r="J8" s="41"/>
    </row>
    <row r="9" spans="1:10" ht="16.899999999999999" customHeight="1" thickBot="1" x14ac:dyDescent="0.4">
      <c r="A9" s="15"/>
      <c r="B9" s="296"/>
      <c r="C9" s="314"/>
      <c r="D9" s="72" t="s">
        <v>285</v>
      </c>
      <c r="E9" s="305"/>
      <c r="F9" s="306" t="s">
        <v>286</v>
      </c>
      <c r="G9" s="305"/>
      <c r="H9" s="306" t="s">
        <v>287</v>
      </c>
      <c r="I9" s="307"/>
      <c r="J9" s="41"/>
    </row>
    <row r="10" spans="1:10" s="11" customFormat="1" ht="16.899999999999999" customHeight="1" x14ac:dyDescent="0.35">
      <c r="A10" s="295"/>
      <c r="B10" s="30"/>
      <c r="C10" s="304" t="s">
        <v>3</v>
      </c>
      <c r="D10" s="287" t="s">
        <v>10</v>
      </c>
      <c r="E10" s="287" t="s">
        <v>32</v>
      </c>
      <c r="F10" s="287" t="s">
        <v>33</v>
      </c>
      <c r="G10" s="287" t="s">
        <v>34</v>
      </c>
      <c r="H10" s="287" t="s">
        <v>35</v>
      </c>
      <c r="I10" s="287" t="s">
        <v>36</v>
      </c>
      <c r="J10" s="26"/>
    </row>
    <row r="11" spans="1:10" ht="70.150000000000006" customHeight="1" thickBot="1" x14ac:dyDescent="0.3">
      <c r="A11" s="15"/>
      <c r="B11" s="296"/>
      <c r="C11" s="163" t="s">
        <v>28</v>
      </c>
      <c r="D11" s="164" t="s">
        <v>27</v>
      </c>
      <c r="E11" s="164" t="s">
        <v>273</v>
      </c>
      <c r="F11" s="164" t="s">
        <v>27</v>
      </c>
      <c r="G11" s="164" t="s">
        <v>274</v>
      </c>
      <c r="H11" s="164" t="s">
        <v>27</v>
      </c>
      <c r="I11" s="164" t="s">
        <v>275</v>
      </c>
      <c r="J11" s="41"/>
    </row>
    <row r="12" spans="1:10" s="7" customFormat="1" ht="36.65" customHeight="1" x14ac:dyDescent="0.35">
      <c r="A12" s="127"/>
      <c r="B12" s="293" t="s">
        <v>234</v>
      </c>
      <c r="C12" s="330" t="s">
        <v>277</v>
      </c>
      <c r="D12" s="308" t="s">
        <v>29</v>
      </c>
      <c r="E12" s="682"/>
      <c r="F12" s="309" t="s">
        <v>29</v>
      </c>
      <c r="G12" s="694"/>
      <c r="H12" s="308" t="s">
        <v>29</v>
      </c>
      <c r="I12" s="684"/>
      <c r="J12" s="126"/>
    </row>
    <row r="13" spans="1:10" s="7" customFormat="1" ht="36.65" customHeight="1" x14ac:dyDescent="0.35">
      <c r="A13" s="127"/>
      <c r="B13" s="692"/>
      <c r="C13" s="679"/>
      <c r="D13" s="399"/>
      <c r="E13" s="274">
        <f>+D13*'5 (7)'!M13</f>
        <v>0</v>
      </c>
      <c r="F13" s="402"/>
      <c r="G13" s="273">
        <f>+F13*'5 (7)'!M13</f>
        <v>0</v>
      </c>
      <c r="H13" s="399"/>
      <c r="I13" s="281">
        <f>+H13*'5 (7)'!M13</f>
        <v>0</v>
      </c>
      <c r="J13" s="126"/>
    </row>
    <row r="14" spans="1:10" s="7" customFormat="1" ht="36.65" customHeight="1" x14ac:dyDescent="0.35">
      <c r="A14" s="127"/>
      <c r="B14" s="293" t="s">
        <v>235</v>
      </c>
      <c r="C14" s="329" t="s">
        <v>278</v>
      </c>
      <c r="D14" s="297" t="s">
        <v>30</v>
      </c>
      <c r="E14" s="681"/>
      <c r="F14" s="298" t="s">
        <v>30</v>
      </c>
      <c r="G14" s="695"/>
      <c r="H14" s="297" t="s">
        <v>30</v>
      </c>
      <c r="I14" s="685"/>
      <c r="J14" s="126"/>
    </row>
    <row r="15" spans="1:10" s="7" customFormat="1" ht="36.65" customHeight="1" x14ac:dyDescent="0.35">
      <c r="A15" s="127"/>
      <c r="B15" s="693"/>
      <c r="C15" s="679"/>
      <c r="D15" s="399"/>
      <c r="E15" s="274">
        <f>+D15*'5 (7)'!M15</f>
        <v>0</v>
      </c>
      <c r="F15" s="402"/>
      <c r="G15" s="273">
        <f>+F15*'5 (7)'!M15</f>
        <v>0</v>
      </c>
      <c r="H15" s="399"/>
      <c r="I15" s="281">
        <f>+H15*'5 (7)'!M15</f>
        <v>0</v>
      </c>
      <c r="J15" s="126"/>
    </row>
    <row r="16" spans="1:10" s="7" customFormat="1" ht="36.65" customHeight="1" x14ac:dyDescent="0.35">
      <c r="A16" s="127"/>
      <c r="B16" s="293" t="s">
        <v>236</v>
      </c>
      <c r="C16" s="329" t="s">
        <v>146</v>
      </c>
      <c r="D16" s="299" t="s">
        <v>31</v>
      </c>
      <c r="E16" s="681"/>
      <c r="F16" s="300" t="s">
        <v>31</v>
      </c>
      <c r="G16" s="695"/>
      <c r="H16" s="299" t="s">
        <v>31</v>
      </c>
      <c r="I16" s="685"/>
      <c r="J16" s="126"/>
    </row>
    <row r="17" spans="1:10" s="7" customFormat="1" ht="36.65" customHeight="1" thickBot="1" x14ac:dyDescent="0.4">
      <c r="A17" s="127"/>
      <c r="B17" s="696"/>
      <c r="C17" s="697"/>
      <c r="D17" s="400"/>
      <c r="E17" s="310">
        <f>+D17*'5 (7)'!M17</f>
        <v>0</v>
      </c>
      <c r="F17" s="401"/>
      <c r="G17" s="311">
        <f>+F17*'5 (7)'!M17</f>
        <v>0</v>
      </c>
      <c r="H17" s="400"/>
      <c r="I17" s="312">
        <f>+H17*'5 (7)'!M17</f>
        <v>0</v>
      </c>
      <c r="J17" s="126"/>
    </row>
    <row r="18" spans="1:10" s="165" customFormat="1" ht="34.9" customHeight="1" thickBot="1" x14ac:dyDescent="0.4">
      <c r="A18" s="826"/>
      <c r="B18" s="827" t="s">
        <v>237</v>
      </c>
      <c r="C18" s="820" t="s">
        <v>279</v>
      </c>
      <c r="D18" s="821"/>
      <c r="E18" s="823">
        <f>SUM(E13:E17)</f>
        <v>0</v>
      </c>
      <c r="F18" s="822"/>
      <c r="G18" s="828">
        <f>SUM(G13:G17)</f>
        <v>0</v>
      </c>
      <c r="H18" s="821"/>
      <c r="I18" s="824">
        <f>SUM(I13:I17)</f>
        <v>0</v>
      </c>
      <c r="J18" s="829"/>
    </row>
    <row r="19" spans="1:10" s="33" customFormat="1" ht="16.899999999999999" customHeight="1" x14ac:dyDescent="0.35">
      <c r="A19" s="127"/>
      <c r="B19" s="424" t="s">
        <v>335</v>
      </c>
      <c r="C19" s="423" t="s">
        <v>373</v>
      </c>
      <c r="D19" s="228"/>
      <c r="E19" s="228"/>
      <c r="F19" s="228"/>
      <c r="G19" s="34"/>
      <c r="H19" s="538"/>
      <c r="I19" s="538"/>
      <c r="J19" s="127"/>
    </row>
    <row r="20" spans="1:10" s="7" customFormat="1" ht="6.4" customHeight="1" x14ac:dyDescent="0.25">
      <c r="A20" s="127"/>
      <c r="B20" s="290"/>
      <c r="C20" s="538"/>
      <c r="D20" s="538"/>
      <c r="E20" s="538"/>
      <c r="F20" s="538"/>
      <c r="G20" s="538"/>
      <c r="H20" s="538"/>
      <c r="I20" s="538"/>
      <c r="J20" s="127"/>
    </row>
    <row r="21" spans="1:10" s="7" customFormat="1" ht="5.5" customHeight="1" x14ac:dyDescent="0.25">
      <c r="B21" s="10"/>
    </row>
    <row r="22" spans="1:10" s="7" customFormat="1" hidden="1" x14ac:dyDescent="0.25">
      <c r="B22" s="10"/>
    </row>
    <row r="23" spans="1:10" s="7" customFormat="1" hidden="1" x14ac:dyDescent="0.25">
      <c r="B23" s="10"/>
    </row>
    <row r="24" spans="1:10" s="7" customFormat="1" hidden="1" x14ac:dyDescent="0.25">
      <c r="B24" s="10"/>
    </row>
    <row r="25" spans="1:10" s="7" customFormat="1" hidden="1" x14ac:dyDescent="0.25">
      <c r="B25" s="10"/>
    </row>
    <row r="26" spans="1:10" s="7" customFormat="1" hidden="1" x14ac:dyDescent="0.25">
      <c r="B26" s="10"/>
    </row>
    <row r="27" spans="1:10" s="7" customFormat="1" hidden="1" x14ac:dyDescent="0.25">
      <c r="B27" s="10"/>
    </row>
    <row r="28" spans="1:10" s="7" customFormat="1" hidden="1" x14ac:dyDescent="0.25">
      <c r="B28" s="10"/>
    </row>
    <row r="29" spans="1:10" s="7" customFormat="1" hidden="1" x14ac:dyDescent="0.25">
      <c r="B29" s="10"/>
    </row>
    <row r="30" spans="1:10" s="7" customFormat="1" hidden="1" x14ac:dyDescent="0.25">
      <c r="B30" s="10"/>
    </row>
    <row r="31" spans="1:10" s="7" customFormat="1" hidden="1" x14ac:dyDescent="0.25">
      <c r="B31" s="10"/>
    </row>
    <row r="32" spans="1:10" s="7" customFormat="1" hidden="1" x14ac:dyDescent="0.25">
      <c r="B32" s="10"/>
    </row>
    <row r="33" spans="2:2" s="7" customFormat="1" hidden="1" x14ac:dyDescent="0.25">
      <c r="B33" s="10"/>
    </row>
    <row r="34" spans="2:2" s="7" customFormat="1" hidden="1" x14ac:dyDescent="0.25">
      <c r="B34" s="10"/>
    </row>
    <row r="35" spans="2:2" s="7" customFormat="1" hidden="1" x14ac:dyDescent="0.25">
      <c r="B35" s="10"/>
    </row>
    <row r="36" spans="2:2" s="7" customFormat="1" hidden="1" x14ac:dyDescent="0.25">
      <c r="B36" s="10"/>
    </row>
    <row r="37" spans="2:2" s="7" customFormat="1" hidden="1" x14ac:dyDescent="0.25">
      <c r="B37" s="10"/>
    </row>
    <row r="38" spans="2:2" s="7" customFormat="1" hidden="1" x14ac:dyDescent="0.25">
      <c r="B38" s="10"/>
    </row>
    <row r="39" spans="2:2" s="7" customFormat="1" hidden="1" x14ac:dyDescent="0.25">
      <c r="B39" s="10"/>
    </row>
    <row r="40" spans="2:2" s="7" customFormat="1" hidden="1" x14ac:dyDescent="0.25">
      <c r="B40" s="10"/>
    </row>
    <row r="41" spans="2:2" s="7" customFormat="1" hidden="1" x14ac:dyDescent="0.25">
      <c r="B41" s="10"/>
    </row>
    <row r="42" spans="2:2" s="7" customFormat="1" hidden="1" x14ac:dyDescent="0.25">
      <c r="B42" s="10"/>
    </row>
    <row r="43" spans="2:2" s="7" customFormat="1" hidden="1" x14ac:dyDescent="0.25">
      <c r="B43" s="10"/>
    </row>
    <row r="44" spans="2:2" s="7" customFormat="1" hidden="1" x14ac:dyDescent="0.25">
      <c r="B44" s="10"/>
    </row>
    <row r="45" spans="2:2" s="7" customFormat="1" hidden="1" x14ac:dyDescent="0.25">
      <c r="B45" s="10"/>
    </row>
    <row r="46" spans="2:2" s="7" customFormat="1" hidden="1" x14ac:dyDescent="0.25">
      <c r="B46" s="10"/>
    </row>
    <row r="47" spans="2:2" s="7" customFormat="1" hidden="1" x14ac:dyDescent="0.25">
      <c r="B47" s="10"/>
    </row>
    <row r="48" spans="2:2" s="7" customFormat="1" hidden="1" x14ac:dyDescent="0.25">
      <c r="B48" s="10"/>
    </row>
    <row r="49" spans="2:2" s="7" customFormat="1" hidden="1" x14ac:dyDescent="0.25">
      <c r="B49" s="10"/>
    </row>
    <row r="50" spans="2:2" s="7" customFormat="1" hidden="1" x14ac:dyDescent="0.25">
      <c r="B50" s="10"/>
    </row>
    <row r="51" spans="2:2" s="7" customFormat="1" hidden="1" x14ac:dyDescent="0.25">
      <c r="B51" s="10"/>
    </row>
    <row r="52" spans="2:2" s="7" customFormat="1" hidden="1" x14ac:dyDescent="0.25">
      <c r="B52" s="10"/>
    </row>
    <row r="53" spans="2:2" s="7" customFormat="1" hidden="1" x14ac:dyDescent="0.25">
      <c r="B53" s="10"/>
    </row>
  </sheetData>
  <sheetProtection algorithmName="SHA-512" hashValue="Gx5G4IKOBUIgZnVm8SdiDIVGwicBH3AVB+ONm3CHVFgHDcVlfQhqudusyNtsKylUha8YDXISRQZxE7bbpKc62w==" saltValue="7NOS0AOCelZ8iRXPQoQbEw==" spinCount="100000" sheet="1" selectLockedCells="1"/>
  <phoneticPr fontId="0" type="noConversion"/>
  <dataValidations count="1">
    <dataValidation allowBlank="1" showInputMessage="1" showErrorMessage="1" prompt="Enter Allocation Statistic" sqref="D13 D15 D17 F17 F15 F13 H13 H15 H17" xr:uid="{00000000-0002-0000-1000-000000000000}"/>
  </dataValidations>
  <printOptions horizontalCentered="1"/>
  <pageMargins left="0.5" right="0.5" top="0.5" bottom="0.5" header="0.3" footer="0.3"/>
  <pageSetup scale="73" fitToWidth="0" fitToHeight="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53"/>
  <sheetViews>
    <sheetView showGridLines="0" zoomScaleNormal="100" zoomScaleSheetLayoutView="100" workbookViewId="0">
      <selection activeCell="D13" sqref="D13"/>
    </sheetView>
  </sheetViews>
  <sheetFormatPr defaultColWidth="0" defaultRowHeight="12.5" zeroHeight="1" x14ac:dyDescent="0.25"/>
  <cols>
    <col min="1" max="1" width="0.7265625" customWidth="1"/>
    <col min="2" max="2" width="4.1796875" customWidth="1"/>
    <col min="3" max="4" width="23.7265625" customWidth="1"/>
    <col min="5" max="5" width="25.81640625" customWidth="1"/>
    <col min="6" max="6" width="23.7265625" customWidth="1"/>
    <col min="7" max="7" width="25.26953125" customWidth="1"/>
    <col min="8" max="8" width="23.7265625" customWidth="1"/>
    <col min="9" max="9" width="25.26953125" customWidth="1"/>
    <col min="10" max="10" width="0.453125" customWidth="1"/>
    <col min="11" max="11" width="0" hidden="1" customWidth="1"/>
    <col min="12" max="16384" width="8.81640625" hidden="1"/>
  </cols>
  <sheetData>
    <row r="1" spans="1:11" ht="6" customHeight="1" x14ac:dyDescent="0.35">
      <c r="A1" s="15"/>
      <c r="B1" s="194" t="s">
        <v>196</v>
      </c>
      <c r="C1" s="15"/>
      <c r="D1" s="15"/>
      <c r="E1" s="15"/>
      <c r="F1" s="15"/>
      <c r="G1" s="15"/>
      <c r="H1" s="15"/>
      <c r="I1" s="15"/>
      <c r="J1" s="15"/>
    </row>
    <row r="2" spans="1:11" s="51" customFormat="1" ht="16.899999999999999" customHeight="1" x14ac:dyDescent="0.25">
      <c r="A2" s="320"/>
      <c r="B2" s="237" t="s">
        <v>325</v>
      </c>
      <c r="C2" s="320"/>
      <c r="D2" s="237"/>
      <c r="E2" s="237"/>
      <c r="F2" s="237"/>
      <c r="G2" s="237"/>
      <c r="H2" s="237"/>
      <c r="I2" s="237"/>
      <c r="J2" s="320"/>
    </row>
    <row r="3" spans="1:11" s="51" customFormat="1" ht="16.899999999999999" customHeight="1" x14ac:dyDescent="0.25">
      <c r="A3" s="320"/>
      <c r="B3" s="237" t="s">
        <v>23</v>
      </c>
      <c r="C3" s="320"/>
      <c r="D3" s="237"/>
      <c r="E3" s="237"/>
      <c r="F3" s="237"/>
      <c r="G3" s="237"/>
      <c r="H3" s="237"/>
      <c r="I3" s="237"/>
      <c r="J3" s="320"/>
    </row>
    <row r="4" spans="1:11" s="51" customFormat="1" ht="16.899999999999999" customHeight="1" x14ac:dyDescent="0.25">
      <c r="A4" s="320"/>
      <c r="B4" s="237" t="s">
        <v>344</v>
      </c>
      <c r="C4" s="320"/>
      <c r="D4" s="237"/>
      <c r="E4" s="237"/>
      <c r="F4" s="237"/>
      <c r="G4" s="237"/>
      <c r="H4" s="237"/>
      <c r="I4" s="237"/>
      <c r="J4" s="320"/>
    </row>
    <row r="5" spans="1:11" s="51" customFormat="1" ht="16.899999999999999" customHeight="1" thickBot="1" x14ac:dyDescent="0.3">
      <c r="A5" s="320"/>
      <c r="B5" s="302"/>
      <c r="C5" s="320"/>
      <c r="D5" s="302"/>
      <c r="E5" s="302"/>
      <c r="F5" s="302"/>
      <c r="G5" s="302"/>
      <c r="H5" s="302"/>
      <c r="I5" s="303" t="s">
        <v>189</v>
      </c>
      <c r="J5" s="320"/>
    </row>
    <row r="6" spans="1:11" ht="22.15" customHeight="1" x14ac:dyDescent="0.35">
      <c r="A6" s="15"/>
      <c r="B6" s="169" t="s">
        <v>75</v>
      </c>
      <c r="C6" s="170"/>
      <c r="D6" s="170"/>
      <c r="E6" s="534" t="s">
        <v>50</v>
      </c>
      <c r="F6" s="170"/>
      <c r="G6" s="591"/>
      <c r="H6" s="591"/>
      <c r="I6" s="537"/>
      <c r="J6" s="15"/>
    </row>
    <row r="7" spans="1:11" ht="22.15" customHeight="1" thickBot="1" x14ac:dyDescent="0.4">
      <c r="A7" s="15"/>
      <c r="B7" s="322"/>
      <c r="C7" s="634">
        <f>'Certification Sheet—1A'!B8</f>
        <v>0</v>
      </c>
      <c r="D7" s="634"/>
      <c r="E7" s="691" t="s">
        <v>212</v>
      </c>
      <c r="F7" s="648">
        <f>'Certification Sheet—1A'!B13</f>
        <v>0</v>
      </c>
      <c r="G7" s="647" t="s">
        <v>382</v>
      </c>
      <c r="H7" s="648">
        <f>'1B'!J7</f>
        <v>0</v>
      </c>
      <c r="I7" s="525"/>
      <c r="J7" s="15"/>
    </row>
    <row r="8" spans="1:11" ht="16.899999999999999" customHeight="1" thickBot="1" x14ac:dyDescent="0.4">
      <c r="A8" s="15"/>
      <c r="B8" s="321"/>
      <c r="C8" s="243"/>
      <c r="D8" s="275" t="s">
        <v>288</v>
      </c>
      <c r="E8" s="276"/>
      <c r="F8" s="275" t="s">
        <v>288</v>
      </c>
      <c r="G8" s="276"/>
      <c r="H8" s="275" t="s">
        <v>281</v>
      </c>
      <c r="I8" s="276"/>
      <c r="J8" s="41"/>
    </row>
    <row r="9" spans="1:11" ht="16.899999999999999" customHeight="1" thickBot="1" x14ac:dyDescent="0.4">
      <c r="A9" s="15"/>
      <c r="B9" s="322"/>
      <c r="C9" s="314"/>
      <c r="D9" s="316" t="s">
        <v>289</v>
      </c>
      <c r="E9" s="319"/>
      <c r="F9" s="318" t="s">
        <v>290</v>
      </c>
      <c r="G9" s="319"/>
      <c r="H9" s="318" t="s">
        <v>291</v>
      </c>
      <c r="I9" s="317"/>
      <c r="J9" s="15"/>
    </row>
    <row r="10" spans="1:11" s="11" customFormat="1" ht="16.899999999999999" customHeight="1" x14ac:dyDescent="0.35">
      <c r="A10" s="295"/>
      <c r="B10" s="323"/>
      <c r="C10" s="304" t="s">
        <v>3</v>
      </c>
      <c r="D10" s="315" t="s">
        <v>37</v>
      </c>
      <c r="E10" s="315" t="s">
        <v>38</v>
      </c>
      <c r="F10" s="315" t="s">
        <v>92</v>
      </c>
      <c r="G10" s="315" t="s">
        <v>93</v>
      </c>
      <c r="H10" s="315" t="s">
        <v>94</v>
      </c>
      <c r="I10" s="315" t="s">
        <v>95</v>
      </c>
      <c r="J10" s="295"/>
      <c r="K10" s="107"/>
    </row>
    <row r="11" spans="1:11" ht="70.150000000000006" customHeight="1" thickBot="1" x14ac:dyDescent="0.3">
      <c r="A11" s="15"/>
      <c r="B11" s="322"/>
      <c r="C11" s="163" t="s">
        <v>28</v>
      </c>
      <c r="D11" s="164" t="s">
        <v>27</v>
      </c>
      <c r="E11" s="164" t="s">
        <v>273</v>
      </c>
      <c r="F11" s="164" t="s">
        <v>27</v>
      </c>
      <c r="G11" s="164" t="s">
        <v>274</v>
      </c>
      <c r="H11" s="164" t="s">
        <v>27</v>
      </c>
      <c r="I11" s="164" t="s">
        <v>275</v>
      </c>
      <c r="J11" s="15"/>
    </row>
    <row r="12" spans="1:11" s="7" customFormat="1" ht="37.15" customHeight="1" x14ac:dyDescent="0.35">
      <c r="A12" s="127"/>
      <c r="B12" s="324" t="s">
        <v>234</v>
      </c>
      <c r="C12" s="518" t="s">
        <v>277</v>
      </c>
      <c r="D12" s="308" t="s">
        <v>29</v>
      </c>
      <c r="E12" s="682"/>
      <c r="F12" s="309" t="s">
        <v>29</v>
      </c>
      <c r="G12" s="694"/>
      <c r="H12" s="308" t="s">
        <v>29</v>
      </c>
      <c r="I12" s="684"/>
      <c r="J12" s="538"/>
    </row>
    <row r="13" spans="1:11" s="7" customFormat="1" ht="37.15" customHeight="1" x14ac:dyDescent="0.35">
      <c r="A13" s="127"/>
      <c r="B13" s="698"/>
      <c r="C13" s="679"/>
      <c r="D13" s="399"/>
      <c r="E13" s="274">
        <f>+D13*'5 (7)'!M13</f>
        <v>0</v>
      </c>
      <c r="F13" s="402"/>
      <c r="G13" s="273">
        <f>+F13*'5 (7)'!M13</f>
        <v>0</v>
      </c>
      <c r="H13" s="399"/>
      <c r="I13" s="281">
        <f>+H13*'5 (7)'!M13</f>
        <v>0</v>
      </c>
      <c r="J13" s="538"/>
    </row>
    <row r="14" spans="1:11" s="7" customFormat="1" ht="37.15" customHeight="1" x14ac:dyDescent="0.35">
      <c r="A14" s="127"/>
      <c r="B14" s="324" t="s">
        <v>235</v>
      </c>
      <c r="C14" s="329" t="s">
        <v>278</v>
      </c>
      <c r="D14" s="297" t="s">
        <v>30</v>
      </c>
      <c r="E14" s="681"/>
      <c r="F14" s="298" t="s">
        <v>30</v>
      </c>
      <c r="G14" s="695"/>
      <c r="H14" s="297" t="s">
        <v>30</v>
      </c>
      <c r="I14" s="699"/>
      <c r="J14" s="538"/>
    </row>
    <row r="15" spans="1:11" s="7" customFormat="1" ht="37.15" customHeight="1" x14ac:dyDescent="0.35">
      <c r="A15" s="127"/>
      <c r="B15" s="698"/>
      <c r="C15" s="679"/>
      <c r="D15" s="399"/>
      <c r="E15" s="274">
        <f>+D15*'5 (7)'!M15</f>
        <v>0</v>
      </c>
      <c r="F15" s="402"/>
      <c r="G15" s="273">
        <f>+F15*'5 (7)'!M15</f>
        <v>0</v>
      </c>
      <c r="H15" s="399"/>
      <c r="I15" s="281">
        <f>+H15*'5 (7)'!M15</f>
        <v>0</v>
      </c>
      <c r="J15" s="538"/>
    </row>
    <row r="16" spans="1:11" s="7" customFormat="1" ht="37.15" customHeight="1" x14ac:dyDescent="0.35">
      <c r="A16" s="127"/>
      <c r="B16" s="324" t="s">
        <v>236</v>
      </c>
      <c r="C16" s="329" t="s">
        <v>146</v>
      </c>
      <c r="D16" s="299" t="s">
        <v>31</v>
      </c>
      <c r="E16" s="681"/>
      <c r="F16" s="300" t="s">
        <v>31</v>
      </c>
      <c r="G16" s="695"/>
      <c r="H16" s="299" t="s">
        <v>31</v>
      </c>
      <c r="I16" s="699"/>
      <c r="J16" s="538"/>
    </row>
    <row r="17" spans="1:11" s="7" customFormat="1" ht="37.15" customHeight="1" thickBot="1" x14ac:dyDescent="0.4">
      <c r="A17" s="127"/>
      <c r="B17" s="700"/>
      <c r="C17" s="701"/>
      <c r="D17" s="400"/>
      <c r="E17" s="310">
        <f>+D17*'5 (7)'!M17</f>
        <v>0</v>
      </c>
      <c r="F17" s="401"/>
      <c r="G17" s="311">
        <f>+F17*'5 (7)'!M17</f>
        <v>0</v>
      </c>
      <c r="H17" s="400"/>
      <c r="I17" s="312">
        <f>+H17*'5 (7)'!M17</f>
        <v>0</v>
      </c>
      <c r="J17" s="538"/>
    </row>
    <row r="18" spans="1:11" s="165" customFormat="1" ht="37.15" customHeight="1" thickBot="1" x14ac:dyDescent="0.4">
      <c r="A18" s="826"/>
      <c r="B18" s="819" t="s">
        <v>237</v>
      </c>
      <c r="C18" s="820" t="s">
        <v>279</v>
      </c>
      <c r="D18" s="821"/>
      <c r="E18" s="823">
        <f>SUM(E13:E17)</f>
        <v>0</v>
      </c>
      <c r="F18" s="822"/>
      <c r="G18" s="828">
        <f>SUM(G13:G17)</f>
        <v>0</v>
      </c>
      <c r="H18" s="821"/>
      <c r="I18" s="824">
        <f>SUM(I13:I17)</f>
        <v>0</v>
      </c>
      <c r="J18" s="826"/>
    </row>
    <row r="19" spans="1:11" s="33" customFormat="1" ht="16.899999999999999" customHeight="1" x14ac:dyDescent="0.35">
      <c r="A19" s="127"/>
      <c r="B19" s="424" t="s">
        <v>335</v>
      </c>
      <c r="C19" s="423" t="s">
        <v>373</v>
      </c>
      <c r="D19" s="228"/>
      <c r="E19" s="228"/>
      <c r="F19" s="228"/>
      <c r="G19" s="34"/>
      <c r="H19" s="127"/>
      <c r="I19" s="538"/>
      <c r="J19" s="538"/>
      <c r="K19" s="538"/>
    </row>
    <row r="20" spans="1:11" s="7" customFormat="1" ht="7.15" customHeight="1" x14ac:dyDescent="0.25"/>
    <row r="21" spans="1:11" s="7" customFormat="1" ht="4.9000000000000004" customHeight="1" x14ac:dyDescent="0.25"/>
    <row r="22" spans="1:11" s="7" customFormat="1" hidden="1" x14ac:dyDescent="0.25"/>
    <row r="23" spans="1:11" s="7" customFormat="1" hidden="1" x14ac:dyDescent="0.25"/>
    <row r="24" spans="1:11" s="7" customFormat="1" hidden="1" x14ac:dyDescent="0.25"/>
    <row r="25" spans="1:11" s="7" customFormat="1" hidden="1" x14ac:dyDescent="0.25"/>
    <row r="26" spans="1:11" s="7" customFormat="1" hidden="1" x14ac:dyDescent="0.25"/>
    <row r="27" spans="1:11" s="7" customFormat="1" hidden="1" x14ac:dyDescent="0.25"/>
    <row r="28" spans="1:11" s="7" customFormat="1" hidden="1" x14ac:dyDescent="0.25"/>
    <row r="29" spans="1:11" s="7" customFormat="1" hidden="1" x14ac:dyDescent="0.25"/>
    <row r="30" spans="1:11" s="7" customFormat="1" hidden="1" x14ac:dyDescent="0.25"/>
    <row r="31" spans="1:11" s="7" customFormat="1" hidden="1" x14ac:dyDescent="0.25"/>
    <row r="32" spans="1:11"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algorithmName="SHA-512" hashValue="oLLnWwiD1CQOGgIY8hNNNpqYMiOVeihmbBKdc0z7rQYTkhZrwEsF7CnkPpftI5WJotK8B6ohcKVwIwBeSJ37zA==" saltValue="NRdq6rrMRNTRa4ldgsC9Dw==" spinCount="100000" sheet="1" selectLockedCells="1"/>
  <phoneticPr fontId="0" type="noConversion"/>
  <dataValidations count="1">
    <dataValidation allowBlank="1" showInputMessage="1" showErrorMessage="1" prompt="Enter Allocation Statistic" sqref="D13 D15 D17 F17 F15 F13 H13 H15 H17" xr:uid="{00000000-0002-0000-1100-000000000000}"/>
  </dataValidations>
  <printOptions horizontalCentered="1"/>
  <pageMargins left="0.5" right="0.5" top="0.5" bottom="0.5" header="0.3" footer="0.3"/>
  <pageSetup scale="72"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C10:I10"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53"/>
  <sheetViews>
    <sheetView showGridLines="0" zoomScaleNormal="100" zoomScaleSheetLayoutView="100" workbookViewId="0">
      <selection activeCell="D13" sqref="D13"/>
    </sheetView>
  </sheetViews>
  <sheetFormatPr defaultColWidth="0" defaultRowHeight="12.5" zeroHeight="1" x14ac:dyDescent="0.25"/>
  <cols>
    <col min="1" max="1" width="0.7265625" customWidth="1"/>
    <col min="2" max="2" width="4.1796875" style="15" customWidth="1"/>
    <col min="3" max="4" width="23.7265625" style="15" customWidth="1"/>
    <col min="5" max="5" width="24.26953125" style="15" customWidth="1"/>
    <col min="6" max="6" width="23.7265625" style="15" customWidth="1"/>
    <col min="7" max="7" width="24.26953125" style="15" customWidth="1"/>
    <col min="8" max="8" width="23.7265625" style="15" customWidth="1"/>
    <col min="9" max="9" width="25" style="15" customWidth="1"/>
    <col min="10" max="10" width="0.7265625" style="15" customWidth="1"/>
    <col min="11" max="16384" width="8.81640625" hidden="1"/>
  </cols>
  <sheetData>
    <row r="1" spans="1:10" ht="6" customHeight="1" x14ac:dyDescent="0.35">
      <c r="B1" s="194" t="s">
        <v>196</v>
      </c>
    </row>
    <row r="2" spans="1:10" s="96" customFormat="1" ht="16.899999999999999" customHeight="1" x14ac:dyDescent="0.4">
      <c r="B2" s="258" t="s">
        <v>325</v>
      </c>
      <c r="C2" s="214"/>
      <c r="D2" s="258"/>
      <c r="E2" s="258"/>
      <c r="F2" s="258"/>
      <c r="G2" s="258"/>
      <c r="H2" s="258"/>
      <c r="I2" s="258"/>
      <c r="J2" s="214"/>
    </row>
    <row r="3" spans="1:10" s="96" customFormat="1" ht="16.899999999999999" customHeight="1" x14ac:dyDescent="0.4">
      <c r="B3" s="258" t="s">
        <v>23</v>
      </c>
      <c r="C3" s="214"/>
      <c r="D3" s="258"/>
      <c r="E3" s="258"/>
      <c r="F3" s="258"/>
      <c r="G3" s="258"/>
      <c r="H3" s="258"/>
      <c r="I3" s="258"/>
      <c r="J3" s="214"/>
    </row>
    <row r="4" spans="1:10" s="96" customFormat="1" ht="16.899999999999999" customHeight="1" x14ac:dyDescent="0.4">
      <c r="B4" s="258" t="s">
        <v>345</v>
      </c>
      <c r="C4" s="214"/>
      <c r="D4" s="258"/>
      <c r="E4" s="258"/>
      <c r="F4" s="258"/>
      <c r="G4" s="258"/>
      <c r="H4" s="258"/>
      <c r="I4" s="258"/>
      <c r="J4" s="214"/>
    </row>
    <row r="5" spans="1:10" s="96" customFormat="1" ht="16.899999999999999" customHeight="1" thickBot="1" x14ac:dyDescent="0.45">
      <c r="B5" s="279"/>
      <c r="C5" s="214"/>
      <c r="D5" s="279"/>
      <c r="E5" s="279"/>
      <c r="F5" s="279"/>
      <c r="G5" s="279"/>
      <c r="H5" s="279"/>
      <c r="I5" s="280" t="s">
        <v>189</v>
      </c>
      <c r="J5" s="214"/>
    </row>
    <row r="6" spans="1:10" ht="22.15" customHeight="1" x14ac:dyDescent="0.35">
      <c r="B6" s="169" t="s">
        <v>75</v>
      </c>
      <c r="C6" s="170"/>
      <c r="D6" s="170"/>
      <c r="E6" s="534" t="s">
        <v>50</v>
      </c>
      <c r="F6" s="170"/>
      <c r="G6" s="591"/>
      <c r="H6" s="591"/>
      <c r="I6" s="537"/>
    </row>
    <row r="7" spans="1:10" ht="22.15" customHeight="1" thickBot="1" x14ac:dyDescent="0.4">
      <c r="B7" s="332"/>
      <c r="C7" s="634">
        <f>'Certification Sheet—1A'!B8</f>
        <v>0</v>
      </c>
      <c r="D7" s="634"/>
      <c r="E7" s="689" t="s">
        <v>212</v>
      </c>
      <c r="F7" s="648">
        <f>'Certification Sheet—1A'!B13</f>
        <v>0</v>
      </c>
      <c r="G7" s="647" t="s">
        <v>382</v>
      </c>
      <c r="H7" s="648">
        <f>'1B'!J7</f>
        <v>0</v>
      </c>
      <c r="I7" s="524"/>
    </row>
    <row r="8" spans="1:10" ht="16.899999999999999" customHeight="1" thickBot="1" x14ac:dyDescent="0.4">
      <c r="B8" s="333"/>
      <c r="C8" s="241"/>
      <c r="D8" s="275" t="s">
        <v>288</v>
      </c>
      <c r="E8" s="276"/>
      <c r="F8" s="275" t="s">
        <v>281</v>
      </c>
      <c r="G8" s="276"/>
      <c r="H8" s="275" t="s">
        <v>281</v>
      </c>
      <c r="I8" s="276"/>
      <c r="J8" s="41"/>
    </row>
    <row r="9" spans="1:10" ht="16.899999999999999" customHeight="1" thickBot="1" x14ac:dyDescent="0.4">
      <c r="B9" s="333"/>
      <c r="C9" s="45"/>
      <c r="D9" s="325" t="s">
        <v>295</v>
      </c>
      <c r="E9" s="326"/>
      <c r="F9" s="325" t="s">
        <v>296</v>
      </c>
      <c r="G9" s="326"/>
      <c r="H9" s="316" t="s">
        <v>297</v>
      </c>
      <c r="I9" s="317"/>
    </row>
    <row r="10" spans="1:10" s="11" customFormat="1" ht="16.899999999999999" customHeight="1" x14ac:dyDescent="0.35">
      <c r="A10" s="107"/>
      <c r="B10" s="334"/>
      <c r="C10" s="250" t="s">
        <v>3</v>
      </c>
      <c r="D10" s="287" t="s">
        <v>96</v>
      </c>
      <c r="E10" s="287" t="s">
        <v>97</v>
      </c>
      <c r="F10" s="287" t="s">
        <v>98</v>
      </c>
      <c r="G10" s="287" t="s">
        <v>99</v>
      </c>
      <c r="H10" s="287" t="s">
        <v>100</v>
      </c>
      <c r="I10" s="287" t="s">
        <v>101</v>
      </c>
      <c r="J10" s="295"/>
    </row>
    <row r="11" spans="1:10" ht="70.150000000000006" customHeight="1" thickBot="1" x14ac:dyDescent="0.4">
      <c r="B11" s="332"/>
      <c r="C11" s="177" t="s">
        <v>28</v>
      </c>
      <c r="D11" s="164" t="s">
        <v>27</v>
      </c>
      <c r="E11" s="164" t="s">
        <v>294</v>
      </c>
      <c r="F11" s="164" t="s">
        <v>27</v>
      </c>
      <c r="G11" s="164" t="s">
        <v>293</v>
      </c>
      <c r="H11" s="164" t="s">
        <v>27</v>
      </c>
      <c r="I11" s="164" t="s">
        <v>292</v>
      </c>
    </row>
    <row r="12" spans="1:10" s="7" customFormat="1" ht="36.65" customHeight="1" x14ac:dyDescent="0.35">
      <c r="B12" s="324" t="s">
        <v>234</v>
      </c>
      <c r="C12" s="330" t="s">
        <v>277</v>
      </c>
      <c r="D12" s="308" t="s">
        <v>29</v>
      </c>
      <c r="E12" s="682"/>
      <c r="F12" s="309" t="s">
        <v>29</v>
      </c>
      <c r="G12" s="694"/>
      <c r="H12" s="308" t="s">
        <v>29</v>
      </c>
      <c r="I12" s="684"/>
      <c r="J12" s="127"/>
    </row>
    <row r="13" spans="1:10" s="7" customFormat="1" ht="36.65" customHeight="1" x14ac:dyDescent="0.35">
      <c r="B13" s="704"/>
      <c r="C13" s="705"/>
      <c r="D13" s="399"/>
      <c r="E13" s="274">
        <f>+D13*'5 (7)'!M13</f>
        <v>0</v>
      </c>
      <c r="F13" s="402"/>
      <c r="G13" s="273">
        <f>+F13*'5 (7)'!M13</f>
        <v>0</v>
      </c>
      <c r="H13" s="399"/>
      <c r="I13" s="281">
        <f>+H13*'5 (7)'!M13</f>
        <v>0</v>
      </c>
      <c r="J13" s="127"/>
    </row>
    <row r="14" spans="1:10" s="7" customFormat="1" ht="36.65" customHeight="1" x14ac:dyDescent="0.35">
      <c r="B14" s="255" t="s">
        <v>235</v>
      </c>
      <c r="C14" s="329" t="s">
        <v>278</v>
      </c>
      <c r="D14" s="297" t="s">
        <v>30</v>
      </c>
      <c r="E14" s="683"/>
      <c r="F14" s="298" t="s">
        <v>30</v>
      </c>
      <c r="G14" s="695"/>
      <c r="H14" s="297" t="s">
        <v>30</v>
      </c>
      <c r="I14" s="685"/>
      <c r="J14" s="127"/>
    </row>
    <row r="15" spans="1:10" s="7" customFormat="1" ht="36.65" customHeight="1" x14ac:dyDescent="0.35">
      <c r="B15" s="704"/>
      <c r="C15" s="705"/>
      <c r="D15" s="399"/>
      <c r="E15" s="274">
        <f>+D15*'5 (7)'!M15</f>
        <v>0</v>
      </c>
      <c r="F15" s="402"/>
      <c r="G15" s="273">
        <f>+F15*'5 (7)'!M15</f>
        <v>0</v>
      </c>
      <c r="H15" s="399"/>
      <c r="I15" s="281">
        <f>+H15*'5 (7)'!M15</f>
        <v>0</v>
      </c>
      <c r="J15" s="127"/>
    </row>
    <row r="16" spans="1:10" s="7" customFormat="1" ht="36.65" customHeight="1" x14ac:dyDescent="0.35">
      <c r="B16" s="255" t="s">
        <v>236</v>
      </c>
      <c r="C16" s="329" t="s">
        <v>146</v>
      </c>
      <c r="D16" s="299" t="s">
        <v>31</v>
      </c>
      <c r="E16" s="683"/>
      <c r="F16" s="300" t="s">
        <v>31</v>
      </c>
      <c r="G16" s="695"/>
      <c r="H16" s="299" t="s">
        <v>31</v>
      </c>
      <c r="I16" s="685"/>
      <c r="J16" s="127"/>
    </row>
    <row r="17" spans="2:10" s="7" customFormat="1" ht="36.65" customHeight="1" thickBot="1" x14ac:dyDescent="0.4">
      <c r="B17" s="702"/>
      <c r="C17" s="703"/>
      <c r="D17" s="400"/>
      <c r="E17" s="310">
        <f>+D17*'5 (7)'!M17</f>
        <v>0</v>
      </c>
      <c r="F17" s="401"/>
      <c r="G17" s="311">
        <f>+F17*'5 (7)'!M17</f>
        <v>0</v>
      </c>
      <c r="H17" s="400"/>
      <c r="I17" s="312">
        <f>+H17*'5 (7)'!M17</f>
        <v>0</v>
      </c>
      <c r="J17" s="127"/>
    </row>
    <row r="18" spans="2:10" s="165" customFormat="1" ht="36.65" customHeight="1" thickBot="1" x14ac:dyDescent="0.4">
      <c r="B18" s="819" t="s">
        <v>237</v>
      </c>
      <c r="C18" s="820" t="s">
        <v>279</v>
      </c>
      <c r="D18" s="821"/>
      <c r="E18" s="823">
        <f>SUM(E13:E17)</f>
        <v>0</v>
      </c>
      <c r="F18" s="822"/>
      <c r="G18" s="828">
        <f>SUM(G13:G17)</f>
        <v>0</v>
      </c>
      <c r="H18" s="821"/>
      <c r="I18" s="824">
        <f>SUM(I13:I17)</f>
        <v>0</v>
      </c>
      <c r="J18" s="826"/>
    </row>
    <row r="19" spans="2:10" s="7" customFormat="1" ht="15.5" x14ac:dyDescent="0.35">
      <c r="B19" s="424" t="s">
        <v>335</v>
      </c>
      <c r="C19" s="42" t="s">
        <v>373</v>
      </c>
      <c r="D19" s="228"/>
      <c r="E19" s="228"/>
      <c r="F19" s="228"/>
      <c r="G19" s="34"/>
      <c r="H19" s="538"/>
      <c r="I19" s="538"/>
      <c r="J19" s="127"/>
    </row>
    <row r="20" spans="2:10" s="7" customFormat="1" ht="7.9" customHeight="1" x14ac:dyDescent="0.25">
      <c r="B20" s="127"/>
      <c r="C20" s="127"/>
      <c r="D20" s="127"/>
      <c r="E20" s="127"/>
      <c r="F20" s="127"/>
      <c r="G20" s="127"/>
      <c r="H20" s="127"/>
      <c r="I20" s="127"/>
      <c r="J20" s="127"/>
    </row>
    <row r="21" spans="2:10" s="7" customFormat="1" ht="5.5" customHeight="1" x14ac:dyDescent="0.25">
      <c r="B21" s="127"/>
      <c r="C21" s="127"/>
      <c r="D21" s="127"/>
      <c r="E21" s="127"/>
      <c r="F21" s="127"/>
      <c r="G21" s="127"/>
      <c r="H21" s="127"/>
      <c r="I21" s="127"/>
      <c r="J21" s="127"/>
    </row>
    <row r="22" spans="2:10" s="7" customFormat="1" hidden="1" x14ac:dyDescent="0.25">
      <c r="B22" s="127"/>
      <c r="C22" s="127"/>
      <c r="D22" s="127"/>
      <c r="E22" s="127"/>
      <c r="F22" s="127"/>
      <c r="G22" s="127"/>
      <c r="H22" s="127"/>
      <c r="I22" s="127"/>
      <c r="J22" s="127"/>
    </row>
    <row r="23" spans="2:10" s="7" customFormat="1" hidden="1" x14ac:dyDescent="0.25">
      <c r="B23" s="127"/>
      <c r="C23" s="127"/>
      <c r="D23" s="127"/>
      <c r="E23" s="127"/>
      <c r="F23" s="127"/>
      <c r="G23" s="127"/>
      <c r="H23" s="127"/>
      <c r="I23" s="127"/>
      <c r="J23" s="127"/>
    </row>
    <row r="24" spans="2:10" s="7" customFormat="1" hidden="1" x14ac:dyDescent="0.25">
      <c r="B24" s="127"/>
      <c r="C24" s="127"/>
      <c r="D24" s="127"/>
      <c r="E24" s="127"/>
      <c r="F24" s="127"/>
      <c r="G24" s="127"/>
      <c r="H24" s="127"/>
      <c r="I24" s="127"/>
      <c r="J24" s="127"/>
    </row>
    <row r="25" spans="2:10" s="7" customFormat="1" hidden="1" x14ac:dyDescent="0.25">
      <c r="B25" s="127"/>
      <c r="C25" s="127"/>
      <c r="D25" s="127"/>
      <c r="E25" s="127"/>
      <c r="F25" s="127"/>
      <c r="G25"/>
      <c r="H25"/>
      <c r="I25"/>
      <c r="J25" s="127"/>
    </row>
    <row r="26" spans="2:10" s="7" customFormat="1" hidden="1" x14ac:dyDescent="0.25">
      <c r="B26" s="127"/>
      <c r="C26" s="127"/>
      <c r="D26" s="127"/>
      <c r="E26" s="127"/>
      <c r="F26" s="127"/>
      <c r="G26"/>
      <c r="H26"/>
      <c r="I26"/>
      <c r="J26" s="127"/>
    </row>
    <row r="27" spans="2:10" s="7" customFormat="1" hidden="1" x14ac:dyDescent="0.25">
      <c r="B27" s="127"/>
      <c r="C27" s="127"/>
      <c r="D27" s="127"/>
      <c r="E27" s="127"/>
      <c r="F27" s="127"/>
      <c r="G27"/>
      <c r="H27"/>
      <c r="I27"/>
      <c r="J27" s="127"/>
    </row>
    <row r="28" spans="2:10" s="7" customFormat="1" hidden="1" x14ac:dyDescent="0.25">
      <c r="B28" s="127"/>
      <c r="C28" s="127"/>
      <c r="D28" s="127"/>
      <c r="E28" s="127"/>
      <c r="F28" s="127"/>
      <c r="G28"/>
      <c r="H28"/>
      <c r="I28"/>
      <c r="J28" s="127"/>
    </row>
    <row r="29" spans="2:10" s="7" customFormat="1" hidden="1" x14ac:dyDescent="0.25">
      <c r="B29" s="127"/>
      <c r="C29" s="127"/>
      <c r="D29" s="127"/>
      <c r="E29" s="127"/>
      <c r="F29" s="127"/>
      <c r="G29"/>
      <c r="H29"/>
      <c r="I29"/>
      <c r="J29" s="127"/>
    </row>
    <row r="30" spans="2:10" s="7" customFormat="1" hidden="1" x14ac:dyDescent="0.25">
      <c r="B30" s="127"/>
      <c r="C30" s="127"/>
      <c r="D30" s="127"/>
      <c r="E30" s="127"/>
      <c r="F30" s="127"/>
      <c r="G30" s="127"/>
      <c r="H30" s="127"/>
      <c r="I30" s="127"/>
      <c r="J30" s="127"/>
    </row>
    <row r="31" spans="2:10" s="7" customFormat="1" hidden="1" x14ac:dyDescent="0.25">
      <c r="B31" s="127"/>
      <c r="C31" s="127"/>
      <c r="D31" s="127"/>
      <c r="E31" s="127"/>
      <c r="F31" s="127"/>
      <c r="G31" s="127"/>
      <c r="H31" s="127"/>
      <c r="I31" s="127"/>
      <c r="J31" s="127"/>
    </row>
    <row r="32" spans="2:10" s="7" customFormat="1" hidden="1" x14ac:dyDescent="0.25">
      <c r="B32" s="127"/>
      <c r="C32" s="127"/>
      <c r="D32" s="127"/>
      <c r="E32" s="127"/>
      <c r="F32" s="127"/>
      <c r="G32" s="127"/>
      <c r="H32" s="127"/>
      <c r="I32" s="127"/>
      <c r="J32" s="127"/>
    </row>
    <row r="33" spans="2:10" s="7" customFormat="1" hidden="1" x14ac:dyDescent="0.25">
      <c r="B33" s="127"/>
      <c r="C33" s="127"/>
      <c r="D33" s="127"/>
      <c r="E33" s="127"/>
      <c r="F33" s="127"/>
      <c r="G33" s="127"/>
      <c r="H33" s="127"/>
      <c r="I33" s="127"/>
      <c r="J33" s="127"/>
    </row>
    <row r="34" spans="2:10" s="7" customFormat="1" hidden="1" x14ac:dyDescent="0.25">
      <c r="B34" s="127"/>
      <c r="C34" s="127"/>
      <c r="D34" s="127"/>
      <c r="E34" s="127"/>
      <c r="F34" s="127"/>
      <c r="G34" s="127"/>
      <c r="H34" s="127"/>
      <c r="I34" s="127"/>
      <c r="J34" s="127"/>
    </row>
    <row r="35" spans="2:10" s="7" customFormat="1" hidden="1" x14ac:dyDescent="0.25">
      <c r="B35" s="127"/>
      <c r="C35" s="127"/>
      <c r="D35" s="127"/>
      <c r="E35" s="127"/>
      <c r="F35" s="127"/>
      <c r="G35" s="127"/>
      <c r="H35" s="127"/>
      <c r="I35" s="127"/>
      <c r="J35" s="127"/>
    </row>
    <row r="36" spans="2:10" s="7" customFormat="1" hidden="1" x14ac:dyDescent="0.25">
      <c r="B36" s="127"/>
      <c r="C36" s="127"/>
      <c r="D36" s="127"/>
      <c r="E36" s="127"/>
      <c r="F36" s="127"/>
      <c r="G36" s="127"/>
      <c r="H36" s="127"/>
      <c r="I36" s="127"/>
      <c r="J36" s="127"/>
    </row>
    <row r="37" spans="2:10" s="7" customFormat="1" hidden="1" x14ac:dyDescent="0.25">
      <c r="B37" s="127"/>
      <c r="C37" s="127"/>
      <c r="D37" s="127"/>
      <c r="E37" s="127"/>
      <c r="F37" s="127"/>
      <c r="G37" s="127"/>
      <c r="H37" s="127"/>
      <c r="I37" s="127"/>
      <c r="J37" s="127"/>
    </row>
    <row r="38" spans="2:10" s="7" customFormat="1" hidden="1" x14ac:dyDescent="0.25">
      <c r="B38" s="127"/>
      <c r="C38" s="127"/>
      <c r="D38" s="127"/>
      <c r="E38" s="127"/>
      <c r="F38" s="127"/>
      <c r="G38" s="127"/>
      <c r="H38" s="127"/>
      <c r="I38" s="127"/>
      <c r="J38" s="127"/>
    </row>
    <row r="39" spans="2:10" s="7" customFormat="1" hidden="1" x14ac:dyDescent="0.25">
      <c r="B39" s="127"/>
      <c r="C39" s="127"/>
      <c r="D39" s="127"/>
      <c r="E39" s="127"/>
      <c r="F39" s="127"/>
      <c r="G39" s="127"/>
      <c r="H39" s="127"/>
      <c r="I39" s="127"/>
      <c r="J39" s="127"/>
    </row>
    <row r="40" spans="2:10" s="7" customFormat="1" hidden="1" x14ac:dyDescent="0.25">
      <c r="B40" s="127"/>
      <c r="C40" s="127"/>
      <c r="D40" s="127"/>
      <c r="E40" s="127"/>
      <c r="F40" s="127"/>
      <c r="G40" s="127"/>
      <c r="H40" s="127"/>
      <c r="I40" s="127"/>
      <c r="J40" s="127"/>
    </row>
    <row r="41" spans="2:10" s="7" customFormat="1" hidden="1" x14ac:dyDescent="0.25">
      <c r="B41" s="127"/>
      <c r="C41" s="127"/>
      <c r="D41" s="127"/>
      <c r="E41" s="127"/>
      <c r="F41" s="127"/>
      <c r="G41" s="127"/>
      <c r="H41" s="127"/>
      <c r="I41" s="127"/>
      <c r="J41" s="127"/>
    </row>
    <row r="42" spans="2:10" s="7" customFormat="1" hidden="1" x14ac:dyDescent="0.25">
      <c r="B42" s="127"/>
      <c r="C42" s="127"/>
      <c r="D42" s="127"/>
      <c r="E42" s="127"/>
      <c r="F42" s="127"/>
      <c r="G42" s="127"/>
      <c r="H42" s="127"/>
      <c r="I42" s="127"/>
      <c r="J42" s="127"/>
    </row>
    <row r="43" spans="2:10" s="7" customFormat="1" hidden="1" x14ac:dyDescent="0.25">
      <c r="B43" s="127"/>
      <c r="C43" s="127"/>
      <c r="D43" s="127"/>
      <c r="E43" s="127"/>
      <c r="F43" s="127"/>
      <c r="G43" s="127"/>
      <c r="H43" s="127"/>
      <c r="I43" s="127"/>
      <c r="J43" s="127"/>
    </row>
    <row r="44" spans="2:10" s="7" customFormat="1" hidden="1" x14ac:dyDescent="0.25">
      <c r="B44" s="127"/>
      <c r="C44" s="127"/>
      <c r="D44" s="127"/>
      <c r="E44" s="127"/>
      <c r="F44" s="127"/>
      <c r="G44" s="127"/>
      <c r="H44" s="127"/>
      <c r="I44" s="127"/>
      <c r="J44" s="127"/>
    </row>
    <row r="45" spans="2:10" s="7" customFormat="1" hidden="1" x14ac:dyDescent="0.25">
      <c r="B45" s="127"/>
      <c r="C45" s="127"/>
      <c r="D45" s="127"/>
      <c r="E45" s="127"/>
      <c r="F45" s="127"/>
      <c r="G45" s="127"/>
      <c r="H45" s="127"/>
      <c r="I45" s="127"/>
      <c r="J45" s="127"/>
    </row>
    <row r="46" spans="2:10" s="7" customFormat="1" hidden="1" x14ac:dyDescent="0.25">
      <c r="B46" s="127"/>
      <c r="C46" s="127"/>
      <c r="D46" s="127"/>
      <c r="E46" s="127"/>
      <c r="F46" s="127"/>
      <c r="G46" s="127"/>
      <c r="H46" s="127"/>
      <c r="I46" s="127"/>
      <c r="J46" s="127"/>
    </row>
    <row r="47" spans="2:10" s="7" customFormat="1" hidden="1" x14ac:dyDescent="0.25">
      <c r="B47" s="127"/>
      <c r="C47" s="127"/>
      <c r="D47" s="127"/>
      <c r="E47" s="127"/>
      <c r="F47" s="127"/>
      <c r="G47" s="127"/>
      <c r="H47" s="127"/>
      <c r="I47" s="127"/>
      <c r="J47" s="127"/>
    </row>
    <row r="48" spans="2:10" s="7" customFormat="1" hidden="1" x14ac:dyDescent="0.25">
      <c r="B48" s="127"/>
      <c r="C48" s="127"/>
      <c r="D48" s="127"/>
      <c r="E48" s="127"/>
      <c r="F48" s="127"/>
      <c r="G48" s="127"/>
      <c r="H48" s="127"/>
      <c r="I48" s="127"/>
      <c r="J48" s="127"/>
    </row>
    <row r="49" spans="2:10" s="7" customFormat="1" hidden="1" x14ac:dyDescent="0.25">
      <c r="B49" s="127"/>
      <c r="C49" s="127"/>
      <c r="D49" s="127"/>
      <c r="E49" s="127"/>
      <c r="F49" s="127"/>
      <c r="G49" s="127"/>
      <c r="H49" s="127"/>
      <c r="I49" s="127"/>
      <c r="J49" s="127"/>
    </row>
    <row r="50" spans="2:10" s="7" customFormat="1" hidden="1" x14ac:dyDescent="0.25">
      <c r="B50" s="127"/>
      <c r="C50" s="127"/>
      <c r="D50" s="127"/>
      <c r="E50" s="127"/>
      <c r="F50" s="127"/>
      <c r="G50" s="127"/>
      <c r="H50" s="127"/>
      <c r="I50" s="127"/>
      <c r="J50" s="127"/>
    </row>
    <row r="51" spans="2:10" s="7" customFormat="1" hidden="1" x14ac:dyDescent="0.25">
      <c r="B51" s="127"/>
      <c r="C51" s="127"/>
      <c r="D51" s="127"/>
      <c r="E51" s="127"/>
      <c r="F51" s="127"/>
      <c r="G51" s="127"/>
      <c r="H51" s="127"/>
      <c r="I51" s="127"/>
      <c r="J51" s="127"/>
    </row>
    <row r="52" spans="2:10" s="7" customFormat="1" hidden="1" x14ac:dyDescent="0.25">
      <c r="B52" s="127"/>
      <c r="C52" s="127"/>
      <c r="D52" s="127"/>
      <c r="E52" s="127"/>
      <c r="F52" s="127"/>
      <c r="G52" s="127"/>
      <c r="H52" s="127"/>
      <c r="I52" s="127"/>
      <c r="J52" s="127"/>
    </row>
    <row r="53" spans="2:10" s="7" customFormat="1" hidden="1" x14ac:dyDescent="0.25">
      <c r="B53" s="127"/>
      <c r="C53" s="127"/>
      <c r="D53" s="127"/>
      <c r="E53" s="127"/>
      <c r="F53" s="127"/>
      <c r="G53" s="127"/>
      <c r="H53" s="127"/>
      <c r="I53" s="127"/>
      <c r="J53" s="127"/>
    </row>
  </sheetData>
  <sheetProtection algorithmName="SHA-512" hashValue="PSHh+dhHyjwfvshrLYCIg+fLQ1yd+5OF4eUeJ40oN1FnHoj7nxfiQPcKxjdUsiOV4LUi9CvZy2wEpN5rIcvDZQ==" saltValue="3wkjVmkMZfvNAb2P599v/g==" spinCount="100000" sheet="1" selectLockedCells="1"/>
  <phoneticPr fontId="0" type="noConversion"/>
  <dataValidations count="1">
    <dataValidation allowBlank="1" showInputMessage="1" showErrorMessage="1" prompt="Enter Allocation Statistic" sqref="D13 D15 D17 F17 F15 F13 H13 H15 H17" xr:uid="{00000000-0002-0000-1200-000000000000}"/>
  </dataValidations>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E13:E17 G13:G17 I13:I17 E18 G18 I18" evalError="1"/>
    <ignoredError sqref="C10:I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06"/>
  <sheetViews>
    <sheetView showGridLines="0" tabSelected="1" topLeftCell="B1" zoomScaleNormal="100" zoomScaleSheetLayoutView="100" workbookViewId="0">
      <selection activeCell="B8" sqref="B8"/>
    </sheetView>
  </sheetViews>
  <sheetFormatPr defaultColWidth="0" defaultRowHeight="12.5" zeroHeight="1" x14ac:dyDescent="0.25"/>
  <cols>
    <col min="1" max="1" width="0.7265625" style="14" hidden="1" customWidth="1"/>
    <col min="2" max="2" width="64.7265625" style="41" customWidth="1"/>
    <col min="3" max="3" width="34.1796875" style="41" customWidth="1"/>
    <col min="4" max="4" width="37.7265625" style="41" customWidth="1"/>
    <col min="5" max="5" width="1" style="41" customWidth="1"/>
    <col min="6" max="6" width="12" style="41" hidden="1" customWidth="1"/>
    <col min="7" max="7" width="14.7265625" style="41" hidden="1" customWidth="1"/>
    <col min="8" max="8" width="3.26953125" style="41" hidden="1" customWidth="1"/>
    <col min="9" max="9" width="4.7265625" style="41" hidden="1" customWidth="1"/>
    <col min="10" max="10" width="7.453125" style="41" hidden="1" customWidth="1"/>
    <col min="11" max="11" width="10.7265625" style="41" hidden="1" customWidth="1"/>
    <col min="12" max="12" width="3" style="41" hidden="1" customWidth="1"/>
    <col min="13" max="13" width="21.1796875" style="41" hidden="1" customWidth="1"/>
    <col min="14" max="14" width="15.453125" style="41" hidden="1" customWidth="1"/>
    <col min="15" max="15" width="35.54296875" style="41" hidden="1" customWidth="1"/>
    <col min="16" max="16" width="11.26953125" style="41" hidden="1" customWidth="1"/>
    <col min="17" max="17" width="15.7265625" style="41" hidden="1" customWidth="1"/>
    <col min="18" max="255" width="8.81640625" style="41" hidden="1" customWidth="1"/>
    <col min="256" max="256" width="18.7265625" style="41" hidden="1" customWidth="1"/>
    <col min="257" max="16384" width="8.7265625" style="41" hidden="1"/>
  </cols>
  <sheetData>
    <row r="1" spans="1:26" s="47" customFormat="1" ht="4.9000000000000004" customHeight="1" x14ac:dyDescent="0.4">
      <c r="B1" s="112" t="s">
        <v>196</v>
      </c>
      <c r="C1" s="441"/>
      <c r="D1" s="441"/>
      <c r="E1" s="441"/>
      <c r="F1" s="54"/>
      <c r="G1" s="53"/>
      <c r="H1" s="53"/>
      <c r="I1" s="53"/>
      <c r="J1" s="53"/>
      <c r="K1" s="53"/>
      <c r="L1" s="53"/>
      <c r="M1" s="14"/>
      <c r="N1" s="14"/>
      <c r="O1"/>
      <c r="P1"/>
      <c r="Q1"/>
      <c r="R1"/>
      <c r="S1"/>
      <c r="T1"/>
      <c r="U1"/>
      <c r="V1"/>
      <c r="W1"/>
      <c r="X1"/>
      <c r="Y1"/>
      <c r="Z1"/>
    </row>
    <row r="2" spans="1:26" s="47" customFormat="1" ht="16.899999999999999" customHeight="1" x14ac:dyDescent="0.4">
      <c r="B2" s="442" t="s">
        <v>325</v>
      </c>
      <c r="C2" s="443"/>
      <c r="D2" s="443"/>
      <c r="F2" s="447"/>
      <c r="G2" s="56"/>
      <c r="J2" s="56"/>
      <c r="K2" s="56"/>
      <c r="L2" s="56"/>
      <c r="M2" s="14"/>
      <c r="N2" s="14"/>
      <c r="O2"/>
      <c r="P2"/>
      <c r="Q2"/>
      <c r="R2"/>
      <c r="S2"/>
      <c r="T2"/>
      <c r="U2"/>
      <c r="V2"/>
      <c r="W2"/>
      <c r="X2"/>
      <c r="Y2"/>
      <c r="Z2"/>
    </row>
    <row r="3" spans="1:26" s="47" customFormat="1" ht="16.899999999999999" customHeight="1" x14ac:dyDescent="0.4">
      <c r="B3" s="442" t="s">
        <v>23</v>
      </c>
      <c r="C3" s="443"/>
      <c r="D3" s="443"/>
      <c r="F3" s="448"/>
      <c r="G3" s="56"/>
      <c r="J3" s="56"/>
      <c r="K3" s="56"/>
      <c r="L3" s="56"/>
      <c r="M3" s="14"/>
      <c r="N3" s="14"/>
      <c r="O3"/>
      <c r="P3"/>
      <c r="Q3"/>
      <c r="R3"/>
      <c r="S3"/>
      <c r="T3"/>
      <c r="U3"/>
      <c r="V3"/>
      <c r="W3"/>
      <c r="X3"/>
      <c r="Y3"/>
      <c r="Z3"/>
    </row>
    <row r="4" spans="1:26" s="47" customFormat="1" ht="16.899999999999999" customHeight="1" x14ac:dyDescent="0.4">
      <c r="B4" s="442" t="s">
        <v>76</v>
      </c>
      <c r="C4" s="442"/>
      <c r="D4" s="442"/>
      <c r="F4" s="448"/>
      <c r="G4" s="55"/>
      <c r="J4" s="55"/>
      <c r="K4" s="55"/>
      <c r="L4" s="55"/>
      <c r="M4" s="14"/>
      <c r="N4" s="14"/>
      <c r="O4"/>
      <c r="P4"/>
      <c r="Q4"/>
      <c r="R4"/>
      <c r="S4"/>
      <c r="T4"/>
      <c r="U4"/>
      <c r="V4"/>
      <c r="W4"/>
      <c r="X4"/>
      <c r="Y4"/>
      <c r="Z4"/>
    </row>
    <row r="5" spans="1:26" s="47" customFormat="1" ht="16.899999999999999" customHeight="1" thickBot="1" x14ac:dyDescent="0.45">
      <c r="B5" s="442"/>
      <c r="C5" s="441"/>
      <c r="D5" s="444" t="s">
        <v>133</v>
      </c>
      <c r="F5" s="449"/>
      <c r="G5" s="55"/>
      <c r="J5" s="14"/>
      <c r="K5" s="14"/>
      <c r="L5" s="14"/>
      <c r="M5" s="14"/>
      <c r="N5" s="14"/>
      <c r="O5"/>
      <c r="P5"/>
      <c r="Q5"/>
      <c r="R5"/>
      <c r="S5"/>
      <c r="T5"/>
      <c r="U5"/>
      <c r="V5"/>
      <c r="W5"/>
      <c r="X5"/>
      <c r="Y5"/>
      <c r="Z5"/>
    </row>
    <row r="6" spans="1:26" s="43" customFormat="1" ht="30" customHeight="1" thickBot="1" x14ac:dyDescent="0.4">
      <c r="B6" s="464" t="s">
        <v>404</v>
      </c>
      <c r="C6" s="465"/>
      <c r="D6" s="466"/>
      <c r="F6" s="449" t="s">
        <v>126</v>
      </c>
      <c r="G6" s="44"/>
      <c r="J6" s="14"/>
      <c r="K6" s="14"/>
      <c r="L6" s="14"/>
      <c r="M6" s="14"/>
      <c r="N6" s="14"/>
      <c r="O6"/>
      <c r="P6"/>
      <c r="Q6"/>
      <c r="R6"/>
      <c r="S6"/>
      <c r="T6"/>
      <c r="U6"/>
      <c r="V6"/>
      <c r="W6"/>
      <c r="X6"/>
      <c r="Y6"/>
      <c r="Z6"/>
    </row>
    <row r="7" spans="1:26" s="48" customFormat="1" ht="22.15" customHeight="1" x14ac:dyDescent="0.35">
      <c r="B7" s="267" t="s">
        <v>405</v>
      </c>
      <c r="C7" s="722" t="s">
        <v>406</v>
      </c>
      <c r="D7" s="723" t="s">
        <v>407</v>
      </c>
      <c r="F7" s="445" t="s">
        <v>128</v>
      </c>
      <c r="G7" s="46"/>
      <c r="J7" s="14"/>
      <c r="K7" s="14"/>
      <c r="L7" s="14"/>
      <c r="M7" s="14"/>
      <c r="N7" s="14"/>
      <c r="O7"/>
      <c r="P7"/>
      <c r="Q7"/>
      <c r="R7"/>
      <c r="S7"/>
      <c r="T7"/>
      <c r="U7"/>
      <c r="V7"/>
      <c r="W7"/>
      <c r="X7"/>
      <c r="Y7"/>
      <c r="Z7"/>
    </row>
    <row r="8" spans="1:26" s="48" customFormat="1" ht="22.15" customHeight="1" x14ac:dyDescent="0.25">
      <c r="B8" s="76"/>
      <c r="C8" s="59"/>
      <c r="D8" s="742"/>
      <c r="F8" s="445" t="s">
        <v>129</v>
      </c>
      <c r="G8" s="46"/>
      <c r="J8" s="14"/>
      <c r="K8" s="14"/>
      <c r="L8" s="14"/>
      <c r="M8" s="14"/>
      <c r="N8" s="14"/>
      <c r="O8"/>
      <c r="P8"/>
      <c r="Q8"/>
      <c r="R8"/>
      <c r="S8"/>
      <c r="T8"/>
      <c r="U8"/>
      <c r="V8"/>
      <c r="W8"/>
      <c r="X8"/>
      <c r="Y8"/>
      <c r="Z8"/>
    </row>
    <row r="9" spans="1:26" s="446" customFormat="1" ht="22.15" customHeight="1" x14ac:dyDescent="0.35">
      <c r="A9" s="48"/>
      <c r="B9" s="724" t="s">
        <v>408</v>
      </c>
      <c r="C9" s="725" t="s">
        <v>409</v>
      </c>
      <c r="D9" s="307" t="s">
        <v>410</v>
      </c>
      <c r="F9" s="445" t="s">
        <v>127</v>
      </c>
      <c r="G9" s="60"/>
      <c r="J9" s="41"/>
      <c r="K9" s="41"/>
      <c r="L9" s="41"/>
      <c r="M9" s="41"/>
      <c r="N9" s="41"/>
      <c r="O9" s="15"/>
      <c r="P9" s="15"/>
      <c r="Q9" s="15"/>
      <c r="R9" s="15"/>
      <c r="S9" s="15"/>
      <c r="T9" s="15"/>
      <c r="U9" s="15"/>
      <c r="V9" s="15"/>
      <c r="W9" s="15"/>
      <c r="X9" s="15"/>
      <c r="Y9" s="15"/>
      <c r="Z9" s="15"/>
    </row>
    <row r="10" spans="1:26" s="48" customFormat="1" ht="22.15" customHeight="1" thickBot="1" x14ac:dyDescent="0.45">
      <c r="B10" s="620"/>
      <c r="C10" s="627"/>
      <c r="D10" s="741"/>
      <c r="F10" s="450" t="s">
        <v>198</v>
      </c>
      <c r="G10" s="23"/>
      <c r="J10" s="14"/>
      <c r="K10" s="14"/>
      <c r="L10" s="14"/>
      <c r="M10" s="14"/>
      <c r="N10" s="14"/>
      <c r="O10"/>
      <c r="P10"/>
      <c r="Q10"/>
      <c r="R10"/>
      <c r="S10"/>
      <c r="T10"/>
      <c r="U10"/>
      <c r="V10"/>
      <c r="W10"/>
      <c r="X10"/>
      <c r="Y10"/>
      <c r="Z10"/>
    </row>
    <row r="11" spans="1:26" s="48" customFormat="1" ht="30" customHeight="1" thickBot="1" x14ac:dyDescent="0.45">
      <c r="B11" s="464" t="s">
        <v>411</v>
      </c>
      <c r="C11" s="603"/>
      <c r="D11" s="604"/>
      <c r="F11" s="450" t="s">
        <v>72</v>
      </c>
      <c r="G11" s="23"/>
      <c r="J11" s="14"/>
      <c r="K11" s="14"/>
      <c r="L11" s="14"/>
      <c r="M11" s="14"/>
      <c r="N11" s="14"/>
      <c r="O11"/>
      <c r="P11"/>
      <c r="Q11"/>
      <c r="R11"/>
      <c r="S11"/>
      <c r="T11"/>
      <c r="U11"/>
      <c r="V11"/>
      <c r="W11"/>
      <c r="X11"/>
      <c r="Y11"/>
      <c r="Z11"/>
    </row>
    <row r="12" spans="1:26" s="48" customFormat="1" ht="22.15" customHeight="1" x14ac:dyDescent="0.35">
      <c r="B12" s="726" t="s">
        <v>412</v>
      </c>
      <c r="C12" s="727" t="s">
        <v>413</v>
      </c>
      <c r="D12" s="77"/>
      <c r="F12" s="445" t="s">
        <v>199</v>
      </c>
      <c r="G12" s="49"/>
      <c r="J12" s="14"/>
      <c r="K12" s="14"/>
      <c r="L12" s="14"/>
      <c r="M12" s="14"/>
      <c r="N12" s="14"/>
      <c r="O12"/>
      <c r="P12"/>
      <c r="Q12"/>
      <c r="R12"/>
      <c r="S12"/>
      <c r="T12"/>
      <c r="U12"/>
      <c r="V12"/>
      <c r="W12"/>
      <c r="X12"/>
      <c r="Y12"/>
      <c r="Z12"/>
    </row>
    <row r="13" spans="1:26" s="48" customFormat="1" ht="22.15" customHeight="1" x14ac:dyDescent="0.25">
      <c r="B13" s="587"/>
      <c r="C13" s="588"/>
      <c r="D13" s="589"/>
      <c r="E13" s="61"/>
      <c r="F13" s="49"/>
      <c r="G13" s="49"/>
      <c r="H13" s="23"/>
      <c r="I13" s="14"/>
      <c r="J13" s="14"/>
      <c r="K13" s="14"/>
      <c r="L13" s="14"/>
      <c r="M13" s="14"/>
      <c r="N13" s="14"/>
      <c r="O13"/>
      <c r="P13"/>
      <c r="Q13"/>
      <c r="R13"/>
      <c r="S13"/>
      <c r="T13"/>
      <c r="U13"/>
      <c r="V13"/>
      <c r="W13"/>
      <c r="X13"/>
      <c r="Y13"/>
      <c r="Z13"/>
    </row>
    <row r="14" spans="1:26" s="48" customFormat="1" ht="22.15" customHeight="1" x14ac:dyDescent="0.35">
      <c r="B14" s="724" t="s">
        <v>435</v>
      </c>
      <c r="C14" s="725" t="s">
        <v>414</v>
      </c>
      <c r="D14" s="728" t="s">
        <v>415</v>
      </c>
      <c r="E14" s="61"/>
      <c r="F14" s="49"/>
      <c r="G14" s="49"/>
      <c r="H14" s="49"/>
      <c r="I14" s="14"/>
      <c r="J14" s="14"/>
      <c r="K14" s="14"/>
      <c r="L14" s="14"/>
      <c r="M14" s="14"/>
      <c r="N14" s="14"/>
      <c r="O14"/>
      <c r="P14"/>
      <c r="Q14"/>
      <c r="R14"/>
      <c r="S14"/>
      <c r="T14"/>
      <c r="U14"/>
      <c r="V14"/>
      <c r="W14"/>
      <c r="X14"/>
      <c r="Y14"/>
      <c r="Z14"/>
    </row>
    <row r="15" spans="1:26" s="48" customFormat="1" ht="22.15" customHeight="1" x14ac:dyDescent="0.25">
      <c r="B15" s="80"/>
      <c r="C15" s="59"/>
      <c r="D15" s="82"/>
      <c r="E15" s="61"/>
      <c r="F15" s="49"/>
      <c r="G15" s="49"/>
      <c r="H15" s="49"/>
      <c r="I15" s="14"/>
      <c r="J15" s="14"/>
      <c r="K15" s="14"/>
      <c r="L15" s="14"/>
      <c r="M15" s="14"/>
      <c r="N15" s="14"/>
      <c r="O15"/>
      <c r="P15"/>
      <c r="Q15"/>
      <c r="R15"/>
      <c r="S15"/>
      <c r="T15"/>
      <c r="U15"/>
      <c r="V15"/>
      <c r="W15"/>
      <c r="X15"/>
      <c r="Y15"/>
      <c r="Z15"/>
    </row>
    <row r="16" spans="1:26" s="48" customFormat="1" ht="22.15" customHeight="1" x14ac:dyDescent="0.35">
      <c r="B16" s="729" t="s">
        <v>416</v>
      </c>
      <c r="C16" s="730" t="s">
        <v>447</v>
      </c>
      <c r="D16" s="731"/>
      <c r="E16" s="61"/>
      <c r="F16" s="49"/>
      <c r="G16" s="49"/>
      <c r="H16" s="49"/>
      <c r="I16" s="14"/>
      <c r="J16" s="14"/>
      <c r="K16" s="14"/>
      <c r="L16" s="14"/>
      <c r="M16" s="14"/>
      <c r="N16" s="14"/>
      <c r="O16"/>
      <c r="P16"/>
      <c r="Q16"/>
      <c r="R16"/>
      <c r="S16"/>
      <c r="T16"/>
      <c r="U16"/>
      <c r="V16"/>
      <c r="W16"/>
      <c r="X16"/>
      <c r="Y16"/>
      <c r="Z16"/>
    </row>
    <row r="17" spans="2:26" s="48" customFormat="1" ht="22.15" customHeight="1" x14ac:dyDescent="0.25">
      <c r="B17" s="740"/>
      <c r="C17" s="467"/>
      <c r="D17" s="616"/>
      <c r="E17" s="61"/>
      <c r="F17" s="522" t="s">
        <v>417</v>
      </c>
      <c r="H17" s="49"/>
      <c r="I17" s="14"/>
      <c r="J17" s="14"/>
      <c r="K17" s="14"/>
      <c r="L17" s="14"/>
      <c r="M17" s="14"/>
      <c r="N17" s="14"/>
      <c r="O17"/>
      <c r="P17"/>
      <c r="Q17"/>
      <c r="R17"/>
      <c r="S17"/>
      <c r="T17"/>
      <c r="U17"/>
      <c r="V17"/>
      <c r="W17"/>
      <c r="X17"/>
      <c r="Y17"/>
      <c r="Z17"/>
    </row>
    <row r="18" spans="2:26" s="48" customFormat="1" ht="22.15" customHeight="1" x14ac:dyDescent="0.35">
      <c r="B18" s="267" t="s">
        <v>446</v>
      </c>
      <c r="C18" s="732" t="s">
        <v>445</v>
      </c>
      <c r="D18" s="77"/>
      <c r="E18" s="61"/>
      <c r="F18" s="522" t="s">
        <v>418</v>
      </c>
      <c r="H18" s="49"/>
      <c r="I18" s="14"/>
      <c r="J18" s="14"/>
      <c r="K18" s="14"/>
      <c r="L18" s="14"/>
      <c r="M18" s="14"/>
      <c r="N18" s="14"/>
      <c r="O18"/>
      <c r="P18"/>
      <c r="Q18"/>
      <c r="R18"/>
      <c r="S18"/>
      <c r="T18"/>
      <c r="U18"/>
      <c r="V18"/>
      <c r="W18"/>
      <c r="X18"/>
      <c r="Y18"/>
      <c r="Z18"/>
    </row>
    <row r="19" spans="2:26" s="48" customFormat="1" ht="22.15" customHeight="1" thickBot="1" x14ac:dyDescent="0.3">
      <c r="B19" s="618" t="s">
        <v>197</v>
      </c>
      <c r="C19" s="619"/>
      <c r="D19" s="617"/>
      <c r="E19" s="61"/>
      <c r="F19" s="522" t="s">
        <v>419</v>
      </c>
      <c r="H19" s="49"/>
      <c r="I19" s="14"/>
      <c r="J19" s="14"/>
      <c r="K19" s="14"/>
      <c r="L19" s="14"/>
      <c r="M19" s="14"/>
      <c r="N19" s="14"/>
      <c r="O19"/>
      <c r="P19"/>
      <c r="Q19"/>
      <c r="R19"/>
      <c r="S19"/>
      <c r="T19"/>
      <c r="U19"/>
      <c r="V19"/>
      <c r="W19"/>
      <c r="X19"/>
      <c r="Y19"/>
      <c r="Z19"/>
    </row>
    <row r="20" spans="2:26" s="48" customFormat="1" ht="30" customHeight="1" thickBot="1" x14ac:dyDescent="0.3">
      <c r="B20" s="605" t="s">
        <v>420</v>
      </c>
      <c r="C20" s="625"/>
      <c r="D20" s="626"/>
      <c r="E20" s="61"/>
      <c r="F20" s="49"/>
      <c r="G20" s="49"/>
      <c r="H20" s="49"/>
      <c r="I20" s="14"/>
      <c r="J20" s="14"/>
      <c r="K20" s="14"/>
      <c r="L20" s="14"/>
      <c r="M20" s="14"/>
      <c r="N20" s="14"/>
      <c r="O20"/>
      <c r="P20"/>
      <c r="Q20"/>
      <c r="R20"/>
      <c r="S20"/>
      <c r="T20"/>
      <c r="U20"/>
      <c r="V20"/>
      <c r="W20"/>
      <c r="X20"/>
      <c r="Y20"/>
      <c r="Z20"/>
    </row>
    <row r="21" spans="2:26" s="48" customFormat="1" ht="22.15" customHeight="1" x14ac:dyDescent="0.35">
      <c r="B21" s="267" t="s">
        <v>421</v>
      </c>
      <c r="C21" s="305"/>
      <c r="D21" s="77"/>
      <c r="E21" s="61"/>
      <c r="F21" s="49"/>
      <c r="G21" s="49"/>
      <c r="H21" s="49"/>
      <c r="I21" s="14"/>
      <c r="J21" s="14"/>
      <c r="K21" s="14"/>
      <c r="L21" s="14"/>
      <c r="M21" s="14"/>
      <c r="N21" s="14"/>
      <c r="O21"/>
      <c r="P21"/>
      <c r="Q21"/>
      <c r="R21"/>
      <c r="S21"/>
      <c r="T21"/>
      <c r="U21"/>
      <c r="V21"/>
      <c r="W21"/>
      <c r="X21"/>
      <c r="Y21"/>
      <c r="Z21"/>
    </row>
    <row r="22" spans="2:26" s="48" customFormat="1" ht="22.15" customHeight="1" x14ac:dyDescent="0.25">
      <c r="B22" s="80"/>
      <c r="C22" s="62"/>
      <c r="D22" s="81"/>
      <c r="E22" s="61"/>
      <c r="F22" s="49"/>
      <c r="G22" s="49"/>
      <c r="H22" s="49"/>
      <c r="I22" s="14"/>
      <c r="J22" s="14"/>
      <c r="K22" s="14"/>
      <c r="L22" s="14"/>
      <c r="M22" s="14"/>
      <c r="N22" s="14"/>
      <c r="O22"/>
      <c r="P22"/>
      <c r="Q22"/>
      <c r="R22"/>
      <c r="S22"/>
      <c r="T22"/>
      <c r="U22"/>
      <c r="V22"/>
      <c r="W22"/>
      <c r="X22"/>
      <c r="Y22"/>
      <c r="Z22"/>
    </row>
    <row r="23" spans="2:26" s="48" customFormat="1" ht="22.15" customHeight="1" x14ac:dyDescent="0.25">
      <c r="B23" s="80"/>
      <c r="C23" s="62"/>
      <c r="D23" s="81"/>
      <c r="E23" s="61"/>
      <c r="F23" s="49"/>
      <c r="G23" s="49"/>
      <c r="H23" s="49"/>
      <c r="I23" s="14"/>
      <c r="J23" s="14"/>
      <c r="K23" s="14"/>
      <c r="L23" s="14"/>
      <c r="M23" s="14"/>
      <c r="N23" s="14"/>
      <c r="O23"/>
      <c r="P23"/>
      <c r="Q23"/>
      <c r="R23"/>
      <c r="S23"/>
      <c r="T23"/>
      <c r="U23"/>
      <c r="V23"/>
      <c r="W23"/>
      <c r="X23"/>
      <c r="Y23"/>
      <c r="Z23"/>
    </row>
    <row r="24" spans="2:26" s="48" customFormat="1" ht="22.15" customHeight="1" x14ac:dyDescent="0.25">
      <c r="B24" s="80"/>
      <c r="C24" s="62"/>
      <c r="D24" s="81"/>
      <c r="E24" s="61"/>
      <c r="F24" s="49"/>
      <c r="G24" s="49"/>
      <c r="H24" s="49"/>
      <c r="I24" s="14"/>
      <c r="J24" s="14"/>
      <c r="K24" s="14"/>
      <c r="L24" s="14"/>
      <c r="M24" s="14"/>
      <c r="N24" s="14"/>
      <c r="O24"/>
      <c r="P24"/>
      <c r="Q24"/>
      <c r="R24"/>
      <c r="S24"/>
      <c r="T24"/>
      <c r="U24"/>
      <c r="V24"/>
      <c r="W24"/>
      <c r="X24"/>
      <c r="Y24"/>
      <c r="Z24"/>
    </row>
    <row r="25" spans="2:26" s="48" customFormat="1" ht="22.15" customHeight="1" x14ac:dyDescent="0.25">
      <c r="B25" s="80"/>
      <c r="C25" s="62"/>
      <c r="D25" s="81"/>
      <c r="E25" s="61"/>
      <c r="F25" s="49"/>
      <c r="G25" s="49"/>
      <c r="H25" s="49"/>
      <c r="I25" s="14"/>
      <c r="J25" s="14"/>
      <c r="K25" s="14"/>
      <c r="L25" s="14"/>
      <c r="M25" s="14"/>
      <c r="N25" s="14"/>
      <c r="O25"/>
      <c r="P25"/>
      <c r="Q25"/>
      <c r="R25"/>
      <c r="S25"/>
      <c r="T25"/>
      <c r="U25"/>
      <c r="V25"/>
      <c r="W25"/>
      <c r="X25"/>
      <c r="Y25"/>
      <c r="Z25"/>
    </row>
    <row r="26" spans="2:26" s="48" customFormat="1" ht="22.15" customHeight="1" thickBot="1" x14ac:dyDescent="0.3">
      <c r="B26" s="620"/>
      <c r="C26" s="621"/>
      <c r="D26" s="622"/>
      <c r="E26" s="61"/>
      <c r="F26" s="49"/>
      <c r="G26" s="49"/>
      <c r="H26" s="49"/>
      <c r="I26" s="14"/>
      <c r="J26" s="14"/>
      <c r="K26" s="14"/>
      <c r="L26" s="14"/>
      <c r="M26" s="14"/>
      <c r="N26" s="14"/>
      <c r="O26"/>
      <c r="P26"/>
      <c r="Q26"/>
      <c r="R26"/>
      <c r="S26"/>
      <c r="T26"/>
      <c r="U26"/>
      <c r="V26"/>
      <c r="W26"/>
      <c r="X26"/>
      <c r="Y26"/>
      <c r="Z26"/>
    </row>
    <row r="27" spans="2:26" s="48" customFormat="1" ht="30" customHeight="1" thickBot="1" x14ac:dyDescent="0.3">
      <c r="B27" s="605" t="s">
        <v>422</v>
      </c>
      <c r="C27" s="623"/>
      <c r="D27" s="624"/>
      <c r="E27" s="61"/>
      <c r="F27" s="49"/>
      <c r="G27" s="49"/>
      <c r="H27" s="49"/>
      <c r="I27" s="14"/>
      <c r="J27" s="14"/>
      <c r="K27" s="14"/>
      <c r="L27" s="14"/>
      <c r="M27" s="14"/>
      <c r="N27" s="14"/>
      <c r="O27"/>
      <c r="P27"/>
      <c r="Q27"/>
      <c r="R27"/>
      <c r="S27"/>
      <c r="T27"/>
      <c r="U27"/>
      <c r="V27"/>
      <c r="W27"/>
      <c r="X27"/>
      <c r="Y27"/>
      <c r="Z27"/>
    </row>
    <row r="28" spans="2:26" s="48" customFormat="1" ht="30" customHeight="1" x14ac:dyDescent="0.25">
      <c r="B28" s="571" t="s">
        <v>423</v>
      </c>
      <c r="C28" s="278" t="s">
        <v>424</v>
      </c>
      <c r="D28" s="602" t="s">
        <v>425</v>
      </c>
      <c r="E28" s="61"/>
      <c r="F28" s="49"/>
      <c r="G28" s="49"/>
      <c r="H28" s="49"/>
      <c r="I28" s="23"/>
      <c r="J28" s="23"/>
      <c r="K28" s="23"/>
      <c r="L28" s="23"/>
      <c r="M28" s="14"/>
      <c r="N28" s="14"/>
      <c r="O28"/>
      <c r="P28"/>
      <c r="Q28"/>
      <c r="R28"/>
      <c r="S28"/>
      <c r="T28"/>
      <c r="U28"/>
      <c r="V28"/>
      <c r="W28"/>
      <c r="X28"/>
      <c r="Y28"/>
      <c r="Z28"/>
    </row>
    <row r="29" spans="2:26" s="48" customFormat="1" ht="22.15" customHeight="1" x14ac:dyDescent="0.25">
      <c r="B29" s="80"/>
      <c r="C29" s="59"/>
      <c r="D29" s="738"/>
      <c r="E29" s="61"/>
      <c r="F29" s="49"/>
      <c r="G29" s="49"/>
      <c r="H29" s="49"/>
      <c r="I29" s="23"/>
      <c r="J29" s="23"/>
      <c r="K29" s="23"/>
      <c r="L29" s="23"/>
      <c r="M29" s="14"/>
      <c r="N29" s="14"/>
      <c r="O29"/>
      <c r="P29"/>
      <c r="Q29"/>
      <c r="R29"/>
      <c r="S29"/>
      <c r="T29"/>
      <c r="U29"/>
      <c r="V29"/>
      <c r="W29"/>
      <c r="X29"/>
      <c r="Y29"/>
      <c r="Z29"/>
    </row>
    <row r="30" spans="2:26" s="48" customFormat="1" ht="22.15" customHeight="1" x14ac:dyDescent="0.25">
      <c r="B30" s="80"/>
      <c r="C30" s="59"/>
      <c r="D30" s="738"/>
      <c r="E30" s="60"/>
      <c r="F30" s="49"/>
      <c r="G30" s="23"/>
      <c r="H30" s="49"/>
      <c r="I30" s="23"/>
      <c r="J30" s="23"/>
      <c r="K30" s="23"/>
      <c r="L30" s="23"/>
      <c r="M30" s="14"/>
      <c r="N30" s="14"/>
      <c r="O30"/>
      <c r="P30"/>
      <c r="Q30"/>
      <c r="R30"/>
      <c r="S30"/>
      <c r="T30"/>
      <c r="U30"/>
      <c r="V30"/>
      <c r="W30"/>
      <c r="X30"/>
      <c r="Y30"/>
      <c r="Z30"/>
    </row>
    <row r="31" spans="2:26" s="48" customFormat="1" ht="22.15" customHeight="1" x14ac:dyDescent="0.25">
      <c r="B31" s="80"/>
      <c r="C31" s="59"/>
      <c r="D31" s="738"/>
      <c r="E31" s="60"/>
      <c r="F31" s="23"/>
      <c r="G31" s="23"/>
      <c r="H31" s="49"/>
      <c r="I31" s="23"/>
      <c r="J31" s="23"/>
      <c r="K31" s="23"/>
      <c r="L31" s="23"/>
      <c r="M31" s="14"/>
      <c r="N31" s="14"/>
      <c r="O31"/>
      <c r="P31"/>
      <c r="Q31"/>
      <c r="R31"/>
      <c r="S31"/>
      <c r="T31"/>
      <c r="U31"/>
      <c r="V31"/>
      <c r="W31"/>
      <c r="X31"/>
      <c r="Y31"/>
      <c r="Z31"/>
    </row>
    <row r="32" spans="2:26" s="48" customFormat="1" ht="22.15" customHeight="1" x14ac:dyDescent="0.25">
      <c r="B32" s="80"/>
      <c r="C32" s="59"/>
      <c r="D32" s="738"/>
      <c r="E32" s="60"/>
      <c r="F32" s="23"/>
      <c r="G32" s="23"/>
      <c r="H32" s="23"/>
      <c r="I32" s="23"/>
      <c r="J32" s="23"/>
      <c r="K32" s="23"/>
      <c r="L32" s="23"/>
      <c r="M32" s="14"/>
      <c r="N32" s="14"/>
      <c r="O32"/>
      <c r="P32"/>
      <c r="Q32"/>
      <c r="R32"/>
      <c r="S32"/>
      <c r="T32"/>
      <c r="U32"/>
      <c r="V32"/>
      <c r="W32"/>
      <c r="X32"/>
      <c r="Y32"/>
      <c r="Z32"/>
    </row>
    <row r="33" spans="2:26" s="48" customFormat="1" ht="22.15" customHeight="1" thickBot="1" x14ac:dyDescent="0.3">
      <c r="B33" s="92"/>
      <c r="C33" s="735"/>
      <c r="D33" s="739"/>
      <c r="E33" s="60"/>
      <c r="F33" s="23"/>
      <c r="G33" s="23"/>
      <c r="H33" s="23"/>
      <c r="I33" s="23"/>
      <c r="J33" s="23"/>
      <c r="K33" s="23"/>
      <c r="L33" s="23"/>
      <c r="M33" s="14"/>
      <c r="N33" s="14"/>
      <c r="O33"/>
      <c r="P33"/>
      <c r="Q33"/>
      <c r="R33"/>
      <c r="S33"/>
      <c r="T33"/>
      <c r="U33"/>
      <c r="V33"/>
      <c r="W33"/>
      <c r="X33"/>
      <c r="Y33"/>
      <c r="Z33"/>
    </row>
    <row r="34" spans="2:26" s="48" customFormat="1" ht="22.15" customHeight="1" thickBot="1" x14ac:dyDescent="0.3">
      <c r="B34" s="89" t="s">
        <v>200</v>
      </c>
      <c r="C34" s="90"/>
      <c r="D34" s="91"/>
      <c r="E34" s="36"/>
      <c r="F34" s="23"/>
      <c r="G34" s="23"/>
      <c r="H34" s="23"/>
      <c r="I34" s="23"/>
      <c r="J34" s="23"/>
      <c r="K34" s="23"/>
      <c r="L34" s="23"/>
      <c r="M34" s="14"/>
      <c r="N34" s="14"/>
      <c r="O34"/>
      <c r="P34"/>
      <c r="Q34"/>
      <c r="R34"/>
      <c r="S34"/>
      <c r="T34"/>
      <c r="U34"/>
      <c r="V34"/>
      <c r="W34"/>
      <c r="X34"/>
      <c r="Y34"/>
      <c r="Z34"/>
    </row>
    <row r="35" spans="2:26" s="48" customFormat="1" ht="30" customHeight="1" thickBot="1" x14ac:dyDescent="0.3">
      <c r="B35" s="605" t="s">
        <v>426</v>
      </c>
      <c r="C35" s="603"/>
      <c r="D35" s="604"/>
      <c r="E35" s="36"/>
      <c r="F35" s="23"/>
      <c r="G35" s="23"/>
      <c r="H35" s="23"/>
      <c r="I35" s="23"/>
      <c r="J35" s="23"/>
      <c r="K35" s="23"/>
      <c r="L35" s="23"/>
      <c r="M35" s="14"/>
      <c r="N35" s="14"/>
      <c r="O35"/>
      <c r="P35"/>
      <c r="Q35"/>
      <c r="R35"/>
      <c r="S35"/>
      <c r="T35"/>
      <c r="U35"/>
      <c r="V35"/>
      <c r="W35"/>
      <c r="X35"/>
      <c r="Y35"/>
      <c r="Z35"/>
    </row>
    <row r="36" spans="2:26" s="48" customFormat="1" ht="30" customHeight="1" x14ac:dyDescent="0.25">
      <c r="B36" s="571" t="s">
        <v>427</v>
      </c>
      <c r="C36" s="278" t="s">
        <v>428</v>
      </c>
      <c r="D36" s="602" t="s">
        <v>429</v>
      </c>
      <c r="E36" s="446"/>
      <c r="F36" s="46"/>
      <c r="G36" s="23"/>
      <c r="H36" s="23"/>
      <c r="I36" s="23"/>
      <c r="J36" s="23"/>
      <c r="K36" s="23"/>
      <c r="L36" s="23"/>
      <c r="M36" s="14"/>
      <c r="N36" s="14"/>
      <c r="O36"/>
      <c r="P36"/>
      <c r="Q36"/>
      <c r="R36"/>
      <c r="S36"/>
      <c r="T36"/>
      <c r="U36"/>
      <c r="V36"/>
      <c r="W36"/>
      <c r="X36"/>
      <c r="Y36"/>
      <c r="Z36"/>
    </row>
    <row r="37" spans="2:26" s="48" customFormat="1" ht="22.15" customHeight="1" x14ac:dyDescent="0.25">
      <c r="B37" s="80"/>
      <c r="C37" s="59"/>
      <c r="D37" s="733"/>
      <c r="E37" s="446"/>
      <c r="F37" s="46"/>
      <c r="G37" s="23"/>
      <c r="H37" s="23"/>
      <c r="I37" s="23"/>
      <c r="J37" s="23"/>
      <c r="K37" s="23"/>
      <c r="L37" s="23"/>
      <c r="M37" s="14"/>
      <c r="N37" s="14"/>
      <c r="O37"/>
      <c r="P37"/>
      <c r="Q37"/>
      <c r="R37"/>
      <c r="S37"/>
      <c r="T37"/>
      <c r="U37"/>
      <c r="V37"/>
      <c r="W37"/>
      <c r="X37"/>
      <c r="Y37"/>
      <c r="Z37"/>
    </row>
    <row r="38" spans="2:26" s="48" customFormat="1" ht="22.15" customHeight="1" x14ac:dyDescent="0.25">
      <c r="B38" s="80"/>
      <c r="C38" s="59"/>
      <c r="D38" s="734"/>
      <c r="E38" s="446"/>
      <c r="F38" s="46"/>
      <c r="G38" s="23"/>
      <c r="H38" s="23"/>
      <c r="I38" s="23"/>
      <c r="J38" s="23"/>
      <c r="K38" s="23"/>
      <c r="L38" s="23"/>
      <c r="M38" s="14"/>
      <c r="N38" s="14"/>
      <c r="O38"/>
      <c r="P38"/>
      <c r="Q38"/>
      <c r="R38"/>
      <c r="S38"/>
      <c r="T38"/>
      <c r="U38"/>
      <c r="V38"/>
      <c r="W38"/>
      <c r="X38"/>
      <c r="Y38"/>
      <c r="Z38"/>
    </row>
    <row r="39" spans="2:26" s="48" customFormat="1" ht="22.15" customHeight="1" x14ac:dyDescent="0.25">
      <c r="B39" s="80"/>
      <c r="C39" s="59"/>
      <c r="D39" s="734"/>
      <c r="E39" s="446"/>
      <c r="F39" s="46"/>
      <c r="G39" s="23"/>
      <c r="H39" s="23"/>
      <c r="I39" s="23"/>
      <c r="J39" s="23"/>
      <c r="K39" s="23"/>
      <c r="L39" s="23"/>
      <c r="M39" s="14"/>
      <c r="N39" s="14"/>
      <c r="O39"/>
      <c r="P39"/>
      <c r="Q39"/>
      <c r="R39"/>
      <c r="S39"/>
      <c r="T39"/>
      <c r="U39"/>
      <c r="V39"/>
      <c r="W39"/>
      <c r="X39"/>
      <c r="Y39"/>
      <c r="Z39"/>
    </row>
    <row r="40" spans="2:26" s="48" customFormat="1" ht="22.15" customHeight="1" x14ac:dyDescent="0.25">
      <c r="B40" s="80"/>
      <c r="C40" s="59"/>
      <c r="D40" s="734"/>
      <c r="E40" s="446"/>
      <c r="F40" s="46"/>
      <c r="G40" s="23"/>
      <c r="H40" s="23"/>
      <c r="I40" s="23"/>
      <c r="J40" s="23"/>
      <c r="K40" s="23"/>
      <c r="L40" s="23"/>
      <c r="M40" s="14"/>
      <c r="N40" s="14"/>
      <c r="O40"/>
      <c r="P40"/>
      <c r="Q40"/>
      <c r="R40"/>
      <c r="S40"/>
      <c r="T40"/>
      <c r="U40"/>
      <c r="V40"/>
      <c r="W40"/>
      <c r="X40"/>
      <c r="Y40"/>
      <c r="Z40"/>
    </row>
    <row r="41" spans="2:26" s="48" customFormat="1" ht="22.15" customHeight="1" thickBot="1" x14ac:dyDescent="0.3">
      <c r="B41" s="92"/>
      <c r="C41" s="735"/>
      <c r="D41" s="736"/>
      <c r="E41" s="83"/>
      <c r="F41" s="46"/>
      <c r="G41" s="23"/>
      <c r="H41" s="23"/>
      <c r="I41" s="23"/>
      <c r="J41" s="23"/>
      <c r="K41" s="23"/>
      <c r="L41" s="23"/>
      <c r="M41" s="14"/>
      <c r="N41" s="14"/>
      <c r="O41"/>
      <c r="P41"/>
      <c r="Q41"/>
      <c r="R41"/>
      <c r="S41"/>
      <c r="T41"/>
      <c r="U41"/>
      <c r="V41"/>
      <c r="W41"/>
      <c r="X41"/>
      <c r="Y41"/>
      <c r="Z41"/>
    </row>
    <row r="42" spans="2:26" customFormat="1" ht="30" customHeight="1" x14ac:dyDescent="0.25">
      <c r="B42" s="571" t="s">
        <v>430</v>
      </c>
      <c r="C42" s="628" t="s">
        <v>431</v>
      </c>
      <c r="D42" s="415"/>
      <c r="E42" s="15"/>
      <c r="F42" s="14"/>
      <c r="G42" s="14"/>
      <c r="H42" s="14"/>
      <c r="I42" s="14"/>
      <c r="J42" s="14"/>
      <c r="K42" s="14"/>
      <c r="L42" s="14"/>
      <c r="M42" s="14"/>
      <c r="N42" s="14"/>
    </row>
    <row r="43" spans="2:26" customFormat="1" ht="22.15" customHeight="1" x14ac:dyDescent="0.35">
      <c r="B43" s="80"/>
      <c r="C43" s="467"/>
      <c r="D43" s="403"/>
      <c r="E43" s="15"/>
      <c r="F43" s="14"/>
      <c r="G43" s="14"/>
      <c r="H43" s="14"/>
      <c r="I43" s="14"/>
      <c r="J43" s="14"/>
      <c r="K43" s="14"/>
      <c r="L43" s="14"/>
      <c r="M43" s="14"/>
      <c r="N43" s="14"/>
    </row>
    <row r="44" spans="2:26" customFormat="1" ht="22.15" customHeight="1" x14ac:dyDescent="0.35">
      <c r="B44" s="80"/>
      <c r="C44" s="467"/>
      <c r="D44" s="403"/>
      <c r="E44" s="15"/>
      <c r="F44" s="14"/>
      <c r="G44" s="14"/>
      <c r="H44" s="14"/>
      <c r="I44" s="14"/>
      <c r="J44" s="14"/>
      <c r="K44" s="14"/>
      <c r="L44" s="14"/>
      <c r="M44" s="14"/>
      <c r="N44" s="14"/>
    </row>
    <row r="45" spans="2:26" customFormat="1" ht="22.15" customHeight="1" x14ac:dyDescent="0.35">
      <c r="B45" s="80"/>
      <c r="C45" s="467"/>
      <c r="D45" s="403"/>
      <c r="E45" s="15"/>
      <c r="F45" s="14"/>
      <c r="G45" s="14"/>
      <c r="H45" s="14"/>
      <c r="I45" s="14"/>
      <c r="J45" s="14"/>
      <c r="K45" s="14"/>
      <c r="L45" s="14"/>
      <c r="M45" s="14"/>
      <c r="N45" s="14"/>
    </row>
    <row r="46" spans="2:26" customFormat="1" ht="22.15" customHeight="1" x14ac:dyDescent="0.35">
      <c r="B46" s="80"/>
      <c r="C46" s="467"/>
      <c r="D46" s="403"/>
      <c r="E46" s="15"/>
      <c r="F46" s="14"/>
      <c r="G46" s="14"/>
      <c r="H46" s="14"/>
      <c r="I46" s="14"/>
      <c r="J46" s="14"/>
      <c r="K46" s="14"/>
      <c r="L46" s="14"/>
      <c r="M46" s="14"/>
      <c r="N46" s="14"/>
    </row>
    <row r="47" spans="2:26" customFormat="1" ht="22.15" customHeight="1" x14ac:dyDescent="0.35">
      <c r="B47" s="80"/>
      <c r="C47" s="467"/>
      <c r="D47" s="737"/>
      <c r="E47" s="41"/>
      <c r="F47" s="14"/>
      <c r="G47" s="14"/>
      <c r="H47" s="14"/>
      <c r="I47" s="14"/>
      <c r="J47" s="14"/>
      <c r="K47" s="14"/>
      <c r="L47" s="14"/>
      <c r="M47" s="14"/>
      <c r="N47" s="14"/>
    </row>
    <row r="48" spans="2:26" s="48" customFormat="1" ht="22.15" customHeight="1" x14ac:dyDescent="0.35">
      <c r="B48" s="453" t="s">
        <v>201</v>
      </c>
      <c r="C48" s="454"/>
      <c r="D48" s="455"/>
      <c r="E48" s="451"/>
      <c r="F48" s="46"/>
      <c r="G48" s="46"/>
      <c r="H48" s="46"/>
      <c r="I48" s="46"/>
      <c r="J48" s="46"/>
      <c r="K48" s="46"/>
      <c r="L48" s="46"/>
      <c r="M48" s="46"/>
      <c r="N48" s="46"/>
      <c r="O48" s="6"/>
      <c r="P48" s="6"/>
      <c r="Q48" s="6"/>
      <c r="R48" s="6"/>
      <c r="S48" s="6"/>
      <c r="T48" s="6"/>
      <c r="U48" s="6"/>
      <c r="V48" s="6"/>
      <c r="W48" s="6"/>
      <c r="X48" s="6"/>
      <c r="Y48" s="6"/>
      <c r="Z48" s="6"/>
    </row>
    <row r="49" spans="2:26" s="6" customFormat="1" ht="22.15" customHeight="1" x14ac:dyDescent="0.35">
      <c r="B49" s="516" t="s">
        <v>205</v>
      </c>
      <c r="C49" s="451"/>
      <c r="D49" s="456"/>
      <c r="E49" s="451"/>
      <c r="F49" s="46"/>
      <c r="G49" s="46"/>
      <c r="H49" s="46"/>
      <c r="I49" s="46"/>
      <c r="J49" s="46"/>
      <c r="K49" s="46"/>
      <c r="L49" s="46"/>
      <c r="M49" s="46"/>
      <c r="N49" s="46"/>
    </row>
    <row r="50" spans="2:26" s="499" customFormat="1" ht="15.65" customHeight="1" x14ac:dyDescent="0.25">
      <c r="B50" s="495" t="s">
        <v>206</v>
      </c>
      <c r="C50" s="496"/>
      <c r="D50" s="497"/>
      <c r="E50" s="496"/>
      <c r="F50" s="498"/>
      <c r="G50" s="498"/>
      <c r="H50" s="498"/>
      <c r="I50" s="498"/>
      <c r="J50" s="498"/>
      <c r="K50" s="498"/>
      <c r="L50" s="498"/>
      <c r="M50" s="498"/>
      <c r="N50" s="498"/>
    </row>
    <row r="51" spans="2:26" s="499" customFormat="1" ht="16.899999999999999" customHeight="1" x14ac:dyDescent="0.25">
      <c r="B51" s="495" t="s">
        <v>207</v>
      </c>
      <c r="C51" s="496"/>
      <c r="D51" s="497"/>
      <c r="E51" s="496"/>
      <c r="F51" s="498"/>
      <c r="G51" s="498"/>
      <c r="H51" s="498"/>
      <c r="I51" s="498"/>
      <c r="J51" s="498"/>
      <c r="K51" s="498"/>
      <c r="L51" s="498"/>
      <c r="M51" s="498"/>
      <c r="N51" s="498"/>
    </row>
    <row r="52" spans="2:26" s="6" customFormat="1" ht="22.15" customHeight="1" thickBot="1" x14ac:dyDescent="0.4">
      <c r="B52" s="83" t="s">
        <v>74</v>
      </c>
      <c r="C52" s="451"/>
      <c r="D52" s="456"/>
      <c r="E52" s="446"/>
      <c r="F52" s="46"/>
      <c r="G52" s="46"/>
      <c r="H52" s="46"/>
      <c r="I52" s="46"/>
      <c r="J52" s="46"/>
      <c r="K52" s="46"/>
      <c r="L52" s="46"/>
      <c r="M52" s="46"/>
      <c r="N52" s="46"/>
    </row>
    <row r="53" spans="2:26" s="50" customFormat="1" ht="30" customHeight="1" thickBot="1" x14ac:dyDescent="0.3">
      <c r="B53" s="605" t="s">
        <v>432</v>
      </c>
      <c r="C53" s="468"/>
      <c r="D53" s="469"/>
      <c r="E53" s="371"/>
      <c r="F53" s="57"/>
      <c r="G53" s="57"/>
      <c r="H53" s="57"/>
      <c r="I53" s="57"/>
      <c r="J53" s="57"/>
      <c r="K53" s="57"/>
      <c r="L53" s="57"/>
      <c r="M53" s="57"/>
      <c r="N53" s="57"/>
    </row>
    <row r="54" spans="2:26" s="596" customFormat="1" ht="6" customHeight="1" x14ac:dyDescent="0.25">
      <c r="B54" s="597"/>
      <c r="C54" s="598"/>
      <c r="D54" s="599"/>
      <c r="E54" s="600"/>
      <c r="F54" s="601"/>
      <c r="G54" s="601"/>
      <c r="H54" s="601"/>
      <c r="I54" s="601"/>
      <c r="J54" s="601"/>
      <c r="K54" s="601"/>
      <c r="L54" s="601"/>
      <c r="M54" s="601"/>
      <c r="N54" s="601"/>
    </row>
    <row r="55" spans="2:26" s="48" customFormat="1" ht="17.5" customHeight="1" x14ac:dyDescent="0.25">
      <c r="B55" s="595" t="s">
        <v>397</v>
      </c>
      <c r="C55" s="451"/>
      <c r="D55" s="456"/>
      <c r="E55" s="446"/>
      <c r="F55" s="46"/>
      <c r="G55" s="46"/>
      <c r="H55" s="46"/>
      <c r="I55" s="46"/>
      <c r="J55" s="46"/>
      <c r="K55" s="46"/>
      <c r="L55" s="46"/>
      <c r="M55" s="46"/>
      <c r="N55" s="46"/>
    </row>
    <row r="56" spans="2:26" s="48" customFormat="1" ht="17.5" customHeight="1" x14ac:dyDescent="0.25">
      <c r="B56" s="83" t="s">
        <v>398</v>
      </c>
      <c r="C56" s="451"/>
      <c r="D56" s="456"/>
      <c r="E56" s="446"/>
      <c r="F56" s="46"/>
      <c r="G56" s="46"/>
      <c r="H56" s="46"/>
      <c r="I56" s="46"/>
      <c r="J56" s="46"/>
      <c r="K56" s="46"/>
      <c r="L56" s="46"/>
      <c r="M56" s="46"/>
      <c r="N56" s="46"/>
    </row>
    <row r="57" spans="2:26" s="48" customFormat="1" ht="17.5" customHeight="1" x14ac:dyDescent="0.25">
      <c r="B57" s="83" t="s">
        <v>399</v>
      </c>
      <c r="C57" s="451"/>
      <c r="D57" s="456"/>
      <c r="E57" s="446"/>
      <c r="F57" s="46"/>
      <c r="G57" s="46"/>
      <c r="H57" s="46"/>
      <c r="I57" s="46"/>
      <c r="J57" s="46"/>
      <c r="K57" s="46"/>
      <c r="L57" s="46"/>
      <c r="M57" s="46"/>
      <c r="N57" s="46"/>
    </row>
    <row r="58" spans="2:26" s="48" customFormat="1" ht="17.5" customHeight="1" x14ac:dyDescent="0.25">
      <c r="B58" s="83" t="s">
        <v>400</v>
      </c>
      <c r="C58" s="451"/>
      <c r="D58" s="456"/>
      <c r="E58" s="446"/>
      <c r="F58" s="46"/>
      <c r="G58" s="46"/>
      <c r="H58" s="46"/>
      <c r="I58" s="46"/>
      <c r="J58" s="46"/>
      <c r="K58" s="46"/>
      <c r="L58" s="46"/>
      <c r="M58" s="46"/>
      <c r="N58" s="46"/>
    </row>
    <row r="59" spans="2:26" s="48" customFormat="1" ht="17.5" customHeight="1" x14ac:dyDescent="0.25">
      <c r="B59" s="595" t="s">
        <v>401</v>
      </c>
      <c r="C59" s="60"/>
      <c r="D59" s="78"/>
      <c r="E59" s="36"/>
      <c r="F59" s="23"/>
      <c r="G59" s="23"/>
      <c r="H59" s="23"/>
      <c r="I59" s="23"/>
      <c r="J59" s="23"/>
      <c r="K59" s="23"/>
      <c r="L59" s="23"/>
      <c r="M59" s="23"/>
      <c r="N59" s="23"/>
      <c r="O59" s="9"/>
      <c r="P59" s="9"/>
      <c r="Q59" s="9"/>
      <c r="R59" s="9"/>
      <c r="S59" s="9"/>
      <c r="T59" s="9"/>
      <c r="U59" s="9"/>
      <c r="V59" s="9"/>
      <c r="W59" s="9"/>
      <c r="X59" s="9"/>
      <c r="Y59" s="9"/>
      <c r="Z59" s="9"/>
    </row>
    <row r="60" spans="2:26" s="46" customFormat="1" ht="17.5" customHeight="1" x14ac:dyDescent="0.25">
      <c r="B60" s="595" t="s">
        <v>402</v>
      </c>
      <c r="C60" s="60"/>
      <c r="D60" s="78"/>
      <c r="E60" s="36"/>
      <c r="F60" s="23"/>
      <c r="G60" s="23"/>
      <c r="H60" s="23"/>
      <c r="I60" s="23"/>
      <c r="J60" s="23"/>
      <c r="K60" s="23"/>
      <c r="L60" s="23"/>
      <c r="M60" s="23"/>
      <c r="N60" s="23"/>
      <c r="O60" s="9"/>
      <c r="P60" s="9"/>
      <c r="Q60" s="9"/>
      <c r="R60" s="9"/>
      <c r="S60" s="9"/>
      <c r="T60" s="9"/>
      <c r="U60" s="9"/>
      <c r="V60" s="9"/>
      <c r="W60" s="9"/>
      <c r="X60" s="9"/>
      <c r="Y60" s="9"/>
      <c r="Z60" s="9"/>
    </row>
    <row r="61" spans="2:26" s="48" customFormat="1" ht="17.5" customHeight="1" x14ac:dyDescent="0.25">
      <c r="B61" s="595" t="s">
        <v>403</v>
      </c>
      <c r="C61" s="60"/>
      <c r="D61" s="78"/>
      <c r="E61" s="36"/>
      <c r="F61" s="23"/>
      <c r="G61" s="23"/>
      <c r="H61" s="23"/>
      <c r="I61" s="23"/>
      <c r="J61" s="23"/>
      <c r="K61" s="23"/>
      <c r="L61" s="23"/>
      <c r="M61" s="23"/>
      <c r="N61" s="23"/>
      <c r="O61" s="9"/>
      <c r="P61" s="9"/>
      <c r="Q61" s="9"/>
      <c r="R61" s="9"/>
      <c r="S61" s="9"/>
      <c r="T61" s="9"/>
      <c r="U61" s="9"/>
      <c r="V61" s="9"/>
      <c r="W61" s="9"/>
      <c r="X61" s="9"/>
      <c r="Y61" s="9"/>
      <c r="Z61" s="9"/>
    </row>
    <row r="62" spans="2:26" s="48" customFormat="1" ht="3.65" customHeight="1" x14ac:dyDescent="0.25">
      <c r="B62" s="595"/>
      <c r="C62" s="60"/>
      <c r="D62" s="78"/>
      <c r="E62" s="36"/>
      <c r="F62" s="23"/>
      <c r="G62" s="23"/>
      <c r="H62" s="23"/>
      <c r="I62" s="23"/>
      <c r="J62" s="23"/>
      <c r="K62" s="23"/>
      <c r="L62" s="23"/>
      <c r="M62" s="23"/>
      <c r="N62" s="23"/>
      <c r="O62" s="9"/>
      <c r="P62" s="9"/>
      <c r="Q62" s="9"/>
      <c r="R62" s="9"/>
      <c r="S62" s="9"/>
      <c r="T62" s="9"/>
      <c r="U62" s="9"/>
      <c r="V62" s="9"/>
      <c r="W62" s="9"/>
      <c r="X62" s="9"/>
      <c r="Y62" s="9"/>
      <c r="Z62" s="9"/>
    </row>
    <row r="63" spans="2:26" s="48" customFormat="1" ht="22.15" customHeight="1" x14ac:dyDescent="0.25">
      <c r="B63" s="79" t="s">
        <v>150</v>
      </c>
      <c r="C63" s="60"/>
      <c r="D63" s="78"/>
      <c r="E63" s="36"/>
      <c r="F63" s="23"/>
      <c r="G63" s="23"/>
      <c r="H63" s="23"/>
      <c r="I63" s="23"/>
      <c r="J63" s="23"/>
      <c r="K63" s="23"/>
      <c r="L63" s="23"/>
      <c r="M63" s="23"/>
      <c r="N63" s="23"/>
      <c r="O63" s="9"/>
      <c r="P63" s="9"/>
      <c r="Q63" s="9"/>
      <c r="R63" s="9"/>
      <c r="S63" s="9"/>
      <c r="T63" s="9"/>
      <c r="U63" s="9"/>
      <c r="V63" s="9"/>
      <c r="W63" s="9"/>
      <c r="X63" s="9"/>
      <c r="Y63" s="9"/>
      <c r="Z63" s="9"/>
    </row>
    <row r="64" spans="2:26" s="48" customFormat="1" ht="22.15" customHeight="1" x14ac:dyDescent="0.25">
      <c r="B64" s="86" t="s">
        <v>202</v>
      </c>
      <c r="C64" s="60"/>
      <c r="D64" s="78"/>
      <c r="E64" s="36"/>
      <c r="F64" s="23"/>
      <c r="G64" s="23"/>
      <c r="H64" s="23"/>
      <c r="I64" s="23"/>
      <c r="J64" s="23"/>
      <c r="K64" s="23"/>
      <c r="L64" s="23"/>
      <c r="M64" s="23"/>
      <c r="N64" s="23"/>
      <c r="O64" s="9"/>
      <c r="P64" s="9"/>
      <c r="Q64" s="9"/>
      <c r="R64" s="9"/>
      <c r="S64" s="9"/>
      <c r="T64" s="9"/>
      <c r="U64" s="9"/>
      <c r="V64" s="9"/>
      <c r="W64" s="9"/>
      <c r="X64" s="9"/>
      <c r="Y64" s="9"/>
      <c r="Z64" s="9"/>
    </row>
    <row r="65" spans="1:26" s="48" customFormat="1" ht="12" customHeight="1" x14ac:dyDescent="0.25">
      <c r="B65" s="457" t="s">
        <v>151</v>
      </c>
      <c r="C65" s="60"/>
      <c r="D65" s="78"/>
      <c r="E65" s="36"/>
      <c r="F65" s="23"/>
      <c r="G65" s="23"/>
      <c r="H65" s="23"/>
      <c r="I65" s="23"/>
      <c r="J65" s="23"/>
      <c r="K65" s="23"/>
      <c r="L65" s="23"/>
      <c r="M65" s="23"/>
      <c r="N65" s="23"/>
      <c r="O65" s="9"/>
      <c r="P65" s="9"/>
      <c r="Q65" s="9"/>
      <c r="R65" s="9"/>
      <c r="S65" s="9"/>
      <c r="T65" s="9"/>
      <c r="U65" s="9"/>
      <c r="V65" s="9"/>
      <c r="W65" s="9"/>
      <c r="X65" s="9"/>
      <c r="Y65" s="9"/>
      <c r="Z65" s="9"/>
    </row>
    <row r="66" spans="1:26" s="42" customFormat="1" ht="22.15" customHeight="1" x14ac:dyDescent="0.35">
      <c r="B66" s="513" t="s">
        <v>396</v>
      </c>
      <c r="C66" s="514"/>
      <c r="D66" s="515"/>
      <c r="E66" s="452"/>
      <c r="F66" s="58"/>
      <c r="G66" s="58"/>
      <c r="H66" s="58"/>
      <c r="I66" s="58"/>
      <c r="J66" s="58"/>
      <c r="K66" s="58"/>
      <c r="L66" s="58"/>
      <c r="M66" s="58"/>
      <c r="N66" s="58"/>
      <c r="O66" s="52"/>
      <c r="P66" s="52"/>
      <c r="Q66" s="52"/>
      <c r="R66" s="52"/>
      <c r="S66" s="52"/>
      <c r="T66" s="52"/>
      <c r="U66" s="52"/>
      <c r="V66" s="52"/>
      <c r="W66" s="52"/>
      <c r="X66" s="52"/>
      <c r="Y66" s="52"/>
      <c r="Z66" s="52"/>
    </row>
    <row r="67" spans="1:26" s="505" customFormat="1" ht="16.899999999999999" customHeight="1" x14ac:dyDescent="0.25">
      <c r="B67" s="501" t="s">
        <v>203</v>
      </c>
      <c r="C67" s="506"/>
      <c r="D67" s="507"/>
      <c r="E67" s="508"/>
      <c r="F67" s="509"/>
      <c r="G67" s="509"/>
      <c r="H67" s="509"/>
      <c r="I67" s="509"/>
      <c r="J67" s="509"/>
      <c r="K67" s="509"/>
      <c r="L67" s="509"/>
      <c r="M67" s="509"/>
      <c r="N67" s="509"/>
      <c r="O67" s="510"/>
      <c r="P67" s="510"/>
      <c r="Q67" s="510"/>
      <c r="R67" s="510"/>
      <c r="S67" s="510"/>
      <c r="T67" s="510"/>
      <c r="U67" s="510"/>
      <c r="V67" s="510"/>
      <c r="W67" s="510"/>
      <c r="X67" s="510"/>
      <c r="Y67" s="510"/>
      <c r="Z67" s="510"/>
    </row>
    <row r="68" spans="1:26" s="505" customFormat="1" ht="16.899999999999999" customHeight="1" x14ac:dyDescent="0.25">
      <c r="B68" s="501" t="s">
        <v>204</v>
      </c>
      <c r="C68" s="866"/>
      <c r="D68" s="867"/>
      <c r="E68" s="508"/>
      <c r="F68" s="509"/>
      <c r="G68" s="509"/>
      <c r="H68" s="509"/>
      <c r="I68" s="509"/>
      <c r="J68" s="509"/>
      <c r="K68" s="509"/>
      <c r="L68" s="509"/>
      <c r="M68" s="509"/>
      <c r="N68" s="509"/>
      <c r="O68" s="510"/>
      <c r="P68" s="510"/>
      <c r="Q68" s="510"/>
      <c r="R68" s="510"/>
      <c r="S68" s="510"/>
      <c r="T68" s="510"/>
      <c r="U68" s="510"/>
      <c r="V68" s="510"/>
      <c r="W68" s="510"/>
      <c r="X68" s="510"/>
      <c r="Y68" s="510"/>
      <c r="Z68" s="510"/>
    </row>
    <row r="69" spans="1:26" s="505" customFormat="1" ht="16.899999999999999" customHeight="1" thickBot="1" x14ac:dyDescent="0.3">
      <c r="B69" s="501"/>
      <c r="C69" s="866"/>
      <c r="D69" s="867"/>
      <c r="E69" s="508"/>
      <c r="F69" s="509"/>
      <c r="G69" s="509"/>
      <c r="H69" s="509"/>
      <c r="I69" s="509"/>
      <c r="J69" s="509"/>
      <c r="K69" s="509"/>
      <c r="L69" s="509"/>
      <c r="M69" s="509"/>
      <c r="N69" s="509"/>
      <c r="O69" s="510"/>
      <c r="P69" s="510"/>
      <c r="Q69" s="510"/>
      <c r="R69" s="510"/>
      <c r="S69" s="510"/>
      <c r="T69" s="510"/>
      <c r="U69" s="510"/>
      <c r="V69" s="510"/>
      <c r="W69" s="510"/>
      <c r="X69" s="510"/>
      <c r="Y69" s="510"/>
      <c r="Z69" s="510"/>
    </row>
    <row r="70" spans="1:26" s="505" customFormat="1" ht="16.899999999999999" customHeight="1" x14ac:dyDescent="0.25">
      <c r="B70" s="869" t="s">
        <v>441</v>
      </c>
      <c r="C70" s="870"/>
      <c r="D70" s="871"/>
      <c r="E70" s="508"/>
      <c r="F70" s="509"/>
      <c r="G70" s="509"/>
      <c r="H70" s="509"/>
      <c r="I70" s="509"/>
      <c r="J70" s="509"/>
      <c r="K70" s="509"/>
      <c r="L70" s="509"/>
      <c r="M70" s="509"/>
      <c r="N70" s="509"/>
      <c r="O70" s="510"/>
      <c r="P70" s="510"/>
      <c r="Q70" s="510"/>
      <c r="R70" s="510"/>
      <c r="S70" s="510"/>
      <c r="T70" s="510"/>
      <c r="U70" s="510"/>
      <c r="V70" s="510"/>
      <c r="W70" s="510"/>
      <c r="X70" s="510"/>
      <c r="Y70" s="510"/>
      <c r="Z70" s="510"/>
    </row>
    <row r="71" spans="1:26" s="505" customFormat="1" ht="16.899999999999999" customHeight="1" x14ac:dyDescent="0.25">
      <c r="B71" s="872" t="s">
        <v>442</v>
      </c>
      <c r="C71" s="866"/>
      <c r="D71" s="873"/>
      <c r="E71" s="508"/>
      <c r="F71" s="509"/>
      <c r="G71" s="509"/>
      <c r="H71" s="509"/>
      <c r="I71" s="509"/>
      <c r="J71" s="509"/>
      <c r="K71" s="509"/>
      <c r="L71" s="509"/>
      <c r="M71" s="509"/>
      <c r="N71" s="509"/>
      <c r="O71" s="510"/>
      <c r="P71" s="510"/>
      <c r="Q71" s="510"/>
      <c r="R71" s="510"/>
      <c r="S71" s="510"/>
      <c r="T71" s="510"/>
      <c r="U71" s="510"/>
      <c r="V71" s="510"/>
      <c r="W71" s="510"/>
      <c r="X71" s="510"/>
      <c r="Y71" s="510"/>
      <c r="Z71" s="510"/>
    </row>
    <row r="72" spans="1:26" s="505" customFormat="1" ht="16.899999999999999" customHeight="1" x14ac:dyDescent="0.25">
      <c r="B72" s="874" t="s">
        <v>443</v>
      </c>
      <c r="C72" s="866"/>
      <c r="D72" s="873"/>
      <c r="E72" s="508"/>
      <c r="F72" s="509"/>
      <c r="G72" s="509"/>
      <c r="H72" s="509"/>
      <c r="I72" s="509"/>
      <c r="J72" s="509"/>
      <c r="K72" s="509"/>
      <c r="L72" s="509"/>
      <c r="M72" s="509"/>
      <c r="N72" s="509"/>
      <c r="O72" s="510"/>
      <c r="P72" s="510"/>
      <c r="Q72" s="510"/>
      <c r="R72" s="510"/>
      <c r="S72" s="510"/>
      <c r="T72" s="510"/>
      <c r="U72" s="510"/>
      <c r="V72" s="510"/>
      <c r="W72" s="510"/>
      <c r="X72" s="510"/>
      <c r="Y72" s="510"/>
      <c r="Z72" s="510"/>
    </row>
    <row r="73" spans="1:26" s="505" customFormat="1" ht="16.899999999999999" customHeight="1" thickBot="1" x14ac:dyDescent="0.3">
      <c r="B73" s="875" t="s">
        <v>440</v>
      </c>
      <c r="C73" s="876"/>
      <c r="D73" s="877"/>
      <c r="E73" s="508"/>
      <c r="F73" s="509"/>
      <c r="G73" s="509"/>
      <c r="H73" s="509"/>
      <c r="I73" s="509"/>
      <c r="J73" s="509"/>
      <c r="K73" s="509"/>
      <c r="L73" s="509"/>
      <c r="M73" s="509"/>
      <c r="N73" s="509"/>
      <c r="O73" s="510"/>
      <c r="P73" s="510"/>
      <c r="Q73" s="510"/>
      <c r="R73" s="510"/>
      <c r="S73" s="510"/>
      <c r="T73" s="510"/>
      <c r="U73" s="510"/>
      <c r="V73" s="510"/>
      <c r="W73" s="510"/>
      <c r="X73" s="510"/>
      <c r="Y73" s="510"/>
      <c r="Z73" s="510"/>
    </row>
    <row r="74" spans="1:26" s="505" customFormat="1" ht="16.899999999999999" customHeight="1" x14ac:dyDescent="0.25">
      <c r="B74" s="868"/>
      <c r="C74" s="866"/>
      <c r="D74" s="867"/>
      <c r="E74" s="508"/>
      <c r="F74" s="509"/>
      <c r="G74" s="509"/>
      <c r="H74" s="509"/>
      <c r="I74" s="509"/>
      <c r="J74" s="509"/>
      <c r="K74" s="509"/>
      <c r="L74" s="509"/>
      <c r="M74" s="509"/>
      <c r="N74" s="509"/>
      <c r="O74" s="510"/>
      <c r="P74" s="510"/>
      <c r="Q74" s="510"/>
      <c r="R74" s="510"/>
      <c r="S74" s="510"/>
      <c r="T74" s="510"/>
      <c r="U74" s="510"/>
      <c r="V74" s="510"/>
      <c r="W74" s="510"/>
      <c r="X74" s="510"/>
      <c r="Y74" s="510"/>
      <c r="Z74" s="510"/>
    </row>
    <row r="75" spans="1:26" s="35" customFormat="1" ht="16.899999999999999" customHeight="1" x14ac:dyDescent="0.35">
      <c r="A75" s="6"/>
      <c r="B75" s="512" t="s">
        <v>444</v>
      </c>
      <c r="C75" s="41"/>
      <c r="D75" s="63"/>
      <c r="E75" s="15"/>
      <c r="F75" s="41"/>
      <c r="G75" s="41"/>
      <c r="H75" s="41"/>
      <c r="I75" s="41"/>
      <c r="J75" s="41"/>
      <c r="K75" s="41"/>
      <c r="L75" s="41"/>
      <c r="M75" s="41"/>
      <c r="N75" s="41"/>
      <c r="O75" s="15"/>
      <c r="P75" s="15"/>
      <c r="Q75" s="15"/>
      <c r="R75" s="15"/>
      <c r="S75" s="15"/>
      <c r="T75" s="15"/>
      <c r="U75" s="15"/>
      <c r="V75" s="15"/>
      <c r="W75" s="15"/>
      <c r="X75" s="15"/>
      <c r="Y75" s="15"/>
      <c r="Z75" s="15"/>
    </row>
    <row r="76" spans="1:26" s="500" customFormat="1" ht="18" customHeight="1" x14ac:dyDescent="0.25">
      <c r="A76" s="499"/>
      <c r="B76" s="865" t="s">
        <v>208</v>
      </c>
      <c r="C76" s="502"/>
      <c r="D76" s="503"/>
      <c r="E76" s="504"/>
      <c r="F76" s="502"/>
      <c r="G76" s="502"/>
      <c r="H76" s="502"/>
      <c r="I76" s="502"/>
      <c r="J76" s="502"/>
      <c r="K76" s="502"/>
      <c r="L76" s="502"/>
      <c r="M76" s="502"/>
      <c r="N76" s="502"/>
      <c r="O76" s="504"/>
      <c r="P76" s="504"/>
      <c r="Q76" s="504"/>
      <c r="R76" s="504"/>
      <c r="S76" s="504"/>
      <c r="T76" s="504"/>
      <c r="U76" s="504"/>
      <c r="V76" s="504"/>
      <c r="W76" s="504"/>
      <c r="X76" s="504"/>
      <c r="Y76" s="504"/>
      <c r="Z76" s="504"/>
    </row>
    <row r="77" spans="1:26" s="500" customFormat="1" ht="18" customHeight="1" x14ac:dyDescent="0.25">
      <c r="A77" s="499"/>
      <c r="B77" s="511" t="s">
        <v>209</v>
      </c>
      <c r="C77" s="502"/>
      <c r="D77" s="503"/>
      <c r="E77" s="504"/>
      <c r="F77" s="502"/>
      <c r="G77" s="502"/>
      <c r="H77" s="502"/>
      <c r="I77" s="502"/>
      <c r="J77" s="502"/>
      <c r="K77" s="502"/>
      <c r="L77" s="502"/>
      <c r="M77" s="502"/>
      <c r="N77" s="502"/>
      <c r="O77" s="504"/>
      <c r="P77" s="504"/>
      <c r="Q77" s="504"/>
      <c r="R77" s="504"/>
      <c r="S77" s="504"/>
      <c r="T77" s="504"/>
      <c r="U77" s="504"/>
      <c r="V77" s="504"/>
      <c r="W77" s="504"/>
      <c r="X77" s="504"/>
      <c r="Y77" s="504"/>
      <c r="Z77" s="504"/>
    </row>
    <row r="78" spans="1:26" s="35" customFormat="1" ht="22.15" customHeight="1" x14ac:dyDescent="0.35">
      <c r="A78" s="6"/>
      <c r="B78" s="83" t="s">
        <v>193</v>
      </c>
      <c r="C78" s="41"/>
      <c r="D78" s="63"/>
      <c r="E78" s="15"/>
      <c r="F78" s="41"/>
      <c r="G78" s="41"/>
      <c r="H78" s="41"/>
      <c r="I78" s="41"/>
      <c r="J78" s="41"/>
      <c r="K78" s="41"/>
      <c r="L78" s="41"/>
      <c r="M78" s="41"/>
      <c r="N78" s="41"/>
      <c r="O78" s="15"/>
      <c r="P78" s="15"/>
      <c r="Q78" s="15"/>
      <c r="R78" s="15"/>
      <c r="S78" s="15"/>
      <c r="T78" s="15"/>
      <c r="U78" s="15"/>
      <c r="V78" s="15"/>
      <c r="W78" s="15"/>
      <c r="X78" s="15"/>
      <c r="Y78" s="15"/>
      <c r="Z78" s="15"/>
    </row>
    <row r="79" spans="1:26" s="35" customFormat="1" ht="22.15" customHeight="1" x14ac:dyDescent="0.35">
      <c r="A79" s="6"/>
      <c r="B79" s="585" t="s">
        <v>394</v>
      </c>
      <c r="C79" s="84"/>
      <c r="D79" s="85"/>
      <c r="F79" s="84"/>
      <c r="G79" s="84"/>
      <c r="H79" s="84"/>
      <c r="I79" s="84"/>
      <c r="J79" s="84"/>
      <c r="K79" s="84"/>
      <c r="L79" s="84"/>
      <c r="M79" s="84"/>
      <c r="N79" s="84"/>
    </row>
    <row r="80" spans="1:26" s="84" customFormat="1" ht="22.15" customHeight="1" x14ac:dyDescent="0.35">
      <c r="A80" s="6"/>
      <c r="B80" s="585" t="s">
        <v>395</v>
      </c>
      <c r="D80" s="85"/>
    </row>
    <row r="81" spans="1:26" s="84" customFormat="1" ht="22.15" customHeight="1" thickBot="1" x14ac:dyDescent="0.4">
      <c r="A81" s="43"/>
      <c r="B81" s="87" t="s">
        <v>327</v>
      </c>
      <c r="C81" s="416"/>
      <c r="D81" s="417" t="s">
        <v>326</v>
      </c>
    </row>
    <row r="82" spans="1:26" s="84" customFormat="1" ht="6" customHeight="1" x14ac:dyDescent="0.35">
      <c r="A82" s="43"/>
    </row>
    <row r="83" spans="1:26" s="84" customFormat="1" ht="6" hidden="1" customHeight="1" x14ac:dyDescent="0.35">
      <c r="A83" s="43"/>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s="84" customFormat="1" ht="22.15" hidden="1" customHeight="1" x14ac:dyDescent="0.35">
      <c r="A84" s="43"/>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s="84" customFormat="1" ht="22.15" hidden="1" customHeight="1" x14ac:dyDescent="0.35">
      <c r="A85" s="43"/>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s="84" customFormat="1" ht="22.15" hidden="1" customHeight="1" x14ac:dyDescent="0.35">
      <c r="A86" s="43"/>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s="84" customFormat="1" ht="22.15" hidden="1" customHeight="1" x14ac:dyDescent="0.35">
      <c r="A87" s="43"/>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s="84" customFormat="1" ht="22.15" hidden="1" customHeight="1" x14ac:dyDescent="0.35">
      <c r="A88" s="43"/>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s="84" customFormat="1" ht="22.15" hidden="1" customHeight="1" x14ac:dyDescent="0.35">
      <c r="A89" s="43"/>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s="84" customFormat="1" ht="22.15" hidden="1" customHeight="1" x14ac:dyDescent="0.35">
      <c r="A90" s="43"/>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s="84" customFormat="1" ht="16.899999999999999" hidden="1" customHeight="1" x14ac:dyDescent="0.35">
      <c r="A91" s="43"/>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s="84" customFormat="1" ht="16.899999999999999" hidden="1" customHeight="1" x14ac:dyDescent="0.35">
      <c r="A92" s="43"/>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s="84" customFormat="1" ht="16.899999999999999" hidden="1" customHeight="1" x14ac:dyDescent="0.35">
      <c r="A93" s="43"/>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s="84" customFormat="1" ht="16.899999999999999" hidden="1" customHeight="1" x14ac:dyDescent="0.35">
      <c r="A94" s="43"/>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s="84" customFormat="1" ht="16.899999999999999" hidden="1" customHeight="1" x14ac:dyDescent="0.35">
      <c r="A95" s="43"/>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s="84" customFormat="1" ht="16.899999999999999" hidden="1" customHeight="1" x14ac:dyDescent="0.35">
      <c r="A96" s="43"/>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s="84" customFormat="1" ht="16.899999999999999" hidden="1" customHeight="1" x14ac:dyDescent="0.35">
      <c r="A97" s="43"/>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s="84" customFormat="1" ht="16.899999999999999" hidden="1" customHeight="1" x14ac:dyDescent="0.35">
      <c r="A98" s="43"/>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s="84" customFormat="1" ht="16.149999999999999" hidden="1" customHeight="1" x14ac:dyDescent="0.35">
      <c r="A99" s="43"/>
      <c r="C99" s="41"/>
      <c r="D99" s="41"/>
      <c r="E99" s="41"/>
      <c r="F99" s="41"/>
      <c r="G99" s="41"/>
      <c r="H99" s="41"/>
      <c r="I99" s="41"/>
      <c r="J99" s="41"/>
      <c r="K99" s="45"/>
      <c r="L99" s="45"/>
      <c r="M99" s="41"/>
      <c r="N99" s="41"/>
      <c r="O99" s="41"/>
      <c r="P99" s="41"/>
      <c r="Q99" s="41"/>
      <c r="R99" s="41"/>
      <c r="S99" s="41"/>
      <c r="T99" s="41"/>
      <c r="U99" s="41"/>
      <c r="V99" s="41"/>
      <c r="W99" s="41"/>
      <c r="X99" s="41"/>
      <c r="Y99" s="41"/>
      <c r="Z99" s="41"/>
    </row>
    <row r="100" spans="1:26" s="84" customFormat="1" ht="16.149999999999999" hidden="1" customHeight="1" x14ac:dyDescent="0.35">
      <c r="A100" s="43"/>
      <c r="C100" s="41"/>
      <c r="D100" s="41"/>
      <c r="E100" s="41"/>
      <c r="F100" s="41"/>
      <c r="G100" s="41"/>
      <c r="H100" s="41"/>
      <c r="I100" s="41"/>
      <c r="J100" s="41"/>
      <c r="K100" s="45"/>
      <c r="L100" s="45"/>
      <c r="M100" s="41"/>
      <c r="N100" s="41"/>
      <c r="O100" s="41"/>
      <c r="P100" s="41"/>
      <c r="Q100" s="41"/>
      <c r="R100" s="41"/>
      <c r="S100" s="41"/>
      <c r="T100" s="41"/>
      <c r="U100" s="41"/>
      <c r="V100" s="41"/>
      <c r="W100" s="41"/>
      <c r="X100" s="41"/>
      <c r="Y100" s="41"/>
      <c r="Z100" s="41"/>
    </row>
    <row r="101" spans="1:26" ht="15.5" hidden="1" x14ac:dyDescent="0.35">
      <c r="K101" s="45"/>
      <c r="L101" s="45"/>
    </row>
    <row r="102" spans="1:26" ht="15.5" hidden="1" x14ac:dyDescent="0.35">
      <c r="K102" s="45"/>
      <c r="L102" s="45"/>
    </row>
    <row r="103" spans="1:26" ht="15.5" hidden="1" x14ac:dyDescent="0.35">
      <c r="K103" s="45"/>
      <c r="L103" s="45"/>
    </row>
    <row r="104" spans="1:26" ht="15.5" hidden="1" x14ac:dyDescent="0.35">
      <c r="C104" s="84"/>
      <c r="D104" s="84"/>
      <c r="E104" s="84"/>
      <c r="G104" s="84"/>
      <c r="I104" s="84"/>
      <c r="J104" s="84"/>
      <c r="K104" s="84"/>
      <c r="L104" s="84"/>
    </row>
    <row r="105" spans="1:26" ht="15.5" hidden="1" x14ac:dyDescent="0.35">
      <c r="F105" s="84"/>
    </row>
    <row r="106" spans="1:26" ht="15.5" hidden="1" x14ac:dyDescent="0.35">
      <c r="H106" s="84"/>
    </row>
  </sheetData>
  <sheetProtection algorithmName="SHA-512" hashValue="WWbGjrH/WTdYjpLYG4+XdiLj6VjuZyL1vKcEMLUKDIK31w/MaQ3MroaVlfJBSY8m2YTFQhnRTnraJgXNbsGbCQ==" saltValue="C4fHy9dVnZ4b0LGwZU55cg==" spinCount="100000" sheet="1" selectLockedCells="1"/>
  <phoneticPr fontId="0" type="noConversion"/>
  <dataValidations xWindow="508" yWindow="661" count="24">
    <dataValidation allowBlank="1" showInputMessage="1" showErrorMessage="1" prompt="Enter Home Office Name" sqref="B8" xr:uid="{00000000-0002-0000-0100-000000000000}"/>
    <dataValidation allowBlank="1" showInputMessage="1" showErrorMessage="1" prompt="Enter Federal Tax I.D. #" sqref="C8" xr:uid="{00000000-0002-0000-0100-000001000000}"/>
    <dataValidation allowBlank="1" showInputMessage="1" showErrorMessage="1" prompt="Enter Address (Number and Street)" sqref="B10" xr:uid="{00000000-0002-0000-0100-000002000000}"/>
    <dataValidation allowBlank="1" showInputMessage="1" showErrorMessage="1" prompt="Enter City" sqref="C10" xr:uid="{00000000-0002-0000-0100-000003000000}"/>
    <dataValidation allowBlank="1" showInputMessage="1" showErrorMessage="1" prompt="Enter State, Zip Code" sqref="D10" xr:uid="{00000000-0002-0000-0100-000004000000}"/>
    <dataValidation allowBlank="1" showInputMessage="1" showErrorMessage="1" prompt="Enter Cost Reporting Period &quot;From&quot; (mm/dd/yyyy)" sqref="B13" xr:uid="{00000000-0002-0000-0100-000005000000}"/>
    <dataValidation allowBlank="1" showInputMessage="1" showErrorMessage="1" prompt="Enter Cost Reporting Period &quot;To&quot; (mm/dd/yyyy)" sqref="C13" xr:uid="{00000000-0002-0000-0100-000006000000}"/>
    <dataValidation allowBlank="1" showInputMessage="1" showErrorMessage="1" prompt="Enter Cost Report Preparer Name" sqref="B15" xr:uid="{00000000-0002-0000-0100-000007000000}"/>
    <dataValidation allowBlank="1" showInputMessage="1" showErrorMessage="1" prompt="Enter Title" sqref="C15" xr:uid="{00000000-0002-0000-0100-000008000000}"/>
    <dataValidation allowBlank="1" showInputMessage="1" showErrorMessage="1" prompt="Enter Email" sqref="D15" xr:uid="{00000000-0002-0000-0100-000009000000}"/>
    <dataValidation allowBlank="1" showInputMessage="1" showErrorMessage="1" prompt="If Other, Specify" sqref="C19" xr:uid="{00000000-0002-0000-0100-00000A000000}"/>
    <dataValidation allowBlank="1" showInputMessage="1" showErrorMessage="1" prompt="Enter Name of Owner(s)" sqref="B22:D26" xr:uid="{00000000-0002-0000-0100-00000B000000}"/>
    <dataValidation allowBlank="1" showInputMessage="1" showErrorMessage="1" prompt="Enter Name of Governing Board Officers and Members" sqref="B29:B33" xr:uid="{00000000-0002-0000-0100-00000C000000}"/>
    <dataValidation allowBlank="1" showInputMessage="1" showErrorMessage="1" prompt="Enter the Occupation / Title" sqref="C29:C33" xr:uid="{00000000-0002-0000-0100-00000D000000}"/>
    <dataValidation allowBlank="1" showInputMessage="1" showErrorMessage="1" prompt="Enter Owners+ and Relatives** Name" sqref="B37:B41" xr:uid="{00000000-0002-0000-0100-00000E000000}"/>
    <dataValidation allowBlank="1" showInputMessage="1" showErrorMessage="1" prompt="Enter Title and Function" sqref="C37:C41" xr:uid="{00000000-0002-0000-0100-00000F000000}"/>
    <dataValidation allowBlank="1" showInputMessage="1" showErrorMessage="1" prompt="Enter Percent of Ownership Interest" sqref="D37:D41" xr:uid="{00000000-0002-0000-0100-000010000000}"/>
    <dataValidation allowBlank="1" showInputMessage="1" showErrorMessage="1" prompt="Enter Average Hours per Work Week Devoted to Business. Indicate name in parentheses ( )" sqref="B43:B47" xr:uid="{00000000-0002-0000-0100-000011000000}"/>
    <dataValidation allowBlank="1" showInputMessage="1" showErrorMessage="1" prompt="Enter Compensation Included in Costs***" sqref="C43:C47" xr:uid="{00000000-0002-0000-0100-000012000000}"/>
    <dataValidation allowBlank="1" showInputMessage="1" showErrorMessage="1" prompt="Enter Name of person signing the form." sqref="B64" xr:uid="{00000000-0002-0000-0100-000013000000}"/>
    <dataValidation type="list" showInputMessage="1" showErrorMessage="1" prompt="Choose A, B, or C from Drop Down List" sqref="C17" xr:uid="{00000000-0002-0000-0100-000014000000}">
      <formula1>$F$16:$F$19</formula1>
    </dataValidation>
    <dataValidation type="list" showInputMessage="1" showErrorMessage="1" prompt="Choose Type of Chain Organization from Drop Down List" sqref="B19" xr:uid="{00000000-0002-0000-0100-000015000000}">
      <formula1>$F$5:$F$12</formula1>
    </dataValidation>
    <dataValidation allowBlank="1" showInputMessage="1" showErrorMessage="1" prompt="Enter the Compensation Costs*_x000a_" sqref="D29:D33" xr:uid="{00000000-0002-0000-0100-000016000000}"/>
    <dataValidation allowBlank="1" showInputMessage="1" showErrorMessage="1" prompt="Enter Phone Number (xxx) xxx-xxxx" sqref="D8 B17" xr:uid="{00000000-0002-0000-0100-000017000000}"/>
  </dataValidations>
  <hyperlinks>
    <hyperlink ref="B79" r:id="rId1" xr:uid="{00000000-0004-0000-0100-000000000000}"/>
    <hyperlink ref="D81" r:id="rId2" xr:uid="{00000000-0004-0000-0100-000001000000}"/>
    <hyperlink ref="B80" r:id="rId3" xr:uid="{00000000-0004-0000-0100-000002000000}"/>
    <hyperlink ref="B73" r:id="rId4" xr:uid="{00000000-0004-0000-0100-000003000000}"/>
  </hyperlinks>
  <printOptions horizontalCentered="1"/>
  <pageMargins left="0.5" right="0.5" top="0.5" bottom="0.5" header="0.3" footer="0.3"/>
  <pageSetup scale="70" fitToHeight="0" orientation="portrait" r:id="rId5"/>
  <headerFooter alignWithMargins="0">
    <oddHeader>&amp;L&amp;12State of California—Health and Human Services Agency&amp;R&amp;12Department of Health Care Services</oddHeader>
    <oddFooter>&amp;L&amp;12DHCS 3089.1 (05/2021)&amp;R&amp;12Page &amp;P of &amp;N</oddFooter>
  </headerFooter>
  <rowBreaks count="1" manualBreakCount="1">
    <brk id="47" min="1" max="1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53"/>
  <sheetViews>
    <sheetView showGridLines="0" topLeftCell="A5" zoomScaleNormal="100" zoomScaleSheetLayoutView="100" workbookViewId="0">
      <selection activeCell="D13" sqref="D13"/>
    </sheetView>
  </sheetViews>
  <sheetFormatPr defaultColWidth="0" defaultRowHeight="12.5" zeroHeight="1" x14ac:dyDescent="0.25"/>
  <cols>
    <col min="1" max="1" width="0.7265625" customWidth="1"/>
    <col min="2" max="2" width="4.1796875" customWidth="1"/>
    <col min="3" max="4" width="23.7265625" customWidth="1"/>
    <col min="5" max="5" width="24.26953125" customWidth="1"/>
    <col min="6" max="6" width="23.81640625" customWidth="1"/>
    <col min="7" max="7" width="24.7265625" customWidth="1"/>
    <col min="8" max="8" width="23.7265625" customWidth="1"/>
    <col min="9" max="9" width="24.81640625" customWidth="1"/>
    <col min="10" max="10" width="0.54296875" customWidth="1"/>
    <col min="11" max="16384" width="8.81640625" hidden="1"/>
  </cols>
  <sheetData>
    <row r="1" spans="1:9" ht="6" customHeight="1" x14ac:dyDescent="0.35">
      <c r="B1" s="194" t="s">
        <v>196</v>
      </c>
    </row>
    <row r="2" spans="1:9" s="96" customFormat="1" ht="16.899999999999999" customHeight="1" x14ac:dyDescent="0.4">
      <c r="B2" s="258" t="s">
        <v>325</v>
      </c>
      <c r="D2" s="258"/>
      <c r="E2" s="258"/>
      <c r="F2" s="258"/>
      <c r="G2" s="258"/>
      <c r="H2" s="258"/>
      <c r="I2" s="258"/>
    </row>
    <row r="3" spans="1:9" s="96" customFormat="1" ht="16.899999999999999" customHeight="1" x14ac:dyDescent="0.4">
      <c r="B3" s="258" t="s">
        <v>23</v>
      </c>
      <c r="D3" s="258"/>
      <c r="E3" s="258"/>
      <c r="F3" s="258"/>
      <c r="G3" s="258"/>
      <c r="H3" s="258"/>
      <c r="I3" s="258"/>
    </row>
    <row r="4" spans="1:9" s="96" customFormat="1" ht="16.899999999999999" customHeight="1" x14ac:dyDescent="0.4">
      <c r="B4" s="258" t="s">
        <v>346</v>
      </c>
      <c r="D4" s="258"/>
      <c r="E4" s="258"/>
      <c r="F4" s="258"/>
      <c r="G4" s="258"/>
      <c r="H4" s="258"/>
      <c r="I4" s="258"/>
    </row>
    <row r="5" spans="1:9" s="96" customFormat="1" ht="16.899999999999999" customHeight="1" thickBot="1" x14ac:dyDescent="0.45">
      <c r="B5" s="279"/>
      <c r="D5" s="279"/>
      <c r="E5" s="279"/>
      <c r="F5" s="259"/>
      <c r="G5" s="259"/>
      <c r="H5" s="259"/>
      <c r="I5" s="260" t="s">
        <v>189</v>
      </c>
    </row>
    <row r="6" spans="1:9" ht="22.15" customHeight="1" x14ac:dyDescent="0.35">
      <c r="B6" s="169" t="s">
        <v>75</v>
      </c>
      <c r="C6" s="170"/>
      <c r="D6" s="170"/>
      <c r="E6" s="534" t="s">
        <v>50</v>
      </c>
      <c r="F6" s="170"/>
      <c r="G6" s="591"/>
      <c r="H6" s="591"/>
      <c r="I6" s="270"/>
    </row>
    <row r="7" spans="1:9" ht="22.15" customHeight="1" thickBot="1" x14ac:dyDescent="0.4">
      <c r="B7" s="338"/>
      <c r="C7" s="634">
        <f>'Certification Sheet—1A'!B8</f>
        <v>0</v>
      </c>
      <c r="D7" s="634"/>
      <c r="E7" s="689" t="s">
        <v>212</v>
      </c>
      <c r="F7" s="648">
        <f>'Certification Sheet—1A'!B13</f>
        <v>0</v>
      </c>
      <c r="G7" s="647" t="s">
        <v>382</v>
      </c>
      <c r="H7" s="648">
        <f>'1B'!J7</f>
        <v>0</v>
      </c>
      <c r="I7" s="523"/>
    </row>
    <row r="8" spans="1:9" ht="16.899999999999999" customHeight="1" thickBot="1" x14ac:dyDescent="0.4">
      <c r="B8" s="156"/>
      <c r="C8" s="243"/>
      <c r="D8" s="275" t="s">
        <v>288</v>
      </c>
      <c r="E8" s="276"/>
      <c r="F8" s="275" t="s">
        <v>281</v>
      </c>
      <c r="G8" s="276"/>
      <c r="H8" s="275" t="s">
        <v>288</v>
      </c>
      <c r="I8" s="276"/>
    </row>
    <row r="9" spans="1:9" ht="16.899999999999999" customHeight="1" thickBot="1" x14ac:dyDescent="0.4">
      <c r="B9" s="157"/>
      <c r="C9" s="314"/>
      <c r="D9" s="316" t="s">
        <v>298</v>
      </c>
      <c r="E9" s="317"/>
      <c r="F9" s="316" t="s">
        <v>299</v>
      </c>
      <c r="G9" s="317"/>
      <c r="H9" s="316" t="s">
        <v>300</v>
      </c>
      <c r="I9" s="317"/>
    </row>
    <row r="10" spans="1:9" s="11" customFormat="1" ht="16.899999999999999" customHeight="1" x14ac:dyDescent="0.35">
      <c r="A10" s="107"/>
      <c r="B10" s="286"/>
      <c r="C10" s="250" t="s">
        <v>3</v>
      </c>
      <c r="D10" s="287" t="s">
        <v>102</v>
      </c>
      <c r="E10" s="287" t="s">
        <v>103</v>
      </c>
      <c r="F10" s="287" t="s">
        <v>104</v>
      </c>
      <c r="G10" s="287" t="s">
        <v>105</v>
      </c>
      <c r="H10" s="287" t="s">
        <v>106</v>
      </c>
      <c r="I10" s="287" t="s">
        <v>107</v>
      </c>
    </row>
    <row r="11" spans="1:9" ht="70.150000000000006" customHeight="1" thickBot="1" x14ac:dyDescent="0.4">
      <c r="B11" s="157"/>
      <c r="C11" s="177" t="s">
        <v>28</v>
      </c>
      <c r="D11" s="164" t="s">
        <v>27</v>
      </c>
      <c r="E11" s="164" t="s">
        <v>273</v>
      </c>
      <c r="F11" s="164" t="s">
        <v>27</v>
      </c>
      <c r="G11" s="164" t="s">
        <v>274</v>
      </c>
      <c r="H11" s="164" t="s">
        <v>27</v>
      </c>
      <c r="I11" s="164" t="s">
        <v>275</v>
      </c>
    </row>
    <row r="12" spans="1:9" s="7" customFormat="1" ht="36.65" customHeight="1" x14ac:dyDescent="0.35">
      <c r="B12" s="327" t="s">
        <v>234</v>
      </c>
      <c r="C12" s="335" t="s">
        <v>277</v>
      </c>
      <c r="D12" s="309" t="s">
        <v>29</v>
      </c>
      <c r="E12" s="682"/>
      <c r="F12" s="309" t="s">
        <v>29</v>
      </c>
      <c r="G12" s="694"/>
      <c r="H12" s="308" t="s">
        <v>29</v>
      </c>
      <c r="I12" s="682"/>
    </row>
    <row r="13" spans="1:9" s="7" customFormat="1" ht="36.65" customHeight="1" x14ac:dyDescent="0.35">
      <c r="B13" s="706"/>
      <c r="C13" s="707"/>
      <c r="D13" s="402"/>
      <c r="E13" s="274">
        <f>+D13*'5 (7)'!M13</f>
        <v>0</v>
      </c>
      <c r="F13" s="402"/>
      <c r="G13" s="273">
        <f>+F13*'5 (7)'!M13</f>
        <v>0</v>
      </c>
      <c r="H13" s="399"/>
      <c r="I13" s="274">
        <f>+H13*'5 (7)'!M13</f>
        <v>0</v>
      </c>
    </row>
    <row r="14" spans="1:9" s="7" customFormat="1" ht="36.65" customHeight="1" x14ac:dyDescent="0.35">
      <c r="B14" s="328" t="s">
        <v>235</v>
      </c>
      <c r="C14" s="336" t="s">
        <v>278</v>
      </c>
      <c r="D14" s="298" t="s">
        <v>30</v>
      </c>
      <c r="E14" s="683"/>
      <c r="F14" s="298" t="s">
        <v>30</v>
      </c>
      <c r="G14" s="710"/>
      <c r="H14" s="297" t="s">
        <v>30</v>
      </c>
      <c r="I14" s="683"/>
    </row>
    <row r="15" spans="1:9" s="7" customFormat="1" ht="36.65" customHeight="1" x14ac:dyDescent="0.35">
      <c r="B15" s="706"/>
      <c r="C15" s="707"/>
      <c r="D15" s="402"/>
      <c r="E15" s="274">
        <f>+D15*'5 (7)'!M15</f>
        <v>0</v>
      </c>
      <c r="F15" s="402"/>
      <c r="G15" s="273">
        <f>+F15*'5 (7)'!M15</f>
        <v>0</v>
      </c>
      <c r="H15" s="399"/>
      <c r="I15" s="274">
        <f>+H15*'5 (7)'!M15</f>
        <v>0</v>
      </c>
    </row>
    <row r="16" spans="1:9" s="7" customFormat="1" ht="36.65" customHeight="1" x14ac:dyDescent="0.35">
      <c r="B16" s="328" t="s">
        <v>236</v>
      </c>
      <c r="C16" s="336" t="s">
        <v>146</v>
      </c>
      <c r="D16" s="300" t="s">
        <v>31</v>
      </c>
      <c r="E16" s="683"/>
      <c r="F16" s="300" t="s">
        <v>31</v>
      </c>
      <c r="G16" s="710"/>
      <c r="H16" s="299" t="s">
        <v>31</v>
      </c>
      <c r="I16" s="683"/>
    </row>
    <row r="17" spans="2:9" s="7" customFormat="1" ht="36.65" customHeight="1" thickBot="1" x14ac:dyDescent="0.4">
      <c r="B17" s="708"/>
      <c r="C17" s="709"/>
      <c r="D17" s="401"/>
      <c r="E17" s="310">
        <f>+D17*'5 (7)'!M17</f>
        <v>0</v>
      </c>
      <c r="F17" s="401"/>
      <c r="G17" s="311">
        <f>+F17*'5 (7)'!M17</f>
        <v>0</v>
      </c>
      <c r="H17" s="400"/>
      <c r="I17" s="310">
        <f>+H17*'5 (7)'!M17</f>
        <v>0</v>
      </c>
    </row>
    <row r="18" spans="2:9" s="165" customFormat="1" ht="36.65" customHeight="1" thickBot="1" x14ac:dyDescent="0.4">
      <c r="B18" s="830" t="s">
        <v>237</v>
      </c>
      <c r="C18" s="820" t="s">
        <v>279</v>
      </c>
      <c r="D18" s="821"/>
      <c r="E18" s="823">
        <f>SUM(E13:E17)</f>
        <v>0</v>
      </c>
      <c r="F18" s="822"/>
      <c r="G18" s="828">
        <f>SUM(G13:G17)</f>
        <v>0</v>
      </c>
      <c r="H18" s="821"/>
      <c r="I18" s="824">
        <f>SUM(I13:I17)</f>
        <v>0</v>
      </c>
    </row>
    <row r="19" spans="2:9" s="337" customFormat="1" ht="16.899999999999999" customHeight="1" x14ac:dyDescent="0.35">
      <c r="B19" s="424" t="s">
        <v>335</v>
      </c>
      <c r="C19" s="423" t="s">
        <v>373</v>
      </c>
      <c r="D19" s="228"/>
      <c r="E19" s="228"/>
      <c r="F19" s="228"/>
    </row>
    <row r="20" spans="2:9" s="7" customFormat="1" ht="9.65" customHeight="1" x14ac:dyDescent="0.25"/>
    <row r="21" spans="2:9" s="7" customFormat="1" ht="6.65" customHeight="1" x14ac:dyDescent="0.25"/>
    <row r="22" spans="2:9" s="7" customFormat="1" hidden="1" x14ac:dyDescent="0.25"/>
    <row r="23" spans="2:9" s="7" customFormat="1" hidden="1" x14ac:dyDescent="0.25"/>
    <row r="24" spans="2:9" s="7" customFormat="1" hidden="1" x14ac:dyDescent="0.25"/>
    <row r="25" spans="2:9" s="7" customFormat="1" hidden="1" x14ac:dyDescent="0.25"/>
    <row r="26" spans="2:9" s="7" customFormat="1" hidden="1" x14ac:dyDescent="0.25"/>
    <row r="27" spans="2:9" s="7" customFormat="1" hidden="1" x14ac:dyDescent="0.25"/>
    <row r="28" spans="2:9" s="7" customFormat="1" hidden="1" x14ac:dyDescent="0.25"/>
    <row r="29" spans="2:9" s="7" customFormat="1" hidden="1" x14ac:dyDescent="0.25"/>
    <row r="30" spans="2:9" s="7" customFormat="1" hidden="1" x14ac:dyDescent="0.25"/>
    <row r="31" spans="2:9" s="7" customFormat="1" hidden="1" x14ac:dyDescent="0.25"/>
    <row r="32" spans="2:9"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algorithmName="SHA-512" hashValue="jZcxhKAiSENJQ932mxV/HZG4TXrWlP2qnGYHpLhmoS6u8Q1PP8jIZ4ErY3LjAlxK7/YmHx/DR0csdMYaQfCDFA==" saltValue="G+pnPsJoFxKMmhKM5Tj/vA==" spinCount="100000" sheet="1" selectLockedCells="1"/>
  <phoneticPr fontId="0" type="noConversion"/>
  <dataValidations count="1">
    <dataValidation allowBlank="1" showInputMessage="1" showErrorMessage="1" prompt="Enter Allocation Statistic" sqref="D13 D15 D17 F17 F15 F13 H13 H15 H17" xr:uid="{00000000-0002-0000-1300-000000000000}"/>
  </dataValidations>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E13:E17 G13:G17 G18 E18 I13:I17" evalError="1"/>
    <ignoredError sqref="C10:I10"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53"/>
  <sheetViews>
    <sheetView showGridLines="0" zoomScaleNormal="100" zoomScaleSheetLayoutView="100" workbookViewId="0">
      <selection activeCell="D13" sqref="D13"/>
    </sheetView>
  </sheetViews>
  <sheetFormatPr defaultColWidth="0" defaultRowHeight="12.5" zeroHeight="1" x14ac:dyDescent="0.25"/>
  <cols>
    <col min="1" max="1" width="1.1796875" customWidth="1"/>
    <col min="2" max="2" width="4.1796875" customWidth="1"/>
    <col min="3" max="4" width="22.7265625" customWidth="1"/>
    <col min="5" max="5" width="25.54296875" customWidth="1"/>
    <col min="6" max="6" width="22.7265625" customWidth="1"/>
    <col min="7" max="7" width="24.453125" customWidth="1"/>
    <col min="8" max="8" width="22.7265625" customWidth="1"/>
    <col min="9" max="9" width="24.26953125" customWidth="1"/>
    <col min="10" max="10" width="0.54296875" customWidth="1"/>
    <col min="11" max="16384" width="8.81640625" hidden="1"/>
  </cols>
  <sheetData>
    <row r="1" spans="1:9" ht="6" customHeight="1" x14ac:dyDescent="0.35">
      <c r="B1" s="194" t="s">
        <v>196</v>
      </c>
    </row>
    <row r="2" spans="1:9" s="96" customFormat="1" ht="16.899999999999999" customHeight="1" x14ac:dyDescent="0.4">
      <c r="B2" s="258" t="s">
        <v>325</v>
      </c>
      <c r="C2" s="258"/>
      <c r="D2" s="258"/>
      <c r="E2" s="258"/>
      <c r="F2" s="258"/>
      <c r="G2" s="258"/>
      <c r="H2" s="258"/>
      <c r="I2" s="258"/>
    </row>
    <row r="3" spans="1:9" s="96" customFormat="1" ht="16.899999999999999" customHeight="1" x14ac:dyDescent="0.4">
      <c r="B3" s="258" t="s">
        <v>23</v>
      </c>
      <c r="C3" s="258"/>
      <c r="D3" s="258"/>
      <c r="E3" s="258"/>
      <c r="F3" s="258"/>
      <c r="G3" s="258"/>
      <c r="H3" s="258"/>
      <c r="I3" s="258"/>
    </row>
    <row r="4" spans="1:9" s="96" customFormat="1" ht="16.899999999999999" customHeight="1" x14ac:dyDescent="0.4">
      <c r="B4" s="258" t="s">
        <v>344</v>
      </c>
      <c r="C4" s="258"/>
      <c r="D4" s="258"/>
      <c r="E4" s="258"/>
      <c r="F4" s="258"/>
      <c r="G4" s="258"/>
      <c r="H4" s="258"/>
      <c r="I4" s="258"/>
    </row>
    <row r="5" spans="1:9" s="96" customFormat="1" ht="16.899999999999999" customHeight="1" thickBot="1" x14ac:dyDescent="0.45">
      <c r="B5" s="259"/>
      <c r="C5" s="259"/>
      <c r="D5" s="259"/>
      <c r="E5" s="259"/>
      <c r="F5" s="259"/>
      <c r="G5" s="259"/>
      <c r="H5" s="259"/>
      <c r="I5" s="260" t="s">
        <v>189</v>
      </c>
    </row>
    <row r="6" spans="1:9" ht="22.15" customHeight="1" x14ac:dyDescent="0.35">
      <c r="B6" s="169" t="s">
        <v>75</v>
      </c>
      <c r="C6" s="170"/>
      <c r="D6" s="170"/>
      <c r="E6" s="534" t="s">
        <v>50</v>
      </c>
      <c r="F6" s="170"/>
      <c r="G6" s="591"/>
      <c r="H6" s="591"/>
      <c r="I6" s="537"/>
    </row>
    <row r="7" spans="1:9" ht="22.15" customHeight="1" thickBot="1" x14ac:dyDescent="0.4">
      <c r="B7" s="338"/>
      <c r="C7" s="634">
        <f>'Certification Sheet—1A'!B8</f>
        <v>0</v>
      </c>
      <c r="D7" s="634"/>
      <c r="E7" s="691" t="s">
        <v>212</v>
      </c>
      <c r="F7" s="648">
        <f>'Certification Sheet—1A'!B13</f>
        <v>0</v>
      </c>
      <c r="G7" s="647" t="s">
        <v>382</v>
      </c>
      <c r="H7" s="648">
        <f>'1B'!J7</f>
        <v>0</v>
      </c>
      <c r="I7" s="523"/>
    </row>
    <row r="8" spans="1:9" ht="16.899999999999999" customHeight="1" thickBot="1" x14ac:dyDescent="0.4">
      <c r="B8" s="156"/>
      <c r="C8" s="243"/>
      <c r="D8" s="275" t="s">
        <v>302</v>
      </c>
      <c r="E8" s="276"/>
      <c r="F8" s="275" t="s">
        <v>302</v>
      </c>
      <c r="G8" s="276"/>
      <c r="H8" s="275" t="s">
        <v>302</v>
      </c>
      <c r="I8" s="276"/>
    </row>
    <row r="9" spans="1:9" ht="16.899999999999999" customHeight="1" thickBot="1" x14ac:dyDescent="0.4">
      <c r="B9" s="157"/>
      <c r="C9" s="314"/>
      <c r="D9" s="267" t="s">
        <v>303</v>
      </c>
      <c r="E9" s="307"/>
      <c r="F9" s="267" t="s">
        <v>304</v>
      </c>
      <c r="G9" s="307"/>
      <c r="H9" s="267" t="s">
        <v>305</v>
      </c>
      <c r="I9" s="307"/>
    </row>
    <row r="10" spans="1:9" s="11" customFormat="1" ht="16.899999999999999" customHeight="1" x14ac:dyDescent="0.35">
      <c r="A10" s="107"/>
      <c r="B10" s="286"/>
      <c r="C10" s="250" t="s">
        <v>3</v>
      </c>
      <c r="D10" s="287" t="s">
        <v>108</v>
      </c>
      <c r="E10" s="287" t="s">
        <v>109</v>
      </c>
      <c r="F10" s="287" t="s">
        <v>110</v>
      </c>
      <c r="G10" s="287" t="s">
        <v>111</v>
      </c>
      <c r="H10" s="287" t="s">
        <v>112</v>
      </c>
      <c r="I10" s="287" t="s">
        <v>113</v>
      </c>
    </row>
    <row r="11" spans="1:9" ht="70.150000000000006" customHeight="1" thickBot="1" x14ac:dyDescent="0.4">
      <c r="B11" s="157"/>
      <c r="C11" s="177" t="s">
        <v>28</v>
      </c>
      <c r="D11" s="164" t="s">
        <v>27</v>
      </c>
      <c r="E11" s="164" t="s">
        <v>301</v>
      </c>
      <c r="F11" s="164" t="s">
        <v>27</v>
      </c>
      <c r="G11" s="164" t="s">
        <v>274</v>
      </c>
      <c r="H11" s="164" t="s">
        <v>27</v>
      </c>
      <c r="I11" s="164" t="s">
        <v>275</v>
      </c>
    </row>
    <row r="12" spans="1:9" s="7" customFormat="1" ht="36.65" customHeight="1" x14ac:dyDescent="0.35">
      <c r="B12" s="327" t="s">
        <v>234</v>
      </c>
      <c r="C12" s="301" t="s">
        <v>277</v>
      </c>
      <c r="D12" s="308" t="s">
        <v>29</v>
      </c>
      <c r="E12" s="682"/>
      <c r="F12" s="309" t="s">
        <v>29</v>
      </c>
      <c r="G12" s="694"/>
      <c r="H12" s="308" t="s">
        <v>29</v>
      </c>
      <c r="I12" s="684"/>
    </row>
    <row r="13" spans="1:9" s="7" customFormat="1" ht="36.65" customHeight="1" x14ac:dyDescent="0.35">
      <c r="B13" s="706"/>
      <c r="C13" s="705"/>
      <c r="D13" s="399"/>
      <c r="E13" s="274">
        <f>+D13*'5 (7)'!M13</f>
        <v>0</v>
      </c>
      <c r="F13" s="402"/>
      <c r="G13" s="273">
        <f>+F13*'5 (7)'!M13</f>
        <v>0</v>
      </c>
      <c r="H13" s="399"/>
      <c r="I13" s="281">
        <f>+H13*'5 (7)'!M13</f>
        <v>0</v>
      </c>
    </row>
    <row r="14" spans="1:9" s="7" customFormat="1" ht="36.65" customHeight="1" x14ac:dyDescent="0.35">
      <c r="B14" s="328" t="s">
        <v>235</v>
      </c>
      <c r="C14" s="301" t="s">
        <v>278</v>
      </c>
      <c r="D14" s="297" t="s">
        <v>30</v>
      </c>
      <c r="E14" s="683"/>
      <c r="F14" s="298" t="s">
        <v>30</v>
      </c>
      <c r="G14" s="710"/>
      <c r="H14" s="297" t="s">
        <v>30</v>
      </c>
      <c r="I14" s="685"/>
    </row>
    <row r="15" spans="1:9" s="7" customFormat="1" ht="36.65" customHeight="1" x14ac:dyDescent="0.35">
      <c r="B15" s="706"/>
      <c r="C15" s="705"/>
      <c r="D15" s="399"/>
      <c r="E15" s="274">
        <f>+D15*'5 (7)'!M15</f>
        <v>0</v>
      </c>
      <c r="F15" s="402"/>
      <c r="G15" s="273">
        <f>+F15*'5 (7)'!M15</f>
        <v>0</v>
      </c>
      <c r="H15" s="399"/>
      <c r="I15" s="281">
        <f>+H15*'5 (7)'!M15</f>
        <v>0</v>
      </c>
    </row>
    <row r="16" spans="1:9" s="7" customFormat="1" ht="36.65" customHeight="1" x14ac:dyDescent="0.35">
      <c r="B16" s="328" t="s">
        <v>236</v>
      </c>
      <c r="C16" s="301" t="s">
        <v>146</v>
      </c>
      <c r="D16" s="299" t="s">
        <v>31</v>
      </c>
      <c r="E16" s="683"/>
      <c r="F16" s="300" t="s">
        <v>31</v>
      </c>
      <c r="G16" s="710"/>
      <c r="H16" s="299" t="s">
        <v>31</v>
      </c>
      <c r="I16" s="685"/>
    </row>
    <row r="17" spans="2:9" s="7" customFormat="1" ht="36.65" customHeight="1" thickBot="1" x14ac:dyDescent="0.4">
      <c r="B17" s="711"/>
      <c r="C17" s="712"/>
      <c r="D17" s="400"/>
      <c r="E17" s="310">
        <f>+D17*'5 (7)'!M17</f>
        <v>0</v>
      </c>
      <c r="F17" s="401"/>
      <c r="G17" s="311">
        <f>+F17*'5 (7)'!M17</f>
        <v>0</v>
      </c>
      <c r="H17" s="400"/>
      <c r="I17" s="312">
        <f>+H17*'5 (7)'!M17</f>
        <v>0</v>
      </c>
    </row>
    <row r="18" spans="2:9" s="165" customFormat="1" ht="36.65" customHeight="1" thickBot="1" x14ac:dyDescent="0.4">
      <c r="B18" s="830" t="s">
        <v>237</v>
      </c>
      <c r="C18" s="820" t="s">
        <v>279</v>
      </c>
      <c r="D18" s="821"/>
      <c r="E18" s="823">
        <f>SUM(E13:E17)</f>
        <v>0</v>
      </c>
      <c r="F18" s="822"/>
      <c r="G18" s="828">
        <f>SUM(G13:G17)</f>
        <v>0</v>
      </c>
      <c r="H18" s="821"/>
      <c r="I18" s="824">
        <f>SUM(I13:I17)</f>
        <v>0</v>
      </c>
    </row>
    <row r="19" spans="2:9" s="183" customFormat="1" ht="16.899999999999999" customHeight="1" x14ac:dyDescent="0.35">
      <c r="B19" s="424" t="s">
        <v>335</v>
      </c>
      <c r="C19" s="42" t="s">
        <v>373</v>
      </c>
      <c r="D19" s="228"/>
      <c r="E19" s="228"/>
      <c r="F19" s="228"/>
      <c r="G19" s="337"/>
      <c r="H19" s="337"/>
      <c r="I19" s="337"/>
    </row>
    <row r="20" spans="2:9" s="7" customFormat="1" x14ac:dyDescent="0.25"/>
    <row r="21" spans="2:9" s="7" customFormat="1" ht="6" hidden="1" customHeight="1" x14ac:dyDescent="0.25"/>
    <row r="22" spans="2:9" s="7" customFormat="1" hidden="1" x14ac:dyDescent="0.25"/>
    <row r="23" spans="2:9" s="7" customFormat="1" hidden="1" x14ac:dyDescent="0.25"/>
    <row r="24" spans="2:9" s="7" customFormat="1" hidden="1" x14ac:dyDescent="0.25"/>
    <row r="25" spans="2:9" s="7" customFormat="1" hidden="1" x14ac:dyDescent="0.25"/>
    <row r="26" spans="2:9" s="7" customFormat="1" hidden="1" x14ac:dyDescent="0.25"/>
    <row r="27" spans="2:9" s="7" customFormat="1" hidden="1" x14ac:dyDescent="0.25"/>
    <row r="28" spans="2:9" s="7" customFormat="1" hidden="1" x14ac:dyDescent="0.25"/>
    <row r="29" spans="2:9" s="7" customFormat="1" hidden="1" x14ac:dyDescent="0.25"/>
    <row r="30" spans="2:9" s="7" customFormat="1" hidden="1" x14ac:dyDescent="0.25"/>
    <row r="31" spans="2:9" s="7" customFormat="1" hidden="1" x14ac:dyDescent="0.25"/>
    <row r="32" spans="2:9" s="7" customFormat="1" hidden="1" x14ac:dyDescent="0.25"/>
    <row r="33" s="7" customFormat="1" hidden="1" x14ac:dyDescent="0.25"/>
    <row r="34" s="7" customFormat="1" hidden="1" x14ac:dyDescent="0.25"/>
    <row r="35" s="7" customFormat="1" hidden="1" x14ac:dyDescent="0.25"/>
    <row r="36" s="7" customFormat="1" hidden="1" x14ac:dyDescent="0.25"/>
    <row r="37" s="7" customFormat="1" hidden="1" x14ac:dyDescent="0.25"/>
    <row r="38" s="7" customFormat="1" hidden="1" x14ac:dyDescent="0.25"/>
    <row r="39" s="7" customFormat="1" hidden="1" x14ac:dyDescent="0.25"/>
    <row r="40" s="7" customFormat="1" hidden="1" x14ac:dyDescent="0.25"/>
    <row r="41" s="7" customFormat="1" hidden="1" x14ac:dyDescent="0.25"/>
    <row r="42" s="7" customFormat="1" hidden="1" x14ac:dyDescent="0.25"/>
    <row r="43" s="7" customFormat="1" hidden="1" x14ac:dyDescent="0.25"/>
    <row r="44" s="7" customFormat="1" hidden="1" x14ac:dyDescent="0.25"/>
    <row r="45" s="7" customFormat="1" hidden="1" x14ac:dyDescent="0.25"/>
    <row r="46" s="7" customFormat="1" hidden="1" x14ac:dyDescent="0.25"/>
    <row r="47" s="7" customFormat="1" hidden="1" x14ac:dyDescent="0.25"/>
    <row r="48" s="7" customFormat="1" hidden="1" x14ac:dyDescent="0.25"/>
    <row r="49" s="7" customFormat="1" hidden="1" x14ac:dyDescent="0.25"/>
    <row r="50" s="7" customFormat="1" hidden="1" x14ac:dyDescent="0.25"/>
    <row r="51" s="7" customFormat="1" hidden="1" x14ac:dyDescent="0.25"/>
    <row r="52" s="7" customFormat="1" hidden="1" x14ac:dyDescent="0.25"/>
    <row r="53" s="7" customFormat="1" hidden="1" x14ac:dyDescent="0.25"/>
  </sheetData>
  <sheetProtection algorithmName="SHA-512" hashValue="K/yyC7XCdbVpjndHAkAS5MrEpl+2FDYLhITGFRmBTv6oWwnMZGbeqbnrt7+bEwkfQ5XFxU+1pWSMmbJd5NSoWw==" saltValue="XhrzkpwTAO9VIsHJUOl9cg==" spinCount="100000" sheet="1" selectLockedCells="1"/>
  <phoneticPr fontId="0" type="noConversion"/>
  <dataValidations count="1">
    <dataValidation allowBlank="1" showInputMessage="1" showErrorMessage="1" prompt="Enter Allocation Statistic" sqref="D13 D15 D17 F17 F15 F13 H13 H15 H17" xr:uid="{00000000-0002-0000-1400-000000000000}"/>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C10:I10" numberStoredAsText="1"/>
    <ignoredError sqref="E13:E17 G13:G17 I13:I17 E18 G18 I18"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24"/>
  <sheetViews>
    <sheetView showGridLines="0" zoomScaleNormal="100" zoomScaleSheetLayoutView="100" workbookViewId="0">
      <selection activeCell="D13" sqref="D13"/>
    </sheetView>
  </sheetViews>
  <sheetFormatPr defaultColWidth="0" defaultRowHeight="12.5" zeroHeight="1" x14ac:dyDescent="0.25"/>
  <cols>
    <col min="1" max="1" width="0.81640625" customWidth="1"/>
    <col min="2" max="2" width="4.1796875" customWidth="1"/>
    <col min="3" max="13" width="22.7265625" customWidth="1"/>
    <col min="14" max="14" width="1.1796875" customWidth="1"/>
    <col min="15" max="16384" width="8.7265625" hidden="1"/>
  </cols>
  <sheetData>
    <row r="1" spans="2:13" ht="6" customHeight="1" x14ac:dyDescent="0.35">
      <c r="B1" s="194" t="s">
        <v>196</v>
      </c>
      <c r="C1" s="15"/>
      <c r="D1" s="15"/>
      <c r="E1" s="15"/>
      <c r="F1" s="15"/>
      <c r="G1" s="15"/>
      <c r="H1" s="15"/>
      <c r="I1" s="15"/>
      <c r="J1" s="15"/>
      <c r="K1" s="15"/>
      <c r="L1" s="15"/>
      <c r="M1" s="15"/>
    </row>
    <row r="2" spans="2:13" s="96" customFormat="1" ht="16.899999999999999" customHeight="1" x14ac:dyDescent="0.4">
      <c r="B2" s="258" t="s">
        <v>325</v>
      </c>
      <c r="C2" s="214"/>
      <c r="D2" s="258"/>
      <c r="E2" s="258"/>
      <c r="F2" s="258"/>
      <c r="G2" s="258"/>
      <c r="H2" s="258"/>
      <c r="I2" s="258"/>
      <c r="J2" s="258"/>
      <c r="K2" s="258"/>
      <c r="L2" s="258"/>
      <c r="M2" s="258"/>
    </row>
    <row r="3" spans="2:13" s="96" customFormat="1" ht="16.899999999999999" customHeight="1" x14ac:dyDescent="0.4">
      <c r="B3" s="258" t="s">
        <v>23</v>
      </c>
      <c r="C3" s="214"/>
      <c r="D3" s="258"/>
      <c r="E3" s="258"/>
      <c r="F3" s="258"/>
      <c r="G3" s="258"/>
      <c r="H3" s="258"/>
      <c r="I3" s="258"/>
      <c r="J3" s="258"/>
      <c r="K3" s="258"/>
      <c r="L3" s="258"/>
      <c r="M3" s="258"/>
    </row>
    <row r="4" spans="2:13" s="96" customFormat="1" ht="16.899999999999999" customHeight="1" x14ac:dyDescent="0.4">
      <c r="B4" s="258" t="s">
        <v>344</v>
      </c>
      <c r="C4" s="214"/>
      <c r="D4" s="258"/>
      <c r="E4" s="258"/>
      <c r="F4" s="258"/>
      <c r="G4" s="258"/>
      <c r="H4" s="258"/>
      <c r="I4" s="258"/>
      <c r="J4" s="258"/>
      <c r="K4" s="258"/>
      <c r="L4" s="258"/>
      <c r="M4" s="258"/>
    </row>
    <row r="5" spans="2:13" s="96" customFormat="1" ht="16.899999999999999" customHeight="1" thickBot="1" x14ac:dyDescent="0.45">
      <c r="B5" s="279"/>
      <c r="C5" s="214"/>
      <c r="D5" s="279"/>
      <c r="E5" s="279"/>
      <c r="F5" s="279"/>
      <c r="G5" s="279"/>
      <c r="H5" s="279"/>
      <c r="I5" s="341"/>
      <c r="J5" s="341"/>
      <c r="K5" s="341"/>
      <c r="L5" s="341"/>
      <c r="M5" s="280" t="s">
        <v>189</v>
      </c>
    </row>
    <row r="6" spans="2:13" ht="22.15" customHeight="1" x14ac:dyDescent="0.35">
      <c r="B6" s="494" t="s">
        <v>75</v>
      </c>
      <c r="C6" s="170"/>
      <c r="D6" s="170"/>
      <c r="E6" s="534" t="s">
        <v>50</v>
      </c>
      <c r="F6" s="170"/>
      <c r="G6" s="591"/>
      <c r="H6" s="591"/>
      <c r="I6" s="394"/>
      <c r="J6" s="526"/>
      <c r="K6" s="526"/>
      <c r="L6" s="526"/>
      <c r="M6" s="527"/>
    </row>
    <row r="7" spans="2:13" ht="22.15" customHeight="1" thickBot="1" x14ac:dyDescent="0.4">
      <c r="B7" s="352"/>
      <c r="C7" s="634">
        <f>'Certification Sheet—1A'!B8</f>
        <v>0</v>
      </c>
      <c r="D7" s="634"/>
      <c r="E7" s="689" t="s">
        <v>212</v>
      </c>
      <c r="F7" s="648">
        <f>'Certification Sheet—1A'!B13</f>
        <v>0</v>
      </c>
      <c r="G7" s="647" t="s">
        <v>382</v>
      </c>
      <c r="H7" s="648">
        <f>'1B'!J7</f>
        <v>0</v>
      </c>
      <c r="I7" s="655"/>
      <c r="J7" s="528"/>
      <c r="K7" s="528"/>
      <c r="L7" s="528"/>
      <c r="M7" s="529"/>
    </row>
    <row r="8" spans="2:13" ht="16.899999999999999" customHeight="1" thickBot="1" x14ac:dyDescent="0.4">
      <c r="B8" s="353"/>
      <c r="C8" s="241"/>
      <c r="D8" s="340" t="s">
        <v>302</v>
      </c>
      <c r="E8" s="253"/>
      <c r="F8" s="340" t="s">
        <v>302</v>
      </c>
      <c r="G8" s="253"/>
      <c r="H8" s="340" t="s">
        <v>302</v>
      </c>
      <c r="I8" s="253"/>
      <c r="J8" s="340" t="s">
        <v>309</v>
      </c>
      <c r="K8" s="253"/>
      <c r="L8" s="342" t="s">
        <v>316</v>
      </c>
      <c r="M8" s="343"/>
    </row>
    <row r="9" spans="2:13" ht="16.899999999999999" customHeight="1" thickBot="1" x14ac:dyDescent="0.4">
      <c r="B9" s="354"/>
      <c r="C9" s="45"/>
      <c r="D9" s="331" t="s">
        <v>306</v>
      </c>
      <c r="E9" s="269"/>
      <c r="F9" s="331" t="s">
        <v>307</v>
      </c>
      <c r="G9" s="269"/>
      <c r="H9" s="331" t="s">
        <v>308</v>
      </c>
      <c r="I9" s="269"/>
      <c r="J9" s="331" t="s">
        <v>310</v>
      </c>
      <c r="K9" s="269"/>
      <c r="L9" s="267"/>
      <c r="M9" s="307"/>
    </row>
    <row r="10" spans="2:13" ht="16.899999999999999" customHeight="1" x14ac:dyDescent="0.35">
      <c r="B10" s="353"/>
      <c r="C10" s="250" t="s">
        <v>3</v>
      </c>
      <c r="D10" s="287" t="s">
        <v>114</v>
      </c>
      <c r="E10" s="287" t="s">
        <v>115</v>
      </c>
      <c r="F10" s="287" t="s">
        <v>116</v>
      </c>
      <c r="G10" s="200" t="s">
        <v>117</v>
      </c>
      <c r="H10" s="200" t="s">
        <v>118</v>
      </c>
      <c r="I10" s="200" t="s">
        <v>119</v>
      </c>
      <c r="J10" s="200" t="s">
        <v>120</v>
      </c>
      <c r="K10" s="200" t="s">
        <v>121</v>
      </c>
      <c r="L10" s="200" t="s">
        <v>121</v>
      </c>
      <c r="M10" s="200" t="s">
        <v>148</v>
      </c>
    </row>
    <row r="11" spans="2:13" ht="105.65" customHeight="1" thickBot="1" x14ac:dyDescent="0.3">
      <c r="B11" s="352"/>
      <c r="C11" s="177" t="s">
        <v>28</v>
      </c>
      <c r="D11" s="164" t="s">
        <v>27</v>
      </c>
      <c r="E11" s="164" t="s">
        <v>311</v>
      </c>
      <c r="F11" s="164" t="s">
        <v>27</v>
      </c>
      <c r="G11" s="164" t="s">
        <v>312</v>
      </c>
      <c r="H11" s="164" t="s">
        <v>27</v>
      </c>
      <c r="I11" s="164" t="s">
        <v>313</v>
      </c>
      <c r="J11" s="164" t="s">
        <v>27</v>
      </c>
      <c r="K11" s="164" t="s">
        <v>313</v>
      </c>
      <c r="L11" s="164" t="s">
        <v>314</v>
      </c>
      <c r="M11" s="164" t="s">
        <v>315</v>
      </c>
    </row>
    <row r="12" spans="2:13" ht="36.65" customHeight="1" x14ac:dyDescent="0.35">
      <c r="B12" s="355" t="s">
        <v>234</v>
      </c>
      <c r="C12" s="301" t="s">
        <v>277</v>
      </c>
      <c r="D12" s="278" t="s">
        <v>29</v>
      </c>
      <c r="E12" s="682"/>
      <c r="F12" s="291" t="s">
        <v>29</v>
      </c>
      <c r="G12" s="694"/>
      <c r="H12" s="278" t="s">
        <v>29</v>
      </c>
      <c r="I12" s="682"/>
      <c r="J12" s="278" t="s">
        <v>29</v>
      </c>
      <c r="K12" s="682"/>
      <c r="L12" s="278" t="s">
        <v>29</v>
      </c>
      <c r="M12" s="833"/>
    </row>
    <row r="13" spans="2:13" ht="36.65" customHeight="1" x14ac:dyDescent="0.35">
      <c r="B13" s="713"/>
      <c r="C13" s="714"/>
      <c r="D13" s="399"/>
      <c r="E13" s="274">
        <f>+D13*M13</f>
        <v>0</v>
      </c>
      <c r="F13" s="402"/>
      <c r="G13" s="273">
        <f>+F13*M13</f>
        <v>0</v>
      </c>
      <c r="H13" s="399"/>
      <c r="I13" s="274">
        <f>+H13*M13</f>
        <v>0</v>
      </c>
      <c r="J13" s="399"/>
      <c r="K13" s="274">
        <f>+J13*M13</f>
        <v>0</v>
      </c>
      <c r="L13" s="346">
        <f>+'5'!E13+'5'!G13+'5'!I13+'5 (2)'!D13+'5 (2)'!F13+'5 (2)'!H13+'5 (3)'!D13+'5 (3)'!F13+'5 (3)'!H13+'5 (4)'!D13+'5 (4)'!F13+'5 (4)'!H13+'5 (5)'!D13+'5 (5)'!F13+'5 (5)'!H13+'5 (6)'!D13+'5 (6)'!F13+'5 (6)'!H13+'5 (7)'!D13+'5 (7)'!F13+'5 (7)'!H13+'5 (7)'!J13</f>
        <v>0</v>
      </c>
      <c r="M13" s="834">
        <f>IF(L13=0,0,'5'!D13/'5 (7)'!L13)</f>
        <v>0</v>
      </c>
    </row>
    <row r="14" spans="2:13" ht="36.65" customHeight="1" x14ac:dyDescent="0.35">
      <c r="B14" s="356" t="s">
        <v>235</v>
      </c>
      <c r="C14" s="301" t="s">
        <v>278</v>
      </c>
      <c r="D14" s="347" t="s">
        <v>30</v>
      </c>
      <c r="E14" s="681"/>
      <c r="F14" s="348" t="s">
        <v>30</v>
      </c>
      <c r="G14" s="695"/>
      <c r="H14" s="347" t="s">
        <v>30</v>
      </c>
      <c r="I14" s="681"/>
      <c r="J14" s="347" t="s">
        <v>30</v>
      </c>
      <c r="K14" s="681"/>
      <c r="L14" s="349" t="s">
        <v>30</v>
      </c>
      <c r="M14" s="835"/>
    </row>
    <row r="15" spans="2:13" ht="36.65" customHeight="1" x14ac:dyDescent="0.35">
      <c r="B15" s="713"/>
      <c r="C15" s="714"/>
      <c r="D15" s="399"/>
      <c r="E15" s="274">
        <f>+D15*M15</f>
        <v>0</v>
      </c>
      <c r="F15" s="402"/>
      <c r="G15" s="273">
        <f>+F15*M15</f>
        <v>0</v>
      </c>
      <c r="H15" s="399"/>
      <c r="I15" s="274">
        <f>+H15*M15</f>
        <v>0</v>
      </c>
      <c r="J15" s="399"/>
      <c r="K15" s="274">
        <f>+J15*M15</f>
        <v>0</v>
      </c>
      <c r="L15" s="346">
        <f>+'5'!E15+'5'!G15+'5'!I15+'5 (2)'!D15+'5 (2)'!F15+'5 (2)'!H15+'5 (3)'!D15+'5 (3)'!F15+'5 (3)'!H15+'5 (4)'!D15+'5 (4)'!F15+'5 (4)'!H15+'5 (5)'!D15+'5 (5)'!F15+'5 (5)'!H15+'5 (6)'!D15+'5 (6)'!F15+'5 (6)'!H15+'5 (7)'!D15+'5 (7)'!F15+'5 (7)'!H15+'5 (7)'!J15</f>
        <v>0</v>
      </c>
      <c r="M15" s="834">
        <f>IF(L15=0,0,'5'!D15/'5 (7)'!L15)</f>
        <v>0</v>
      </c>
    </row>
    <row r="16" spans="2:13" ht="36.65" customHeight="1" x14ac:dyDescent="0.35">
      <c r="B16" s="356" t="s">
        <v>236</v>
      </c>
      <c r="C16" s="301" t="s">
        <v>146</v>
      </c>
      <c r="D16" s="350" t="s">
        <v>31</v>
      </c>
      <c r="E16" s="681"/>
      <c r="F16" s="351" t="s">
        <v>31</v>
      </c>
      <c r="G16" s="695"/>
      <c r="H16" s="350" t="s">
        <v>31</v>
      </c>
      <c r="I16" s="681"/>
      <c r="J16" s="350" t="s">
        <v>31</v>
      </c>
      <c r="K16" s="681"/>
      <c r="L16" s="349" t="s">
        <v>31</v>
      </c>
      <c r="M16" s="835"/>
    </row>
    <row r="17" spans="2:13" ht="36.65" customHeight="1" thickBot="1" x14ac:dyDescent="0.4">
      <c r="B17" s="715"/>
      <c r="C17" s="716"/>
      <c r="D17" s="400"/>
      <c r="E17" s="310">
        <f>+D17*M17</f>
        <v>0</v>
      </c>
      <c r="F17" s="401"/>
      <c r="G17" s="311">
        <f>+F17*M17</f>
        <v>0</v>
      </c>
      <c r="H17" s="400"/>
      <c r="I17" s="310">
        <f>+H17*M17</f>
        <v>0</v>
      </c>
      <c r="J17" s="400"/>
      <c r="K17" s="310">
        <f>+J17*M17</f>
        <v>0</v>
      </c>
      <c r="L17" s="345">
        <f>+'5'!E17+'5'!G17+'5'!I17+'5 (2)'!D17+'5 (2)'!F17+'5 (2)'!H17+'5 (3)'!D17+'5 (3)'!F17+'5 (3)'!H17+'5 (4)'!D17+'5 (4)'!F17+'5 (4)'!H17+'5 (5)'!D17+'5 (5)'!F17+'5 (5)'!H17+'5 (6)'!D17+'5 (6)'!F17+'5 (6)'!H17+'5 (7)'!D17+'5 (7)'!F17+'5 (7)'!H17+'5 (7)'!J17</f>
        <v>0</v>
      </c>
      <c r="M17" s="836">
        <f>IF(L17=0,0,'5'!D17/'5 (7)'!L17)</f>
        <v>0</v>
      </c>
    </row>
    <row r="18" spans="2:13" s="6" customFormat="1" ht="36.65" customHeight="1" thickBot="1" x14ac:dyDescent="0.4">
      <c r="B18" s="831" t="s">
        <v>237</v>
      </c>
      <c r="C18" s="820" t="s">
        <v>279</v>
      </c>
      <c r="D18" s="821"/>
      <c r="E18" s="823">
        <f>SUM(E13:E17)</f>
        <v>0</v>
      </c>
      <c r="F18" s="822"/>
      <c r="G18" s="828">
        <f>SUM(G13:G17)</f>
        <v>0</v>
      </c>
      <c r="H18" s="821"/>
      <c r="I18" s="823">
        <f>SUM(I13:I17)</f>
        <v>0</v>
      </c>
      <c r="J18" s="821"/>
      <c r="K18" s="823">
        <f>SUM(K13:K17)</f>
        <v>0</v>
      </c>
      <c r="L18" s="821"/>
      <c r="M18" s="832">
        <f>SUM(M13:M17)</f>
        <v>0</v>
      </c>
    </row>
    <row r="19" spans="2:13" s="15" customFormat="1" ht="16.899999999999999" customHeight="1" x14ac:dyDescent="0.35">
      <c r="B19" s="424" t="s">
        <v>335</v>
      </c>
      <c r="C19" s="423" t="s">
        <v>373</v>
      </c>
      <c r="D19" s="37"/>
      <c r="E19" s="37"/>
      <c r="F19" s="37"/>
      <c r="G19" s="34"/>
      <c r="H19" s="34"/>
      <c r="I19" s="34"/>
      <c r="J19" s="127"/>
      <c r="K19" s="127"/>
    </row>
    <row r="20" spans="2:13" s="15" customFormat="1" ht="16.899999999999999" customHeight="1" x14ac:dyDescent="0.35">
      <c r="B20" s="433" t="s">
        <v>347</v>
      </c>
      <c r="C20" s="423" t="s">
        <v>372</v>
      </c>
      <c r="D20" s="127"/>
      <c r="E20" s="127"/>
      <c r="F20" s="127"/>
      <c r="G20" s="127"/>
      <c r="H20" s="127"/>
      <c r="I20" s="127"/>
      <c r="J20" s="127"/>
      <c r="K20" s="127"/>
    </row>
    <row r="21" spans="2:13" ht="6.65" customHeight="1" x14ac:dyDescent="0.25">
      <c r="C21" s="7"/>
      <c r="D21" s="7"/>
      <c r="E21" s="7"/>
      <c r="F21" s="7"/>
      <c r="G21" s="7"/>
      <c r="H21" s="7"/>
      <c r="I21" s="7"/>
      <c r="J21" s="7"/>
      <c r="K21" s="7"/>
    </row>
    <row r="22" spans="2:13" ht="4.1500000000000004" customHeight="1" x14ac:dyDescent="0.25">
      <c r="C22" s="7"/>
      <c r="D22" s="7"/>
      <c r="E22" s="7"/>
      <c r="F22" s="7"/>
      <c r="G22" s="7"/>
      <c r="H22" s="7"/>
      <c r="I22" s="7"/>
      <c r="J22" s="7"/>
      <c r="K22" s="7"/>
    </row>
    <row r="23" spans="2:13" hidden="1" x14ac:dyDescent="0.25">
      <c r="C23" s="7"/>
      <c r="D23" s="7"/>
      <c r="E23" s="7"/>
      <c r="F23" s="7"/>
      <c r="G23" s="7"/>
      <c r="H23" s="7"/>
      <c r="I23" s="7"/>
      <c r="J23" s="7"/>
      <c r="K23" s="7"/>
    </row>
    <row r="24" spans="2:13" hidden="1" x14ac:dyDescent="0.25">
      <c r="C24" s="7"/>
      <c r="D24" s="7"/>
      <c r="E24" s="7"/>
      <c r="F24" s="7"/>
      <c r="G24" s="7"/>
      <c r="H24" s="7"/>
      <c r="I24" s="7"/>
      <c r="J24" s="7"/>
      <c r="K24" s="7"/>
    </row>
  </sheetData>
  <sheetProtection algorithmName="SHA-512" hashValue="KtvfArwbu31AWVo19bNLJvcMvhv6nnVH+0RfILw8l5YNY3fLvRUsQOpA6Jk5rTcUvxcx8rzSyg8bzP6RY1PV3g==" saltValue="fu7B5fqjyDEZjSeAak9WwQ==" spinCount="100000" sheet="1" selectLockedCells="1"/>
  <phoneticPr fontId="0" type="noConversion"/>
  <dataValidations count="1">
    <dataValidation allowBlank="1" showInputMessage="1" showErrorMessage="1" prompt="Enter Allocation Statistic" sqref="D13 D15 D17 F17 F15 F13 H13 H15 H17 J17 J15 J13" xr:uid="{00000000-0002-0000-1500-000000000000}"/>
  </dataValidations>
  <printOptions horizontalCentered="1"/>
  <pageMargins left="0.5" right="0.5" top="0.5" bottom="0.5" header="0.3" footer="0.3"/>
  <pageSetup scale="50"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0:G10" numberStoredAsText="1"/>
    <ignoredError sqref="E13:E17 G13:G17 K13:K17 M14 E18 G18 K18 M18 M16" evalError="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24"/>
  <sheetViews>
    <sheetView showGridLines="0" zoomScaleNormal="100" zoomScaleSheetLayoutView="100" workbookViewId="0">
      <selection activeCell="D10" sqref="D10"/>
    </sheetView>
  </sheetViews>
  <sheetFormatPr defaultColWidth="0" defaultRowHeight="15.5" zeroHeight="1" x14ac:dyDescent="0.35"/>
  <cols>
    <col min="1" max="1" width="0.7265625" style="15" customWidth="1"/>
    <col min="2" max="2" width="4.7265625" style="33" customWidth="1"/>
    <col min="3" max="3" width="44.26953125" style="15" customWidth="1"/>
    <col min="4" max="9" width="17.7265625" style="15" customWidth="1"/>
    <col min="10" max="10" width="17.7265625" style="35" customWidth="1"/>
    <col min="11" max="11" width="1" style="15" customWidth="1"/>
    <col min="12" max="16384" width="9.1796875" style="15" hidden="1"/>
  </cols>
  <sheetData>
    <row r="1" spans="2:10" ht="6" customHeight="1" x14ac:dyDescent="0.35">
      <c r="B1" s="194" t="s">
        <v>196</v>
      </c>
    </row>
    <row r="2" spans="2:10" s="214" customFormat="1" ht="16.899999999999999" customHeight="1" x14ac:dyDescent="0.4">
      <c r="B2" s="257" t="s">
        <v>325</v>
      </c>
      <c r="C2" s="257"/>
      <c r="D2" s="257"/>
      <c r="E2" s="257"/>
      <c r="F2" s="257"/>
      <c r="G2" s="257"/>
      <c r="H2" s="257"/>
      <c r="I2" s="257"/>
      <c r="J2" s="813"/>
    </row>
    <row r="3" spans="2:10" s="214" customFormat="1" ht="16.899999999999999" customHeight="1" x14ac:dyDescent="0.4">
      <c r="B3" s="257" t="s">
        <v>23</v>
      </c>
      <c r="C3" s="257"/>
      <c r="D3" s="257"/>
      <c r="E3" s="257"/>
      <c r="F3" s="257"/>
      <c r="G3" s="257"/>
      <c r="H3" s="257"/>
      <c r="I3" s="257"/>
      <c r="J3" s="813"/>
    </row>
    <row r="4" spans="2:10" s="214" customFormat="1" ht="16.899999999999999" customHeight="1" x14ac:dyDescent="0.4">
      <c r="B4" s="258" t="s">
        <v>139</v>
      </c>
      <c r="C4" s="258"/>
      <c r="D4" s="258"/>
      <c r="E4" s="258"/>
      <c r="F4" s="258"/>
      <c r="G4" s="258"/>
      <c r="H4" s="258"/>
      <c r="I4" s="258"/>
      <c r="J4" s="814"/>
    </row>
    <row r="5" spans="2:10" s="214" customFormat="1" ht="16.899999999999999" customHeight="1" thickBot="1" x14ac:dyDescent="0.45">
      <c r="B5" s="259"/>
      <c r="C5" s="259"/>
      <c r="D5" s="259"/>
      <c r="E5" s="259"/>
      <c r="F5" s="259"/>
      <c r="G5" s="259"/>
      <c r="H5" s="259"/>
      <c r="I5" s="259"/>
      <c r="J5" s="260" t="s">
        <v>185</v>
      </c>
    </row>
    <row r="6" spans="2:10" ht="22.15" customHeight="1" x14ac:dyDescent="0.35">
      <c r="B6" s="393" t="s">
        <v>75</v>
      </c>
      <c r="C6" s="170"/>
      <c r="D6" s="534" t="s">
        <v>50</v>
      </c>
      <c r="E6" s="170"/>
      <c r="G6" s="591"/>
      <c r="H6" s="591"/>
      <c r="I6" s="530"/>
      <c r="J6" s="837"/>
    </row>
    <row r="7" spans="2:10" ht="22.15" customHeight="1" thickBot="1" x14ac:dyDescent="0.4">
      <c r="B7" s="114"/>
      <c r="C7" s="634">
        <f>'Certification Sheet—1A'!B8</f>
        <v>0</v>
      </c>
      <c r="D7" s="688" t="s">
        <v>212</v>
      </c>
      <c r="E7" s="648">
        <f>'Certification Sheet—1A'!B13</f>
        <v>0</v>
      </c>
      <c r="F7" s="19"/>
      <c r="G7" s="647" t="s">
        <v>382</v>
      </c>
      <c r="H7" s="648">
        <f>'1B'!J7</f>
        <v>0</v>
      </c>
      <c r="I7" s="720"/>
      <c r="J7" s="838"/>
    </row>
    <row r="8" spans="2:10" s="36" customFormat="1" ht="22.15" customHeight="1" thickBot="1" x14ac:dyDescent="0.3">
      <c r="B8" s="364" t="s">
        <v>317</v>
      </c>
      <c r="C8" s="365"/>
      <c r="D8" s="367"/>
      <c r="E8" s="109"/>
      <c r="F8" s="109" t="s">
        <v>318</v>
      </c>
      <c r="G8" s="109"/>
      <c r="H8" s="109"/>
      <c r="I8" s="263"/>
      <c r="J8" s="536" t="s">
        <v>4</v>
      </c>
    </row>
    <row r="9" spans="2:10" ht="36" customHeight="1" thickBot="1" x14ac:dyDescent="0.3">
      <c r="B9" s="368" t="s">
        <v>180</v>
      </c>
      <c r="C9" s="368"/>
      <c r="D9" s="359" t="s">
        <v>11</v>
      </c>
      <c r="E9" s="359" t="s">
        <v>12</v>
      </c>
      <c r="F9" s="359" t="s">
        <v>13</v>
      </c>
      <c r="G9" s="359" t="s">
        <v>0</v>
      </c>
      <c r="H9" s="359" t="s">
        <v>14</v>
      </c>
      <c r="I9" s="359" t="s">
        <v>15</v>
      </c>
      <c r="J9" s="359" t="s">
        <v>143</v>
      </c>
    </row>
    <row r="10" spans="2:10" ht="27" customHeight="1" x14ac:dyDescent="0.35">
      <c r="B10" s="144" t="s">
        <v>234</v>
      </c>
      <c r="C10" s="361" t="s">
        <v>144</v>
      </c>
      <c r="D10" s="130">
        <f>+'4A'!D25</f>
        <v>0</v>
      </c>
      <c r="E10" s="130">
        <f>+'4A'!E25</f>
        <v>0</v>
      </c>
      <c r="F10" s="130">
        <f>+'4A'!F25</f>
        <v>0</v>
      </c>
      <c r="G10" s="130">
        <f>+'4A'!G25</f>
        <v>0</v>
      </c>
      <c r="H10" s="130">
        <f>+'4A'!H25</f>
        <v>0</v>
      </c>
      <c r="I10" s="130">
        <f>+'4A'!I25</f>
        <v>0</v>
      </c>
      <c r="J10" s="130">
        <f>SUM(D10:I10)</f>
        <v>0</v>
      </c>
    </row>
    <row r="11" spans="2:10" ht="27" customHeight="1" x14ac:dyDescent="0.35">
      <c r="B11" s="145" t="s">
        <v>235</v>
      </c>
      <c r="C11" s="363" t="s">
        <v>145</v>
      </c>
      <c r="D11" s="130">
        <f>+'4B'!D28</f>
        <v>0</v>
      </c>
      <c r="E11" s="130">
        <f>+'4B'!E28</f>
        <v>0</v>
      </c>
      <c r="F11" s="130">
        <f>+'4B'!F28</f>
        <v>0</v>
      </c>
      <c r="G11" s="130">
        <f>+'4B'!G28</f>
        <v>0</v>
      </c>
      <c r="H11" s="130">
        <f>+'4B'!H28</f>
        <v>0</v>
      </c>
      <c r="I11" s="130">
        <f>+'4B'!I28</f>
        <v>0</v>
      </c>
      <c r="J11" s="148">
        <f>SUM(D11:I11)</f>
        <v>0</v>
      </c>
    </row>
    <row r="12" spans="2:10" ht="27" customHeight="1" x14ac:dyDescent="0.35">
      <c r="B12" s="145" t="s">
        <v>236</v>
      </c>
      <c r="C12" s="363" t="s">
        <v>146</v>
      </c>
      <c r="D12" s="130">
        <f>+'4C'!D29</f>
        <v>0</v>
      </c>
      <c r="E12" s="130">
        <f>+'4C'!E29</f>
        <v>0</v>
      </c>
      <c r="F12" s="130">
        <f>+'4C'!F29</f>
        <v>0</v>
      </c>
      <c r="G12" s="130">
        <f>+'4C'!G29</f>
        <v>0</v>
      </c>
      <c r="H12" s="130">
        <f>+'4C'!H29</f>
        <v>0</v>
      </c>
      <c r="I12" s="130">
        <f>+'4C'!I29</f>
        <v>0</v>
      </c>
      <c r="J12" s="148">
        <f>SUM(D12:I12)</f>
        <v>0</v>
      </c>
    </row>
    <row r="13" spans="2:10" s="425" customFormat="1" ht="27" customHeight="1" thickBot="1" x14ac:dyDescent="0.4">
      <c r="B13" s="844" t="s">
        <v>237</v>
      </c>
      <c r="C13" s="845" t="s">
        <v>374</v>
      </c>
      <c r="D13" s="843">
        <f t="shared" ref="D13:I13" si="0">SUM(D10:D12)</f>
        <v>0</v>
      </c>
      <c r="E13" s="843">
        <f t="shared" si="0"/>
        <v>0</v>
      </c>
      <c r="F13" s="843">
        <f t="shared" si="0"/>
        <v>0</v>
      </c>
      <c r="G13" s="843">
        <f t="shared" si="0"/>
        <v>0</v>
      </c>
      <c r="H13" s="843">
        <f t="shared" si="0"/>
        <v>0</v>
      </c>
      <c r="I13" s="843">
        <f t="shared" si="0"/>
        <v>0</v>
      </c>
      <c r="J13" s="846">
        <f>SUM(D13:I13)</f>
        <v>0</v>
      </c>
    </row>
    <row r="14" spans="2:10" ht="22.9" customHeight="1" thickBot="1" x14ac:dyDescent="0.4">
      <c r="B14" s="199" t="s">
        <v>140</v>
      </c>
      <c r="C14" s="199"/>
      <c r="D14" s="369"/>
      <c r="E14" s="369"/>
      <c r="F14" s="369"/>
      <c r="G14" s="369"/>
      <c r="H14" s="369"/>
      <c r="I14" s="369"/>
      <c r="J14" s="369"/>
    </row>
    <row r="15" spans="2:10" ht="27" customHeight="1" x14ac:dyDescent="0.35">
      <c r="B15" s="144" t="s">
        <v>238</v>
      </c>
      <c r="C15" s="361" t="s">
        <v>144</v>
      </c>
      <c r="D15" s="130">
        <f>+'5'!F13</f>
        <v>0</v>
      </c>
      <c r="E15" s="130">
        <f>+'5'!H13</f>
        <v>0</v>
      </c>
      <c r="F15" s="130">
        <f>+'5'!J13</f>
        <v>0</v>
      </c>
      <c r="G15" s="130">
        <f>+'5 (2)'!E13</f>
        <v>0</v>
      </c>
      <c r="H15" s="130">
        <f>+'5 (2)'!G13</f>
        <v>0</v>
      </c>
      <c r="I15" s="130">
        <f>+'5 (2)'!I13</f>
        <v>0</v>
      </c>
      <c r="J15" s="130">
        <f t="shared" ref="J15:J20" si="1">SUM(D15:I15)</f>
        <v>0</v>
      </c>
    </row>
    <row r="16" spans="2:10" ht="27" customHeight="1" x14ac:dyDescent="0.35">
      <c r="B16" s="145" t="s">
        <v>239</v>
      </c>
      <c r="C16" s="363" t="s">
        <v>145</v>
      </c>
      <c r="D16" s="148">
        <f>+'5'!F15</f>
        <v>0</v>
      </c>
      <c r="E16" s="148">
        <f>+'5'!H15</f>
        <v>0</v>
      </c>
      <c r="F16" s="148">
        <f>+'5'!J15</f>
        <v>0</v>
      </c>
      <c r="G16" s="148">
        <f>+'5 (2)'!E15</f>
        <v>0</v>
      </c>
      <c r="H16" s="148">
        <f>+'5 (2)'!G15</f>
        <v>0</v>
      </c>
      <c r="I16" s="148">
        <f>+'5 (2)'!I15</f>
        <v>0</v>
      </c>
      <c r="J16" s="148">
        <f t="shared" si="1"/>
        <v>0</v>
      </c>
    </row>
    <row r="17" spans="2:10" ht="27" customHeight="1" x14ac:dyDescent="0.35">
      <c r="B17" s="145" t="s">
        <v>240</v>
      </c>
      <c r="C17" s="363" t="s">
        <v>146</v>
      </c>
      <c r="D17" s="148">
        <f>+'5'!F17</f>
        <v>0</v>
      </c>
      <c r="E17" s="148">
        <f>+'5'!H17</f>
        <v>0</v>
      </c>
      <c r="F17" s="148">
        <f>+'5'!J17</f>
        <v>0</v>
      </c>
      <c r="G17" s="148">
        <f>+'5 (2)'!E17</f>
        <v>0</v>
      </c>
      <c r="H17" s="148">
        <f>+'5 (2)'!G17</f>
        <v>0</v>
      </c>
      <c r="I17" s="148">
        <f>+'5 (2)'!I17</f>
        <v>0</v>
      </c>
      <c r="J17" s="148">
        <f t="shared" si="1"/>
        <v>0</v>
      </c>
    </row>
    <row r="18" spans="2:10" s="425" customFormat="1" ht="27" customHeight="1" thickBot="1" x14ac:dyDescent="0.4">
      <c r="B18" s="717" t="s">
        <v>241</v>
      </c>
      <c r="C18" s="839" t="s">
        <v>375</v>
      </c>
      <c r="D18" s="840">
        <f t="shared" ref="D18:I18" si="2">SUM(D15:D17)</f>
        <v>0</v>
      </c>
      <c r="E18" s="840">
        <f t="shared" si="2"/>
        <v>0</v>
      </c>
      <c r="F18" s="840">
        <f t="shared" si="2"/>
        <v>0</v>
      </c>
      <c r="G18" s="840">
        <f t="shared" si="2"/>
        <v>0</v>
      </c>
      <c r="H18" s="840">
        <f t="shared" si="2"/>
        <v>0</v>
      </c>
      <c r="I18" s="840">
        <f t="shared" si="2"/>
        <v>0</v>
      </c>
      <c r="J18" s="840">
        <f t="shared" si="1"/>
        <v>0</v>
      </c>
    </row>
    <row r="19" spans="2:10" s="19" customFormat="1" ht="4.9000000000000004" customHeight="1" thickBot="1" x14ac:dyDescent="0.4">
      <c r="B19" s="406"/>
      <c r="C19" s="318"/>
      <c r="D19" s="841"/>
      <c r="E19" s="841"/>
      <c r="F19" s="841"/>
      <c r="G19" s="841"/>
      <c r="H19" s="841"/>
      <c r="I19" s="841"/>
      <c r="J19" s="841"/>
    </row>
    <row r="20" spans="2:10" s="425" customFormat="1" ht="36" customHeight="1" thickBot="1" x14ac:dyDescent="0.4">
      <c r="B20" s="718" t="s">
        <v>242</v>
      </c>
      <c r="C20" s="842" t="s">
        <v>437</v>
      </c>
      <c r="D20" s="843">
        <f t="shared" ref="D20:I20" si="3">SUM(D13+D18)</f>
        <v>0</v>
      </c>
      <c r="E20" s="843">
        <f t="shared" si="3"/>
        <v>0</v>
      </c>
      <c r="F20" s="843">
        <f t="shared" si="3"/>
        <v>0</v>
      </c>
      <c r="G20" s="843">
        <f t="shared" si="3"/>
        <v>0</v>
      </c>
      <c r="H20" s="843">
        <f t="shared" si="3"/>
        <v>0</v>
      </c>
      <c r="I20" s="843">
        <f t="shared" si="3"/>
        <v>0</v>
      </c>
      <c r="J20" s="843">
        <f t="shared" si="1"/>
        <v>0</v>
      </c>
    </row>
    <row r="21" spans="2:10" s="40" customFormat="1" ht="16.899999999999999" customHeight="1" x14ac:dyDescent="0.35">
      <c r="B21" s="435" t="s">
        <v>348</v>
      </c>
      <c r="C21" s="423" t="s">
        <v>376</v>
      </c>
      <c r="J21" s="35"/>
    </row>
    <row r="22" spans="2:10" s="40" customFormat="1" ht="16.899999999999999" customHeight="1" x14ac:dyDescent="0.35">
      <c r="B22" s="435" t="s">
        <v>349</v>
      </c>
      <c r="C22" s="423" t="s">
        <v>377</v>
      </c>
      <c r="J22" s="35"/>
    </row>
    <row r="23" spans="2:10" ht="7.9" customHeight="1" x14ac:dyDescent="0.35">
      <c r="B23" s="550"/>
    </row>
    <row r="24" spans="2:10" ht="6" hidden="1" customHeight="1" x14ac:dyDescent="0.35"/>
  </sheetData>
  <sheetProtection algorithmName="SHA-512" hashValue="JRTRGS/NPL1Wie+EStskv1Nl6hwC43FbPkc1HjsvQLSHZbtHSCUdGpNa28l5v5Xr6BriiN5BRiqShqBK26P1zA==" saltValue="L+bWFEkbSNpc889QmOtOvQ==" spinCount="100000" sheet="1" selectLockedCells="1"/>
  <phoneticPr fontId="0" type="noConversion"/>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J8" numberStoredAsText="1"/>
    <ignoredError sqref="D15:J18 D20:J20" evalError="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62"/>
  <sheetViews>
    <sheetView showGridLines="0" zoomScaleNormal="100" zoomScaleSheetLayoutView="100" workbookViewId="0">
      <selection activeCell="D10" sqref="D10"/>
    </sheetView>
  </sheetViews>
  <sheetFormatPr defaultColWidth="0" defaultRowHeight="15.5" zeroHeight="1" x14ac:dyDescent="0.35"/>
  <cols>
    <col min="1" max="1" width="0.7265625" style="15" customWidth="1"/>
    <col min="2" max="2" width="4.7265625" style="127" customWidth="1"/>
    <col min="3" max="3" width="44.7265625" style="15" customWidth="1"/>
    <col min="4" max="10" width="17.7265625" style="35" customWidth="1"/>
    <col min="11" max="11" width="0.7265625" style="15" customWidth="1"/>
    <col min="12" max="16384" width="9.1796875" style="15" hidden="1"/>
  </cols>
  <sheetData>
    <row r="1" spans="2:10" ht="6" customHeight="1" x14ac:dyDescent="0.35">
      <c r="B1" s="194" t="s">
        <v>196</v>
      </c>
    </row>
    <row r="2" spans="2:10" s="371" customFormat="1" ht="18" x14ac:dyDescent="0.25">
      <c r="B2" s="370" t="s">
        <v>325</v>
      </c>
      <c r="C2" s="370"/>
      <c r="D2" s="847"/>
      <c r="E2" s="847"/>
      <c r="F2" s="847"/>
      <c r="G2" s="847"/>
      <c r="H2" s="847"/>
      <c r="I2" s="847"/>
      <c r="J2" s="847"/>
    </row>
    <row r="3" spans="2:10" s="371" customFormat="1" ht="18" x14ac:dyDescent="0.25">
      <c r="B3" s="370" t="s">
        <v>23</v>
      </c>
      <c r="C3" s="370"/>
      <c r="D3" s="847"/>
      <c r="E3" s="847"/>
      <c r="F3" s="847"/>
      <c r="G3" s="847"/>
      <c r="H3" s="847"/>
      <c r="I3" s="847"/>
      <c r="J3" s="847"/>
    </row>
    <row r="4" spans="2:10" s="371" customFormat="1" ht="18" x14ac:dyDescent="0.25">
      <c r="B4" s="372" t="s">
        <v>350</v>
      </c>
      <c r="C4" s="372"/>
      <c r="D4" s="848"/>
      <c r="E4" s="848"/>
      <c r="F4" s="848"/>
      <c r="G4" s="848"/>
      <c r="H4" s="848"/>
      <c r="I4" s="848"/>
      <c r="J4" s="848"/>
    </row>
    <row r="5" spans="2:10" s="371" customFormat="1" ht="18" thickBot="1" x14ac:dyDescent="0.3">
      <c r="B5" s="373"/>
      <c r="C5" s="373"/>
      <c r="D5" s="849"/>
      <c r="E5" s="849"/>
      <c r="F5" s="849"/>
      <c r="G5" s="849"/>
      <c r="H5" s="849"/>
      <c r="I5" s="849"/>
      <c r="J5" s="850" t="s">
        <v>185</v>
      </c>
    </row>
    <row r="6" spans="2:10" ht="22.15" customHeight="1" x14ac:dyDescent="0.35">
      <c r="B6" s="534" t="s">
        <v>75</v>
      </c>
      <c r="C6" s="170"/>
      <c r="D6" s="534" t="s">
        <v>50</v>
      </c>
      <c r="E6" s="170"/>
      <c r="G6" s="591"/>
      <c r="H6" s="591"/>
      <c r="I6" s="419"/>
      <c r="J6" s="837"/>
    </row>
    <row r="7" spans="2:10" ht="22.15" customHeight="1" thickBot="1" x14ac:dyDescent="0.4">
      <c r="B7" s="114"/>
      <c r="C7" s="634">
        <f>'Certification Sheet—1A'!B8</f>
        <v>0</v>
      </c>
      <c r="D7" s="671" t="s">
        <v>212</v>
      </c>
      <c r="E7" s="648">
        <f>'Certification Sheet—1A'!B13</f>
        <v>0</v>
      </c>
      <c r="F7" s="425"/>
      <c r="G7" s="647" t="s">
        <v>382</v>
      </c>
      <c r="H7" s="648">
        <f>'1B'!J7</f>
        <v>0</v>
      </c>
      <c r="I7" s="239"/>
      <c r="J7" s="314"/>
    </row>
    <row r="8" spans="2:10" s="36" customFormat="1" ht="16.899999999999999" customHeight="1" thickBot="1" x14ac:dyDescent="0.3">
      <c r="B8" s="376"/>
      <c r="C8" s="377" t="s">
        <v>3</v>
      </c>
      <c r="D8" s="851"/>
      <c r="E8" s="109"/>
      <c r="F8" s="109" t="s">
        <v>319</v>
      </c>
      <c r="G8" s="109"/>
      <c r="H8" s="109"/>
      <c r="I8" s="263"/>
      <c r="J8" s="536" t="s">
        <v>4</v>
      </c>
    </row>
    <row r="9" spans="2:10" ht="36" customHeight="1" thickBot="1" x14ac:dyDescent="0.3">
      <c r="B9" s="366" t="s">
        <v>180</v>
      </c>
      <c r="C9" s="374"/>
      <c r="D9" s="205" t="s">
        <v>78</v>
      </c>
      <c r="E9" s="205" t="s">
        <v>79</v>
      </c>
      <c r="F9" s="205" t="s">
        <v>80</v>
      </c>
      <c r="G9" s="205" t="s">
        <v>122</v>
      </c>
      <c r="H9" s="205" t="s">
        <v>81</v>
      </c>
      <c r="I9" s="205" t="s">
        <v>82</v>
      </c>
      <c r="J9" s="375" t="s">
        <v>141</v>
      </c>
    </row>
    <row r="10" spans="2:10" ht="27" customHeight="1" x14ac:dyDescent="0.35">
      <c r="B10" s="144" t="s">
        <v>234</v>
      </c>
      <c r="C10" s="361" t="s">
        <v>144</v>
      </c>
      <c r="D10" s="130">
        <f>+'4A'!J25</f>
        <v>0</v>
      </c>
      <c r="E10" s="130">
        <f>+'4A (2)'!D25</f>
        <v>0</v>
      </c>
      <c r="F10" s="130">
        <f>+'4A (2)'!E25</f>
        <v>0</v>
      </c>
      <c r="G10" s="130">
        <f>+'4A (2)'!F25</f>
        <v>0</v>
      </c>
      <c r="H10" s="130">
        <f>+'4A (2)'!G25</f>
        <v>0</v>
      </c>
      <c r="I10" s="130">
        <f>+'4A (2)'!H25</f>
        <v>0</v>
      </c>
      <c r="J10" s="130">
        <f>SUM(D10:I10)</f>
        <v>0</v>
      </c>
    </row>
    <row r="11" spans="2:10" ht="27" customHeight="1" x14ac:dyDescent="0.35">
      <c r="B11" s="145" t="s">
        <v>235</v>
      </c>
      <c r="C11" s="363" t="s">
        <v>145</v>
      </c>
      <c r="D11" s="130">
        <f>+'4B'!J28</f>
        <v>0</v>
      </c>
      <c r="E11" s="130">
        <f>+'4B (2)'!D28</f>
        <v>0</v>
      </c>
      <c r="F11" s="130">
        <f>+'4B (2)'!E28</f>
        <v>0</v>
      </c>
      <c r="G11" s="130">
        <f>+'4B (2)'!F28</f>
        <v>0</v>
      </c>
      <c r="H11" s="130">
        <f>+'4B (2)'!G28</f>
        <v>0</v>
      </c>
      <c r="I11" s="130">
        <f>+'4B (2)'!H28</f>
        <v>0</v>
      </c>
      <c r="J11" s="130">
        <f>SUM(D11:I11)</f>
        <v>0</v>
      </c>
    </row>
    <row r="12" spans="2:10" ht="27" customHeight="1" x14ac:dyDescent="0.35">
      <c r="B12" s="145" t="s">
        <v>236</v>
      </c>
      <c r="C12" s="363" t="s">
        <v>146</v>
      </c>
      <c r="D12" s="130">
        <f>+'4C'!J29</f>
        <v>0</v>
      </c>
      <c r="E12" s="130">
        <f>+'4C (2)'!D29</f>
        <v>0</v>
      </c>
      <c r="F12" s="130">
        <f>+'4C (2)'!E29</f>
        <v>0</v>
      </c>
      <c r="G12" s="130">
        <f>+'4C (2)'!F29</f>
        <v>0</v>
      </c>
      <c r="H12" s="130">
        <f>+'4C (2)'!G29</f>
        <v>0</v>
      </c>
      <c r="I12" s="130">
        <f>+'4C (2)'!H29</f>
        <v>0</v>
      </c>
      <c r="J12" s="130">
        <f>SUM(D12:I12)</f>
        <v>0</v>
      </c>
    </row>
    <row r="13" spans="2:10" s="425" customFormat="1" ht="27" customHeight="1" thickBot="1" x14ac:dyDescent="0.4">
      <c r="B13" s="717" t="s">
        <v>237</v>
      </c>
      <c r="C13" s="839" t="s">
        <v>374</v>
      </c>
      <c r="D13" s="843">
        <f t="shared" ref="D13:I13" si="0">SUM(D10:D12)</f>
        <v>0</v>
      </c>
      <c r="E13" s="843">
        <f t="shared" si="0"/>
        <v>0</v>
      </c>
      <c r="F13" s="843">
        <f t="shared" si="0"/>
        <v>0</v>
      </c>
      <c r="G13" s="843">
        <f t="shared" si="0"/>
        <v>0</v>
      </c>
      <c r="H13" s="843">
        <f t="shared" si="0"/>
        <v>0</v>
      </c>
      <c r="I13" s="843">
        <f t="shared" si="0"/>
        <v>0</v>
      </c>
      <c r="J13" s="843">
        <f>SUM(D13:I13)</f>
        <v>0</v>
      </c>
    </row>
    <row r="14" spans="2:10" ht="22.9" customHeight="1" thickBot="1" x14ac:dyDescent="0.4">
      <c r="B14" s="532" t="s">
        <v>140</v>
      </c>
      <c r="C14" s="109"/>
      <c r="D14" s="88"/>
      <c r="E14" s="88"/>
      <c r="F14" s="88"/>
      <c r="G14" s="88"/>
      <c r="H14" s="88"/>
      <c r="I14" s="88"/>
      <c r="J14" s="88"/>
    </row>
    <row r="15" spans="2:10" ht="27" customHeight="1" x14ac:dyDescent="0.35">
      <c r="B15" s="144" t="s">
        <v>238</v>
      </c>
      <c r="C15" s="361" t="s">
        <v>144</v>
      </c>
      <c r="D15" s="130">
        <f>+'5 (3)'!E13</f>
        <v>0</v>
      </c>
      <c r="E15" s="130">
        <f>+'5 (3)'!G13</f>
        <v>0</v>
      </c>
      <c r="F15" s="130">
        <f>+'5 (3)'!I13</f>
        <v>0</v>
      </c>
      <c r="G15" s="130">
        <f>+'5 (4)'!E13</f>
        <v>0</v>
      </c>
      <c r="H15" s="130">
        <f>+'5 (4)'!G13</f>
        <v>0</v>
      </c>
      <c r="I15" s="130">
        <f>+'5 (4)'!I13</f>
        <v>0</v>
      </c>
      <c r="J15" s="130">
        <f>SUM(D15:I15)</f>
        <v>0</v>
      </c>
    </row>
    <row r="16" spans="2:10" ht="27" customHeight="1" x14ac:dyDescent="0.35">
      <c r="B16" s="145" t="s">
        <v>239</v>
      </c>
      <c r="C16" s="363" t="s">
        <v>145</v>
      </c>
      <c r="D16" s="148">
        <f>+'5 (3)'!E15</f>
        <v>0</v>
      </c>
      <c r="E16" s="148">
        <f>+'5 (3)'!G15</f>
        <v>0</v>
      </c>
      <c r="F16" s="148">
        <f>+'5 (3)'!I15</f>
        <v>0</v>
      </c>
      <c r="G16" s="148">
        <f>+'5 (4)'!E15</f>
        <v>0</v>
      </c>
      <c r="H16" s="148">
        <f>+'5 (4)'!G15</f>
        <v>0</v>
      </c>
      <c r="I16" s="148">
        <f>+'5 (4)'!I15</f>
        <v>0</v>
      </c>
      <c r="J16" s="148">
        <f>SUM(D16:I16)</f>
        <v>0</v>
      </c>
    </row>
    <row r="17" spans="2:10" ht="27" customHeight="1" x14ac:dyDescent="0.35">
      <c r="B17" s="145" t="s">
        <v>240</v>
      </c>
      <c r="C17" s="363" t="s">
        <v>146</v>
      </c>
      <c r="D17" s="148">
        <f>+'5 (3)'!E17</f>
        <v>0</v>
      </c>
      <c r="E17" s="148">
        <f>+'5 (3)'!G17</f>
        <v>0</v>
      </c>
      <c r="F17" s="148">
        <f>+'5 (3)'!I17</f>
        <v>0</v>
      </c>
      <c r="G17" s="148">
        <f>+'5 (4)'!E17</f>
        <v>0</v>
      </c>
      <c r="H17" s="148">
        <f>+'5 (4)'!G17</f>
        <v>0</v>
      </c>
      <c r="I17" s="148">
        <f>+'5 (4)'!I17</f>
        <v>0</v>
      </c>
      <c r="J17" s="148">
        <f>SUM(D17:I17)</f>
        <v>0</v>
      </c>
    </row>
    <row r="18" spans="2:10" s="425" customFormat="1" ht="27" customHeight="1" thickBot="1" x14ac:dyDescent="0.4">
      <c r="B18" s="844" t="s">
        <v>241</v>
      </c>
      <c r="C18" s="845" t="s">
        <v>375</v>
      </c>
      <c r="D18" s="846">
        <f t="shared" ref="D18:I18" si="1">SUM(D15:D17)</f>
        <v>0</v>
      </c>
      <c r="E18" s="846">
        <f t="shared" si="1"/>
        <v>0</v>
      </c>
      <c r="F18" s="846">
        <f t="shared" si="1"/>
        <v>0</v>
      </c>
      <c r="G18" s="846">
        <f t="shared" si="1"/>
        <v>0</v>
      </c>
      <c r="H18" s="846">
        <f t="shared" si="1"/>
        <v>0</v>
      </c>
      <c r="I18" s="846">
        <f t="shared" si="1"/>
        <v>0</v>
      </c>
      <c r="J18" s="846">
        <f>SUM(D18:I18)</f>
        <v>0</v>
      </c>
    </row>
    <row r="19" spans="2:10" ht="4.9000000000000004" customHeight="1" thickBot="1" x14ac:dyDescent="0.4">
      <c r="B19" s="39"/>
      <c r="C19" s="395"/>
      <c r="D19" s="405"/>
      <c r="E19" s="405"/>
      <c r="F19" s="405"/>
      <c r="G19" s="405"/>
      <c r="H19" s="405"/>
      <c r="I19" s="405"/>
      <c r="J19" s="404"/>
    </row>
    <row r="20" spans="2:10" s="425" customFormat="1" ht="36" customHeight="1" thickBot="1" x14ac:dyDescent="0.4">
      <c r="B20" s="852" t="s">
        <v>242</v>
      </c>
      <c r="C20" s="853" t="s">
        <v>437</v>
      </c>
      <c r="D20" s="854">
        <f t="shared" ref="D20:I20" si="2">SUM(D13+D18)</f>
        <v>0</v>
      </c>
      <c r="E20" s="854">
        <f t="shared" si="2"/>
        <v>0</v>
      </c>
      <c r="F20" s="854">
        <f t="shared" si="2"/>
        <v>0</v>
      </c>
      <c r="G20" s="854">
        <f t="shared" si="2"/>
        <v>0</v>
      </c>
      <c r="H20" s="854">
        <f t="shared" si="2"/>
        <v>0</v>
      </c>
      <c r="I20" s="854">
        <f t="shared" si="2"/>
        <v>0</v>
      </c>
      <c r="J20" s="854">
        <f>SUM(D20:I20)</f>
        <v>0</v>
      </c>
    </row>
    <row r="21" spans="2:10" ht="16.899999999999999" customHeight="1" x14ac:dyDescent="0.35">
      <c r="B21" s="435" t="s">
        <v>348</v>
      </c>
      <c r="C21" s="423" t="s">
        <v>378</v>
      </c>
      <c r="D21" s="425"/>
      <c r="E21" s="425"/>
    </row>
    <row r="22" spans="2:10" ht="16.899999999999999" customHeight="1" x14ac:dyDescent="0.35">
      <c r="B22" s="435" t="s">
        <v>349</v>
      </c>
      <c r="C22" s="423" t="s">
        <v>379</v>
      </c>
      <c r="D22" s="425"/>
      <c r="E22" s="425"/>
    </row>
    <row r="23" spans="2:10" ht="6.65" customHeight="1" x14ac:dyDescent="0.35">
      <c r="B23" s="125"/>
      <c r="C23" s="125"/>
      <c r="D23" s="425"/>
      <c r="E23" s="425"/>
    </row>
    <row r="24" spans="2:10" ht="6.65" hidden="1" customHeight="1" x14ac:dyDescent="0.35">
      <c r="B24" s="37"/>
      <c r="C24" s="570"/>
      <c r="D24" s="423"/>
      <c r="E24" s="423"/>
    </row>
    <row r="25" spans="2:10" s="19" customFormat="1" ht="12.75" hidden="1" customHeight="1" x14ac:dyDescent="0.35">
      <c r="D25" s="425"/>
      <c r="E25" s="425"/>
      <c r="F25" s="425"/>
      <c r="G25" s="425"/>
      <c r="H25" s="425"/>
      <c r="I25" s="425"/>
      <c r="J25" s="425"/>
    </row>
    <row r="26" spans="2:10" s="19" customFormat="1" hidden="1" x14ac:dyDescent="0.35">
      <c r="D26" s="425"/>
      <c r="E26" s="425"/>
      <c r="F26" s="425"/>
      <c r="G26" s="425"/>
      <c r="H26" s="425"/>
      <c r="I26" s="425"/>
      <c r="J26" s="425"/>
    </row>
    <row r="27" spans="2:10" s="19" customFormat="1" hidden="1" x14ac:dyDescent="0.35">
      <c r="D27" s="425"/>
      <c r="E27" s="425"/>
      <c r="F27" s="425"/>
      <c r="G27" s="425"/>
      <c r="H27" s="425"/>
      <c r="I27" s="425"/>
      <c r="J27" s="425"/>
    </row>
    <row r="28" spans="2:10" s="19" customFormat="1" hidden="1" x14ac:dyDescent="0.35">
      <c r="D28" s="425"/>
      <c r="E28" s="425"/>
      <c r="F28" s="425"/>
      <c r="G28" s="425"/>
      <c r="H28" s="425"/>
      <c r="I28" s="425"/>
      <c r="J28" s="425"/>
    </row>
    <row r="29" spans="2:10" s="19" customFormat="1" hidden="1" x14ac:dyDescent="0.35">
      <c r="D29" s="425"/>
      <c r="E29" s="425"/>
      <c r="F29" s="425"/>
      <c r="G29" s="425"/>
      <c r="H29" s="425"/>
      <c r="I29" s="425"/>
      <c r="J29" s="425"/>
    </row>
    <row r="30" spans="2:10" s="19" customFormat="1" hidden="1" x14ac:dyDescent="0.35">
      <c r="D30" s="425"/>
      <c r="E30" s="425"/>
      <c r="F30" s="425"/>
      <c r="G30" s="425"/>
      <c r="H30" s="425"/>
      <c r="I30" s="425"/>
      <c r="J30" s="425"/>
    </row>
    <row r="31" spans="2:10" s="19" customFormat="1" hidden="1" x14ac:dyDescent="0.35">
      <c r="D31" s="425"/>
      <c r="E31" s="425"/>
      <c r="F31" s="425"/>
      <c r="G31" s="425"/>
      <c r="H31" s="425"/>
      <c r="I31" s="425"/>
      <c r="J31" s="425"/>
    </row>
    <row r="32" spans="2:10" s="19" customFormat="1" hidden="1" x14ac:dyDescent="0.35">
      <c r="D32" s="425"/>
      <c r="E32" s="425"/>
      <c r="F32" s="425"/>
      <c r="G32" s="425"/>
      <c r="H32" s="425"/>
      <c r="I32" s="425"/>
      <c r="J32" s="425"/>
    </row>
    <row r="33" spans="4:10" s="19" customFormat="1" hidden="1" x14ac:dyDescent="0.35">
      <c r="D33" s="425"/>
      <c r="E33" s="425"/>
      <c r="F33" s="425"/>
      <c r="G33" s="425"/>
      <c r="H33" s="425"/>
      <c r="I33" s="425"/>
      <c r="J33" s="425"/>
    </row>
    <row r="34" spans="4:10" s="19" customFormat="1" hidden="1" x14ac:dyDescent="0.35">
      <c r="D34" s="425"/>
      <c r="E34" s="425"/>
      <c r="F34" s="425"/>
      <c r="G34" s="425"/>
      <c r="H34" s="425"/>
      <c r="I34" s="425"/>
      <c r="J34" s="425"/>
    </row>
    <row r="35" spans="4:10" s="19" customFormat="1" hidden="1" x14ac:dyDescent="0.35">
      <c r="D35" s="425"/>
      <c r="E35" s="425"/>
      <c r="F35" s="425"/>
      <c r="G35" s="425"/>
      <c r="H35" s="425"/>
      <c r="I35" s="425"/>
      <c r="J35" s="425"/>
    </row>
    <row r="36" spans="4:10" s="19" customFormat="1" hidden="1" x14ac:dyDescent="0.35">
      <c r="D36" s="425"/>
      <c r="E36" s="425"/>
      <c r="F36" s="425"/>
      <c r="G36" s="425"/>
      <c r="H36" s="425"/>
      <c r="I36" s="425"/>
      <c r="J36" s="425"/>
    </row>
    <row r="37" spans="4:10" s="19" customFormat="1" hidden="1" x14ac:dyDescent="0.35">
      <c r="D37" s="425"/>
      <c r="E37" s="425"/>
      <c r="F37" s="425"/>
      <c r="G37" s="425"/>
      <c r="H37" s="425"/>
      <c r="I37" s="425"/>
      <c r="J37" s="425"/>
    </row>
    <row r="38" spans="4:10" s="19" customFormat="1" hidden="1" x14ac:dyDescent="0.35">
      <c r="D38" s="425"/>
      <c r="E38" s="425"/>
      <c r="F38" s="425"/>
      <c r="G38" s="425"/>
      <c r="H38" s="425"/>
      <c r="I38" s="425"/>
      <c r="J38" s="425"/>
    </row>
    <row r="39" spans="4:10" s="19" customFormat="1" hidden="1" x14ac:dyDescent="0.35">
      <c r="D39" s="425"/>
      <c r="E39" s="425"/>
      <c r="F39" s="425"/>
      <c r="G39" s="425"/>
      <c r="H39" s="425"/>
      <c r="I39" s="425"/>
      <c r="J39" s="425"/>
    </row>
    <row r="40" spans="4:10" s="19" customFormat="1" hidden="1" x14ac:dyDescent="0.35">
      <c r="D40" s="425"/>
      <c r="E40" s="425"/>
      <c r="F40" s="425"/>
      <c r="G40" s="425"/>
      <c r="H40" s="425"/>
      <c r="I40" s="425"/>
      <c r="J40" s="425"/>
    </row>
    <row r="41" spans="4:10" s="19" customFormat="1" hidden="1" x14ac:dyDescent="0.35">
      <c r="D41" s="425"/>
      <c r="E41" s="425"/>
      <c r="F41" s="425"/>
      <c r="G41" s="425"/>
      <c r="H41" s="425"/>
      <c r="I41" s="425"/>
      <c r="J41" s="425"/>
    </row>
    <row r="42" spans="4:10" s="19" customFormat="1" hidden="1" x14ac:dyDescent="0.35">
      <c r="D42" s="425"/>
      <c r="E42" s="425"/>
      <c r="F42" s="425"/>
      <c r="G42" s="425"/>
      <c r="H42" s="425"/>
      <c r="I42" s="425"/>
      <c r="J42" s="425"/>
    </row>
    <row r="43" spans="4:10" s="19" customFormat="1" hidden="1" x14ac:dyDescent="0.35">
      <c r="D43" s="425"/>
      <c r="E43" s="425"/>
      <c r="F43" s="425"/>
      <c r="G43" s="425"/>
      <c r="H43" s="425"/>
      <c r="I43" s="425"/>
      <c r="J43" s="425"/>
    </row>
    <row r="44" spans="4:10" s="19" customFormat="1" hidden="1" x14ac:dyDescent="0.35">
      <c r="D44" s="425"/>
      <c r="E44" s="425"/>
      <c r="F44" s="425"/>
      <c r="G44" s="425"/>
      <c r="H44" s="425"/>
      <c r="I44" s="425"/>
      <c r="J44" s="425"/>
    </row>
    <row r="45" spans="4:10" s="19" customFormat="1" hidden="1" x14ac:dyDescent="0.35">
      <c r="D45" s="425"/>
      <c r="E45" s="425"/>
      <c r="F45" s="425"/>
      <c r="G45" s="425"/>
      <c r="H45" s="425"/>
      <c r="I45" s="425"/>
      <c r="J45" s="425"/>
    </row>
    <row r="46" spans="4:10" s="19" customFormat="1" hidden="1" x14ac:dyDescent="0.35">
      <c r="D46" s="425"/>
      <c r="E46" s="425"/>
      <c r="F46" s="425"/>
      <c r="G46" s="425"/>
      <c r="H46" s="425"/>
      <c r="I46" s="425"/>
      <c r="J46" s="425"/>
    </row>
    <row r="47" spans="4:10" s="19" customFormat="1" hidden="1" x14ac:dyDescent="0.35">
      <c r="D47" s="425"/>
      <c r="E47" s="425"/>
      <c r="F47" s="425"/>
      <c r="G47" s="425"/>
      <c r="H47" s="425"/>
      <c r="I47" s="425"/>
      <c r="J47" s="425"/>
    </row>
    <row r="48" spans="4:10" s="19" customFormat="1" hidden="1" x14ac:dyDescent="0.35">
      <c r="D48" s="425"/>
      <c r="E48" s="425"/>
      <c r="F48" s="425"/>
      <c r="G48" s="425"/>
      <c r="H48" s="425"/>
      <c r="I48" s="425"/>
      <c r="J48" s="425"/>
    </row>
    <row r="49" spans="4:10" s="19" customFormat="1" hidden="1" x14ac:dyDescent="0.35">
      <c r="D49" s="425"/>
      <c r="E49" s="425"/>
      <c r="F49" s="425"/>
      <c r="G49" s="425"/>
      <c r="H49" s="425"/>
      <c r="I49" s="425"/>
      <c r="J49" s="425"/>
    </row>
    <row r="50" spans="4:10" s="19" customFormat="1" hidden="1" x14ac:dyDescent="0.35">
      <c r="D50" s="425"/>
      <c r="E50" s="425"/>
      <c r="F50" s="425"/>
      <c r="G50" s="425"/>
      <c r="H50" s="425"/>
      <c r="I50" s="425"/>
      <c r="J50" s="425"/>
    </row>
    <row r="51" spans="4:10" s="19" customFormat="1" hidden="1" x14ac:dyDescent="0.35">
      <c r="D51" s="425"/>
      <c r="E51" s="425"/>
      <c r="F51" s="425"/>
      <c r="G51" s="425"/>
      <c r="H51" s="425"/>
      <c r="I51" s="425"/>
      <c r="J51" s="425"/>
    </row>
    <row r="52" spans="4:10" s="19" customFormat="1" hidden="1" x14ac:dyDescent="0.35">
      <c r="D52" s="425"/>
      <c r="E52" s="425"/>
      <c r="F52" s="425"/>
      <c r="G52" s="425"/>
      <c r="H52" s="425"/>
      <c r="I52" s="425"/>
      <c r="J52" s="425"/>
    </row>
    <row r="53" spans="4:10" s="19" customFormat="1" hidden="1" x14ac:dyDescent="0.35">
      <c r="D53" s="425"/>
      <c r="E53" s="425"/>
      <c r="F53" s="425"/>
      <c r="G53" s="425"/>
      <c r="H53" s="425"/>
      <c r="I53" s="425"/>
      <c r="J53" s="425"/>
    </row>
    <row r="54" spans="4:10" s="19" customFormat="1" hidden="1" x14ac:dyDescent="0.35">
      <c r="D54" s="425"/>
      <c r="E54" s="425"/>
      <c r="F54" s="425"/>
      <c r="G54" s="425"/>
      <c r="H54" s="425"/>
      <c r="I54" s="425"/>
      <c r="J54" s="425"/>
    </row>
    <row r="55" spans="4:10" s="19" customFormat="1" hidden="1" x14ac:dyDescent="0.35">
      <c r="D55" s="425"/>
      <c r="E55" s="425"/>
      <c r="F55" s="425"/>
      <c r="G55" s="425"/>
      <c r="H55" s="425"/>
      <c r="I55" s="425"/>
      <c r="J55" s="425"/>
    </row>
    <row r="56" spans="4:10" s="19" customFormat="1" hidden="1" x14ac:dyDescent="0.35">
      <c r="D56" s="425"/>
      <c r="E56" s="425"/>
      <c r="F56" s="425"/>
      <c r="G56" s="425"/>
      <c r="H56" s="425"/>
      <c r="I56" s="425"/>
      <c r="J56" s="425"/>
    </row>
    <row r="57" spans="4:10" s="19" customFormat="1" hidden="1" x14ac:dyDescent="0.35">
      <c r="D57" s="425"/>
      <c r="E57" s="425"/>
      <c r="F57" s="425"/>
      <c r="G57" s="425"/>
      <c r="H57" s="425"/>
      <c r="I57" s="425"/>
      <c r="J57" s="425"/>
    </row>
    <row r="58" spans="4:10" s="19" customFormat="1" hidden="1" x14ac:dyDescent="0.35">
      <c r="D58" s="425"/>
      <c r="E58" s="425"/>
      <c r="F58" s="425"/>
      <c r="G58" s="425"/>
      <c r="H58" s="425"/>
      <c r="I58" s="425"/>
      <c r="J58" s="425"/>
    </row>
    <row r="59" spans="4:10" s="19" customFormat="1" hidden="1" x14ac:dyDescent="0.35">
      <c r="D59" s="425"/>
      <c r="E59" s="425"/>
      <c r="F59" s="425"/>
      <c r="G59" s="425"/>
      <c r="H59" s="425"/>
      <c r="I59" s="425"/>
      <c r="J59" s="425"/>
    </row>
    <row r="60" spans="4:10" s="19" customFormat="1" hidden="1" x14ac:dyDescent="0.35">
      <c r="D60" s="425"/>
      <c r="E60" s="425"/>
      <c r="F60" s="425"/>
      <c r="G60" s="425"/>
      <c r="H60" s="425"/>
      <c r="I60" s="425"/>
      <c r="J60" s="425"/>
    </row>
    <row r="61" spans="4:10" s="19" customFormat="1" hidden="1" x14ac:dyDescent="0.35">
      <c r="D61" s="425"/>
      <c r="E61" s="425"/>
      <c r="F61" s="425"/>
      <c r="G61" s="425"/>
      <c r="H61" s="425"/>
      <c r="I61" s="425"/>
      <c r="J61" s="425"/>
    </row>
    <row r="62" spans="4:10" s="19" customFormat="1" hidden="1" x14ac:dyDescent="0.35">
      <c r="D62" s="425"/>
      <c r="E62" s="425"/>
      <c r="F62" s="425"/>
      <c r="G62" s="425"/>
      <c r="H62" s="425"/>
      <c r="I62" s="425"/>
      <c r="J62" s="425"/>
    </row>
  </sheetData>
  <sheetProtection algorithmName="SHA-512" hashValue="V4I4+YtSZy7lyhpw/8NlqXxVTrLKBcbzV3768EYG0ZgfcqjoNwXsjiJxpxQwgLvN4Iy+FdyGHb4rJFDKXSf6cg==" saltValue="YWoOi5hyWeb9HEXhKTiEzg==" spinCount="100000" sheet="1" selectLockedCells="1"/>
  <phoneticPr fontId="0" type="noConversion"/>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7:I18 D20:I20 D15:I15 D16:I16" evalError="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39"/>
  <sheetViews>
    <sheetView showGridLines="0" zoomScaleNormal="100" zoomScaleSheetLayoutView="100" workbookViewId="0">
      <selection activeCell="D10" sqref="D10"/>
    </sheetView>
  </sheetViews>
  <sheetFormatPr defaultColWidth="0" defaultRowHeight="12.5" zeroHeight="1" x14ac:dyDescent="0.25"/>
  <cols>
    <col min="1" max="1" width="0.81640625" style="15" customWidth="1"/>
    <col min="2" max="2" width="4.7265625" style="33" customWidth="1"/>
    <col min="3" max="3" width="43.7265625" style="15" customWidth="1"/>
    <col min="4" max="10" width="17.7265625" style="15" customWidth="1"/>
    <col min="11" max="11" width="1.1796875" style="15" customWidth="1"/>
    <col min="12" max="16384" width="9.1796875" style="15" hidden="1"/>
  </cols>
  <sheetData>
    <row r="1" spans="2:10" ht="6" customHeight="1" x14ac:dyDescent="0.35">
      <c r="B1" s="194" t="s">
        <v>196</v>
      </c>
    </row>
    <row r="2" spans="2:10" s="214" customFormat="1" ht="16.899999999999999" customHeight="1" x14ac:dyDescent="0.4">
      <c r="B2" s="257" t="s">
        <v>325</v>
      </c>
      <c r="C2" s="257"/>
      <c r="D2" s="257"/>
      <c r="E2" s="257"/>
      <c r="F2" s="257"/>
      <c r="G2" s="257"/>
      <c r="H2" s="257"/>
      <c r="I2" s="257"/>
      <c r="J2" s="257"/>
    </row>
    <row r="3" spans="2:10" s="214" customFormat="1" ht="16.899999999999999" customHeight="1" x14ac:dyDescent="0.4">
      <c r="B3" s="257" t="s">
        <v>23</v>
      </c>
      <c r="C3" s="257"/>
      <c r="D3" s="257"/>
      <c r="E3" s="257"/>
      <c r="F3" s="257"/>
      <c r="G3" s="257"/>
      <c r="H3" s="257"/>
      <c r="I3" s="257"/>
      <c r="J3" s="257"/>
    </row>
    <row r="4" spans="2:10" s="214" customFormat="1" ht="16.899999999999999" customHeight="1" x14ac:dyDescent="0.4">
      <c r="B4" s="258" t="s">
        <v>350</v>
      </c>
      <c r="C4" s="258"/>
      <c r="D4" s="258"/>
      <c r="E4" s="258"/>
      <c r="F4" s="258"/>
      <c r="G4" s="258"/>
      <c r="H4" s="258"/>
      <c r="I4" s="258"/>
      <c r="J4" s="258"/>
    </row>
    <row r="5" spans="2:10" s="214" customFormat="1" ht="16.899999999999999" customHeight="1" thickBot="1" x14ac:dyDescent="0.45">
      <c r="B5" s="259"/>
      <c r="C5" s="259"/>
      <c r="D5" s="259"/>
      <c r="E5" s="259"/>
      <c r="F5" s="259"/>
      <c r="G5" s="259"/>
      <c r="H5" s="259"/>
      <c r="I5" s="259"/>
      <c r="J5" s="260" t="s">
        <v>185</v>
      </c>
    </row>
    <row r="6" spans="2:10" ht="22.15" customHeight="1" x14ac:dyDescent="0.35">
      <c r="B6" s="534" t="s">
        <v>75</v>
      </c>
      <c r="C6" s="170"/>
      <c r="D6" s="534" t="s">
        <v>50</v>
      </c>
      <c r="E6" s="170"/>
      <c r="G6" s="591"/>
      <c r="H6" s="591"/>
      <c r="I6" s="530"/>
      <c r="J6" s="415"/>
    </row>
    <row r="7" spans="2:10" ht="22.15" customHeight="1" thickBot="1" x14ac:dyDescent="0.4">
      <c r="B7" s="114"/>
      <c r="C7" s="634">
        <f>'Certification Sheet—1A'!B8</f>
        <v>0</v>
      </c>
      <c r="D7" s="671" t="s">
        <v>212</v>
      </c>
      <c r="E7" s="648">
        <f>'Certification Sheet—1A'!B13</f>
        <v>0</v>
      </c>
      <c r="F7" s="19"/>
      <c r="G7" s="647" t="s">
        <v>382</v>
      </c>
      <c r="H7" s="648">
        <f>'1B'!J7</f>
        <v>0</v>
      </c>
      <c r="I7" s="720"/>
      <c r="J7" s="531"/>
    </row>
    <row r="8" spans="2:10" s="36" customFormat="1" ht="22.15" customHeight="1" thickBot="1" x14ac:dyDescent="0.3">
      <c r="B8" s="376"/>
      <c r="C8" s="377" t="s">
        <v>3</v>
      </c>
      <c r="D8" s="376"/>
      <c r="E8" s="109"/>
      <c r="F8" s="109" t="s">
        <v>318</v>
      </c>
      <c r="G8" s="109"/>
      <c r="H8" s="109"/>
      <c r="I8" s="263"/>
      <c r="J8" s="377" t="s">
        <v>4</v>
      </c>
    </row>
    <row r="9" spans="2:10" ht="36" customHeight="1" thickBot="1" x14ac:dyDescent="0.3">
      <c r="B9" s="366" t="s">
        <v>180</v>
      </c>
      <c r="C9" s="366"/>
      <c r="D9" s="205" t="s">
        <v>83</v>
      </c>
      <c r="E9" s="205" t="s">
        <v>90</v>
      </c>
      <c r="F9" s="205" t="s">
        <v>84</v>
      </c>
      <c r="G9" s="205" t="s">
        <v>85</v>
      </c>
      <c r="H9" s="205" t="s">
        <v>86</v>
      </c>
      <c r="I9" s="205" t="s">
        <v>87</v>
      </c>
      <c r="J9" s="205" t="s">
        <v>141</v>
      </c>
    </row>
    <row r="10" spans="2:10" ht="27" customHeight="1" x14ac:dyDescent="0.35">
      <c r="B10" s="144" t="s">
        <v>234</v>
      </c>
      <c r="C10" s="361" t="s">
        <v>144</v>
      </c>
      <c r="D10" s="130">
        <f>+'4A (2)'!I25</f>
        <v>0</v>
      </c>
      <c r="E10" s="130">
        <f>+'4A (2)'!J25</f>
        <v>0</v>
      </c>
      <c r="F10" s="130">
        <f>+'4A (3)'!D25</f>
        <v>0</v>
      </c>
      <c r="G10" s="130">
        <f>+'4A (3)'!E25</f>
        <v>0</v>
      </c>
      <c r="H10" s="130">
        <f>+'4A (3)'!F25</f>
        <v>0</v>
      </c>
      <c r="I10" s="130">
        <f>+'4A (3)'!G25</f>
        <v>0</v>
      </c>
      <c r="J10" s="130">
        <f>SUM(D10:I10)</f>
        <v>0</v>
      </c>
    </row>
    <row r="11" spans="2:10" ht="27" customHeight="1" x14ac:dyDescent="0.35">
      <c r="B11" s="145" t="s">
        <v>235</v>
      </c>
      <c r="C11" s="363" t="s">
        <v>145</v>
      </c>
      <c r="D11" s="130">
        <f>+'4B (2)'!I28</f>
        <v>0</v>
      </c>
      <c r="E11" s="130">
        <f>+'4B (2)'!J28</f>
        <v>0</v>
      </c>
      <c r="F11" s="130">
        <f>+'4B (3)'!D28</f>
        <v>0</v>
      </c>
      <c r="G11" s="130">
        <f>+'4B (3)'!E28</f>
        <v>0</v>
      </c>
      <c r="H11" s="130">
        <f>+'4B (3)'!F28</f>
        <v>0</v>
      </c>
      <c r="I11" s="130">
        <f>+'4B (3)'!G28</f>
        <v>0</v>
      </c>
      <c r="J11" s="130">
        <f>SUM(D11:I11)</f>
        <v>0</v>
      </c>
    </row>
    <row r="12" spans="2:10" ht="27" customHeight="1" x14ac:dyDescent="0.35">
      <c r="B12" s="145" t="s">
        <v>236</v>
      </c>
      <c r="C12" s="363" t="s">
        <v>146</v>
      </c>
      <c r="D12" s="130">
        <f>+'4C (2)'!I29</f>
        <v>0</v>
      </c>
      <c r="E12" s="130">
        <f>+'4C (2)'!J29</f>
        <v>0</v>
      </c>
      <c r="F12" s="130">
        <f>+'4C (3)'!D29</f>
        <v>0</v>
      </c>
      <c r="G12" s="130">
        <f>+'4C (3)'!E29</f>
        <v>0</v>
      </c>
      <c r="H12" s="130">
        <f>+'4C (3)'!F29</f>
        <v>0</v>
      </c>
      <c r="I12" s="130">
        <f>+'4C (3)'!G29</f>
        <v>0</v>
      </c>
      <c r="J12" s="130">
        <f>SUM(D12:I12)</f>
        <v>0</v>
      </c>
    </row>
    <row r="13" spans="2:10" s="425" customFormat="1" ht="27" customHeight="1" thickBot="1" x14ac:dyDescent="0.4">
      <c r="B13" s="717" t="s">
        <v>237</v>
      </c>
      <c r="C13" s="839" t="s">
        <v>374</v>
      </c>
      <c r="D13" s="855">
        <f t="shared" ref="D13:I13" si="0">SUM(D10:D12)</f>
        <v>0</v>
      </c>
      <c r="E13" s="855">
        <f t="shared" si="0"/>
        <v>0</v>
      </c>
      <c r="F13" s="855">
        <f t="shared" si="0"/>
        <v>0</v>
      </c>
      <c r="G13" s="855">
        <f t="shared" si="0"/>
        <v>0</v>
      </c>
      <c r="H13" s="855">
        <f t="shared" si="0"/>
        <v>0</v>
      </c>
      <c r="I13" s="855">
        <f t="shared" si="0"/>
        <v>0</v>
      </c>
      <c r="J13" s="855">
        <f>SUM(D13:I13)</f>
        <v>0</v>
      </c>
    </row>
    <row r="14" spans="2:10" ht="22.15" customHeight="1" thickBot="1" x14ac:dyDescent="0.3">
      <c r="B14" s="533" t="s">
        <v>140</v>
      </c>
      <c r="C14" s="109"/>
      <c r="D14" s="378"/>
      <c r="E14" s="378"/>
      <c r="F14" s="378"/>
      <c r="G14" s="378"/>
      <c r="H14" s="378"/>
      <c r="I14" s="378"/>
      <c r="J14" s="378"/>
    </row>
    <row r="15" spans="2:10" ht="27" customHeight="1" x14ac:dyDescent="0.35">
      <c r="B15" s="144" t="s">
        <v>238</v>
      </c>
      <c r="C15" s="361" t="s">
        <v>144</v>
      </c>
      <c r="D15" s="130">
        <f>+'5 (5)'!E13</f>
        <v>0</v>
      </c>
      <c r="E15" s="130">
        <f>+'5 (5)'!G13</f>
        <v>0</v>
      </c>
      <c r="F15" s="130">
        <f>+'5 (5)'!I13</f>
        <v>0</v>
      </c>
      <c r="G15" s="130">
        <f>+'5 (6)'!E13</f>
        <v>0</v>
      </c>
      <c r="H15" s="130">
        <f>+'5 (6)'!G13</f>
        <v>0</v>
      </c>
      <c r="I15" s="130">
        <f>+'5 (6)'!I13</f>
        <v>0</v>
      </c>
      <c r="J15" s="130">
        <f>SUM(D15:I15)</f>
        <v>0</v>
      </c>
    </row>
    <row r="16" spans="2:10" ht="27" customHeight="1" x14ac:dyDescent="0.35">
      <c r="B16" s="145" t="s">
        <v>239</v>
      </c>
      <c r="C16" s="363" t="s">
        <v>145</v>
      </c>
      <c r="D16" s="148">
        <f>+'5 (5)'!E15</f>
        <v>0</v>
      </c>
      <c r="E16" s="148">
        <f>+'5 (5)'!G15</f>
        <v>0</v>
      </c>
      <c r="F16" s="148">
        <f>+'5 (5)'!I15</f>
        <v>0</v>
      </c>
      <c r="G16" s="148">
        <f>+'5 (6)'!E15</f>
        <v>0</v>
      </c>
      <c r="H16" s="148">
        <f>+'5 (6)'!G15</f>
        <v>0</v>
      </c>
      <c r="I16" s="148">
        <f>+'5 (6)'!I15</f>
        <v>0</v>
      </c>
      <c r="J16" s="148">
        <f>SUM(D16:I16)</f>
        <v>0</v>
      </c>
    </row>
    <row r="17" spans="1:10" ht="27" customHeight="1" x14ac:dyDescent="0.35">
      <c r="B17" s="145" t="s">
        <v>240</v>
      </c>
      <c r="C17" s="363" t="s">
        <v>146</v>
      </c>
      <c r="D17" s="148">
        <f>+'5 (5)'!E17</f>
        <v>0</v>
      </c>
      <c r="E17" s="148">
        <f>+'5 (5)'!G17</f>
        <v>0</v>
      </c>
      <c r="F17" s="148">
        <f>+'5 (5)'!I17</f>
        <v>0</v>
      </c>
      <c r="G17" s="148">
        <f>+'5 (6)'!E17</f>
        <v>0</v>
      </c>
      <c r="H17" s="148">
        <f>+'5 (6)'!G17</f>
        <v>0</v>
      </c>
      <c r="I17" s="148">
        <f>+'5 (6)'!I17</f>
        <v>0</v>
      </c>
      <c r="J17" s="148">
        <f>SUM(D17:I17)</f>
        <v>0</v>
      </c>
    </row>
    <row r="18" spans="1:10" s="425" customFormat="1" ht="27" customHeight="1" thickBot="1" x14ac:dyDescent="0.4">
      <c r="B18" s="717" t="s">
        <v>241</v>
      </c>
      <c r="C18" s="839" t="s">
        <v>375</v>
      </c>
      <c r="D18" s="840">
        <f t="shared" ref="D18:I18" si="1">SUM(D15:D17)</f>
        <v>0</v>
      </c>
      <c r="E18" s="840">
        <f t="shared" si="1"/>
        <v>0</v>
      </c>
      <c r="F18" s="840">
        <f t="shared" si="1"/>
        <v>0</v>
      </c>
      <c r="G18" s="840">
        <f t="shared" si="1"/>
        <v>0</v>
      </c>
      <c r="H18" s="840">
        <f t="shared" si="1"/>
        <v>0</v>
      </c>
      <c r="I18" s="840">
        <f t="shared" si="1"/>
        <v>0</v>
      </c>
      <c r="J18" s="840">
        <f>SUM(D18:I18)</f>
        <v>0</v>
      </c>
    </row>
    <row r="19" spans="1:10" ht="4.9000000000000004" customHeight="1" thickBot="1" x14ac:dyDescent="0.4">
      <c r="A19" s="41"/>
      <c r="B19" s="406"/>
      <c r="C19" s="407"/>
      <c r="D19" s="408"/>
      <c r="E19" s="408"/>
      <c r="F19" s="408"/>
      <c r="G19" s="408"/>
      <c r="H19" s="408"/>
      <c r="I19" s="408"/>
      <c r="J19" s="408"/>
    </row>
    <row r="20" spans="1:10" s="425" customFormat="1" ht="36" customHeight="1" thickBot="1" x14ac:dyDescent="0.4">
      <c r="B20" s="718" t="s">
        <v>242</v>
      </c>
      <c r="C20" s="842" t="s">
        <v>438</v>
      </c>
      <c r="D20" s="843">
        <f t="shared" ref="D20:I20" si="2">SUM(D13+D18)</f>
        <v>0</v>
      </c>
      <c r="E20" s="843">
        <f t="shared" si="2"/>
        <v>0</v>
      </c>
      <c r="F20" s="843">
        <f t="shared" si="2"/>
        <v>0</v>
      </c>
      <c r="G20" s="843">
        <f t="shared" si="2"/>
        <v>0</v>
      </c>
      <c r="H20" s="843">
        <f t="shared" si="2"/>
        <v>0</v>
      </c>
      <c r="I20" s="843">
        <f t="shared" si="2"/>
        <v>0</v>
      </c>
      <c r="J20" s="843">
        <f>SUM(D20:I20)</f>
        <v>0</v>
      </c>
    </row>
    <row r="21" spans="1:10" ht="16.899999999999999" customHeight="1" x14ac:dyDescent="0.35">
      <c r="B21" s="435" t="s">
        <v>348</v>
      </c>
      <c r="C21" s="423" t="s">
        <v>378</v>
      </c>
      <c r="D21" s="37"/>
      <c r="E21" s="37"/>
    </row>
    <row r="22" spans="1:10" ht="16.899999999999999" customHeight="1" x14ac:dyDescent="0.35">
      <c r="B22" s="435" t="s">
        <v>349</v>
      </c>
      <c r="C22" s="423" t="s">
        <v>379</v>
      </c>
      <c r="D22" s="37"/>
      <c r="E22" s="37"/>
    </row>
    <row r="23" spans="1:10" ht="6" customHeight="1" x14ac:dyDescent="0.25">
      <c r="B23" s="125"/>
      <c r="C23" s="125"/>
      <c r="D23" s="125"/>
      <c r="E23" s="125"/>
    </row>
    <row r="24" spans="1:10" ht="5.5" customHeight="1" x14ac:dyDescent="0.25">
      <c r="B24" s="37"/>
      <c r="C24" s="570"/>
      <c r="D24" s="37"/>
      <c r="E24" s="570"/>
    </row>
    <row r="25" spans="1:10" ht="12.75" hidden="1" customHeight="1" x14ac:dyDescent="0.25">
      <c r="B25" s="568"/>
      <c r="C25" s="569"/>
      <c r="D25" s="568"/>
      <c r="E25" s="569"/>
    </row>
    <row r="26" spans="1:10" hidden="1" x14ac:dyDescent="0.25">
      <c r="B26" s="19"/>
      <c r="C26" s="19"/>
    </row>
    <row r="27" spans="1:10" hidden="1" x14ac:dyDescent="0.25">
      <c r="B27" s="550"/>
    </row>
    <row r="28" spans="1:10" hidden="1" x14ac:dyDescent="0.25">
      <c r="B28" s="550"/>
    </row>
    <row r="29" spans="1:10" hidden="1" x14ac:dyDescent="0.25">
      <c r="B29" s="550"/>
    </row>
    <row r="30" spans="1:10" hidden="1" x14ac:dyDescent="0.25">
      <c r="B30" s="550"/>
    </row>
    <row r="31" spans="1:10" hidden="1" x14ac:dyDescent="0.25">
      <c r="B31" s="550"/>
    </row>
    <row r="32" spans="1:10" hidden="1" x14ac:dyDescent="0.25">
      <c r="B32" s="550"/>
    </row>
    <row r="33" spans="2:2" hidden="1" x14ac:dyDescent="0.25">
      <c r="B33" s="550"/>
    </row>
    <row r="34" spans="2:2" hidden="1" x14ac:dyDescent="0.25">
      <c r="B34" s="550"/>
    </row>
    <row r="35" spans="2:2" hidden="1" x14ac:dyDescent="0.25">
      <c r="B35" s="550"/>
    </row>
    <row r="36" spans="2:2" hidden="1" x14ac:dyDescent="0.25">
      <c r="B36" s="550"/>
    </row>
    <row r="37" spans="2:2" hidden="1" x14ac:dyDescent="0.25">
      <c r="B37" s="550"/>
    </row>
    <row r="38" spans="2:2" hidden="1" x14ac:dyDescent="0.25">
      <c r="B38" s="550"/>
    </row>
    <row r="39" spans="2:2" hidden="1" x14ac:dyDescent="0.25">
      <c r="B39" s="550"/>
    </row>
  </sheetData>
  <sheetProtection algorithmName="SHA-512" hashValue="kup431ku/Z0q+mQQp1mYtxmpBBBi4qVMCk3bxd/zhvaiFJo9C3qTK5HhhKyvzuODqdQggax6HiS6JyFThsWF2g==" saltValue="sQupL+gqnSaoKoDd3rOzSg==" spinCount="100000" sheet="1" selectLockedCells="1"/>
  <phoneticPr fontId="0" type="noConversion"/>
  <printOptions horizontalCentered="1"/>
  <pageMargins left="0.5" right="0.5" top="0.5" bottom="0.5" header="0.3" footer="0.3"/>
  <pageSetup scale="74"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6:I18 D20:I20 D15:I15" evalError="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32"/>
  <sheetViews>
    <sheetView showGridLines="0" zoomScaleNormal="100" zoomScaleSheetLayoutView="100" workbookViewId="0">
      <selection activeCell="D10" sqref="D10"/>
    </sheetView>
  </sheetViews>
  <sheetFormatPr defaultColWidth="0" defaultRowHeight="15.5" zeroHeight="1" x14ac:dyDescent="0.35"/>
  <cols>
    <col min="1" max="1" width="1.26953125" style="15" customWidth="1"/>
    <col min="2" max="2" width="4.7265625" style="33" customWidth="1"/>
    <col min="3" max="3" width="44.7265625" style="15" customWidth="1"/>
    <col min="4" max="6" width="20.7265625" style="15" customWidth="1"/>
    <col min="7" max="7" width="28.1796875" style="15" customWidth="1"/>
    <col min="8" max="9" width="20.7265625" style="35" customWidth="1"/>
    <col min="10" max="10" width="3.453125" style="15" customWidth="1"/>
    <col min="11" max="11" width="0.7265625" style="15" customWidth="1"/>
    <col min="12" max="16384" width="9.1796875" style="15" hidden="1"/>
  </cols>
  <sheetData>
    <row r="1" spans="2:10" ht="6" customHeight="1" x14ac:dyDescent="0.35">
      <c r="B1" s="194" t="s">
        <v>196</v>
      </c>
    </row>
    <row r="2" spans="2:10" s="214" customFormat="1" ht="16.899999999999999" customHeight="1" x14ac:dyDescent="0.4">
      <c r="B2" s="257" t="s">
        <v>325</v>
      </c>
      <c r="C2" s="257"/>
      <c r="D2" s="257"/>
      <c r="E2" s="257"/>
      <c r="F2" s="257"/>
      <c r="G2" s="257"/>
      <c r="H2" s="813"/>
      <c r="I2" s="813"/>
    </row>
    <row r="3" spans="2:10" s="214" customFormat="1" ht="16.899999999999999" customHeight="1" x14ac:dyDescent="0.4">
      <c r="B3" s="257" t="s">
        <v>23</v>
      </c>
      <c r="C3" s="257"/>
      <c r="D3" s="257"/>
      <c r="E3" s="257"/>
      <c r="F3" s="257"/>
      <c r="G3" s="257"/>
      <c r="H3" s="813"/>
      <c r="I3" s="813"/>
    </row>
    <row r="4" spans="2:10" s="214" customFormat="1" ht="16.899999999999999" customHeight="1" x14ac:dyDescent="0.4">
      <c r="B4" s="258" t="s">
        <v>350</v>
      </c>
      <c r="C4" s="258"/>
      <c r="D4" s="258"/>
      <c r="E4" s="258"/>
      <c r="F4" s="258"/>
      <c r="G4" s="258"/>
      <c r="H4" s="814"/>
      <c r="I4" s="814"/>
    </row>
    <row r="5" spans="2:10" s="214" customFormat="1" ht="16.899999999999999" customHeight="1" thickBot="1" x14ac:dyDescent="0.4">
      <c r="B5" s="279"/>
      <c r="C5" s="279"/>
      <c r="D5" s="279"/>
      <c r="E5" s="279"/>
      <c r="F5" s="279"/>
      <c r="G5" s="279"/>
      <c r="H5" s="856"/>
      <c r="I5" s="857" t="s">
        <v>185</v>
      </c>
    </row>
    <row r="6" spans="2:10" s="35" customFormat="1" ht="22.15" customHeight="1" x14ac:dyDescent="0.35">
      <c r="B6" s="534" t="s">
        <v>75</v>
      </c>
      <c r="C6" s="170"/>
      <c r="D6" s="534" t="s">
        <v>50</v>
      </c>
      <c r="E6" s="170"/>
      <c r="F6" s="530"/>
      <c r="G6" s="591"/>
      <c r="H6" s="591"/>
      <c r="I6" s="203"/>
    </row>
    <row r="7" spans="2:10" s="35" customFormat="1" ht="22.15" customHeight="1" thickBot="1" x14ac:dyDescent="0.4">
      <c r="B7" s="114"/>
      <c r="C7" s="634">
        <f>'Certification Sheet—1A'!B8</f>
        <v>0</v>
      </c>
      <c r="D7" s="671" t="s">
        <v>212</v>
      </c>
      <c r="E7" s="648">
        <f>'Certification Sheet—1A'!B13</f>
        <v>0</v>
      </c>
      <c r="F7" s="720"/>
      <c r="G7" s="647" t="s">
        <v>382</v>
      </c>
      <c r="H7" s="648">
        <f>'1B'!J7</f>
        <v>0</v>
      </c>
      <c r="I7" s="523"/>
    </row>
    <row r="8" spans="2:10" s="36" customFormat="1" ht="17.5" customHeight="1" thickBot="1" x14ac:dyDescent="0.3">
      <c r="B8" s="384"/>
      <c r="C8" s="116" t="s">
        <v>3</v>
      </c>
      <c r="D8" s="240" t="s">
        <v>165</v>
      </c>
      <c r="E8" s="240" t="s">
        <v>165</v>
      </c>
      <c r="F8" s="240" t="s">
        <v>165</v>
      </c>
      <c r="G8" s="240" t="s">
        <v>179</v>
      </c>
      <c r="H8" s="358" t="s">
        <v>4</v>
      </c>
      <c r="I8" s="536" t="s">
        <v>5</v>
      </c>
      <c r="J8" s="344"/>
    </row>
    <row r="9" spans="2:10" ht="36" customHeight="1" thickBot="1" x14ac:dyDescent="0.4">
      <c r="B9" s="366" t="s">
        <v>180</v>
      </c>
      <c r="C9" s="366"/>
      <c r="D9" s="359" t="s">
        <v>88</v>
      </c>
      <c r="E9" s="359" t="s">
        <v>89</v>
      </c>
      <c r="F9" s="359" t="s">
        <v>91</v>
      </c>
      <c r="G9" s="240" t="s">
        <v>170</v>
      </c>
      <c r="H9" s="360" t="s">
        <v>141</v>
      </c>
      <c r="I9" s="359" t="s">
        <v>142</v>
      </c>
      <c r="J9" s="35"/>
    </row>
    <row r="10" spans="2:10" s="35" customFormat="1" ht="27" customHeight="1" x14ac:dyDescent="0.35">
      <c r="B10" s="206" t="s">
        <v>234</v>
      </c>
      <c r="C10" s="385" t="s">
        <v>144</v>
      </c>
      <c r="D10" s="386">
        <f>+'4A (3)'!H25</f>
        <v>0</v>
      </c>
      <c r="E10" s="386">
        <f>+'4A (3)'!I25</f>
        <v>0</v>
      </c>
      <c r="F10" s="386">
        <f>+'4A (3)'!J25</f>
        <v>0</v>
      </c>
      <c r="G10" s="386">
        <f>+'4A (3)'!K25</f>
        <v>0</v>
      </c>
      <c r="H10" s="387">
        <f>SUM(D10:G10)</f>
        <v>0</v>
      </c>
      <c r="I10" s="386">
        <f>+'6'!J10+'6 (2)'!J10+'6 (3)'!J10+'6 (4)'!H10</f>
        <v>0</v>
      </c>
    </row>
    <row r="11" spans="2:10" s="35" customFormat="1" ht="27" customHeight="1" x14ac:dyDescent="0.35">
      <c r="B11" s="145" t="s">
        <v>235</v>
      </c>
      <c r="C11" s="363" t="s">
        <v>145</v>
      </c>
      <c r="D11" s="130">
        <f>+'4B (3)'!H28</f>
        <v>0</v>
      </c>
      <c r="E11" s="130">
        <f>+'4B (3)'!I28</f>
        <v>0</v>
      </c>
      <c r="F11" s="130">
        <f>+'4B (3)'!J28</f>
        <v>0</v>
      </c>
      <c r="G11" s="130">
        <f>+'4B (3)'!K28</f>
        <v>0</v>
      </c>
      <c r="H11" s="362">
        <f>SUM(D11:G11)</f>
        <v>0</v>
      </c>
      <c r="I11" s="130">
        <f>+'6'!J11+'6 (2)'!J11+'6 (3)'!J11+'6 (4)'!H11</f>
        <v>0</v>
      </c>
    </row>
    <row r="12" spans="2:10" s="35" customFormat="1" ht="27" customHeight="1" x14ac:dyDescent="0.35">
      <c r="B12" s="145" t="s">
        <v>236</v>
      </c>
      <c r="C12" s="363" t="s">
        <v>146</v>
      </c>
      <c r="D12" s="130">
        <f>+'4C (3)'!H29</f>
        <v>0</v>
      </c>
      <c r="E12" s="130">
        <f>+'4C (3)'!I29</f>
        <v>0</v>
      </c>
      <c r="F12" s="130">
        <f>+'4C (3)'!J29</f>
        <v>0</v>
      </c>
      <c r="G12" s="130">
        <f>+'4C (3)'!K29</f>
        <v>0</v>
      </c>
      <c r="H12" s="362">
        <f>SUM(D12:G12)</f>
        <v>0</v>
      </c>
      <c r="I12" s="130">
        <f>+'6'!J12+'6 (2)'!J12+'6 (3)'!J12+'6 (4)'!H12</f>
        <v>0</v>
      </c>
    </row>
    <row r="13" spans="2:10" s="425" customFormat="1" ht="27" customHeight="1" thickBot="1" x14ac:dyDescent="0.4">
      <c r="B13" s="844" t="s">
        <v>237</v>
      </c>
      <c r="C13" s="845" t="s">
        <v>380</v>
      </c>
      <c r="D13" s="843">
        <f>SUM(D10:D12)</f>
        <v>0</v>
      </c>
      <c r="E13" s="843">
        <f>SUM(E10:E12)</f>
        <v>0</v>
      </c>
      <c r="F13" s="843">
        <f>SUM(F10:F12)</f>
        <v>0</v>
      </c>
      <c r="G13" s="843">
        <f>SUM(G10:G12)</f>
        <v>0</v>
      </c>
      <c r="H13" s="860">
        <f>SUM(D13:G13)</f>
        <v>0</v>
      </c>
      <c r="I13" s="843">
        <f>+'6'!J13+'6 (2)'!J13+'6 (3)'!J13+'6 (4)'!H13</f>
        <v>0</v>
      </c>
      <c r="J13" s="379" t="s">
        <v>186</v>
      </c>
    </row>
    <row r="14" spans="2:10" s="35" customFormat="1" ht="27" customHeight="1" thickBot="1" x14ac:dyDescent="0.4">
      <c r="B14" s="109" t="s">
        <v>140</v>
      </c>
      <c r="C14" s="109"/>
      <c r="D14" s="378"/>
      <c r="E14" s="378"/>
      <c r="F14" s="378"/>
      <c r="G14" s="378"/>
      <c r="H14" s="378"/>
      <c r="I14" s="378"/>
    </row>
    <row r="15" spans="2:10" s="35" customFormat="1" ht="27" customHeight="1" x14ac:dyDescent="0.35">
      <c r="B15" s="206" t="s">
        <v>238</v>
      </c>
      <c r="C15" s="361" t="s">
        <v>144</v>
      </c>
      <c r="D15" s="130">
        <f>+'5 (7)'!E13</f>
        <v>0</v>
      </c>
      <c r="E15" s="130">
        <f>+'5 (7)'!G13</f>
        <v>0</v>
      </c>
      <c r="F15" s="130">
        <f>+'5 (7)'!I13</f>
        <v>0</v>
      </c>
      <c r="G15" s="130">
        <f>+'5 (7)'!K13</f>
        <v>0</v>
      </c>
      <c r="H15" s="362">
        <f>SUM(D15:G15)</f>
        <v>0</v>
      </c>
      <c r="I15" s="386">
        <f>+'6'!J15+'6 (2)'!J15+'6 (3)'!J15+'6 (4)'!H15</f>
        <v>0</v>
      </c>
    </row>
    <row r="16" spans="2:10" s="35" customFormat="1" ht="27" customHeight="1" x14ac:dyDescent="0.35">
      <c r="B16" s="145" t="s">
        <v>239</v>
      </c>
      <c r="C16" s="363" t="s">
        <v>145</v>
      </c>
      <c r="D16" s="148">
        <f>+'5 (7)'!E15</f>
        <v>0</v>
      </c>
      <c r="E16" s="148">
        <f>+'5 (7)'!G15</f>
        <v>0</v>
      </c>
      <c r="F16" s="148">
        <f>+'5 (7)'!I15</f>
        <v>0</v>
      </c>
      <c r="G16" s="148">
        <f>+'5 (7)'!K15</f>
        <v>0</v>
      </c>
      <c r="H16" s="362">
        <f>SUM(D16:G16)</f>
        <v>0</v>
      </c>
      <c r="I16" s="130">
        <f>+'6'!J16+'6 (2)'!J16+'6 (3)'!J16+'6 (4)'!H16</f>
        <v>0</v>
      </c>
    </row>
    <row r="17" spans="2:10" s="35" customFormat="1" ht="27" customHeight="1" x14ac:dyDescent="0.35">
      <c r="B17" s="145" t="s">
        <v>240</v>
      </c>
      <c r="C17" s="363" t="s">
        <v>146</v>
      </c>
      <c r="D17" s="148">
        <f>+'5 (7)'!E17</f>
        <v>0</v>
      </c>
      <c r="E17" s="148">
        <f>+'5 (7)'!G17</f>
        <v>0</v>
      </c>
      <c r="F17" s="148">
        <f>+'5 (7)'!I17</f>
        <v>0</v>
      </c>
      <c r="G17" s="148">
        <f>+'5 (7)'!K17</f>
        <v>0</v>
      </c>
      <c r="H17" s="362">
        <f>SUM(D17:G17)</f>
        <v>0</v>
      </c>
      <c r="I17" s="130">
        <f>+'6'!J17+'6 (2)'!J17+'6 (3)'!J17+'6 (4)'!H17</f>
        <v>0</v>
      </c>
    </row>
    <row r="18" spans="2:10" s="425" customFormat="1" ht="27" customHeight="1" thickBot="1" x14ac:dyDescent="0.4">
      <c r="B18" s="844" t="s">
        <v>241</v>
      </c>
      <c r="C18" s="839" t="s">
        <v>375</v>
      </c>
      <c r="D18" s="840">
        <f>SUM(D15:D17)</f>
        <v>0</v>
      </c>
      <c r="E18" s="840">
        <f>SUM(E15:E17)</f>
        <v>0</v>
      </c>
      <c r="F18" s="840">
        <f>SUM(F15:F17)</f>
        <v>0</v>
      </c>
      <c r="G18" s="840">
        <f>SUM(G15:G17)</f>
        <v>0</v>
      </c>
      <c r="H18" s="861">
        <f>SUM(D18:G18)</f>
        <v>0</v>
      </c>
      <c r="I18" s="843">
        <f>+'6'!J18+'6 (2)'!J18+'6 (3)'!J18+'6 (4)'!H18</f>
        <v>0</v>
      </c>
      <c r="J18" s="379" t="s">
        <v>187</v>
      </c>
    </row>
    <row r="19" spans="2:10" s="35" customFormat="1" ht="36" customHeight="1" thickBot="1" x14ac:dyDescent="0.4">
      <c r="B19" s="292" t="s">
        <v>181</v>
      </c>
      <c r="C19" s="292"/>
      <c r="D19" s="388"/>
      <c r="E19" s="388"/>
      <c r="F19" s="388"/>
      <c r="G19" s="388"/>
      <c r="H19" s="388"/>
      <c r="I19" s="388"/>
    </row>
    <row r="20" spans="2:10" s="35" customFormat="1" ht="27" customHeight="1" x14ac:dyDescent="0.35">
      <c r="B20" s="389" t="s">
        <v>242</v>
      </c>
      <c r="C20" s="380" t="s">
        <v>182</v>
      </c>
      <c r="D20" s="381">
        <f t="shared" ref="D20:I22" si="0">+D10+D15</f>
        <v>0</v>
      </c>
      <c r="E20" s="381">
        <f t="shared" si="0"/>
        <v>0</v>
      </c>
      <c r="F20" s="381">
        <f t="shared" si="0"/>
        <v>0</v>
      </c>
      <c r="G20" s="381">
        <f t="shared" si="0"/>
        <v>0</v>
      </c>
      <c r="H20" s="381">
        <f t="shared" si="0"/>
        <v>0</v>
      </c>
      <c r="I20" s="392">
        <f t="shared" si="0"/>
        <v>0</v>
      </c>
    </row>
    <row r="21" spans="2:10" s="35" customFormat="1" ht="27" customHeight="1" x14ac:dyDescent="0.35">
      <c r="B21" s="390" t="s">
        <v>243</v>
      </c>
      <c r="C21" s="382" t="s">
        <v>183</v>
      </c>
      <c r="D21" s="383">
        <f t="shared" si="0"/>
        <v>0</v>
      </c>
      <c r="E21" s="383">
        <f t="shared" si="0"/>
        <v>0</v>
      </c>
      <c r="F21" s="383">
        <f t="shared" si="0"/>
        <v>0</v>
      </c>
      <c r="G21" s="383">
        <f t="shared" si="0"/>
        <v>0</v>
      </c>
      <c r="H21" s="383">
        <f t="shared" si="0"/>
        <v>0</v>
      </c>
      <c r="I21" s="383">
        <f t="shared" si="0"/>
        <v>0</v>
      </c>
    </row>
    <row r="22" spans="2:10" s="35" customFormat="1" ht="27" customHeight="1" x14ac:dyDescent="0.35">
      <c r="B22" s="390" t="s">
        <v>244</v>
      </c>
      <c r="C22" s="382" t="s">
        <v>184</v>
      </c>
      <c r="D22" s="383">
        <f t="shared" si="0"/>
        <v>0</v>
      </c>
      <c r="E22" s="383">
        <f t="shared" si="0"/>
        <v>0</v>
      </c>
      <c r="F22" s="383">
        <f t="shared" si="0"/>
        <v>0</v>
      </c>
      <c r="G22" s="383">
        <f t="shared" si="0"/>
        <v>0</v>
      </c>
      <c r="H22" s="383">
        <f t="shared" si="0"/>
        <v>0</v>
      </c>
      <c r="I22" s="383">
        <f t="shared" si="0"/>
        <v>0</v>
      </c>
    </row>
    <row r="23" spans="2:10" s="425" customFormat="1" ht="27" customHeight="1" thickBot="1" x14ac:dyDescent="0.4">
      <c r="B23" s="862" t="s">
        <v>245</v>
      </c>
      <c r="C23" s="863" t="s">
        <v>439</v>
      </c>
      <c r="D23" s="864">
        <f t="shared" ref="D23:I23" si="1">SUM(D20:D22)</f>
        <v>0</v>
      </c>
      <c r="E23" s="864">
        <f t="shared" si="1"/>
        <v>0</v>
      </c>
      <c r="F23" s="864">
        <f t="shared" si="1"/>
        <v>0</v>
      </c>
      <c r="G23" s="864">
        <f t="shared" si="1"/>
        <v>0</v>
      </c>
      <c r="H23" s="864">
        <f t="shared" si="1"/>
        <v>0</v>
      </c>
      <c r="I23" s="864">
        <f t="shared" si="1"/>
        <v>0</v>
      </c>
      <c r="J23" s="379" t="s">
        <v>188</v>
      </c>
    </row>
    <row r="24" spans="2:10" s="40" customFormat="1" ht="16.899999999999999" customHeight="1" x14ac:dyDescent="0.35">
      <c r="B24" s="438" t="s">
        <v>348</v>
      </c>
      <c r="C24" s="437" t="s">
        <v>381</v>
      </c>
      <c r="D24" s="391"/>
      <c r="E24" s="391"/>
      <c r="F24" s="391"/>
      <c r="G24" s="391"/>
      <c r="H24" s="858"/>
      <c r="I24" s="858"/>
    </row>
    <row r="25" spans="2:10" s="40" customFormat="1" ht="16.899999999999999" customHeight="1" x14ac:dyDescent="0.35">
      <c r="B25" s="438" t="s">
        <v>349</v>
      </c>
      <c r="C25" s="437" t="s">
        <v>379</v>
      </c>
      <c r="E25" s="391"/>
      <c r="F25" s="391"/>
      <c r="G25" s="391"/>
      <c r="H25" s="858"/>
      <c r="I25" s="858"/>
    </row>
    <row r="26" spans="2:10" s="40" customFormat="1" ht="16.899999999999999" customHeight="1" x14ac:dyDescent="0.35">
      <c r="B26" s="438" t="s">
        <v>351</v>
      </c>
      <c r="C26" s="437" t="s">
        <v>352</v>
      </c>
      <c r="H26" s="35"/>
      <c r="I26" s="859"/>
    </row>
    <row r="27" spans="2:10" s="40" customFormat="1" ht="16.899999999999999" customHeight="1" x14ac:dyDescent="0.35">
      <c r="B27" s="438" t="s">
        <v>353</v>
      </c>
      <c r="C27" s="437" t="s">
        <v>354</v>
      </c>
      <c r="H27" s="35"/>
      <c r="I27" s="859"/>
    </row>
    <row r="28" spans="2:10" s="40" customFormat="1" ht="16.899999999999999" customHeight="1" x14ac:dyDescent="0.35">
      <c r="B28" s="438" t="s">
        <v>355</v>
      </c>
      <c r="C28" s="437" t="s">
        <v>356</v>
      </c>
      <c r="H28" s="35"/>
      <c r="I28" s="859"/>
    </row>
    <row r="29" spans="2:10" s="40" customFormat="1" ht="16.899999999999999" customHeight="1" x14ac:dyDescent="0.35">
      <c r="B29" s="433" t="s">
        <v>335</v>
      </c>
      <c r="C29" s="429" t="s">
        <v>357</v>
      </c>
      <c r="H29" s="35"/>
      <c r="I29" s="859"/>
    </row>
    <row r="30" spans="2:10" s="40" customFormat="1" ht="16.899999999999999" customHeight="1" x14ac:dyDescent="0.35">
      <c r="B30" s="429"/>
      <c r="C30" s="436" t="s">
        <v>358</v>
      </c>
      <c r="H30" s="35"/>
      <c r="I30" s="859"/>
    </row>
    <row r="31" spans="2:10" ht="9.65" customHeight="1" x14ac:dyDescent="0.35"/>
    <row r="32" spans="2:10" ht="6" hidden="1" customHeight="1" x14ac:dyDescent="0.35"/>
  </sheetData>
  <sheetProtection algorithmName="SHA-512" hashValue="FMBfGdItyKTuQaM7ksslXeluxuUV90mv+LrG3U90Mb1VkIeAPLUUFMH5HlXxhfN5VwL7S5E0fRp1u+Teqb63BQ==" saltValue="mN9o9uZPH8lu8Pv7i7CWgg==" spinCount="100000" sheet="1" selectLockedCells="1"/>
  <phoneticPr fontId="0" type="noConversion"/>
  <printOptions horizontalCentered="1"/>
  <pageMargins left="0.5" right="0.5" top="0.5" bottom="0.5" header="0.3" footer="0.3"/>
  <pageSetup scale="70"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D18:F18 D15:E15 D16:E16 D17:E17"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J112"/>
  <sheetViews>
    <sheetView showGridLines="0" zoomScaleNormal="100" zoomScaleSheetLayoutView="100" workbookViewId="0">
      <selection activeCell="C11" sqref="C11"/>
    </sheetView>
  </sheetViews>
  <sheetFormatPr defaultColWidth="0" defaultRowHeight="15.5" zeroHeight="1" x14ac:dyDescent="0.35"/>
  <cols>
    <col min="1" max="1" width="0.81640625" customWidth="1"/>
    <col min="2" max="2" width="4.7265625" style="615" customWidth="1"/>
    <col min="3" max="3" width="24.7265625" style="1" customWidth="1"/>
    <col min="4" max="4" width="32.26953125" style="1" customWidth="1"/>
    <col min="5" max="6" width="17.7265625" style="1" customWidth="1"/>
    <col min="7" max="7" width="25" style="1" customWidth="1"/>
    <col min="8" max="8" width="17.7265625" style="1" customWidth="1"/>
    <col min="9" max="9" width="17.7265625" style="753" customWidth="1"/>
    <col min="10" max="10" width="19.54296875" style="1" bestFit="1" customWidth="1"/>
    <col min="11" max="11" width="0.81640625" style="1" customWidth="1"/>
    <col min="12" max="242" width="9.1796875" style="1" hidden="1" customWidth="1"/>
    <col min="243" max="16384" width="8.81640625" hidden="1"/>
  </cols>
  <sheetData>
    <row r="1" spans="2:244" s="15" customFormat="1" ht="7.15" customHeight="1" x14ac:dyDescent="0.4">
      <c r="B1" s="112" t="s">
        <v>196</v>
      </c>
      <c r="C1" s="29"/>
      <c r="D1" s="29"/>
      <c r="E1" s="29"/>
      <c r="F1" s="29"/>
      <c r="G1" s="29"/>
      <c r="H1" s="29"/>
      <c r="I1" s="754"/>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row>
    <row r="2" spans="2:244" s="15" customFormat="1" ht="16.899999999999999" customHeight="1" x14ac:dyDescent="0.35">
      <c r="B2" s="141" t="s">
        <v>325</v>
      </c>
      <c r="C2" s="141"/>
      <c r="D2" s="141"/>
      <c r="E2" s="29"/>
      <c r="F2" s="141"/>
      <c r="G2" s="141"/>
      <c r="H2" s="141"/>
      <c r="I2" s="70"/>
      <c r="J2" s="141"/>
      <c r="K2" s="539"/>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c r="BR2" s="540"/>
      <c r="BS2" s="540"/>
      <c r="BT2" s="540"/>
      <c r="BU2" s="540"/>
      <c r="BV2" s="540"/>
      <c r="BW2" s="540"/>
      <c r="BX2" s="540"/>
      <c r="BY2" s="540"/>
      <c r="BZ2" s="540"/>
      <c r="CA2" s="540"/>
      <c r="CB2" s="540"/>
      <c r="CC2" s="540"/>
      <c r="CD2" s="540"/>
      <c r="CE2" s="540"/>
      <c r="CF2" s="540"/>
      <c r="CG2" s="540"/>
      <c r="CH2" s="540"/>
      <c r="CI2" s="540"/>
      <c r="CJ2" s="540"/>
      <c r="CK2" s="540"/>
      <c r="CL2" s="540"/>
      <c r="CM2" s="540"/>
      <c r="CN2" s="540"/>
      <c r="CO2" s="540"/>
      <c r="CP2" s="540"/>
      <c r="CQ2" s="540"/>
      <c r="CR2" s="540"/>
      <c r="CS2" s="540"/>
      <c r="CT2" s="540"/>
      <c r="CU2" s="540"/>
      <c r="CV2" s="540"/>
      <c r="CW2" s="540"/>
      <c r="CX2" s="540"/>
      <c r="CY2" s="540"/>
      <c r="CZ2" s="540"/>
      <c r="DA2" s="540"/>
      <c r="DB2" s="540"/>
      <c r="DC2" s="540"/>
      <c r="DD2" s="540"/>
      <c r="DE2" s="540"/>
      <c r="DF2" s="540"/>
      <c r="DG2" s="540"/>
      <c r="DH2" s="540"/>
      <c r="DI2" s="540"/>
      <c r="DJ2" s="540"/>
      <c r="DK2" s="540"/>
      <c r="DL2" s="540"/>
      <c r="DM2" s="540"/>
      <c r="DN2" s="540"/>
      <c r="DO2" s="540"/>
      <c r="DP2" s="540"/>
      <c r="DQ2" s="540"/>
      <c r="DR2" s="540"/>
      <c r="DS2" s="540"/>
      <c r="DT2" s="540"/>
      <c r="DU2" s="540"/>
      <c r="DV2" s="540"/>
      <c r="DW2" s="540"/>
      <c r="DX2" s="540"/>
      <c r="DY2" s="540"/>
      <c r="DZ2" s="540"/>
      <c r="EA2" s="540"/>
      <c r="EB2" s="540"/>
      <c r="EC2" s="540"/>
      <c r="ED2" s="540"/>
      <c r="EE2" s="540"/>
      <c r="EF2" s="540"/>
      <c r="EG2" s="540"/>
      <c r="EH2" s="540"/>
      <c r="EI2" s="540"/>
      <c r="EJ2" s="540"/>
      <c r="EK2" s="540"/>
      <c r="EL2" s="540"/>
      <c r="EM2" s="540"/>
      <c r="EN2" s="540"/>
      <c r="EO2" s="540"/>
      <c r="EP2" s="540"/>
      <c r="EQ2" s="540"/>
      <c r="ER2" s="540"/>
      <c r="ES2" s="540"/>
      <c r="ET2" s="540"/>
      <c r="EU2" s="540"/>
      <c r="EV2" s="540"/>
      <c r="EW2" s="540"/>
      <c r="EX2" s="540"/>
      <c r="EY2" s="540"/>
      <c r="EZ2" s="540"/>
      <c r="FA2" s="540"/>
      <c r="FB2" s="540"/>
      <c r="FC2" s="540"/>
      <c r="FD2" s="540"/>
      <c r="FE2" s="540"/>
      <c r="FF2" s="540"/>
      <c r="FG2" s="540"/>
      <c r="FH2" s="540"/>
      <c r="FI2" s="540"/>
      <c r="FJ2" s="540"/>
      <c r="FK2" s="540"/>
      <c r="FL2" s="540"/>
      <c r="FM2" s="540"/>
      <c r="FN2" s="540"/>
      <c r="FO2" s="540"/>
      <c r="FP2" s="540"/>
      <c r="FQ2" s="540"/>
      <c r="FR2" s="540"/>
      <c r="FS2" s="540"/>
      <c r="FT2" s="540"/>
      <c r="FU2" s="540"/>
      <c r="FV2" s="540"/>
      <c r="FW2" s="540"/>
      <c r="FX2" s="540"/>
      <c r="FY2" s="540"/>
      <c r="FZ2" s="540"/>
      <c r="GA2" s="540"/>
      <c r="GB2" s="540"/>
      <c r="GC2" s="540"/>
      <c r="GD2" s="540"/>
      <c r="GE2" s="540"/>
      <c r="GF2" s="540"/>
      <c r="GG2" s="540"/>
      <c r="GH2" s="540"/>
      <c r="GI2" s="540"/>
      <c r="GJ2" s="540"/>
      <c r="GK2" s="540"/>
      <c r="GL2" s="540"/>
      <c r="GM2" s="540"/>
      <c r="GN2" s="540"/>
      <c r="GO2" s="540"/>
      <c r="GP2" s="540"/>
      <c r="GQ2" s="540"/>
      <c r="GR2" s="540"/>
      <c r="GS2" s="540"/>
      <c r="GT2" s="540"/>
      <c r="GU2" s="540"/>
      <c r="GV2" s="540"/>
      <c r="GW2" s="540"/>
      <c r="GX2" s="540"/>
      <c r="GY2" s="540"/>
      <c r="GZ2" s="540"/>
      <c r="HA2" s="540"/>
      <c r="HB2" s="540"/>
      <c r="HC2" s="540"/>
      <c r="HD2" s="540"/>
      <c r="HE2" s="540"/>
      <c r="HF2" s="540"/>
      <c r="HG2" s="540"/>
      <c r="HH2" s="540"/>
      <c r="HI2" s="540"/>
      <c r="HJ2" s="540"/>
      <c r="HK2" s="540"/>
      <c r="HL2" s="540"/>
      <c r="HM2" s="540"/>
      <c r="HN2" s="540"/>
      <c r="HO2" s="540"/>
      <c r="HP2" s="540"/>
      <c r="HQ2" s="540"/>
      <c r="HR2" s="540"/>
      <c r="HS2" s="540"/>
      <c r="HT2" s="540"/>
      <c r="HU2" s="540"/>
      <c r="HV2" s="540"/>
      <c r="HW2" s="540"/>
      <c r="HX2" s="540"/>
      <c r="HY2" s="540"/>
      <c r="HZ2" s="540"/>
      <c r="IA2" s="540"/>
      <c r="IB2" s="540"/>
      <c r="IC2" s="540"/>
      <c r="ID2" s="540"/>
      <c r="IE2" s="540"/>
      <c r="IF2" s="540"/>
      <c r="IG2" s="540"/>
      <c r="IH2" s="540"/>
      <c r="II2" s="540"/>
      <c r="IJ2" s="540"/>
    </row>
    <row r="3" spans="2:244" s="15" customFormat="1" ht="16.899999999999999" customHeight="1" x14ac:dyDescent="0.35">
      <c r="B3" s="141" t="s">
        <v>23</v>
      </c>
      <c r="C3" s="141"/>
      <c r="D3" s="141"/>
      <c r="E3" s="29"/>
      <c r="F3" s="141"/>
      <c r="G3" s="141"/>
      <c r="H3" s="141"/>
      <c r="I3" s="70"/>
      <c r="J3" s="141"/>
      <c r="K3" s="539"/>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c r="BV3" s="540"/>
      <c r="BW3" s="540"/>
      <c r="BX3" s="540"/>
      <c r="BY3" s="540"/>
      <c r="BZ3" s="540"/>
      <c r="CA3" s="540"/>
      <c r="CB3" s="540"/>
      <c r="CC3" s="540"/>
      <c r="CD3" s="540"/>
      <c r="CE3" s="540"/>
      <c r="CF3" s="540"/>
      <c r="CG3" s="540"/>
      <c r="CH3" s="540"/>
      <c r="CI3" s="540"/>
      <c r="CJ3" s="540"/>
      <c r="CK3" s="540"/>
      <c r="CL3" s="540"/>
      <c r="CM3" s="540"/>
      <c r="CN3" s="540"/>
      <c r="CO3" s="540"/>
      <c r="CP3" s="540"/>
      <c r="CQ3" s="540"/>
      <c r="CR3" s="540"/>
      <c r="CS3" s="540"/>
      <c r="CT3" s="540"/>
      <c r="CU3" s="540"/>
      <c r="CV3" s="540"/>
      <c r="CW3" s="540"/>
      <c r="CX3" s="540"/>
      <c r="CY3" s="540"/>
      <c r="CZ3" s="540"/>
      <c r="DA3" s="540"/>
      <c r="DB3" s="540"/>
      <c r="DC3" s="540"/>
      <c r="DD3" s="540"/>
      <c r="DE3" s="540"/>
      <c r="DF3" s="540"/>
      <c r="DG3" s="540"/>
      <c r="DH3" s="540"/>
      <c r="DI3" s="540"/>
      <c r="DJ3" s="540"/>
      <c r="DK3" s="540"/>
      <c r="DL3" s="540"/>
      <c r="DM3" s="540"/>
      <c r="DN3" s="540"/>
      <c r="DO3" s="540"/>
      <c r="DP3" s="540"/>
      <c r="DQ3" s="540"/>
      <c r="DR3" s="540"/>
      <c r="DS3" s="540"/>
      <c r="DT3" s="540"/>
      <c r="DU3" s="540"/>
      <c r="DV3" s="540"/>
      <c r="DW3" s="540"/>
      <c r="DX3" s="540"/>
      <c r="DY3" s="540"/>
      <c r="DZ3" s="540"/>
      <c r="EA3" s="540"/>
      <c r="EB3" s="540"/>
      <c r="EC3" s="540"/>
      <c r="ED3" s="540"/>
      <c r="EE3" s="540"/>
      <c r="EF3" s="540"/>
      <c r="EG3" s="540"/>
      <c r="EH3" s="540"/>
      <c r="EI3" s="540"/>
      <c r="EJ3" s="540"/>
      <c r="EK3" s="540"/>
      <c r="EL3" s="540"/>
      <c r="EM3" s="540"/>
      <c r="EN3" s="540"/>
      <c r="EO3" s="540"/>
      <c r="EP3" s="540"/>
      <c r="EQ3" s="540"/>
      <c r="ER3" s="540"/>
      <c r="ES3" s="540"/>
      <c r="ET3" s="540"/>
      <c r="EU3" s="540"/>
      <c r="EV3" s="540"/>
      <c r="EW3" s="540"/>
      <c r="EX3" s="540"/>
      <c r="EY3" s="540"/>
      <c r="EZ3" s="540"/>
      <c r="FA3" s="540"/>
      <c r="FB3" s="540"/>
      <c r="FC3" s="540"/>
      <c r="FD3" s="540"/>
      <c r="FE3" s="540"/>
      <c r="FF3" s="540"/>
      <c r="FG3" s="540"/>
      <c r="FH3" s="540"/>
      <c r="FI3" s="540"/>
      <c r="FJ3" s="540"/>
      <c r="FK3" s="540"/>
      <c r="FL3" s="540"/>
      <c r="FM3" s="540"/>
      <c r="FN3" s="540"/>
      <c r="FO3" s="540"/>
      <c r="FP3" s="540"/>
      <c r="FQ3" s="540"/>
      <c r="FR3" s="540"/>
      <c r="FS3" s="540"/>
      <c r="FT3" s="540"/>
      <c r="FU3" s="540"/>
      <c r="FV3" s="540"/>
      <c r="FW3" s="540"/>
      <c r="FX3" s="540"/>
      <c r="FY3" s="540"/>
      <c r="FZ3" s="540"/>
      <c r="GA3" s="540"/>
      <c r="GB3" s="540"/>
      <c r="GC3" s="540"/>
      <c r="GD3" s="540"/>
      <c r="GE3" s="540"/>
      <c r="GF3" s="540"/>
      <c r="GG3" s="540"/>
      <c r="GH3" s="540"/>
      <c r="GI3" s="540"/>
      <c r="GJ3" s="540"/>
      <c r="GK3" s="540"/>
      <c r="GL3" s="540"/>
      <c r="GM3" s="540"/>
      <c r="GN3" s="540"/>
      <c r="GO3" s="540"/>
      <c r="GP3" s="540"/>
      <c r="GQ3" s="540"/>
      <c r="GR3" s="540"/>
      <c r="GS3" s="540"/>
      <c r="GT3" s="540"/>
      <c r="GU3" s="540"/>
      <c r="GV3" s="540"/>
      <c r="GW3" s="540"/>
      <c r="GX3" s="540"/>
      <c r="GY3" s="540"/>
      <c r="GZ3" s="540"/>
      <c r="HA3" s="540"/>
      <c r="HB3" s="540"/>
      <c r="HC3" s="540"/>
      <c r="HD3" s="540"/>
      <c r="HE3" s="540"/>
      <c r="HF3" s="540"/>
      <c r="HG3" s="540"/>
      <c r="HH3" s="540"/>
      <c r="HI3" s="540"/>
      <c r="HJ3" s="540"/>
      <c r="HK3" s="540"/>
      <c r="HL3" s="540"/>
      <c r="HM3" s="540"/>
      <c r="HN3" s="540"/>
      <c r="HO3" s="540"/>
      <c r="HP3" s="540"/>
      <c r="HQ3" s="540"/>
      <c r="HR3" s="540"/>
      <c r="HS3" s="540"/>
      <c r="HT3" s="540"/>
      <c r="HU3" s="540"/>
      <c r="HV3" s="540"/>
      <c r="HW3" s="540"/>
      <c r="HX3" s="540"/>
      <c r="HY3" s="540"/>
      <c r="HZ3" s="540"/>
      <c r="IA3" s="540"/>
      <c r="IB3" s="540"/>
      <c r="IC3" s="540"/>
      <c r="ID3" s="540"/>
      <c r="IE3" s="540"/>
      <c r="IF3" s="540"/>
      <c r="IG3" s="540"/>
      <c r="IH3" s="540"/>
      <c r="II3" s="540"/>
      <c r="IJ3" s="540"/>
    </row>
    <row r="4" spans="2:244" s="15" customFormat="1" ht="16.899999999999999" customHeight="1" x14ac:dyDescent="0.35">
      <c r="B4" s="142" t="s">
        <v>22</v>
      </c>
      <c r="C4" s="142"/>
      <c r="D4" s="142"/>
      <c r="E4" s="29"/>
      <c r="F4" s="142"/>
      <c r="G4" s="142"/>
      <c r="H4" s="142"/>
      <c r="I4" s="71"/>
      <c r="J4" s="142"/>
      <c r="K4" s="541"/>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540"/>
      <c r="AO4" s="540"/>
      <c r="AP4" s="540"/>
      <c r="AQ4" s="540"/>
      <c r="AR4" s="540"/>
      <c r="AS4" s="540"/>
      <c r="AT4" s="540"/>
      <c r="AU4" s="540"/>
      <c r="AV4" s="540"/>
      <c r="AW4" s="540"/>
      <c r="AX4" s="540"/>
      <c r="AY4" s="540"/>
      <c r="AZ4" s="540"/>
      <c r="BA4" s="540"/>
      <c r="BB4" s="540"/>
      <c r="BC4" s="540"/>
      <c r="BD4" s="540"/>
      <c r="BE4" s="540"/>
      <c r="BF4" s="540"/>
      <c r="BG4" s="540"/>
      <c r="BH4" s="540"/>
      <c r="BI4" s="540"/>
      <c r="BJ4" s="540"/>
      <c r="BK4" s="540"/>
      <c r="BL4" s="540"/>
      <c r="BM4" s="540"/>
      <c r="BN4" s="540"/>
      <c r="BO4" s="540"/>
      <c r="BP4" s="540"/>
      <c r="BQ4" s="540"/>
      <c r="BR4" s="540"/>
      <c r="BS4" s="540"/>
      <c r="BT4" s="540"/>
      <c r="BU4" s="540"/>
      <c r="BV4" s="540"/>
      <c r="BW4" s="540"/>
      <c r="BX4" s="540"/>
      <c r="BY4" s="540"/>
      <c r="BZ4" s="540"/>
      <c r="CA4" s="540"/>
      <c r="CB4" s="540"/>
      <c r="CC4" s="540"/>
      <c r="CD4" s="540"/>
      <c r="CE4" s="540"/>
      <c r="CF4" s="540"/>
      <c r="CG4" s="540"/>
      <c r="CH4" s="540"/>
      <c r="CI4" s="540"/>
      <c r="CJ4" s="540"/>
      <c r="CK4" s="540"/>
      <c r="CL4" s="540"/>
      <c r="CM4" s="540"/>
      <c r="CN4" s="540"/>
      <c r="CO4" s="540"/>
      <c r="CP4" s="540"/>
      <c r="CQ4" s="540"/>
      <c r="CR4" s="540"/>
      <c r="CS4" s="540"/>
      <c r="CT4" s="540"/>
      <c r="CU4" s="540"/>
      <c r="CV4" s="540"/>
      <c r="CW4" s="540"/>
      <c r="CX4" s="540"/>
      <c r="CY4" s="540"/>
      <c r="CZ4" s="540"/>
      <c r="DA4" s="540"/>
      <c r="DB4" s="540"/>
      <c r="DC4" s="540"/>
      <c r="DD4" s="540"/>
      <c r="DE4" s="540"/>
      <c r="DF4" s="540"/>
      <c r="DG4" s="540"/>
      <c r="DH4" s="540"/>
      <c r="DI4" s="540"/>
      <c r="DJ4" s="540"/>
      <c r="DK4" s="540"/>
      <c r="DL4" s="540"/>
      <c r="DM4" s="540"/>
      <c r="DN4" s="540"/>
      <c r="DO4" s="540"/>
      <c r="DP4" s="540"/>
      <c r="DQ4" s="540"/>
      <c r="DR4" s="540"/>
      <c r="DS4" s="540"/>
      <c r="DT4" s="540"/>
      <c r="DU4" s="540"/>
      <c r="DV4" s="540"/>
      <c r="DW4" s="540"/>
      <c r="DX4" s="540"/>
      <c r="DY4" s="540"/>
      <c r="DZ4" s="540"/>
      <c r="EA4" s="540"/>
      <c r="EB4" s="540"/>
      <c r="EC4" s="540"/>
      <c r="ED4" s="540"/>
      <c r="EE4" s="540"/>
      <c r="EF4" s="540"/>
      <c r="EG4" s="540"/>
      <c r="EH4" s="540"/>
      <c r="EI4" s="540"/>
      <c r="EJ4" s="540"/>
      <c r="EK4" s="540"/>
      <c r="EL4" s="540"/>
      <c r="EM4" s="540"/>
      <c r="EN4" s="540"/>
      <c r="EO4" s="540"/>
      <c r="EP4" s="540"/>
      <c r="EQ4" s="540"/>
      <c r="ER4" s="540"/>
      <c r="ES4" s="540"/>
      <c r="ET4" s="540"/>
      <c r="EU4" s="540"/>
      <c r="EV4" s="540"/>
      <c r="EW4" s="540"/>
      <c r="EX4" s="540"/>
      <c r="EY4" s="540"/>
      <c r="EZ4" s="540"/>
      <c r="FA4" s="540"/>
      <c r="FB4" s="540"/>
      <c r="FC4" s="540"/>
      <c r="FD4" s="540"/>
      <c r="FE4" s="540"/>
      <c r="FF4" s="540"/>
      <c r="FG4" s="540"/>
      <c r="FH4" s="540"/>
      <c r="FI4" s="540"/>
      <c r="FJ4" s="540"/>
      <c r="FK4" s="540"/>
      <c r="FL4" s="540"/>
      <c r="FM4" s="540"/>
      <c r="FN4" s="540"/>
      <c r="FO4" s="540"/>
      <c r="FP4" s="540"/>
      <c r="FQ4" s="540"/>
      <c r="FR4" s="540"/>
      <c r="FS4" s="540"/>
      <c r="FT4" s="540"/>
      <c r="FU4" s="540"/>
      <c r="FV4" s="540"/>
      <c r="FW4" s="540"/>
      <c r="FX4" s="540"/>
      <c r="FY4" s="540"/>
      <c r="FZ4" s="540"/>
      <c r="GA4" s="540"/>
      <c r="GB4" s="540"/>
      <c r="GC4" s="540"/>
      <c r="GD4" s="540"/>
      <c r="GE4" s="540"/>
      <c r="GF4" s="540"/>
      <c r="GG4" s="540"/>
      <c r="GH4" s="540"/>
      <c r="GI4" s="540"/>
      <c r="GJ4" s="540"/>
      <c r="GK4" s="540"/>
      <c r="GL4" s="540"/>
      <c r="GM4" s="540"/>
      <c r="GN4" s="540"/>
      <c r="GO4" s="540"/>
      <c r="GP4" s="540"/>
      <c r="GQ4" s="540"/>
      <c r="GR4" s="540"/>
      <c r="GS4" s="540"/>
      <c r="GT4" s="540"/>
      <c r="GU4" s="540"/>
      <c r="GV4" s="540"/>
      <c r="GW4" s="540"/>
      <c r="GX4" s="540"/>
      <c r="GY4" s="540"/>
      <c r="GZ4" s="540"/>
      <c r="HA4" s="540"/>
      <c r="HB4" s="540"/>
      <c r="HC4" s="540"/>
      <c r="HD4" s="540"/>
      <c r="HE4" s="540"/>
      <c r="HF4" s="540"/>
      <c r="HG4" s="540"/>
      <c r="HH4" s="540"/>
      <c r="HI4" s="540"/>
      <c r="HJ4" s="540"/>
      <c r="HK4" s="540"/>
      <c r="HL4" s="540"/>
      <c r="HM4" s="540"/>
      <c r="HN4" s="540"/>
      <c r="HO4" s="540"/>
      <c r="HP4" s="540"/>
      <c r="HQ4" s="540"/>
      <c r="HR4" s="540"/>
      <c r="HS4" s="540"/>
      <c r="HT4" s="540"/>
      <c r="HU4" s="540"/>
      <c r="HV4" s="540"/>
      <c r="HW4" s="540"/>
      <c r="HX4" s="540"/>
      <c r="HY4" s="540"/>
      <c r="HZ4" s="540"/>
      <c r="IA4" s="540"/>
      <c r="IB4" s="540"/>
      <c r="IC4" s="540"/>
      <c r="ID4" s="540"/>
      <c r="IE4" s="540"/>
      <c r="IF4" s="540"/>
      <c r="IG4" s="540"/>
      <c r="IH4" s="540"/>
      <c r="II4" s="540"/>
      <c r="IJ4" s="540"/>
    </row>
    <row r="5" spans="2:244" s="15" customFormat="1" ht="22.15" customHeight="1" thickBot="1" x14ac:dyDescent="0.35">
      <c r="B5" s="398"/>
      <c r="C5" s="398"/>
      <c r="D5" s="398"/>
      <c r="E5" s="29"/>
      <c r="F5" s="398"/>
      <c r="G5" s="398"/>
      <c r="H5" s="398"/>
      <c r="I5" s="166"/>
      <c r="J5" s="104" t="s">
        <v>154</v>
      </c>
      <c r="K5" s="540"/>
      <c r="L5" s="540"/>
      <c r="M5" s="540"/>
      <c r="N5" s="540"/>
      <c r="O5" s="540"/>
      <c r="P5" s="540"/>
      <c r="Q5" s="540"/>
      <c r="R5" s="540"/>
      <c r="S5" s="540"/>
      <c r="T5" s="540"/>
      <c r="U5" s="540"/>
      <c r="V5" s="540"/>
      <c r="W5" s="540"/>
      <c r="X5" s="540"/>
      <c r="Y5" s="540"/>
      <c r="Z5" s="540"/>
      <c r="AA5" s="540"/>
      <c r="AB5" s="540"/>
      <c r="AC5" s="540"/>
      <c r="AD5" s="540"/>
      <c r="AE5" s="540"/>
      <c r="AF5" s="540"/>
      <c r="AG5" s="540"/>
      <c r="AH5" s="540"/>
      <c r="AI5" s="540"/>
      <c r="AJ5" s="540"/>
      <c r="AK5" s="540"/>
      <c r="AL5" s="540"/>
      <c r="AM5" s="540"/>
      <c r="AN5" s="540"/>
      <c r="AO5" s="540"/>
      <c r="AP5" s="540"/>
      <c r="AQ5" s="540"/>
      <c r="AR5" s="540"/>
      <c r="AS5" s="540"/>
      <c r="AT5" s="540"/>
      <c r="AU5" s="540"/>
      <c r="AV5" s="540"/>
      <c r="AW5" s="540"/>
      <c r="AX5" s="540"/>
      <c r="AY5" s="540"/>
      <c r="AZ5" s="540"/>
      <c r="BA5" s="540"/>
      <c r="BB5" s="540"/>
      <c r="BC5" s="540"/>
      <c r="BD5" s="540"/>
      <c r="BE5" s="540"/>
      <c r="BF5" s="540"/>
      <c r="BG5" s="540"/>
      <c r="BH5" s="540"/>
      <c r="BI5" s="540"/>
      <c r="BJ5" s="540"/>
      <c r="BK5" s="540"/>
      <c r="BL5" s="540"/>
      <c r="BM5" s="540"/>
      <c r="BN5" s="540"/>
      <c r="BO5" s="540"/>
      <c r="BP5" s="540"/>
      <c r="BQ5" s="540"/>
      <c r="BR5" s="540"/>
      <c r="BS5" s="540"/>
      <c r="BT5" s="540"/>
      <c r="BU5" s="540"/>
      <c r="BV5" s="540"/>
      <c r="BW5" s="540"/>
      <c r="BX5" s="540"/>
      <c r="BY5" s="540"/>
      <c r="BZ5" s="540"/>
      <c r="CA5" s="540"/>
      <c r="CB5" s="540"/>
      <c r="CC5" s="540"/>
      <c r="CD5" s="540"/>
      <c r="CE5" s="540"/>
      <c r="CF5" s="540"/>
      <c r="CG5" s="540"/>
      <c r="CH5" s="540"/>
      <c r="CI5" s="540"/>
      <c r="CJ5" s="540"/>
      <c r="CK5" s="540"/>
      <c r="CL5" s="540"/>
      <c r="CM5" s="540"/>
      <c r="CN5" s="540"/>
      <c r="CO5" s="540"/>
      <c r="CP5" s="540"/>
      <c r="CQ5" s="540"/>
      <c r="CR5" s="540"/>
      <c r="CS5" s="540"/>
      <c r="CT5" s="540"/>
      <c r="CU5" s="540"/>
      <c r="CV5" s="540"/>
      <c r="CW5" s="540"/>
      <c r="CX5" s="540"/>
      <c r="CY5" s="540"/>
      <c r="CZ5" s="540"/>
      <c r="DA5" s="540"/>
      <c r="DB5" s="540"/>
      <c r="DC5" s="540"/>
      <c r="DD5" s="540"/>
      <c r="DE5" s="540"/>
      <c r="DF5" s="540"/>
      <c r="DG5" s="540"/>
      <c r="DH5" s="540"/>
      <c r="DI5" s="540"/>
      <c r="DJ5" s="540"/>
      <c r="DK5" s="540"/>
      <c r="DL5" s="540"/>
      <c r="DM5" s="540"/>
      <c r="DN5" s="540"/>
      <c r="DO5" s="540"/>
      <c r="DP5" s="540"/>
      <c r="DQ5" s="540"/>
      <c r="DR5" s="540"/>
      <c r="DS5" s="540"/>
      <c r="DT5" s="540"/>
      <c r="DU5" s="540"/>
      <c r="DV5" s="540"/>
      <c r="DW5" s="540"/>
      <c r="DX5" s="540"/>
      <c r="DY5" s="540"/>
      <c r="DZ5" s="540"/>
      <c r="EA5" s="540"/>
      <c r="EB5" s="540"/>
      <c r="EC5" s="540"/>
      <c r="ED5" s="540"/>
      <c r="EE5" s="540"/>
      <c r="EF5" s="540"/>
      <c r="EG5" s="540"/>
      <c r="EH5" s="540"/>
      <c r="EI5" s="540"/>
      <c r="EJ5" s="540"/>
      <c r="EK5" s="540"/>
      <c r="EL5" s="540"/>
      <c r="EM5" s="540"/>
      <c r="EN5" s="540"/>
      <c r="EO5" s="540"/>
      <c r="EP5" s="540"/>
      <c r="EQ5" s="540"/>
      <c r="ER5" s="540"/>
      <c r="ES5" s="540"/>
      <c r="ET5" s="540"/>
      <c r="EU5" s="540"/>
      <c r="EV5" s="540"/>
      <c r="EW5" s="540"/>
      <c r="EX5" s="540"/>
      <c r="EY5" s="540"/>
      <c r="EZ5" s="540"/>
      <c r="FA5" s="540"/>
      <c r="FB5" s="540"/>
      <c r="FC5" s="540"/>
      <c r="FD5" s="540"/>
      <c r="FE5" s="540"/>
      <c r="FF5" s="540"/>
      <c r="FG5" s="540"/>
      <c r="FH5" s="540"/>
      <c r="FI5" s="540"/>
      <c r="FJ5" s="540"/>
      <c r="FK5" s="540"/>
      <c r="FL5" s="540"/>
      <c r="FM5" s="540"/>
      <c r="FN5" s="540"/>
      <c r="FO5" s="540"/>
      <c r="FP5" s="540"/>
      <c r="FQ5" s="540"/>
      <c r="FR5" s="540"/>
      <c r="FS5" s="540"/>
      <c r="FT5" s="540"/>
      <c r="FU5" s="540"/>
      <c r="FV5" s="540"/>
      <c r="FW5" s="540"/>
      <c r="FX5" s="540"/>
      <c r="FY5" s="540"/>
      <c r="FZ5" s="540"/>
      <c r="GA5" s="540"/>
      <c r="GB5" s="540"/>
      <c r="GC5" s="540"/>
      <c r="GD5" s="540"/>
      <c r="GE5" s="540"/>
      <c r="GF5" s="540"/>
      <c r="GG5" s="540"/>
      <c r="GH5" s="540"/>
      <c r="GI5" s="540"/>
      <c r="GJ5" s="540"/>
      <c r="GK5" s="540"/>
      <c r="GL5" s="540"/>
      <c r="GM5" s="540"/>
      <c r="GN5" s="540"/>
      <c r="GO5" s="540"/>
      <c r="GP5" s="540"/>
      <c r="GQ5" s="540"/>
      <c r="GR5" s="540"/>
      <c r="GS5" s="540"/>
      <c r="GT5" s="540"/>
      <c r="GU5" s="540"/>
      <c r="GV5" s="540"/>
      <c r="GW5" s="540"/>
      <c r="GX5" s="540"/>
      <c r="GY5" s="540"/>
      <c r="GZ5" s="540"/>
      <c r="HA5" s="540"/>
      <c r="HB5" s="540"/>
      <c r="HC5" s="540"/>
      <c r="HD5" s="540"/>
      <c r="HE5" s="540"/>
      <c r="HF5" s="540"/>
      <c r="HG5" s="540"/>
      <c r="HH5" s="540"/>
      <c r="HI5" s="540"/>
      <c r="HJ5" s="540"/>
      <c r="HK5" s="540"/>
      <c r="HL5" s="540"/>
      <c r="HM5" s="540"/>
      <c r="HN5" s="540"/>
      <c r="HO5" s="540"/>
      <c r="HP5" s="540"/>
      <c r="HQ5" s="540"/>
      <c r="HR5" s="540"/>
      <c r="HS5" s="540"/>
      <c r="HT5" s="540"/>
      <c r="HU5" s="540"/>
      <c r="HV5" s="540"/>
      <c r="HW5" s="540"/>
      <c r="HX5" s="540"/>
      <c r="HY5" s="540"/>
      <c r="HZ5" s="540"/>
      <c r="IA5" s="540"/>
      <c r="IB5" s="540"/>
      <c r="IC5" s="540"/>
      <c r="ID5" s="540"/>
      <c r="IE5" s="540"/>
      <c r="IF5" s="540"/>
      <c r="IG5" s="540"/>
      <c r="IH5" s="540"/>
      <c r="II5" s="540"/>
      <c r="IJ5" s="540"/>
    </row>
    <row r="6" spans="2:244" s="542" customFormat="1" ht="22.15" customHeight="1" x14ac:dyDescent="0.25">
      <c r="B6" s="393" t="s">
        <v>130</v>
      </c>
      <c r="C6" s="74"/>
      <c r="D6" s="74"/>
      <c r="E6" s="74"/>
      <c r="F6" s="73"/>
      <c r="G6" s="72" t="s">
        <v>131</v>
      </c>
      <c r="H6" s="72"/>
      <c r="I6" s="548"/>
      <c r="J6" s="73"/>
      <c r="K6" s="477"/>
      <c r="L6" s="477"/>
      <c r="M6" s="477"/>
      <c r="N6" s="477"/>
      <c r="O6" s="477"/>
      <c r="P6" s="477"/>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row>
    <row r="7" spans="2:244" s="15" customFormat="1" ht="22.15" customHeight="1" thickBot="1" x14ac:dyDescent="0.4">
      <c r="B7" s="75"/>
      <c r="C7" s="635">
        <f>'Certification Sheet—1A'!B8</f>
        <v>0</v>
      </c>
      <c r="D7" s="631"/>
      <c r="E7" s="632"/>
      <c r="F7" s="633"/>
      <c r="G7" s="647" t="s">
        <v>1</v>
      </c>
      <c r="H7" s="636">
        <f>'Certification Sheet—1A'!B13</f>
        <v>0</v>
      </c>
      <c r="I7" s="647" t="s">
        <v>382</v>
      </c>
      <c r="J7" s="637">
        <f>'Certification Sheet—1A'!C13</f>
        <v>0</v>
      </c>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row>
    <row r="8" spans="2:244" s="15" customFormat="1" ht="22.15" customHeight="1" thickBot="1" x14ac:dyDescent="0.35">
      <c r="B8" s="313" t="s">
        <v>433</v>
      </c>
      <c r="C8" s="572"/>
      <c r="D8" s="572"/>
      <c r="E8" s="572"/>
      <c r="F8" s="572"/>
      <c r="G8" s="572"/>
      <c r="H8" s="572"/>
      <c r="I8" s="755"/>
      <c r="J8" s="572"/>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row>
    <row r="9" spans="2:244" s="542" customFormat="1" ht="18" customHeight="1" thickBot="1" x14ac:dyDescent="0.3">
      <c r="B9" s="638" t="s">
        <v>3</v>
      </c>
      <c r="C9" s="638" t="s">
        <v>4</v>
      </c>
      <c r="D9" s="638" t="s">
        <v>5</v>
      </c>
      <c r="E9" s="638" t="s">
        <v>2</v>
      </c>
      <c r="F9" s="638" t="s">
        <v>6</v>
      </c>
      <c r="G9" s="638" t="s">
        <v>7</v>
      </c>
      <c r="H9" s="638" t="s">
        <v>8</v>
      </c>
      <c r="I9" s="638" t="s">
        <v>9</v>
      </c>
      <c r="J9" s="639" t="s">
        <v>10</v>
      </c>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row>
    <row r="10" spans="2:244" s="542" customFormat="1" ht="45.65" customHeight="1" thickBot="1" x14ac:dyDescent="0.4">
      <c r="B10" s="640"/>
      <c r="C10" s="641" t="s">
        <v>16</v>
      </c>
      <c r="D10" s="641" t="s">
        <v>17</v>
      </c>
      <c r="E10" s="641" t="s">
        <v>18</v>
      </c>
      <c r="F10" s="642" t="s">
        <v>152</v>
      </c>
      <c r="G10" s="642" t="s">
        <v>19</v>
      </c>
      <c r="H10" s="642" t="s">
        <v>20</v>
      </c>
      <c r="I10" s="642" t="s">
        <v>177</v>
      </c>
      <c r="J10" s="643" t="s">
        <v>21</v>
      </c>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row>
    <row r="11" spans="2:244" ht="22.15" customHeight="1" x14ac:dyDescent="0.3">
      <c r="B11" s="606" t="s">
        <v>11</v>
      </c>
      <c r="C11" s="765"/>
      <c r="D11" s="765"/>
      <c r="E11" s="768"/>
      <c r="F11" s="743"/>
      <c r="G11" s="772"/>
      <c r="H11" s="772"/>
      <c r="I11" s="745"/>
      <c r="J11" s="773"/>
    </row>
    <row r="12" spans="2:244" ht="22.15" customHeight="1" x14ac:dyDescent="0.3">
      <c r="B12" s="607" t="s">
        <v>12</v>
      </c>
      <c r="C12" s="766"/>
      <c r="D12" s="766"/>
      <c r="E12" s="769"/>
      <c r="F12" s="744"/>
      <c r="G12" s="774"/>
      <c r="H12" s="774"/>
      <c r="I12" s="746"/>
      <c r="J12" s="775"/>
    </row>
    <row r="13" spans="2:244" ht="22.15" customHeight="1" x14ac:dyDescent="0.3">
      <c r="B13" s="607" t="s">
        <v>13</v>
      </c>
      <c r="C13" s="766"/>
      <c r="D13" s="766"/>
      <c r="E13" s="769"/>
      <c r="F13" s="744"/>
      <c r="G13" s="774"/>
      <c r="H13" s="774"/>
      <c r="I13" s="746"/>
      <c r="J13" s="775"/>
    </row>
    <row r="14" spans="2:244" ht="22.15" customHeight="1" x14ac:dyDescent="0.3">
      <c r="B14" s="607" t="s">
        <v>0</v>
      </c>
      <c r="C14" s="766"/>
      <c r="D14" s="766"/>
      <c r="E14" s="769"/>
      <c r="F14" s="744"/>
      <c r="G14" s="774"/>
      <c r="H14" s="774"/>
      <c r="I14" s="746"/>
      <c r="J14" s="775"/>
    </row>
    <row r="15" spans="2:244" ht="22.15" customHeight="1" x14ac:dyDescent="0.3">
      <c r="B15" s="607" t="s">
        <v>14</v>
      </c>
      <c r="C15" s="766"/>
      <c r="D15" s="766"/>
      <c r="E15" s="769"/>
      <c r="F15" s="744"/>
      <c r="G15" s="774"/>
      <c r="H15" s="774"/>
      <c r="I15" s="746"/>
      <c r="J15" s="775"/>
    </row>
    <row r="16" spans="2:244" ht="22.15" customHeight="1" x14ac:dyDescent="0.3">
      <c r="B16" s="607" t="s">
        <v>15</v>
      </c>
      <c r="C16" s="766"/>
      <c r="D16" s="766"/>
      <c r="E16" s="769"/>
      <c r="F16" s="744"/>
      <c r="G16" s="774"/>
      <c r="H16" s="774"/>
      <c r="I16" s="746"/>
      <c r="J16" s="775"/>
    </row>
    <row r="17" spans="2:10" ht="22.15" customHeight="1" x14ac:dyDescent="0.3">
      <c r="B17" s="607" t="s">
        <v>78</v>
      </c>
      <c r="C17" s="766"/>
      <c r="D17" s="766"/>
      <c r="E17" s="769"/>
      <c r="F17" s="744"/>
      <c r="G17" s="774"/>
      <c r="H17" s="774"/>
      <c r="I17" s="746"/>
      <c r="J17" s="775"/>
    </row>
    <row r="18" spans="2:10" ht="22.15" customHeight="1" x14ac:dyDescent="0.3">
      <c r="B18" s="607" t="s">
        <v>79</v>
      </c>
      <c r="C18" s="766"/>
      <c r="D18" s="766"/>
      <c r="E18" s="769"/>
      <c r="F18" s="744"/>
      <c r="G18" s="774"/>
      <c r="H18" s="774"/>
      <c r="I18" s="746"/>
      <c r="J18" s="775"/>
    </row>
    <row r="19" spans="2:10" ht="22.15" customHeight="1" x14ac:dyDescent="0.3">
      <c r="B19" s="607" t="s">
        <v>80</v>
      </c>
      <c r="C19" s="766"/>
      <c r="D19" s="766"/>
      <c r="E19" s="769"/>
      <c r="F19" s="744"/>
      <c r="G19" s="774"/>
      <c r="H19" s="774"/>
      <c r="I19" s="746"/>
      <c r="J19" s="775"/>
    </row>
    <row r="20" spans="2:10" ht="22.15" customHeight="1" x14ac:dyDescent="0.3">
      <c r="B20" s="607" t="s">
        <v>122</v>
      </c>
      <c r="C20" s="766"/>
      <c r="D20" s="766"/>
      <c r="E20" s="769"/>
      <c r="F20" s="744"/>
      <c r="G20" s="774"/>
      <c r="H20" s="774"/>
      <c r="I20" s="746"/>
      <c r="J20" s="775"/>
    </row>
    <row r="21" spans="2:10" ht="22.15" customHeight="1" x14ac:dyDescent="0.3">
      <c r="B21" s="607" t="s">
        <v>81</v>
      </c>
      <c r="C21" s="766"/>
      <c r="D21" s="766"/>
      <c r="E21" s="769"/>
      <c r="F21" s="744"/>
      <c r="G21" s="774"/>
      <c r="H21" s="774"/>
      <c r="I21" s="746"/>
      <c r="J21" s="775"/>
    </row>
    <row r="22" spans="2:10" ht="22.15" customHeight="1" x14ac:dyDescent="0.3">
      <c r="B22" s="607" t="s">
        <v>82</v>
      </c>
      <c r="C22" s="766"/>
      <c r="D22" s="766"/>
      <c r="E22" s="769"/>
      <c r="F22" s="744"/>
      <c r="G22" s="774"/>
      <c r="H22" s="774"/>
      <c r="I22" s="746"/>
      <c r="J22" s="775"/>
    </row>
    <row r="23" spans="2:10" ht="22.15" customHeight="1" x14ac:dyDescent="0.3">
      <c r="B23" s="607" t="s">
        <v>83</v>
      </c>
      <c r="C23" s="766"/>
      <c r="D23" s="766"/>
      <c r="E23" s="769"/>
      <c r="F23" s="744"/>
      <c r="G23" s="774"/>
      <c r="H23" s="774"/>
      <c r="I23" s="746"/>
      <c r="J23" s="775"/>
    </row>
    <row r="24" spans="2:10" ht="22.15" customHeight="1" x14ac:dyDescent="0.3">
      <c r="B24" s="607" t="s">
        <v>90</v>
      </c>
      <c r="C24" s="766"/>
      <c r="D24" s="766"/>
      <c r="E24" s="769"/>
      <c r="F24" s="744"/>
      <c r="G24" s="774"/>
      <c r="H24" s="774"/>
      <c r="I24" s="746"/>
      <c r="J24" s="775"/>
    </row>
    <row r="25" spans="2:10" ht="22.15" customHeight="1" x14ac:dyDescent="0.3">
      <c r="B25" s="607" t="s">
        <v>84</v>
      </c>
      <c r="C25" s="766"/>
      <c r="D25" s="766"/>
      <c r="E25" s="769"/>
      <c r="F25" s="744"/>
      <c r="G25" s="774"/>
      <c r="H25" s="774"/>
      <c r="I25" s="746"/>
      <c r="J25" s="775"/>
    </row>
    <row r="26" spans="2:10" ht="22.15" customHeight="1" x14ac:dyDescent="0.3">
      <c r="B26" s="607" t="s">
        <v>85</v>
      </c>
      <c r="C26" s="766"/>
      <c r="D26" s="766"/>
      <c r="E26" s="769"/>
      <c r="F26" s="744"/>
      <c r="G26" s="774"/>
      <c r="H26" s="774"/>
      <c r="I26" s="746"/>
      <c r="J26" s="775"/>
    </row>
    <row r="27" spans="2:10" ht="22.15" customHeight="1" x14ac:dyDescent="0.3">
      <c r="B27" s="607" t="s">
        <v>86</v>
      </c>
      <c r="C27" s="766"/>
      <c r="D27" s="766"/>
      <c r="E27" s="769"/>
      <c r="F27" s="744"/>
      <c r="G27" s="774"/>
      <c r="H27" s="774"/>
      <c r="I27" s="746"/>
      <c r="J27" s="775"/>
    </row>
    <row r="28" spans="2:10" ht="22.15" customHeight="1" x14ac:dyDescent="0.3">
      <c r="B28" s="607" t="s">
        <v>87</v>
      </c>
      <c r="C28" s="766"/>
      <c r="D28" s="766"/>
      <c r="E28" s="769"/>
      <c r="F28" s="744"/>
      <c r="G28" s="774"/>
      <c r="H28" s="774"/>
      <c r="I28" s="746"/>
      <c r="J28" s="775"/>
    </row>
    <row r="29" spans="2:10" ht="22.15" customHeight="1" x14ac:dyDescent="0.3">
      <c r="B29" s="607" t="s">
        <v>88</v>
      </c>
      <c r="C29" s="766"/>
      <c r="D29" s="766"/>
      <c r="E29" s="769"/>
      <c r="F29" s="744"/>
      <c r="G29" s="774"/>
      <c r="H29" s="774"/>
      <c r="I29" s="746"/>
      <c r="J29" s="775"/>
    </row>
    <row r="30" spans="2:10" ht="22.15" customHeight="1" x14ac:dyDescent="0.3">
      <c r="B30" s="607" t="s">
        <v>89</v>
      </c>
      <c r="C30" s="766"/>
      <c r="D30" s="766"/>
      <c r="E30" s="769"/>
      <c r="F30" s="744"/>
      <c r="G30" s="774"/>
      <c r="H30" s="774"/>
      <c r="I30" s="746"/>
      <c r="J30" s="775"/>
    </row>
    <row r="31" spans="2:10" ht="22.15" customHeight="1" thickBot="1" x14ac:dyDescent="0.35">
      <c r="B31" s="608" t="s">
        <v>91</v>
      </c>
      <c r="C31" s="767"/>
      <c r="D31" s="767"/>
      <c r="E31" s="770"/>
      <c r="F31" s="771"/>
      <c r="G31" s="776"/>
      <c r="H31" s="776"/>
      <c r="I31" s="747"/>
      <c r="J31" s="777"/>
    </row>
    <row r="32" spans="2:10" ht="22.15" customHeight="1" thickBot="1" x14ac:dyDescent="0.35">
      <c r="B32" s="644" t="s">
        <v>434</v>
      </c>
      <c r="C32" s="645"/>
      <c r="D32" s="645"/>
      <c r="E32" s="646"/>
      <c r="F32" s="646"/>
      <c r="G32" s="646"/>
      <c r="H32" s="646"/>
      <c r="I32" s="748"/>
      <c r="J32" s="646"/>
    </row>
    <row r="33" spans="2:242" ht="22.15" customHeight="1" x14ac:dyDescent="0.35">
      <c r="B33" s="609"/>
      <c r="C33" s="551" t="s">
        <v>3</v>
      </c>
      <c r="D33" s="559" t="s">
        <v>393</v>
      </c>
      <c r="E33" s="560"/>
      <c r="F33" s="559" t="s">
        <v>5</v>
      </c>
      <c r="G33" s="559" t="s">
        <v>320</v>
      </c>
      <c r="H33" s="561"/>
      <c r="I33" s="551" t="s">
        <v>6</v>
      </c>
      <c r="J33" s="551" t="s">
        <v>7</v>
      </c>
      <c r="HX33"/>
      <c r="HY33"/>
      <c r="HZ33"/>
      <c r="IA33"/>
      <c r="IB33"/>
      <c r="IC33"/>
      <c r="ID33"/>
      <c r="IE33"/>
      <c r="IF33"/>
      <c r="IG33"/>
      <c r="IH33"/>
    </row>
    <row r="34" spans="2:242" ht="35.5" customHeight="1" thickBot="1" x14ac:dyDescent="0.4">
      <c r="B34" s="610"/>
      <c r="C34" s="557" t="s">
        <v>73</v>
      </c>
      <c r="D34" s="552" t="s">
        <v>392</v>
      </c>
      <c r="E34" s="553"/>
      <c r="F34" s="554" t="s">
        <v>18</v>
      </c>
      <c r="G34" s="360" t="s">
        <v>321</v>
      </c>
      <c r="H34" s="555"/>
      <c r="I34" s="556" t="s">
        <v>19</v>
      </c>
      <c r="J34" s="558" t="s">
        <v>153</v>
      </c>
      <c r="HX34"/>
      <c r="HY34"/>
      <c r="HZ34"/>
      <c r="IA34"/>
      <c r="IB34"/>
      <c r="IC34"/>
      <c r="ID34"/>
      <c r="IE34"/>
      <c r="IF34"/>
      <c r="IG34"/>
      <c r="IH34"/>
    </row>
    <row r="35" spans="2:242" ht="22.15" customHeight="1" x14ac:dyDescent="0.35">
      <c r="B35" s="611" t="s">
        <v>11</v>
      </c>
      <c r="C35" s="762"/>
      <c r="D35" s="756"/>
      <c r="E35" s="757"/>
      <c r="F35" s="778"/>
      <c r="G35" s="756"/>
      <c r="H35" s="757"/>
      <c r="I35" s="749"/>
      <c r="J35" s="781"/>
    </row>
    <row r="36" spans="2:242" ht="22.15" customHeight="1" x14ac:dyDescent="0.35">
      <c r="B36" s="612" t="s">
        <v>12</v>
      </c>
      <c r="C36" s="763"/>
      <c r="D36" s="758"/>
      <c r="E36" s="759"/>
      <c r="F36" s="779"/>
      <c r="G36" s="758"/>
      <c r="H36" s="759"/>
      <c r="I36" s="750"/>
      <c r="J36" s="782"/>
    </row>
    <row r="37" spans="2:242" ht="22.15" customHeight="1" x14ac:dyDescent="0.35">
      <c r="B37" s="612" t="s">
        <v>13</v>
      </c>
      <c r="C37" s="763"/>
      <c r="D37" s="758"/>
      <c r="E37" s="759"/>
      <c r="F37" s="779"/>
      <c r="G37" s="758"/>
      <c r="H37" s="759"/>
      <c r="I37" s="750"/>
      <c r="J37" s="782"/>
    </row>
    <row r="38" spans="2:242" ht="22.15" customHeight="1" x14ac:dyDescent="0.35">
      <c r="B38" s="612" t="s">
        <v>0</v>
      </c>
      <c r="C38" s="763"/>
      <c r="D38" s="758"/>
      <c r="E38" s="759"/>
      <c r="F38" s="779"/>
      <c r="G38" s="758"/>
      <c r="H38" s="759"/>
      <c r="I38" s="750"/>
      <c r="J38" s="782"/>
    </row>
    <row r="39" spans="2:242" ht="22.15" customHeight="1" thickBot="1" x14ac:dyDescent="0.4">
      <c r="B39" s="613" t="s">
        <v>14</v>
      </c>
      <c r="C39" s="764"/>
      <c r="D39" s="760"/>
      <c r="E39" s="761"/>
      <c r="F39" s="780"/>
      <c r="G39" s="760"/>
      <c r="H39" s="761"/>
      <c r="I39" s="751"/>
      <c r="J39" s="783"/>
    </row>
    <row r="40" spans="2:242" s="14" customFormat="1" ht="6.65" customHeight="1" x14ac:dyDescent="0.35">
      <c r="B40" s="614"/>
      <c r="C40" s="470"/>
      <c r="D40" s="471"/>
      <c r="E40" s="471"/>
      <c r="F40" s="471"/>
      <c r="G40" s="471"/>
      <c r="H40" s="471"/>
      <c r="I40" s="752"/>
      <c r="J40" s="471"/>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c r="CY40" s="25"/>
      <c r="CZ40" s="25"/>
      <c r="DA40" s="25"/>
      <c r="DB40" s="25"/>
      <c r="DC40" s="25"/>
      <c r="DD40" s="25"/>
      <c r="DE40" s="25"/>
      <c r="DF40" s="25"/>
      <c r="DG40" s="25"/>
      <c r="DH40" s="25"/>
      <c r="DI40" s="25"/>
      <c r="DJ40" s="25"/>
      <c r="DK40" s="25"/>
      <c r="DL40" s="25"/>
      <c r="DM40" s="25"/>
      <c r="DN40" s="25"/>
      <c r="DO40" s="25"/>
      <c r="DP40" s="25"/>
      <c r="DQ40" s="25"/>
      <c r="DR40" s="25"/>
      <c r="DS40" s="25"/>
      <c r="DT40" s="25"/>
      <c r="DU40" s="25"/>
      <c r="DV40" s="25"/>
      <c r="DW40" s="25"/>
      <c r="DX40" s="25"/>
      <c r="DY40" s="25"/>
      <c r="DZ40" s="25"/>
      <c r="EA40" s="25"/>
      <c r="EB40" s="25"/>
      <c r="EC40" s="25"/>
      <c r="ED40" s="25"/>
      <c r="EE40" s="25"/>
      <c r="EF40" s="25"/>
      <c r="EG40" s="25"/>
      <c r="EH40" s="25"/>
      <c r="EI40" s="25"/>
      <c r="EJ40" s="25"/>
      <c r="EK40" s="25"/>
      <c r="EL40" s="25"/>
      <c r="EM40" s="25"/>
      <c r="EN40" s="25"/>
      <c r="EO40" s="25"/>
      <c r="EP40" s="25"/>
      <c r="EQ40" s="25"/>
      <c r="ER40" s="25"/>
      <c r="ES40" s="25"/>
      <c r="ET40" s="25"/>
      <c r="EU40" s="25"/>
      <c r="EV40" s="25"/>
      <c r="EW40" s="25"/>
      <c r="EX40" s="25"/>
      <c r="EY40" s="25"/>
      <c r="EZ40" s="25"/>
      <c r="FA40" s="25"/>
      <c r="FB40" s="25"/>
      <c r="FC40" s="25"/>
      <c r="FD40" s="25"/>
      <c r="FE40" s="25"/>
      <c r="FF40" s="25"/>
      <c r="FG40" s="25"/>
      <c r="FH40" s="25"/>
      <c r="FI40" s="25"/>
      <c r="FJ40" s="25"/>
      <c r="FK40" s="25"/>
      <c r="FL40" s="25"/>
      <c r="FM40" s="25"/>
      <c r="FN40" s="25"/>
      <c r="FO40" s="25"/>
      <c r="FP40" s="25"/>
      <c r="FQ40" s="25"/>
      <c r="FR40" s="25"/>
      <c r="FS40" s="25"/>
      <c r="FT40" s="25"/>
      <c r="FU40" s="25"/>
      <c r="FV40" s="25"/>
      <c r="FW40" s="25"/>
      <c r="FX40" s="25"/>
      <c r="FY40" s="25"/>
      <c r="FZ40" s="25"/>
      <c r="GA40" s="25"/>
      <c r="GB40" s="25"/>
      <c r="GC40" s="25"/>
      <c r="GD40" s="25"/>
      <c r="GE40" s="25"/>
      <c r="GF40" s="25"/>
      <c r="GG40" s="25"/>
      <c r="GH40" s="25"/>
      <c r="GI40" s="25"/>
      <c r="GJ40" s="25"/>
      <c r="GK40" s="25"/>
      <c r="GL40" s="25"/>
      <c r="GM40" s="25"/>
      <c r="GN40" s="25"/>
      <c r="GO40" s="25"/>
      <c r="GP40" s="25"/>
      <c r="GQ40" s="25"/>
      <c r="GR40" s="25"/>
      <c r="GS40" s="25"/>
      <c r="GT40" s="25"/>
      <c r="GU40" s="25"/>
      <c r="GV40" s="25"/>
      <c r="GW40" s="25"/>
      <c r="GX40" s="25"/>
      <c r="GY40" s="25"/>
      <c r="GZ40" s="25"/>
      <c r="HA40" s="25"/>
      <c r="HB40" s="25"/>
      <c r="HC40" s="25"/>
      <c r="HD40" s="25"/>
      <c r="HE40" s="25"/>
      <c r="HF40" s="25"/>
      <c r="HG40" s="25"/>
      <c r="HH40" s="25"/>
      <c r="HI40" s="25"/>
      <c r="HJ40" s="25"/>
      <c r="HK40" s="25"/>
      <c r="HL40" s="25"/>
      <c r="HM40" s="25"/>
      <c r="HN40" s="25"/>
      <c r="HO40" s="25"/>
      <c r="HP40" s="25"/>
      <c r="HQ40" s="25"/>
      <c r="HR40" s="25"/>
      <c r="HS40" s="25"/>
      <c r="HT40" s="25"/>
      <c r="HU40" s="25"/>
      <c r="HV40" s="25"/>
      <c r="HW40" s="25"/>
      <c r="HX40" s="25"/>
      <c r="HY40" s="25"/>
      <c r="HZ40" s="25"/>
      <c r="IA40" s="25"/>
      <c r="IB40" s="25"/>
      <c r="IC40" s="25"/>
      <c r="ID40" s="25"/>
      <c r="IE40" s="25"/>
      <c r="IF40" s="25"/>
      <c r="IG40" s="25"/>
      <c r="IH40" s="25"/>
    </row>
    <row r="41" spans="2:242" ht="5.5" hidden="1" customHeight="1" x14ac:dyDescent="0.35"/>
    <row r="42" spans="2:242" ht="7.15" hidden="1" customHeight="1" x14ac:dyDescent="0.35"/>
    <row r="43" spans="2:242" ht="22.15" hidden="1" customHeight="1" x14ac:dyDescent="0.35"/>
    <row r="44" spans="2:242" ht="22.15" hidden="1" customHeight="1" x14ac:dyDescent="0.35"/>
    <row r="45" spans="2:242" ht="22.15" hidden="1" customHeight="1" x14ac:dyDescent="0.35"/>
    <row r="46" spans="2:242" ht="22.15" hidden="1" customHeight="1" x14ac:dyDescent="0.35"/>
    <row r="47" spans="2:242" ht="22.15" hidden="1" customHeight="1" x14ac:dyDescent="0.35"/>
    <row r="48" spans="2:242" ht="22.15" hidden="1" customHeight="1" x14ac:dyDescent="0.35"/>
    <row r="49" ht="22.15" hidden="1" customHeight="1" x14ac:dyDescent="0.35"/>
    <row r="50" ht="22.15" hidden="1" customHeight="1" x14ac:dyDescent="0.35"/>
    <row r="51" ht="22.15" hidden="1" customHeight="1" x14ac:dyDescent="0.35"/>
    <row r="52" ht="22.15" hidden="1" customHeight="1" x14ac:dyDescent="0.35"/>
    <row r="53" ht="22.15" hidden="1" customHeight="1" x14ac:dyDescent="0.35"/>
    <row r="54" ht="22.15" hidden="1" customHeight="1" x14ac:dyDescent="0.35"/>
    <row r="55" ht="22.15" hidden="1" customHeight="1" x14ac:dyDescent="0.35"/>
    <row r="56" ht="22.15" hidden="1" customHeight="1" x14ac:dyDescent="0.35"/>
    <row r="57" ht="22.15" hidden="1" customHeight="1" x14ac:dyDescent="0.35"/>
    <row r="58" ht="22.15" hidden="1" customHeight="1" x14ac:dyDescent="0.35"/>
    <row r="59" ht="22.15" hidden="1" customHeight="1" x14ac:dyDescent="0.35"/>
    <row r="60" ht="22.15" hidden="1" customHeight="1" x14ac:dyDescent="0.35"/>
    <row r="61" ht="22.15" hidden="1" customHeight="1" x14ac:dyDescent="0.35"/>
    <row r="62" ht="22.15" hidden="1" customHeight="1" x14ac:dyDescent="0.35"/>
    <row r="63" ht="22.15" hidden="1" customHeight="1" x14ac:dyDescent="0.35"/>
    <row r="64" ht="22.15" hidden="1" customHeight="1" x14ac:dyDescent="0.35"/>
    <row r="65" ht="22.15" hidden="1" customHeight="1" x14ac:dyDescent="0.35"/>
    <row r="66" ht="22.15" hidden="1" customHeight="1" x14ac:dyDescent="0.35"/>
    <row r="67" ht="22.15" hidden="1" customHeight="1" x14ac:dyDescent="0.35"/>
    <row r="68" ht="22.15" hidden="1" customHeight="1" x14ac:dyDescent="0.35"/>
    <row r="69" ht="22.15" hidden="1" customHeight="1" x14ac:dyDescent="0.35"/>
    <row r="70" ht="22.15" hidden="1" customHeight="1" x14ac:dyDescent="0.35"/>
    <row r="71" ht="22.15" hidden="1" customHeight="1" x14ac:dyDescent="0.35"/>
    <row r="72" ht="22.15" hidden="1" customHeight="1" x14ac:dyDescent="0.35"/>
    <row r="73" ht="22.15" hidden="1" customHeight="1" x14ac:dyDescent="0.35"/>
    <row r="74" ht="22.15" hidden="1" customHeight="1" x14ac:dyDescent="0.35"/>
    <row r="75" ht="22.15" hidden="1" customHeight="1" x14ac:dyDescent="0.35"/>
    <row r="76" ht="22.15" hidden="1" customHeight="1" x14ac:dyDescent="0.35"/>
    <row r="77" ht="16.899999999999999" hidden="1" customHeight="1" x14ac:dyDescent="0.35"/>
    <row r="78" ht="16.899999999999999" hidden="1" customHeight="1" x14ac:dyDescent="0.35"/>
    <row r="79" ht="16.899999999999999" hidden="1" customHeight="1" x14ac:dyDescent="0.35"/>
    <row r="80" ht="16.899999999999999" hidden="1" customHeight="1" x14ac:dyDescent="0.35"/>
    <row r="81" ht="16.899999999999999" hidden="1" customHeight="1" x14ac:dyDescent="0.35"/>
    <row r="82" ht="16.899999999999999" hidden="1" customHeight="1" x14ac:dyDescent="0.35"/>
    <row r="83" ht="16.899999999999999" hidden="1" customHeight="1" x14ac:dyDescent="0.35"/>
    <row r="84" ht="16.899999999999999" hidden="1" customHeight="1" x14ac:dyDescent="0.35"/>
    <row r="85" ht="16.899999999999999" hidden="1" customHeight="1" x14ac:dyDescent="0.35"/>
    <row r="86" ht="16.899999999999999" hidden="1" customHeight="1" x14ac:dyDescent="0.35"/>
    <row r="87" ht="16.899999999999999" hidden="1" customHeight="1" x14ac:dyDescent="0.35"/>
    <row r="88" ht="16.899999999999999" hidden="1" customHeight="1" x14ac:dyDescent="0.35"/>
    <row r="89" ht="16.899999999999999" hidden="1" customHeight="1" x14ac:dyDescent="0.35"/>
    <row r="90" ht="16.899999999999999" hidden="1" customHeight="1" x14ac:dyDescent="0.35"/>
    <row r="91" ht="16.899999999999999" hidden="1" customHeight="1" x14ac:dyDescent="0.35"/>
    <row r="92" ht="16.899999999999999" hidden="1" customHeight="1" x14ac:dyDescent="0.35"/>
    <row r="93" ht="16.899999999999999" hidden="1" customHeight="1" x14ac:dyDescent="0.35"/>
    <row r="94" ht="16.899999999999999" hidden="1" customHeight="1" x14ac:dyDescent="0.35"/>
    <row r="95" ht="16.899999999999999" hidden="1" customHeight="1" x14ac:dyDescent="0.35"/>
    <row r="96" ht="16.899999999999999" hidden="1" customHeight="1" x14ac:dyDescent="0.35"/>
    <row r="97" ht="16.899999999999999" hidden="1" customHeight="1" x14ac:dyDescent="0.35"/>
    <row r="98" ht="16.899999999999999" hidden="1" customHeight="1" x14ac:dyDescent="0.35"/>
    <row r="99" ht="16.899999999999999" hidden="1" customHeight="1" x14ac:dyDescent="0.35"/>
    <row r="100" ht="16.899999999999999" hidden="1" customHeight="1" x14ac:dyDescent="0.35"/>
    <row r="101" ht="16.899999999999999" hidden="1" customHeight="1" x14ac:dyDescent="0.35"/>
    <row r="102" ht="16.899999999999999" hidden="1" customHeight="1" x14ac:dyDescent="0.35"/>
    <row r="103" ht="16.899999999999999" hidden="1" customHeight="1" x14ac:dyDescent="0.35"/>
    <row r="104" ht="16.899999999999999" hidden="1" customHeight="1" x14ac:dyDescent="0.35"/>
    <row r="105" ht="16.899999999999999" hidden="1" customHeight="1" x14ac:dyDescent="0.35"/>
    <row r="106" ht="16.899999999999999" hidden="1" customHeight="1" x14ac:dyDescent="0.35"/>
    <row r="107" ht="16.899999999999999" hidden="1" customHeight="1" x14ac:dyDescent="0.35"/>
    <row r="108" ht="16.899999999999999" hidden="1" customHeight="1" x14ac:dyDescent="0.35"/>
    <row r="109" ht="16.899999999999999" hidden="1" customHeight="1" x14ac:dyDescent="0.35"/>
    <row r="110" ht="16.899999999999999" hidden="1" customHeight="1" x14ac:dyDescent="0.35"/>
    <row r="111" ht="16.899999999999999" hidden="1" customHeight="1" x14ac:dyDescent="0.35"/>
    <row r="112" ht="16.899999999999999" hidden="1" customHeight="1" x14ac:dyDescent="0.35"/>
  </sheetData>
  <sheetProtection algorithmName="SHA-512" hashValue="Ns/68V4HqScWA4cVy7K5Y/WzmL6E9uBXpfMgPwxXEWPdzp/7qw2KOjX/7RTtOjGteaKzM52Kw470HynfilyISA==" saltValue="YQev9PiqZGs5F22RMpS9Kw==" spinCount="100000" sheet="1" selectLockedCells="1"/>
  <phoneticPr fontId="0" type="noConversion"/>
  <dataValidations count="15">
    <dataValidation allowBlank="1" showInputMessage="1" showErrorMessage="1" prompt="Enter Home Office Name" sqref="C7" xr:uid="{00000000-0002-0000-0200-000000000000}"/>
    <dataValidation allowBlank="1" showInputMessage="1" showErrorMessage="1" prompt="Enter Fiscal Period From (mm/dd/yyyy)" sqref="H7" xr:uid="{00000000-0002-0000-0200-000001000000}"/>
    <dataValidation allowBlank="1" showInputMessage="1" showErrorMessage="1" prompt="Enter Fiscal Period Through (mm/dd/yyyy)" sqref="J7" xr:uid="{00000000-0002-0000-0200-000002000000}"/>
    <dataValidation allowBlank="1" showInputMessage="1" showErrorMessage="1" prompt="Enter Clinic Name" sqref="C11:C31" xr:uid="{00000000-0002-0000-0200-000003000000}"/>
    <dataValidation allowBlank="1" showInputMessage="1" showErrorMessage="1" prompt="Enter Clinic Address" sqref="D11:D31" xr:uid="{00000000-0002-0000-0200-000004000000}"/>
    <dataValidation allowBlank="1" showInputMessage="1" showErrorMessage="1" prompt="Enter Phone Number (xxx) xxx-xxxx_x000a_" sqref="E11:E31" xr:uid="{00000000-0002-0000-0200-000005000000}"/>
    <dataValidation allowBlank="1" showInputMessage="1" showErrorMessage="1" prompt="Enter NPI Number" sqref="F11:F31 G35:H39" xr:uid="{00000000-0002-0000-0200-000006000000}"/>
    <dataValidation allowBlank="1" showInputMessage="1" showErrorMessage="1" prompt="Enter Fiscal Period Ended (mm/dd/yyyy)" sqref="I35:I39 G11:G31" xr:uid="{00000000-0002-0000-0200-000007000000}"/>
    <dataValidation allowBlank="1" showInputMessage="1" showErrorMessage="1" prompt="Enter FQHC/RHC Effective Date (mm/dd/yyyy)" sqref="H11:H31" xr:uid="{00000000-0002-0000-0200-000008000000}"/>
    <dataValidation allowBlank="1" showInputMessage="1" showErrorMessage="1" prompt="Enter Clinic License Number" sqref="I11:I31" xr:uid="{00000000-0002-0000-0200-000009000000}"/>
    <dataValidation allowBlank="1" showInputMessage="1" showErrorMessage="1" prompt="Enter Clinic License Effective Date (mm/dd/yyyy)" sqref="J11:J31" xr:uid="{00000000-0002-0000-0200-00000A000000}"/>
    <dataValidation allowBlank="1" showInputMessage="1" showErrorMessage="1" prompt="Enter Name" sqref="C35:C39" xr:uid="{00000000-0002-0000-0200-00000B000000}"/>
    <dataValidation allowBlank="1" showInputMessage="1" showErrorMessage="1" prompt="Enter Address" sqref="D35:E39" xr:uid="{00000000-0002-0000-0200-00000C000000}"/>
    <dataValidation allowBlank="1" showInputMessage="1" showErrorMessage="1" prompt="Enter Phone Number (xxx) xxx-xxxx" sqref="F35:F39" xr:uid="{00000000-0002-0000-0200-00000D000000}"/>
    <dataValidation allowBlank="1" showInputMessage="1" showErrorMessage="1" prompt="Enter License Number" sqref="J35:J39" xr:uid="{00000000-0002-0000-0200-00000E000000}"/>
  </dataValidations>
  <printOptions horizontalCentered="1"/>
  <pageMargins left="0.5" right="0.5" top="0.5" bottom="0.5" header="0.3" footer="0.3"/>
  <pageSetup scale="61" orientation="landscape" r:id="rId1"/>
  <headerFooter alignWithMargins="0">
    <oddHeader>&amp;L&amp;12State of California—Health and Human Services Agency&amp;R&amp;12Department of Health Care Services</oddHeader>
    <oddFooter>&amp;L&amp;12DHCS 3089.1 (05/2021)&amp;R&amp;12Page &amp;P of &amp;N</oddFooter>
  </headerFooter>
  <ignoredErrors>
    <ignoredError sqref="B9:J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56"/>
  <sheetViews>
    <sheetView showGridLines="0" topLeftCell="A7" zoomScaleNormal="100" zoomScaleSheetLayoutView="100" workbookViewId="0">
      <selection activeCell="D11" sqref="D11"/>
    </sheetView>
  </sheetViews>
  <sheetFormatPr defaultColWidth="0" defaultRowHeight="12.5" zeroHeight="1" x14ac:dyDescent="0.25"/>
  <cols>
    <col min="1" max="1" width="1" style="15" customWidth="1"/>
    <col min="2" max="2" width="4.1796875" style="27" customWidth="1"/>
    <col min="3" max="3" width="36.54296875" style="32" customWidth="1"/>
    <col min="4" max="8" width="21.7265625" style="32" customWidth="1"/>
    <col min="9" max="9" width="1" style="32" customWidth="1"/>
    <col min="10" max="52" width="9.1796875" style="32" hidden="1" customWidth="1"/>
    <col min="53" max="16384" width="8.81640625" style="15" hidden="1"/>
  </cols>
  <sheetData>
    <row r="1" spans="1:52" s="96" customFormat="1" ht="6" customHeight="1" x14ac:dyDescent="0.4">
      <c r="A1" s="214"/>
      <c r="B1" s="112" t="s">
        <v>196</v>
      </c>
      <c r="C1" s="113"/>
      <c r="D1" s="113"/>
      <c r="E1" s="113"/>
      <c r="F1" s="113"/>
      <c r="G1" s="113"/>
      <c r="H1" s="113"/>
      <c r="I1" s="441"/>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row>
    <row r="2" spans="1:52" s="96" customFormat="1" ht="16.899999999999999" customHeight="1" x14ac:dyDescent="0.4">
      <c r="A2" s="214"/>
      <c r="B2" s="141" t="s">
        <v>325</v>
      </c>
      <c r="C2" s="68"/>
      <c r="D2" s="68"/>
      <c r="E2" s="214"/>
      <c r="F2" s="68"/>
      <c r="G2" s="68"/>
      <c r="H2" s="68"/>
      <c r="I2" s="441"/>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row>
    <row r="3" spans="1:52" s="96" customFormat="1" ht="16.899999999999999" customHeight="1" x14ac:dyDescent="0.4">
      <c r="A3" s="214"/>
      <c r="B3" s="141" t="s">
        <v>23</v>
      </c>
      <c r="C3" s="68"/>
      <c r="D3" s="68"/>
      <c r="E3" s="214"/>
      <c r="F3" s="68"/>
      <c r="G3" s="68"/>
      <c r="H3" s="68"/>
      <c r="I3" s="441"/>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row>
    <row r="4" spans="1:52" s="96" customFormat="1" ht="16.899999999999999" customHeight="1" x14ac:dyDescent="0.4">
      <c r="A4" s="214"/>
      <c r="B4" s="142" t="s">
        <v>49</v>
      </c>
      <c r="C4" s="69"/>
      <c r="D4" s="69"/>
      <c r="E4" s="214"/>
      <c r="F4" s="69"/>
      <c r="G4" s="69"/>
      <c r="H4" s="69"/>
      <c r="I4" s="441"/>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row>
    <row r="5" spans="1:52" s="96" customFormat="1" ht="16.899999999999999" customHeight="1" thickBot="1" x14ac:dyDescent="0.45">
      <c r="A5" s="214"/>
      <c r="B5" s="97"/>
      <c r="C5" s="102"/>
      <c r="D5" s="103"/>
      <c r="E5" s="103"/>
      <c r="F5" s="103"/>
      <c r="G5" s="103"/>
      <c r="H5" s="104" t="s">
        <v>155</v>
      </c>
      <c r="I5" s="441"/>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row>
    <row r="6" spans="1:52" s="94" customFormat="1" ht="22.15" customHeight="1" x14ac:dyDescent="0.3">
      <c r="A6" s="458"/>
      <c r="B6" s="169" t="s">
        <v>210</v>
      </c>
      <c r="C6" s="170"/>
      <c r="D6" s="149"/>
      <c r="E6" s="534" t="s">
        <v>211</v>
      </c>
      <c r="F6" s="535"/>
      <c r="G6" s="535"/>
      <c r="H6" s="537"/>
      <c r="I6" s="459"/>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row>
    <row r="7" spans="1:52" s="94" customFormat="1" ht="22.15" customHeight="1" thickBot="1" x14ac:dyDescent="0.4">
      <c r="A7" s="458"/>
      <c r="B7" s="114"/>
      <c r="C7" s="634">
        <f>'Certification Sheet—1A'!B8</f>
        <v>0</v>
      </c>
      <c r="D7" s="634"/>
      <c r="E7" s="650" t="s">
        <v>212</v>
      </c>
      <c r="F7" s="648">
        <f>'Certification Sheet—1A'!B13</f>
        <v>0</v>
      </c>
      <c r="G7" s="647" t="s">
        <v>382</v>
      </c>
      <c r="H7" s="649">
        <f>'Certification Sheet—1A'!C13</f>
        <v>0</v>
      </c>
      <c r="I7" s="458"/>
    </row>
    <row r="8" spans="1:52" s="98" customFormat="1" ht="24.65" customHeight="1" x14ac:dyDescent="0.3">
      <c r="A8" s="110"/>
      <c r="B8" s="105"/>
      <c r="C8" s="115" t="s">
        <v>324</v>
      </c>
      <c r="D8" s="536" t="s">
        <v>4</v>
      </c>
      <c r="E8" s="536" t="s">
        <v>5</v>
      </c>
      <c r="F8" s="536" t="s">
        <v>24</v>
      </c>
      <c r="G8" s="536" t="s">
        <v>6</v>
      </c>
      <c r="H8" s="116" t="s">
        <v>7</v>
      </c>
      <c r="I8" s="460"/>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row>
    <row r="9" spans="1:52" s="100" customFormat="1" ht="110.5" customHeight="1" thickBot="1" x14ac:dyDescent="0.35">
      <c r="A9" s="111"/>
      <c r="B9" s="106" t="s">
        <v>322</v>
      </c>
      <c r="C9" s="117" t="s">
        <v>323</v>
      </c>
      <c r="D9" s="118" t="s">
        <v>213</v>
      </c>
      <c r="E9" s="118" t="s">
        <v>214</v>
      </c>
      <c r="F9" s="118" t="s">
        <v>63</v>
      </c>
      <c r="G9" s="118" t="s">
        <v>39</v>
      </c>
      <c r="H9" s="119" t="s">
        <v>383</v>
      </c>
      <c r="I9" s="46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row>
    <row r="10" spans="1:52" customFormat="1" ht="22.15" customHeight="1" thickBot="1" x14ac:dyDescent="0.45">
      <c r="A10" s="15"/>
      <c r="B10" s="562" t="s">
        <v>40</v>
      </c>
      <c r="C10" s="562"/>
      <c r="D10" s="472"/>
      <c r="E10" s="472"/>
      <c r="F10" s="472"/>
      <c r="G10" s="472"/>
      <c r="H10" s="472"/>
      <c r="I10" s="3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row>
    <row r="11" spans="1:52" ht="22.15" customHeight="1" x14ac:dyDescent="0.35">
      <c r="B11" s="144" t="s">
        <v>234</v>
      </c>
      <c r="C11" s="120" t="s">
        <v>42</v>
      </c>
      <c r="D11" s="159"/>
      <c r="E11" s="159"/>
      <c r="F11" s="122">
        <f>+D11+E11</f>
        <v>0</v>
      </c>
      <c r="G11" s="122">
        <f>+'4A (3)'!L11</f>
        <v>0</v>
      </c>
      <c r="H11" s="123">
        <f t="shared" ref="H11:H16" si="0">+F11-G11</f>
        <v>0</v>
      </c>
      <c r="I11" s="29"/>
      <c r="J11" s="29"/>
      <c r="K11" s="29"/>
      <c r="L11" s="29"/>
      <c r="M11" s="29"/>
      <c r="N11" s="29"/>
      <c r="O11" s="29"/>
      <c r="P11" s="29"/>
      <c r="Q11" s="29"/>
      <c r="R11" s="29"/>
    </row>
    <row r="12" spans="1:52" ht="22.15" customHeight="1" x14ac:dyDescent="0.35">
      <c r="B12" s="145" t="s">
        <v>235</v>
      </c>
      <c r="C12" s="121" t="s">
        <v>362</v>
      </c>
      <c r="D12" s="158"/>
      <c r="E12" s="158"/>
      <c r="F12" s="122">
        <f t="shared" ref="F12:F16" si="1">+D12+E12</f>
        <v>0</v>
      </c>
      <c r="G12" s="122">
        <f>+'4A (3)'!L12</f>
        <v>0</v>
      </c>
      <c r="H12" s="123">
        <f t="shared" si="0"/>
        <v>0</v>
      </c>
      <c r="I12" s="29"/>
      <c r="J12" s="29"/>
      <c r="K12" s="29"/>
      <c r="L12" s="29"/>
      <c r="M12" s="29"/>
      <c r="N12" s="29"/>
      <c r="O12" s="29"/>
      <c r="P12" s="29"/>
      <c r="Q12" s="29"/>
      <c r="R12" s="29"/>
    </row>
    <row r="13" spans="1:52" ht="22.15" customHeight="1" x14ac:dyDescent="0.35">
      <c r="B13" s="145" t="s">
        <v>236</v>
      </c>
      <c r="C13" s="121" t="s">
        <v>361</v>
      </c>
      <c r="D13" s="158"/>
      <c r="E13" s="158"/>
      <c r="F13" s="122">
        <f t="shared" si="1"/>
        <v>0</v>
      </c>
      <c r="G13" s="122">
        <f>+'4A (3)'!L13</f>
        <v>0</v>
      </c>
      <c r="H13" s="123">
        <f t="shared" si="0"/>
        <v>0</v>
      </c>
      <c r="I13" s="29"/>
      <c r="J13" s="29"/>
      <c r="K13" s="29"/>
      <c r="L13" s="29"/>
      <c r="M13" s="29"/>
      <c r="N13" s="29"/>
      <c r="O13" s="29"/>
      <c r="P13" s="29"/>
      <c r="Q13" s="29"/>
      <c r="R13" s="29"/>
    </row>
    <row r="14" spans="1:52" ht="22.15" customHeight="1" x14ac:dyDescent="0.35">
      <c r="B14" s="145" t="s">
        <v>237</v>
      </c>
      <c r="C14" s="185" t="s">
        <v>178</v>
      </c>
      <c r="D14" s="158"/>
      <c r="E14" s="158"/>
      <c r="F14" s="122">
        <f t="shared" si="1"/>
        <v>0</v>
      </c>
      <c r="G14" s="122">
        <f>+'4A (3)'!L14</f>
        <v>0</v>
      </c>
      <c r="H14" s="123">
        <f t="shared" si="0"/>
        <v>0</v>
      </c>
      <c r="I14" s="29"/>
      <c r="J14" s="29"/>
      <c r="K14" s="29"/>
      <c r="L14" s="29"/>
      <c r="M14" s="29"/>
      <c r="N14" s="29"/>
      <c r="O14" s="29"/>
      <c r="P14" s="29"/>
      <c r="Q14" s="29"/>
      <c r="R14" s="29"/>
    </row>
    <row r="15" spans="1:52" ht="22.15" customHeight="1" x14ac:dyDescent="0.35">
      <c r="B15" s="145" t="s">
        <v>238</v>
      </c>
      <c r="C15" s="185" t="s">
        <v>178</v>
      </c>
      <c r="D15" s="158"/>
      <c r="E15" s="158"/>
      <c r="F15" s="122">
        <f t="shared" si="1"/>
        <v>0</v>
      </c>
      <c r="G15" s="122">
        <f>+'4A (3)'!L15</f>
        <v>0</v>
      </c>
      <c r="H15" s="123">
        <f t="shared" si="0"/>
        <v>0</v>
      </c>
      <c r="I15" s="29"/>
      <c r="J15" s="29"/>
      <c r="K15" s="29"/>
      <c r="L15" s="29"/>
      <c r="M15" s="29"/>
      <c r="N15" s="29"/>
      <c r="O15" s="29"/>
      <c r="P15" s="29"/>
      <c r="Q15" s="29"/>
      <c r="R15" s="29"/>
    </row>
    <row r="16" spans="1:52" ht="22.15" customHeight="1" thickBot="1" x14ac:dyDescent="0.4">
      <c r="B16" s="146" t="s">
        <v>239</v>
      </c>
      <c r="C16" s="185" t="s">
        <v>178</v>
      </c>
      <c r="D16" s="160"/>
      <c r="E16" s="160"/>
      <c r="F16" s="122">
        <f t="shared" si="1"/>
        <v>0</v>
      </c>
      <c r="G16" s="122">
        <f>+'4A (3)'!L16</f>
        <v>0</v>
      </c>
      <c r="H16" s="123">
        <f t="shared" si="0"/>
        <v>0</v>
      </c>
      <c r="I16" s="29"/>
      <c r="J16" s="29"/>
      <c r="K16" s="29"/>
      <c r="L16" s="29"/>
      <c r="M16" s="29"/>
      <c r="N16" s="29"/>
      <c r="O16" s="29"/>
      <c r="P16" s="29"/>
      <c r="Q16" s="29"/>
      <c r="R16" s="29"/>
    </row>
    <row r="17" spans="2:52" s="35" customFormat="1" ht="22.15" customHeight="1" thickBot="1" x14ac:dyDescent="0.4">
      <c r="B17" s="721" t="s">
        <v>240</v>
      </c>
      <c r="C17" s="796" t="s">
        <v>147</v>
      </c>
      <c r="D17" s="666">
        <f>SUM(D10:D16)</f>
        <v>0</v>
      </c>
      <c r="E17" s="666">
        <f>SUM(E10:E16)</f>
        <v>0</v>
      </c>
      <c r="F17" s="666">
        <f>SUM(F10:F16)</f>
        <v>0</v>
      </c>
      <c r="G17" s="666">
        <f>SUM(G10:G16)</f>
        <v>0</v>
      </c>
      <c r="H17" s="666">
        <f>SUM(H10:H16)</f>
        <v>0</v>
      </c>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row>
    <row r="18" spans="2:52" ht="16.149999999999999" customHeight="1" x14ac:dyDescent="0.3">
      <c r="B18" s="478"/>
      <c r="C18" s="479"/>
      <c r="D18" s="480"/>
      <c r="E18" s="480"/>
      <c r="F18" s="480"/>
      <c r="G18" s="481"/>
      <c r="H18" s="482" t="s">
        <v>190</v>
      </c>
      <c r="I18" s="29"/>
      <c r="J18" s="29"/>
      <c r="K18" s="29"/>
      <c r="L18" s="29"/>
      <c r="M18" s="29"/>
      <c r="N18" s="29"/>
      <c r="O18" s="29"/>
      <c r="P18" s="29"/>
      <c r="Q18" s="29"/>
      <c r="R18" s="29"/>
    </row>
    <row r="19" spans="2:52" ht="18" customHeight="1" thickBot="1" x14ac:dyDescent="0.45">
      <c r="B19" s="483" t="s">
        <v>41</v>
      </c>
      <c r="C19" s="483"/>
      <c r="D19" s="484"/>
      <c r="E19" s="484"/>
      <c r="F19" s="484"/>
      <c r="G19" s="484"/>
      <c r="H19" s="484"/>
      <c r="I19" s="29"/>
      <c r="J19" s="29"/>
      <c r="K19" s="29"/>
      <c r="L19" s="29"/>
      <c r="M19" s="29"/>
      <c r="N19" s="29"/>
      <c r="O19" s="29"/>
      <c r="P19" s="29"/>
      <c r="Q19" s="29"/>
      <c r="R19" s="29"/>
    </row>
    <row r="20" spans="2:52" ht="22.15" customHeight="1" x14ac:dyDescent="0.35">
      <c r="B20" s="144" t="s">
        <v>241</v>
      </c>
      <c r="C20" s="120" t="s">
        <v>368</v>
      </c>
      <c r="D20" s="159"/>
      <c r="E20" s="159"/>
      <c r="F20" s="122">
        <f>+D20+E20</f>
        <v>0</v>
      </c>
      <c r="G20" s="122">
        <f>+'4B (3)'!L11</f>
        <v>0</v>
      </c>
      <c r="H20" s="123">
        <f t="shared" ref="H20:H36" si="2">+F20-G20</f>
        <v>0</v>
      </c>
      <c r="I20" s="28"/>
      <c r="J20" s="29"/>
      <c r="K20" s="29"/>
      <c r="L20" s="29"/>
      <c r="M20" s="29"/>
      <c r="N20" s="29"/>
      <c r="O20" s="29"/>
      <c r="P20" s="29"/>
      <c r="Q20" s="29"/>
      <c r="R20" s="29"/>
    </row>
    <row r="21" spans="2:52" ht="22.15" customHeight="1" x14ac:dyDescent="0.35">
      <c r="B21" s="145" t="s">
        <v>242</v>
      </c>
      <c r="C21" s="121" t="s">
        <v>365</v>
      </c>
      <c r="D21" s="158"/>
      <c r="E21" s="158"/>
      <c r="F21" s="122">
        <f t="shared" ref="F21:F36" si="3">+D21+E21</f>
        <v>0</v>
      </c>
      <c r="G21" s="122">
        <f>+'4B (3)'!L12</f>
        <v>0</v>
      </c>
      <c r="H21" s="123">
        <f t="shared" si="2"/>
        <v>0</v>
      </c>
      <c r="I21" s="28"/>
      <c r="J21" s="29"/>
      <c r="K21" s="29"/>
      <c r="L21" s="29"/>
      <c r="M21" s="29"/>
      <c r="N21" s="29"/>
      <c r="O21" s="29"/>
      <c r="P21" s="29"/>
      <c r="Q21" s="29"/>
      <c r="R21" s="29"/>
    </row>
    <row r="22" spans="2:52" ht="22.15" customHeight="1" x14ac:dyDescent="0.35">
      <c r="B22" s="145" t="s">
        <v>243</v>
      </c>
      <c r="C22" s="121" t="s">
        <v>43</v>
      </c>
      <c r="D22" s="158"/>
      <c r="E22" s="158"/>
      <c r="F22" s="122">
        <f t="shared" si="3"/>
        <v>0</v>
      </c>
      <c r="G22" s="122">
        <f>+'4B (3)'!L13</f>
        <v>0</v>
      </c>
      <c r="H22" s="123">
        <f t="shared" si="2"/>
        <v>0</v>
      </c>
      <c r="I22" s="28"/>
      <c r="J22" s="29"/>
      <c r="K22" s="29"/>
      <c r="L22" s="29"/>
      <c r="M22" s="29"/>
      <c r="N22" s="29"/>
      <c r="O22" s="29"/>
      <c r="P22" s="29"/>
      <c r="Q22" s="29"/>
      <c r="R22" s="29"/>
    </row>
    <row r="23" spans="2:52" ht="22.15" customHeight="1" x14ac:dyDescent="0.35">
      <c r="B23" s="145" t="s">
        <v>244</v>
      </c>
      <c r="C23" s="121" t="s">
        <v>367</v>
      </c>
      <c r="D23" s="158"/>
      <c r="E23" s="158"/>
      <c r="F23" s="122">
        <f t="shared" si="3"/>
        <v>0</v>
      </c>
      <c r="G23" s="122">
        <f>+'4B (3)'!L14</f>
        <v>0</v>
      </c>
      <c r="H23" s="123">
        <f t="shared" si="2"/>
        <v>0</v>
      </c>
      <c r="I23" s="28"/>
      <c r="J23" s="29"/>
      <c r="K23" s="29"/>
      <c r="L23" s="29"/>
      <c r="M23" s="29"/>
      <c r="N23" s="29"/>
      <c r="O23" s="29"/>
      <c r="P23" s="29"/>
      <c r="Q23" s="29"/>
      <c r="R23" s="29"/>
    </row>
    <row r="24" spans="2:52" ht="22.15" customHeight="1" x14ac:dyDescent="0.35">
      <c r="B24" s="145" t="s">
        <v>245</v>
      </c>
      <c r="C24" s="121" t="s">
        <v>366</v>
      </c>
      <c r="D24" s="158"/>
      <c r="E24" s="158"/>
      <c r="F24" s="122">
        <f t="shared" si="3"/>
        <v>0</v>
      </c>
      <c r="G24" s="122">
        <f>+'4B (3)'!L15</f>
        <v>0</v>
      </c>
      <c r="H24" s="123">
        <f t="shared" si="2"/>
        <v>0</v>
      </c>
      <c r="I24" s="28"/>
      <c r="J24" s="29"/>
      <c r="K24" s="29"/>
      <c r="L24" s="29"/>
      <c r="M24" s="29"/>
      <c r="N24" s="29"/>
      <c r="O24" s="29"/>
      <c r="P24" s="29"/>
      <c r="Q24" s="29"/>
      <c r="R24" s="29"/>
    </row>
    <row r="25" spans="2:52" ht="22.15" customHeight="1" x14ac:dyDescent="0.35">
      <c r="B25" s="145" t="s">
        <v>246</v>
      </c>
      <c r="C25" s="121" t="s">
        <v>364</v>
      </c>
      <c r="D25" s="158"/>
      <c r="E25" s="158"/>
      <c r="F25" s="122">
        <f t="shared" si="3"/>
        <v>0</v>
      </c>
      <c r="G25" s="122">
        <f>+'4B (3)'!L16</f>
        <v>0</v>
      </c>
      <c r="H25" s="123">
        <f t="shared" si="2"/>
        <v>0</v>
      </c>
      <c r="I25" s="28"/>
      <c r="J25" s="29"/>
      <c r="K25" s="29"/>
      <c r="L25" s="29"/>
      <c r="M25" s="29"/>
      <c r="N25" s="29"/>
      <c r="O25" s="29"/>
      <c r="P25" s="29"/>
      <c r="Q25" s="29"/>
      <c r="R25" s="29"/>
    </row>
    <row r="26" spans="2:52" ht="22.15" customHeight="1" x14ac:dyDescent="0.35">
      <c r="B26" s="145" t="s">
        <v>247</v>
      </c>
      <c r="C26" s="121" t="s">
        <v>363</v>
      </c>
      <c r="D26" s="158"/>
      <c r="E26" s="158"/>
      <c r="F26" s="122">
        <f t="shared" si="3"/>
        <v>0</v>
      </c>
      <c r="G26" s="122">
        <f>+'4B (3)'!L17</f>
        <v>0</v>
      </c>
      <c r="H26" s="123">
        <f t="shared" si="2"/>
        <v>0</v>
      </c>
      <c r="I26" s="28"/>
      <c r="J26" s="29"/>
      <c r="K26" s="29"/>
      <c r="L26" s="29"/>
      <c r="M26" s="29"/>
      <c r="N26" s="29"/>
      <c r="O26" s="29"/>
      <c r="P26" s="29"/>
      <c r="Q26" s="29"/>
      <c r="R26" s="29"/>
    </row>
    <row r="27" spans="2:52" ht="22.15" customHeight="1" x14ac:dyDescent="0.35">
      <c r="B27" s="145" t="s">
        <v>248</v>
      </c>
      <c r="C27" s="121" t="s">
        <v>45</v>
      </c>
      <c r="D27" s="158"/>
      <c r="E27" s="158"/>
      <c r="F27" s="122">
        <f t="shared" si="3"/>
        <v>0</v>
      </c>
      <c r="G27" s="122">
        <f>+'4B (3)'!L18</f>
        <v>0</v>
      </c>
      <c r="H27" s="123">
        <f t="shared" si="2"/>
        <v>0</v>
      </c>
      <c r="I27" s="28"/>
      <c r="J27" s="29"/>
      <c r="K27" s="29"/>
      <c r="L27" s="29"/>
      <c r="M27" s="29"/>
      <c r="N27" s="29"/>
      <c r="O27" s="29"/>
      <c r="P27" s="29"/>
      <c r="Q27" s="29"/>
      <c r="R27" s="29"/>
    </row>
    <row r="28" spans="2:52" ht="22.15" customHeight="1" thickBot="1" x14ac:dyDescent="0.4">
      <c r="B28" s="573" t="s">
        <v>249</v>
      </c>
      <c r="C28" s="574" t="s">
        <v>46</v>
      </c>
      <c r="D28" s="161"/>
      <c r="E28" s="161"/>
      <c r="F28" s="575">
        <f t="shared" si="3"/>
        <v>0</v>
      </c>
      <c r="G28" s="575">
        <f>+'4B (3)'!L19</f>
        <v>0</v>
      </c>
      <c r="H28" s="576">
        <f t="shared" si="2"/>
        <v>0</v>
      </c>
      <c r="I28" s="28"/>
      <c r="J28" s="29"/>
      <c r="K28" s="29"/>
      <c r="L28" s="29"/>
      <c r="M28" s="29"/>
      <c r="N28" s="29"/>
      <c r="O28" s="29"/>
      <c r="P28" s="29"/>
      <c r="Q28" s="29"/>
      <c r="R28" s="29"/>
    </row>
    <row r="29" spans="2:52" ht="22.15" customHeight="1" x14ac:dyDescent="0.35">
      <c r="B29" s="144" t="s">
        <v>250</v>
      </c>
      <c r="C29" s="120" t="s">
        <v>44</v>
      </c>
      <c r="D29" s="159"/>
      <c r="E29" s="159"/>
      <c r="F29" s="122">
        <f t="shared" si="3"/>
        <v>0</v>
      </c>
      <c r="G29" s="122">
        <f>+'4B (3)'!L20</f>
        <v>0</v>
      </c>
      <c r="H29" s="123">
        <f t="shared" si="2"/>
        <v>0</v>
      </c>
      <c r="I29" s="28"/>
      <c r="J29" s="29"/>
      <c r="K29" s="29"/>
      <c r="L29" s="29"/>
      <c r="M29" s="29"/>
      <c r="N29" s="29"/>
      <c r="O29" s="29"/>
      <c r="P29" s="29"/>
      <c r="Q29" s="29"/>
      <c r="R29" s="29"/>
    </row>
    <row r="30" spans="2:52" ht="22.15" customHeight="1" x14ac:dyDescent="0.35">
      <c r="B30" s="145" t="s">
        <v>251</v>
      </c>
      <c r="C30" s="121" t="s">
        <v>47</v>
      </c>
      <c r="D30" s="158"/>
      <c r="E30" s="158"/>
      <c r="F30" s="122">
        <f t="shared" si="3"/>
        <v>0</v>
      </c>
      <c r="G30" s="122">
        <f>+'4B (3)'!L21</f>
        <v>0</v>
      </c>
      <c r="H30" s="123">
        <f t="shared" si="2"/>
        <v>0</v>
      </c>
      <c r="I30" s="28"/>
      <c r="J30" s="29"/>
      <c r="K30" s="29"/>
      <c r="L30" s="29"/>
      <c r="M30" s="29"/>
      <c r="N30" s="29"/>
      <c r="O30" s="29"/>
      <c r="P30" s="29"/>
      <c r="Q30" s="29"/>
      <c r="R30" s="29"/>
    </row>
    <row r="31" spans="2:52" ht="22.15" customHeight="1" x14ac:dyDescent="0.35">
      <c r="B31" s="145" t="s">
        <v>252</v>
      </c>
      <c r="C31" s="121" t="s">
        <v>48</v>
      </c>
      <c r="D31" s="158"/>
      <c r="E31" s="158"/>
      <c r="F31" s="122">
        <f t="shared" si="3"/>
        <v>0</v>
      </c>
      <c r="G31" s="122">
        <f>+'4B (3)'!L22</f>
        <v>0</v>
      </c>
      <c r="H31" s="123">
        <f t="shared" si="2"/>
        <v>0</v>
      </c>
      <c r="I31" s="28"/>
      <c r="J31" s="29"/>
      <c r="K31" s="29"/>
      <c r="L31" s="29"/>
      <c r="M31" s="29"/>
      <c r="N31" s="29"/>
      <c r="O31" s="29"/>
      <c r="P31" s="29"/>
      <c r="Q31" s="29"/>
      <c r="R31" s="29"/>
    </row>
    <row r="32" spans="2:52" ht="22.15" customHeight="1" x14ac:dyDescent="0.35">
      <c r="B32" s="145" t="s">
        <v>253</v>
      </c>
      <c r="C32" s="185" t="s">
        <v>178</v>
      </c>
      <c r="D32" s="158"/>
      <c r="E32" s="158"/>
      <c r="F32" s="122">
        <f>+D32+E32</f>
        <v>0</v>
      </c>
      <c r="G32" s="122">
        <f>+'4B (3)'!L23</f>
        <v>0</v>
      </c>
      <c r="H32" s="123">
        <f>+F32-G32</f>
        <v>0</v>
      </c>
      <c r="I32" s="28"/>
      <c r="J32" s="29"/>
      <c r="K32" s="29"/>
      <c r="L32" s="29"/>
      <c r="M32" s="29"/>
      <c r="N32" s="29"/>
      <c r="O32" s="29"/>
      <c r="P32" s="29"/>
      <c r="Q32" s="29"/>
      <c r="R32" s="29"/>
    </row>
    <row r="33" spans="2:52" ht="22.15" customHeight="1" x14ac:dyDescent="0.35">
      <c r="B33" s="145" t="s">
        <v>254</v>
      </c>
      <c r="C33" s="185" t="s">
        <v>178</v>
      </c>
      <c r="D33" s="158"/>
      <c r="E33" s="158"/>
      <c r="F33" s="122">
        <f>+D33+E33</f>
        <v>0</v>
      </c>
      <c r="G33" s="122">
        <f>+'4B (3)'!L24</f>
        <v>0</v>
      </c>
      <c r="H33" s="123">
        <f>+F33-G33</f>
        <v>0</v>
      </c>
      <c r="I33" s="28"/>
      <c r="J33" s="29"/>
      <c r="K33" s="29"/>
      <c r="L33" s="29"/>
      <c r="M33" s="29"/>
      <c r="N33" s="29"/>
      <c r="O33" s="29"/>
      <c r="P33" s="29"/>
      <c r="Q33" s="29"/>
      <c r="R33" s="29"/>
    </row>
    <row r="34" spans="2:52" ht="22.15" customHeight="1" x14ac:dyDescent="0.35">
      <c r="B34" s="145" t="s">
        <v>255</v>
      </c>
      <c r="C34" s="185" t="s">
        <v>178</v>
      </c>
      <c r="D34" s="158"/>
      <c r="E34" s="158"/>
      <c r="F34" s="122">
        <f>+D34+E34</f>
        <v>0</v>
      </c>
      <c r="G34" s="122">
        <f>+'4B (3)'!L25</f>
        <v>0</v>
      </c>
      <c r="H34" s="123">
        <f>+F34-G34</f>
        <v>0</v>
      </c>
      <c r="I34" s="28"/>
      <c r="J34" s="29"/>
      <c r="K34" s="29"/>
      <c r="L34" s="29"/>
      <c r="M34" s="29"/>
      <c r="N34" s="29"/>
      <c r="O34" s="29"/>
      <c r="P34" s="29"/>
      <c r="Q34" s="29"/>
      <c r="R34" s="29"/>
    </row>
    <row r="35" spans="2:52" ht="22.15" customHeight="1" x14ac:dyDescent="0.35">
      <c r="B35" s="145" t="s">
        <v>256</v>
      </c>
      <c r="C35" s="185" t="s">
        <v>178</v>
      </c>
      <c r="D35" s="158"/>
      <c r="E35" s="158"/>
      <c r="F35" s="122">
        <f t="shared" si="3"/>
        <v>0</v>
      </c>
      <c r="G35" s="122">
        <f>+'4B (3)'!L26</f>
        <v>0</v>
      </c>
      <c r="H35" s="123">
        <f t="shared" si="2"/>
        <v>0</v>
      </c>
      <c r="I35" s="28"/>
      <c r="J35" s="29"/>
      <c r="K35" s="29"/>
      <c r="L35" s="29"/>
      <c r="M35" s="29"/>
      <c r="N35" s="29"/>
      <c r="O35" s="29"/>
      <c r="P35" s="29"/>
      <c r="Q35" s="29"/>
      <c r="R35" s="29"/>
    </row>
    <row r="36" spans="2:52" ht="22.15" customHeight="1" thickBot="1" x14ac:dyDescent="0.4">
      <c r="B36" s="146" t="s">
        <v>257</v>
      </c>
      <c r="C36" s="185" t="s">
        <v>178</v>
      </c>
      <c r="D36" s="160"/>
      <c r="E36" s="160"/>
      <c r="F36" s="122">
        <f t="shared" si="3"/>
        <v>0</v>
      </c>
      <c r="G36" s="122">
        <f>+'4B (3)'!L27</f>
        <v>0</v>
      </c>
      <c r="H36" s="123">
        <f t="shared" si="2"/>
        <v>0</v>
      </c>
      <c r="I36" s="28"/>
      <c r="J36" s="29"/>
      <c r="K36" s="29"/>
      <c r="L36" s="29"/>
      <c r="M36" s="29"/>
      <c r="N36" s="29"/>
      <c r="O36" s="29"/>
      <c r="P36" s="29"/>
      <c r="Q36" s="29"/>
      <c r="R36" s="29"/>
    </row>
    <row r="37" spans="2:52" s="35" customFormat="1" ht="22.15" customHeight="1" thickBot="1" x14ac:dyDescent="0.4">
      <c r="B37" s="721" t="s">
        <v>258</v>
      </c>
      <c r="C37" s="798" t="s">
        <v>147</v>
      </c>
      <c r="D37" s="812">
        <f>SUM(D20:D36)</f>
        <v>0</v>
      </c>
      <c r="E37" s="812">
        <f>SUM(E20:E36)</f>
        <v>0</v>
      </c>
      <c r="F37" s="812">
        <f>SUM(F20:F36)</f>
        <v>0</v>
      </c>
      <c r="G37" s="812">
        <f>SUM(G20:G36)</f>
        <v>0</v>
      </c>
      <c r="H37" s="812">
        <f>SUM(H20:H36)</f>
        <v>0</v>
      </c>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row>
    <row r="38" spans="2:52" s="41" customFormat="1" ht="22.15" customHeight="1" x14ac:dyDescent="0.3">
      <c r="B38" s="473"/>
      <c r="C38" s="357"/>
      <c r="D38" s="357"/>
      <c r="E38" s="357"/>
      <c r="F38" s="357"/>
      <c r="G38" s="357"/>
      <c r="H38" s="474" t="s">
        <v>191</v>
      </c>
      <c r="I38" s="475"/>
      <c r="J38" s="476"/>
      <c r="K38" s="476"/>
      <c r="L38" s="476"/>
      <c r="M38" s="476"/>
      <c r="N38" s="476"/>
      <c r="O38" s="476"/>
      <c r="P38" s="476"/>
      <c r="Q38" s="476"/>
      <c r="R38" s="476"/>
      <c r="S38" s="477"/>
      <c r="T38" s="477"/>
      <c r="U38" s="477"/>
      <c r="V38" s="477"/>
      <c r="W38" s="477"/>
      <c r="X38" s="477"/>
      <c r="Y38" s="477"/>
      <c r="Z38" s="477"/>
      <c r="AA38" s="477"/>
      <c r="AB38" s="477"/>
      <c r="AC38" s="477"/>
      <c r="AD38" s="477"/>
      <c r="AE38" s="477"/>
      <c r="AF38" s="477"/>
      <c r="AG38" s="477"/>
      <c r="AH38" s="477"/>
      <c r="AI38" s="477"/>
      <c r="AJ38" s="477"/>
      <c r="AK38" s="477"/>
      <c r="AL38" s="477"/>
      <c r="AM38" s="477"/>
      <c r="AN38" s="477"/>
      <c r="AO38" s="477"/>
      <c r="AP38" s="477"/>
      <c r="AQ38" s="477"/>
      <c r="AR38" s="477"/>
      <c r="AS38" s="477"/>
      <c r="AT38" s="477"/>
      <c r="AU38" s="477"/>
      <c r="AV38" s="477"/>
      <c r="AW38" s="477"/>
      <c r="AX38" s="477"/>
      <c r="AY38" s="477"/>
      <c r="AZ38" s="477"/>
    </row>
    <row r="39" spans="2:52" ht="5.5" customHeight="1" x14ac:dyDescent="0.3">
      <c r="C39" s="28"/>
      <c r="D39" s="28"/>
      <c r="E39" s="28"/>
      <c r="F39" s="28"/>
      <c r="G39" s="28"/>
      <c r="H39" s="28"/>
      <c r="I39" s="28"/>
      <c r="J39" s="29"/>
      <c r="K39" s="29"/>
      <c r="L39" s="29"/>
      <c r="M39" s="29"/>
      <c r="N39" s="29"/>
      <c r="O39" s="29"/>
      <c r="P39" s="29"/>
      <c r="Q39" s="29"/>
      <c r="R39" s="29"/>
    </row>
    <row r="40" spans="2:52" ht="6.65" hidden="1" customHeight="1" x14ac:dyDescent="0.3">
      <c r="C40" s="28"/>
      <c r="D40" s="28"/>
      <c r="E40" s="28"/>
      <c r="F40" s="28"/>
      <c r="G40" s="28"/>
      <c r="H40" s="28"/>
      <c r="I40" s="28"/>
      <c r="J40" s="29"/>
      <c r="K40" s="29"/>
      <c r="L40" s="29"/>
      <c r="M40" s="29"/>
      <c r="N40" s="29"/>
      <c r="O40" s="29"/>
      <c r="P40" s="29"/>
      <c r="Q40" s="29"/>
      <c r="R40" s="29"/>
    </row>
    <row r="41" spans="2:52" ht="13" hidden="1" x14ac:dyDescent="0.3">
      <c r="C41" s="28"/>
      <c r="D41" s="28"/>
      <c r="E41" s="28"/>
      <c r="F41" s="28"/>
      <c r="G41" s="28"/>
      <c r="H41" s="28"/>
      <c r="I41" s="28"/>
      <c r="J41" s="29"/>
      <c r="K41" s="29"/>
      <c r="L41" s="29"/>
      <c r="M41" s="29"/>
      <c r="N41" s="29"/>
      <c r="O41" s="29"/>
      <c r="P41" s="29"/>
      <c r="Q41" s="29"/>
      <c r="R41" s="29"/>
    </row>
    <row r="42" spans="2:52" ht="13" hidden="1" x14ac:dyDescent="0.3">
      <c r="C42" s="28"/>
      <c r="D42" s="28"/>
      <c r="E42" s="28"/>
      <c r="F42" s="28"/>
      <c r="G42" s="28"/>
      <c r="H42" s="28"/>
      <c r="I42" s="28"/>
      <c r="J42" s="29"/>
      <c r="K42" s="29"/>
      <c r="L42" s="29"/>
      <c r="M42" s="29"/>
      <c r="N42" s="29"/>
      <c r="O42" s="29"/>
      <c r="P42" s="29"/>
      <c r="Q42" s="29"/>
      <c r="R42" s="29"/>
    </row>
    <row r="43" spans="2:52" ht="13" hidden="1" x14ac:dyDescent="0.3">
      <c r="C43" s="28"/>
      <c r="D43" s="28"/>
      <c r="E43" s="28"/>
      <c r="F43" s="28"/>
      <c r="G43" s="28"/>
      <c r="H43" s="28"/>
      <c r="I43" s="28"/>
      <c r="J43" s="29"/>
      <c r="K43" s="29"/>
      <c r="L43" s="29"/>
      <c r="M43" s="29"/>
      <c r="N43" s="29"/>
      <c r="O43" s="29"/>
      <c r="P43" s="29"/>
      <c r="Q43" s="29"/>
      <c r="R43" s="29"/>
    </row>
    <row r="44" spans="2:52" ht="13" hidden="1" x14ac:dyDescent="0.3">
      <c r="C44" s="28"/>
      <c r="D44" s="28"/>
      <c r="E44" s="28"/>
      <c r="F44" s="28"/>
      <c r="G44" s="28"/>
      <c r="H44" s="28"/>
      <c r="I44" s="28"/>
      <c r="J44" s="29"/>
      <c r="K44" s="29"/>
      <c r="L44" s="29"/>
      <c r="M44" s="29"/>
      <c r="N44" s="29"/>
      <c r="O44" s="29"/>
      <c r="P44" s="29"/>
      <c r="Q44" s="29"/>
      <c r="R44" s="29"/>
    </row>
    <row r="45" spans="2:52" ht="13" hidden="1" x14ac:dyDescent="0.3">
      <c r="C45" s="28"/>
      <c r="D45" s="28"/>
      <c r="E45" s="28"/>
      <c r="F45" s="28"/>
      <c r="G45" s="28"/>
      <c r="H45" s="28"/>
      <c r="I45" s="28"/>
      <c r="J45" s="29"/>
      <c r="K45" s="29"/>
      <c r="L45" s="29"/>
      <c r="M45" s="29"/>
      <c r="N45" s="29"/>
      <c r="O45" s="29"/>
      <c r="P45" s="29"/>
      <c r="Q45" s="29"/>
      <c r="R45" s="29"/>
    </row>
    <row r="46" spans="2:52" ht="13" hidden="1" x14ac:dyDescent="0.3">
      <c r="C46" s="28"/>
      <c r="D46" s="28"/>
      <c r="E46" s="28"/>
      <c r="F46" s="28"/>
      <c r="G46" s="28"/>
      <c r="H46" s="28"/>
      <c r="I46" s="28"/>
      <c r="J46" s="29"/>
      <c r="K46" s="29"/>
      <c r="L46" s="29"/>
      <c r="M46" s="29"/>
      <c r="N46" s="29"/>
      <c r="O46" s="29"/>
      <c r="P46" s="29"/>
      <c r="Q46" s="29"/>
      <c r="R46" s="29"/>
    </row>
    <row r="47" spans="2:52" ht="13" hidden="1" x14ac:dyDescent="0.3">
      <c r="C47" s="28"/>
      <c r="D47" s="28"/>
      <c r="E47" s="28"/>
      <c r="F47" s="28"/>
      <c r="G47" s="28"/>
      <c r="H47" s="28"/>
      <c r="I47" s="28"/>
      <c r="J47" s="29"/>
      <c r="K47" s="29"/>
      <c r="L47" s="29"/>
      <c r="M47" s="29"/>
      <c r="N47" s="29"/>
      <c r="O47" s="29"/>
      <c r="P47" s="29"/>
      <c r="Q47" s="29"/>
      <c r="R47" s="29"/>
    </row>
    <row r="48" spans="2:52" ht="13" hidden="1" x14ac:dyDescent="0.3">
      <c r="C48" s="28"/>
      <c r="D48" s="28"/>
      <c r="E48" s="28"/>
      <c r="F48" s="28"/>
      <c r="G48" s="28"/>
      <c r="H48" s="28"/>
      <c r="I48" s="28"/>
      <c r="J48" s="29"/>
      <c r="K48" s="29"/>
      <c r="L48" s="29"/>
      <c r="M48" s="29"/>
      <c r="N48" s="29"/>
      <c r="O48" s="29"/>
      <c r="P48" s="29"/>
      <c r="Q48" s="29"/>
      <c r="R48" s="29"/>
    </row>
    <row r="49" spans="3:18" ht="13" hidden="1" x14ac:dyDescent="0.3">
      <c r="C49" s="29"/>
      <c r="D49" s="29"/>
      <c r="E49" s="29"/>
      <c r="F49" s="29"/>
      <c r="G49" s="29"/>
      <c r="H49" s="29"/>
      <c r="I49" s="29"/>
      <c r="J49" s="29"/>
      <c r="K49" s="29"/>
      <c r="L49" s="29"/>
      <c r="M49" s="29"/>
      <c r="N49" s="29"/>
      <c r="O49" s="29"/>
      <c r="P49" s="29"/>
      <c r="Q49" s="29"/>
      <c r="R49" s="29"/>
    </row>
    <row r="50" spans="3:18" ht="13" hidden="1" x14ac:dyDescent="0.3">
      <c r="C50" s="29"/>
      <c r="D50" s="29"/>
      <c r="E50" s="29"/>
      <c r="F50" s="29"/>
      <c r="G50" s="29"/>
      <c r="H50" s="29"/>
      <c r="I50" s="29"/>
      <c r="J50" s="29"/>
      <c r="K50" s="29"/>
      <c r="L50" s="29"/>
      <c r="M50" s="29"/>
      <c r="N50" s="29"/>
      <c r="O50" s="29"/>
      <c r="P50" s="29"/>
      <c r="Q50" s="29"/>
      <c r="R50" s="29"/>
    </row>
    <row r="51" spans="3:18" ht="13" hidden="1" x14ac:dyDescent="0.3">
      <c r="C51" s="29"/>
      <c r="D51" s="29"/>
      <c r="E51" s="29"/>
      <c r="F51" s="29"/>
      <c r="G51" s="29"/>
      <c r="H51" s="29"/>
      <c r="I51" s="29"/>
      <c r="J51" s="29"/>
      <c r="K51" s="29"/>
      <c r="L51" s="29"/>
      <c r="M51" s="29"/>
      <c r="N51" s="29"/>
      <c r="O51" s="29"/>
      <c r="P51" s="29"/>
      <c r="Q51" s="29"/>
      <c r="R51" s="29"/>
    </row>
    <row r="52" spans="3:18" ht="13" hidden="1" x14ac:dyDescent="0.3">
      <c r="C52" s="29"/>
      <c r="D52" s="29"/>
      <c r="E52" s="29"/>
      <c r="F52" s="29"/>
      <c r="G52" s="29"/>
      <c r="H52" s="29"/>
      <c r="I52" s="29"/>
      <c r="J52" s="29"/>
      <c r="K52" s="29"/>
      <c r="L52" s="29"/>
      <c r="M52" s="29"/>
      <c r="N52" s="29"/>
      <c r="O52" s="29"/>
      <c r="P52" s="29"/>
      <c r="Q52" s="29"/>
      <c r="R52" s="29"/>
    </row>
    <row r="53" spans="3:18" ht="13" hidden="1" x14ac:dyDescent="0.3">
      <c r="C53" s="29"/>
      <c r="D53" s="29"/>
      <c r="E53" s="29"/>
      <c r="F53" s="29"/>
      <c r="G53" s="29"/>
      <c r="H53" s="29"/>
      <c r="I53" s="29"/>
      <c r="J53" s="29"/>
      <c r="K53" s="29"/>
      <c r="L53" s="29"/>
      <c r="M53" s="29"/>
      <c r="N53" s="29"/>
      <c r="O53" s="29"/>
      <c r="P53" s="29"/>
      <c r="Q53" s="29"/>
      <c r="R53" s="29"/>
    </row>
    <row r="54" spans="3:18" ht="13" hidden="1" x14ac:dyDescent="0.3">
      <c r="C54" s="29"/>
      <c r="D54" s="29"/>
      <c r="E54" s="29"/>
      <c r="F54" s="29"/>
      <c r="G54" s="29"/>
      <c r="H54" s="29"/>
      <c r="I54" s="29"/>
      <c r="J54" s="29"/>
      <c r="K54" s="29"/>
      <c r="L54" s="29"/>
      <c r="M54" s="29"/>
      <c r="N54" s="29"/>
      <c r="O54" s="29"/>
      <c r="P54" s="29"/>
      <c r="Q54" s="29"/>
      <c r="R54" s="29"/>
    </row>
    <row r="55" spans="3:18" ht="13" hidden="1" x14ac:dyDescent="0.3">
      <c r="C55" s="29"/>
      <c r="D55" s="29"/>
      <c r="E55" s="29"/>
      <c r="F55" s="29"/>
      <c r="G55" s="29"/>
      <c r="H55" s="29"/>
      <c r="I55" s="29"/>
      <c r="J55" s="29"/>
      <c r="K55" s="29"/>
      <c r="L55" s="29"/>
      <c r="M55" s="29"/>
      <c r="N55" s="29"/>
      <c r="O55" s="29"/>
      <c r="P55" s="29"/>
      <c r="Q55" s="29"/>
      <c r="R55" s="29"/>
    </row>
    <row r="56" spans="3:18" ht="13" hidden="1" x14ac:dyDescent="0.3">
      <c r="C56" s="29"/>
      <c r="D56" s="29"/>
      <c r="E56" s="29"/>
      <c r="F56" s="29"/>
      <c r="G56" s="29"/>
      <c r="H56" s="29"/>
      <c r="I56" s="29"/>
      <c r="J56" s="29"/>
      <c r="K56" s="29"/>
      <c r="L56" s="29"/>
      <c r="M56" s="29"/>
      <c r="N56" s="29"/>
      <c r="O56" s="29"/>
      <c r="P56" s="29"/>
      <c r="Q56" s="29"/>
      <c r="R56" s="29"/>
    </row>
  </sheetData>
  <sheetProtection algorithmName="SHA-512" hashValue="RHbNzEZFIcFf1olC1LT5logG4DjWRwISVr4OdvPuFsHhdtrMUOzgGlKJFkKbiwXxEEnC/qd3ZD/oKuVLRvDvig==" saltValue="7Qglp8pL3v3BVH2zSOV8bg==" spinCount="100000" sheet="1" selectLockedCells="1"/>
  <phoneticPr fontId="0" type="noConversion"/>
  <dataValidations count="3">
    <dataValidation allowBlank="1" showInputMessage="1" showErrorMessage="1" prompt="Enter adjustment or reclassification amount" sqref="E11:E16 E20:E36" xr:uid="{00000000-0002-0000-0300-000000000000}"/>
    <dataValidation allowBlank="1" showInputMessage="1" showErrorMessage="1" prompt="If Other specify" sqref="C14:C16 C32:C36" xr:uid="{00000000-0002-0000-0300-000001000000}"/>
    <dataValidation allowBlank="1" showInputMessage="1" showErrorMessage="1" prompt="Enter a Positive or Negative Number" sqref="D11:D16 D20:D36" xr:uid="{00000000-0002-0000-0300-000002000000}"/>
  </dataValidations>
  <printOptions horizontalCentered="1"/>
  <pageMargins left="0.5" right="0.5" top="0.5" bottom="0.5" header="0.3" footer="0.3"/>
  <pageSetup scale="85" fitToHeight="0" orientation="landscape" r:id="rId1"/>
  <headerFooter>
    <oddHeader>&amp;L&amp;12State of California—Health and Human Services Agency&amp;R&amp;12Department of Health Care Services</oddHeader>
    <oddFooter>&amp;L&amp;12DHCS 3089.1 (05/2021)&amp;R&amp;12Page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48"/>
  <sheetViews>
    <sheetView showGridLines="0" zoomScaleNormal="100" zoomScaleSheetLayoutView="100" workbookViewId="0">
      <selection activeCell="D11" sqref="D11"/>
    </sheetView>
  </sheetViews>
  <sheetFormatPr defaultColWidth="0" defaultRowHeight="12.5" zeroHeight="1" x14ac:dyDescent="0.25"/>
  <cols>
    <col min="1" max="1" width="1" customWidth="1"/>
    <col min="2" max="2" width="4.1796875" style="13" customWidth="1"/>
    <col min="3" max="3" width="53" style="13" customWidth="1"/>
    <col min="4" max="8" width="20.81640625" style="13" customWidth="1"/>
    <col min="9" max="9" width="0.81640625" style="13" customWidth="1"/>
    <col min="10" max="10" width="3.26953125" style="13" hidden="1" customWidth="1"/>
    <col min="11" max="32" width="9.1796875" style="13" hidden="1" customWidth="1"/>
    <col min="33" max="16384" width="8.81640625" hidden="1"/>
  </cols>
  <sheetData>
    <row r="1" spans="2:51" s="15" customFormat="1" ht="6" customHeight="1" x14ac:dyDescent="0.35">
      <c r="B1" s="194" t="s">
        <v>196</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2:51" s="15" customFormat="1" ht="16.899999999999999" customHeight="1" x14ac:dyDescent="0.4">
      <c r="B2" s="66" t="s">
        <v>325</v>
      </c>
      <c r="C2" s="66"/>
      <c r="D2" s="66"/>
      <c r="E2" s="66"/>
      <c r="F2" s="66"/>
      <c r="G2" s="66"/>
      <c r="H2" s="66"/>
      <c r="I2" s="28"/>
      <c r="J2" s="28"/>
      <c r="K2" s="28"/>
      <c r="L2" s="28"/>
      <c r="M2" s="28"/>
      <c r="N2" s="28"/>
      <c r="O2" s="28"/>
      <c r="P2" s="28"/>
      <c r="Q2" s="28"/>
      <c r="R2" s="28"/>
      <c r="S2" s="28"/>
      <c r="T2" s="28"/>
      <c r="U2" s="28"/>
      <c r="V2" s="28"/>
      <c r="W2" s="28"/>
      <c r="X2" s="28"/>
      <c r="Y2" s="28"/>
      <c r="Z2" s="28"/>
      <c r="AA2" s="28"/>
      <c r="AB2" s="28"/>
      <c r="AC2" s="28"/>
      <c r="AD2" s="28"/>
      <c r="AE2" s="28"/>
      <c r="AF2" s="28"/>
    </row>
    <row r="3" spans="2:51" s="15" customFormat="1" ht="16.899999999999999" customHeight="1" x14ac:dyDescent="0.4">
      <c r="B3" s="66" t="s">
        <v>23</v>
      </c>
      <c r="C3" s="66"/>
      <c r="D3" s="66"/>
      <c r="E3" s="66"/>
      <c r="F3" s="66"/>
      <c r="G3" s="66"/>
      <c r="H3" s="66"/>
      <c r="I3" s="28"/>
      <c r="J3" s="28"/>
      <c r="K3" s="28"/>
      <c r="L3" s="28"/>
      <c r="M3" s="28"/>
      <c r="N3" s="28"/>
      <c r="O3" s="28"/>
      <c r="P3" s="28"/>
      <c r="Q3" s="28"/>
      <c r="R3" s="28"/>
      <c r="S3" s="28"/>
      <c r="T3" s="28"/>
      <c r="U3" s="28"/>
      <c r="V3" s="28"/>
      <c r="W3" s="28"/>
      <c r="X3" s="28"/>
      <c r="Y3" s="28"/>
      <c r="Z3" s="28"/>
      <c r="AA3" s="28"/>
      <c r="AB3" s="28"/>
      <c r="AC3" s="28"/>
      <c r="AD3" s="28"/>
      <c r="AE3" s="28"/>
      <c r="AF3" s="28"/>
    </row>
    <row r="4" spans="2:51" s="15" customFormat="1" ht="16.899999999999999" customHeight="1" x14ac:dyDescent="0.4">
      <c r="B4" s="67" t="s">
        <v>49</v>
      </c>
      <c r="C4" s="67"/>
      <c r="D4" s="67"/>
      <c r="E4" s="67"/>
      <c r="F4" s="67"/>
      <c r="G4" s="67"/>
      <c r="H4" s="67"/>
      <c r="I4" s="28"/>
      <c r="J4" s="28"/>
      <c r="K4" s="28"/>
      <c r="L4" s="28"/>
      <c r="M4" s="28"/>
      <c r="N4" s="28"/>
      <c r="O4" s="28"/>
      <c r="P4" s="28"/>
      <c r="Q4" s="28"/>
      <c r="R4" s="28"/>
      <c r="S4" s="28"/>
      <c r="T4" s="28"/>
      <c r="U4" s="28"/>
      <c r="V4" s="28"/>
      <c r="W4" s="28"/>
      <c r="X4" s="28"/>
      <c r="Y4" s="28"/>
      <c r="Z4" s="28"/>
      <c r="AA4" s="28"/>
      <c r="AB4" s="28"/>
      <c r="AC4" s="28"/>
      <c r="AD4" s="28"/>
      <c r="AE4" s="28"/>
      <c r="AF4" s="28"/>
    </row>
    <row r="5" spans="2:51" s="15" customFormat="1" ht="16.899999999999999" customHeight="1" thickBot="1" x14ac:dyDescent="0.45">
      <c r="B5" s="64"/>
      <c r="C5" s="64"/>
      <c r="D5" s="64"/>
      <c r="E5" s="64"/>
      <c r="F5" s="64"/>
      <c r="G5" s="64"/>
      <c r="H5" s="65" t="s">
        <v>156</v>
      </c>
      <c r="I5" s="28"/>
      <c r="J5" s="28"/>
      <c r="K5" s="28"/>
      <c r="L5" s="28"/>
      <c r="M5" s="28"/>
      <c r="N5" s="28"/>
      <c r="O5" s="28"/>
      <c r="P5" s="28"/>
      <c r="Q5" s="28"/>
      <c r="R5" s="28"/>
      <c r="S5" s="28"/>
      <c r="T5" s="28"/>
      <c r="U5" s="28"/>
      <c r="V5" s="28"/>
      <c r="W5" s="28"/>
      <c r="X5" s="28"/>
      <c r="Y5" s="28"/>
      <c r="Z5" s="28"/>
      <c r="AA5" s="28"/>
      <c r="AB5" s="28"/>
      <c r="AC5" s="28"/>
      <c r="AD5" s="28"/>
      <c r="AE5" s="28"/>
      <c r="AF5" s="28"/>
    </row>
    <row r="6" spans="2:51" s="35" customFormat="1" ht="22.15" customHeight="1" x14ac:dyDescent="0.35">
      <c r="B6" s="439" t="s">
        <v>75</v>
      </c>
      <c r="C6" s="440"/>
      <c r="D6" s="149"/>
      <c r="E6" s="494" t="s">
        <v>131</v>
      </c>
      <c r="F6" s="124"/>
      <c r="G6" s="124"/>
      <c r="H6" s="203"/>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row>
    <row r="7" spans="2:51" s="35" customFormat="1" ht="22.15" customHeight="1" thickBot="1" x14ac:dyDescent="0.4">
      <c r="B7" s="114"/>
      <c r="C7" s="634">
        <f>'Certification Sheet—1A'!B8</f>
        <v>0</v>
      </c>
      <c r="D7" s="634"/>
      <c r="E7" s="650" t="s">
        <v>212</v>
      </c>
      <c r="F7" s="648">
        <f>'Certification Sheet—1A'!B13</f>
        <v>0</v>
      </c>
      <c r="G7" s="647" t="s">
        <v>382</v>
      </c>
      <c r="H7" s="649">
        <f>'Certification Sheet—1A'!C13</f>
        <v>0</v>
      </c>
    </row>
    <row r="8" spans="2:51" s="35" customFormat="1" ht="16.899999999999999" customHeight="1" x14ac:dyDescent="0.35">
      <c r="B8" s="462"/>
      <c r="C8" s="116" t="s">
        <v>3</v>
      </c>
      <c r="D8" s="536" t="s">
        <v>4</v>
      </c>
      <c r="E8" s="536" t="s">
        <v>5</v>
      </c>
      <c r="F8" s="536" t="s">
        <v>24</v>
      </c>
      <c r="G8" s="536" t="s">
        <v>6</v>
      </c>
      <c r="H8" s="116" t="s">
        <v>7</v>
      </c>
    </row>
    <row r="9" spans="2:51" s="35" customFormat="1" ht="110.5" customHeight="1" thickBot="1" x14ac:dyDescent="0.4">
      <c r="B9" s="332"/>
      <c r="C9" s="268" t="s">
        <v>132</v>
      </c>
      <c r="D9" s="164" t="s">
        <v>213</v>
      </c>
      <c r="E9" s="164" t="s">
        <v>214</v>
      </c>
      <c r="F9" s="164" t="s">
        <v>63</v>
      </c>
      <c r="G9" s="164" t="s">
        <v>64</v>
      </c>
      <c r="H9" s="177" t="s">
        <v>269</v>
      </c>
    </row>
    <row r="10" spans="2:51" s="35" customFormat="1" ht="21" customHeight="1" thickBot="1" x14ac:dyDescent="0.45">
      <c r="B10" s="579" t="s">
        <v>51</v>
      </c>
      <c r="C10" s="580"/>
      <c r="D10" s="581"/>
      <c r="E10" s="581"/>
      <c r="F10" s="581"/>
      <c r="G10" s="581"/>
      <c r="H10" s="581"/>
    </row>
    <row r="11" spans="2:51" s="6" customFormat="1" ht="21" customHeight="1" x14ac:dyDescent="0.35">
      <c r="B11" s="206" t="s">
        <v>215</v>
      </c>
      <c r="C11" s="544" t="s">
        <v>371</v>
      </c>
      <c r="D11" s="545"/>
      <c r="E11" s="545"/>
      <c r="F11" s="386">
        <f>+D11+E11</f>
        <v>0</v>
      </c>
      <c r="G11" s="386">
        <f>+'4C (3)'!L11</f>
        <v>0</v>
      </c>
      <c r="H11" s="546">
        <f>+F11-G11</f>
        <v>0</v>
      </c>
    </row>
    <row r="12" spans="2:51" s="6" customFormat="1" ht="21" customHeight="1" x14ac:dyDescent="0.35">
      <c r="B12" s="145" t="s">
        <v>216</v>
      </c>
      <c r="C12" s="121" t="s">
        <v>370</v>
      </c>
      <c r="D12" s="158"/>
      <c r="E12" s="158"/>
      <c r="F12" s="130">
        <f t="shared" ref="F12:F28" si="0">+D12+E12</f>
        <v>0</v>
      </c>
      <c r="G12" s="130">
        <f>+'4C (3)'!L12</f>
        <v>0</v>
      </c>
      <c r="H12" s="150">
        <f t="shared" ref="H12:H28" si="1">+F12-G12</f>
        <v>0</v>
      </c>
    </row>
    <row r="13" spans="2:51" s="6" customFormat="1" ht="21" customHeight="1" x14ac:dyDescent="0.35">
      <c r="B13" s="144" t="s">
        <v>217</v>
      </c>
      <c r="C13" s="121" t="s">
        <v>52</v>
      </c>
      <c r="D13" s="158"/>
      <c r="E13" s="159"/>
      <c r="F13" s="130">
        <f t="shared" si="0"/>
        <v>0</v>
      </c>
      <c r="G13" s="130">
        <f>+'4C (3)'!L13</f>
        <v>0</v>
      </c>
      <c r="H13" s="150">
        <f t="shared" si="1"/>
        <v>0</v>
      </c>
    </row>
    <row r="14" spans="2:51" s="6" customFormat="1" ht="21" customHeight="1" x14ac:dyDescent="0.35">
      <c r="B14" s="145" t="s">
        <v>218</v>
      </c>
      <c r="C14" s="121" t="s">
        <v>53</v>
      </c>
      <c r="D14" s="158"/>
      <c r="E14" s="158"/>
      <c r="F14" s="130">
        <f t="shared" si="0"/>
        <v>0</v>
      </c>
      <c r="G14" s="130">
        <f>+'4C (3)'!L14</f>
        <v>0</v>
      </c>
      <c r="H14" s="150">
        <f t="shared" si="1"/>
        <v>0</v>
      </c>
    </row>
    <row r="15" spans="2:51" s="6" customFormat="1" ht="21" customHeight="1" x14ac:dyDescent="0.35">
      <c r="B15" s="144" t="s">
        <v>219</v>
      </c>
      <c r="C15" s="121" t="s">
        <v>54</v>
      </c>
      <c r="D15" s="158"/>
      <c r="E15" s="159"/>
      <c r="F15" s="130">
        <f t="shared" si="0"/>
        <v>0</v>
      </c>
      <c r="G15" s="130">
        <f>+'4C (3)'!L15</f>
        <v>0</v>
      </c>
      <c r="H15" s="150">
        <f t="shared" si="1"/>
        <v>0</v>
      </c>
    </row>
    <row r="16" spans="2:51" s="6" customFormat="1" ht="21" customHeight="1" x14ac:dyDescent="0.35">
      <c r="B16" s="145" t="s">
        <v>220</v>
      </c>
      <c r="C16" s="121" t="s">
        <v>55</v>
      </c>
      <c r="D16" s="158"/>
      <c r="E16" s="158"/>
      <c r="F16" s="130">
        <f t="shared" si="0"/>
        <v>0</v>
      </c>
      <c r="G16" s="130">
        <f>+'4C (3)'!L16</f>
        <v>0</v>
      </c>
      <c r="H16" s="150">
        <f t="shared" si="1"/>
        <v>0</v>
      </c>
    </row>
    <row r="17" spans="2:8" s="6" customFormat="1" ht="21" customHeight="1" x14ac:dyDescent="0.35">
      <c r="B17" s="144" t="s">
        <v>221</v>
      </c>
      <c r="C17" s="120" t="s">
        <v>56</v>
      </c>
      <c r="D17" s="159"/>
      <c r="E17" s="159"/>
      <c r="F17" s="130">
        <f t="shared" si="0"/>
        <v>0</v>
      </c>
      <c r="G17" s="130">
        <f>+'4C (3)'!L17</f>
        <v>0</v>
      </c>
      <c r="H17" s="150">
        <f t="shared" si="1"/>
        <v>0</v>
      </c>
    </row>
    <row r="18" spans="2:8" s="6" customFormat="1" ht="21" customHeight="1" x14ac:dyDescent="0.35">
      <c r="B18" s="145" t="s">
        <v>222</v>
      </c>
      <c r="C18" s="121" t="s">
        <v>57</v>
      </c>
      <c r="D18" s="158"/>
      <c r="E18" s="158"/>
      <c r="F18" s="130">
        <f t="shared" si="0"/>
        <v>0</v>
      </c>
      <c r="G18" s="130">
        <f>+'4C (3)'!L18</f>
        <v>0</v>
      </c>
      <c r="H18" s="150">
        <f t="shared" si="1"/>
        <v>0</v>
      </c>
    </row>
    <row r="19" spans="2:8" s="6" customFormat="1" ht="21" customHeight="1" x14ac:dyDescent="0.35">
      <c r="B19" s="144" t="s">
        <v>223</v>
      </c>
      <c r="C19" s="121" t="s">
        <v>58</v>
      </c>
      <c r="D19" s="158"/>
      <c r="E19" s="159"/>
      <c r="F19" s="130">
        <f t="shared" si="0"/>
        <v>0</v>
      </c>
      <c r="G19" s="130">
        <f>+'4C (3)'!L19</f>
        <v>0</v>
      </c>
      <c r="H19" s="150">
        <f t="shared" si="1"/>
        <v>0</v>
      </c>
    </row>
    <row r="20" spans="2:8" s="6" customFormat="1" ht="21" customHeight="1" x14ac:dyDescent="0.35">
      <c r="B20" s="145" t="s">
        <v>224</v>
      </c>
      <c r="C20" s="121" t="s">
        <v>59</v>
      </c>
      <c r="D20" s="158"/>
      <c r="E20" s="158"/>
      <c r="F20" s="130">
        <f t="shared" si="0"/>
        <v>0</v>
      </c>
      <c r="G20" s="130">
        <f>+'4C (3)'!L20</f>
        <v>0</v>
      </c>
      <c r="H20" s="150">
        <f t="shared" si="1"/>
        <v>0</v>
      </c>
    </row>
    <row r="21" spans="2:8" s="6" customFormat="1" ht="21" customHeight="1" x14ac:dyDescent="0.35">
      <c r="B21" s="144" t="s">
        <v>225</v>
      </c>
      <c r="C21" s="121" t="s">
        <v>60</v>
      </c>
      <c r="D21" s="158"/>
      <c r="E21" s="159"/>
      <c r="F21" s="130">
        <f t="shared" si="0"/>
        <v>0</v>
      </c>
      <c r="G21" s="130">
        <f>+'4C (3)'!L21</f>
        <v>0</v>
      </c>
      <c r="H21" s="150">
        <f t="shared" si="1"/>
        <v>0</v>
      </c>
    </row>
    <row r="22" spans="2:8" s="6" customFormat="1" ht="21" customHeight="1" x14ac:dyDescent="0.35">
      <c r="B22" s="145" t="s">
        <v>226</v>
      </c>
      <c r="C22" s="121" t="s">
        <v>61</v>
      </c>
      <c r="D22" s="158"/>
      <c r="E22" s="158"/>
      <c r="F22" s="130">
        <f t="shared" si="0"/>
        <v>0</v>
      </c>
      <c r="G22" s="130">
        <f>+'4C (3)'!L22</f>
        <v>0</v>
      </c>
      <c r="H22" s="150">
        <f t="shared" si="1"/>
        <v>0</v>
      </c>
    </row>
    <row r="23" spans="2:8" s="6" customFormat="1" ht="22.15" customHeight="1" x14ac:dyDescent="0.35">
      <c r="B23" s="144" t="s">
        <v>227</v>
      </c>
      <c r="C23" s="131" t="s">
        <v>134</v>
      </c>
      <c r="D23" s="158"/>
      <c r="E23" s="159"/>
      <c r="F23" s="130">
        <f t="shared" si="0"/>
        <v>0</v>
      </c>
      <c r="G23" s="130">
        <f>+'4C (3)'!L23</f>
        <v>0</v>
      </c>
      <c r="H23" s="150">
        <f t="shared" si="1"/>
        <v>0</v>
      </c>
    </row>
    <row r="24" spans="2:8" s="6" customFormat="1" ht="22.15" customHeight="1" x14ac:dyDescent="0.35">
      <c r="B24" s="145" t="s">
        <v>228</v>
      </c>
      <c r="C24" s="131" t="s">
        <v>328</v>
      </c>
      <c r="D24" s="158"/>
      <c r="E24" s="158"/>
      <c r="F24" s="130">
        <f t="shared" si="0"/>
        <v>0</v>
      </c>
      <c r="G24" s="130">
        <f>+'4C (3)'!L24</f>
        <v>0</v>
      </c>
      <c r="H24" s="150">
        <f t="shared" si="1"/>
        <v>0</v>
      </c>
    </row>
    <row r="25" spans="2:8" s="6" customFormat="1" ht="21" customHeight="1" x14ac:dyDescent="0.35">
      <c r="B25" s="151" t="s">
        <v>229</v>
      </c>
      <c r="C25" s="185" t="s">
        <v>178</v>
      </c>
      <c r="D25" s="160"/>
      <c r="E25" s="159"/>
      <c r="F25" s="130">
        <f t="shared" si="0"/>
        <v>0</v>
      </c>
      <c r="G25" s="130">
        <f>+'4C (3)'!L25</f>
        <v>0</v>
      </c>
      <c r="H25" s="150">
        <f t="shared" si="1"/>
        <v>0</v>
      </c>
    </row>
    <row r="26" spans="2:8" s="6" customFormat="1" ht="21" customHeight="1" x14ac:dyDescent="0.35">
      <c r="B26" s="151" t="s">
        <v>230</v>
      </c>
      <c r="C26" s="185" t="s">
        <v>178</v>
      </c>
      <c r="D26" s="160"/>
      <c r="E26" s="158"/>
      <c r="F26" s="130">
        <f t="shared" si="0"/>
        <v>0</v>
      </c>
      <c r="G26" s="130">
        <f>+'4C (3)'!L26</f>
        <v>0</v>
      </c>
      <c r="H26" s="150">
        <f t="shared" si="1"/>
        <v>0</v>
      </c>
    </row>
    <row r="27" spans="2:8" s="6" customFormat="1" ht="21" customHeight="1" x14ac:dyDescent="0.35">
      <c r="B27" s="151" t="s">
        <v>231</v>
      </c>
      <c r="C27" s="185" t="s">
        <v>178</v>
      </c>
      <c r="D27" s="160"/>
      <c r="E27" s="160"/>
      <c r="F27" s="132">
        <f t="shared" si="0"/>
        <v>0</v>
      </c>
      <c r="G27" s="130">
        <f>+'4C (3)'!L27</f>
        <v>0</v>
      </c>
      <c r="H27" s="150">
        <f t="shared" si="1"/>
        <v>0</v>
      </c>
    </row>
    <row r="28" spans="2:8" s="6" customFormat="1" ht="21" customHeight="1" thickBot="1" x14ac:dyDescent="0.4">
      <c r="B28" s="152" t="s">
        <v>232</v>
      </c>
      <c r="C28" s="185" t="s">
        <v>178</v>
      </c>
      <c r="D28" s="160"/>
      <c r="E28" s="160"/>
      <c r="F28" s="134">
        <f t="shared" si="0"/>
        <v>0</v>
      </c>
      <c r="G28" s="130">
        <f>+'4C (3)'!L28</f>
        <v>0</v>
      </c>
      <c r="H28" s="150">
        <f t="shared" si="1"/>
        <v>0</v>
      </c>
    </row>
    <row r="29" spans="2:8" s="153" customFormat="1" ht="22.15" customHeight="1" thickBot="1" x14ac:dyDescent="0.3">
      <c r="B29" s="805" t="s">
        <v>233</v>
      </c>
      <c r="C29" s="806" t="s">
        <v>147</v>
      </c>
      <c r="D29" s="807">
        <f>SUM(D11:D28)</f>
        <v>0</v>
      </c>
      <c r="E29" s="807">
        <f>SUM(E11:E28)</f>
        <v>0</v>
      </c>
      <c r="F29" s="807">
        <f>SUM(F11:F28)</f>
        <v>0</v>
      </c>
      <c r="G29" s="666">
        <f>SUM(G11:G28)</f>
        <v>0</v>
      </c>
      <c r="H29" s="808">
        <f>SUM(H11:H28)</f>
        <v>0</v>
      </c>
    </row>
    <row r="30" spans="2:8" s="6" customFormat="1" ht="16.899999999999999" customHeight="1" x14ac:dyDescent="0.35">
      <c r="B30" s="787"/>
      <c r="C30" s="584"/>
      <c r="D30" s="788"/>
      <c r="E30" s="788"/>
      <c r="F30" s="788"/>
      <c r="G30" s="788"/>
      <c r="H30" s="789" t="s">
        <v>192</v>
      </c>
    </row>
    <row r="31" spans="2:8" s="6" customFormat="1" ht="6.65" customHeight="1" x14ac:dyDescent="0.35">
      <c r="B31" s="133"/>
      <c r="C31" s="43"/>
      <c r="D31" s="790"/>
      <c r="E31" s="790"/>
      <c r="F31" s="790"/>
      <c r="G31" s="790"/>
      <c r="H31" s="791"/>
    </row>
    <row r="32" spans="2:8" s="6" customFormat="1" ht="6" customHeight="1" thickBot="1" x14ac:dyDescent="0.4">
      <c r="B32" s="784"/>
      <c r="C32" s="582"/>
      <c r="D32" s="785"/>
      <c r="E32" s="785"/>
      <c r="F32" s="785"/>
      <c r="G32" s="785"/>
      <c r="H32" s="786"/>
    </row>
    <row r="33" spans="2:32" s="153" customFormat="1" ht="22.15" customHeight="1" thickBot="1" x14ac:dyDescent="0.3">
      <c r="B33" s="805" t="s">
        <v>259</v>
      </c>
      <c r="C33" s="809" t="s">
        <v>389</v>
      </c>
      <c r="D33" s="810">
        <f>+'2A'!D17+'2A'!D37+'2B'!D29</f>
        <v>0</v>
      </c>
      <c r="E33" s="810">
        <f>+'2A'!E17+'2A'!E37+'2B'!E29</f>
        <v>0</v>
      </c>
      <c r="F33" s="810">
        <f>+'2A'!F17+'2A'!F37+'2B'!F29</f>
        <v>0</v>
      </c>
      <c r="G33" s="810">
        <f>+'2A'!G17+'2A'!G37+'2B'!G29</f>
        <v>0</v>
      </c>
      <c r="H33" s="810">
        <f>+'2A'!H17+'2A'!H37+'2B'!H29</f>
        <v>0</v>
      </c>
      <c r="I33" s="154"/>
    </row>
    <row r="34" spans="2:32" s="6" customFormat="1" ht="22.15" customHeight="1" thickBot="1" x14ac:dyDescent="0.4">
      <c r="B34" s="577" t="s">
        <v>62</v>
      </c>
      <c r="C34" s="578"/>
      <c r="D34" s="137"/>
      <c r="E34" s="137"/>
      <c r="F34" s="137"/>
      <c r="G34" s="137"/>
      <c r="H34" s="138"/>
    </row>
    <row r="35" spans="2:32" s="6" customFormat="1" ht="21" customHeight="1" x14ac:dyDescent="0.35">
      <c r="B35" s="547" t="s">
        <v>259</v>
      </c>
      <c r="C35" s="544" t="s">
        <v>124</v>
      </c>
      <c r="D35" s="545"/>
      <c r="E35" s="545"/>
      <c r="F35" s="386">
        <f t="shared" ref="F35:F43" si="2">+D35+E35</f>
        <v>0</v>
      </c>
      <c r="G35" s="232"/>
      <c r="H35" s="546">
        <f>+F35</f>
        <v>0</v>
      </c>
    </row>
    <row r="36" spans="2:32" s="6" customFormat="1" ht="21" customHeight="1" x14ac:dyDescent="0.35">
      <c r="B36" s="147" t="s">
        <v>260</v>
      </c>
      <c r="C36" s="121" t="s">
        <v>125</v>
      </c>
      <c r="D36" s="158"/>
      <c r="E36" s="158"/>
      <c r="F36" s="130">
        <f t="shared" si="2"/>
        <v>0</v>
      </c>
      <c r="G36" s="139"/>
      <c r="H36" s="150">
        <f t="shared" ref="H36:H43" si="3">+F36</f>
        <v>0</v>
      </c>
    </row>
    <row r="37" spans="2:32" s="6" customFormat="1" ht="21" customHeight="1" x14ac:dyDescent="0.35">
      <c r="B37" s="151" t="s">
        <v>261</v>
      </c>
      <c r="C37" s="121" t="s">
        <v>135</v>
      </c>
      <c r="D37" s="158"/>
      <c r="E37" s="158"/>
      <c r="F37" s="130">
        <f t="shared" si="2"/>
        <v>0</v>
      </c>
      <c r="G37" s="139"/>
      <c r="H37" s="150">
        <f t="shared" si="3"/>
        <v>0</v>
      </c>
    </row>
    <row r="38" spans="2:32" s="6" customFormat="1" ht="21" customHeight="1" x14ac:dyDescent="0.35">
      <c r="B38" s="151" t="s">
        <v>262</v>
      </c>
      <c r="C38" s="121" t="s">
        <v>136</v>
      </c>
      <c r="D38" s="158"/>
      <c r="E38" s="158"/>
      <c r="F38" s="130">
        <f t="shared" si="2"/>
        <v>0</v>
      </c>
      <c r="G38" s="139"/>
      <c r="H38" s="150">
        <f t="shared" si="3"/>
        <v>0</v>
      </c>
    </row>
    <row r="39" spans="2:32" s="6" customFormat="1" ht="21" customHeight="1" x14ac:dyDescent="0.35">
      <c r="B39" s="151" t="s">
        <v>263</v>
      </c>
      <c r="C39" s="121" t="s">
        <v>137</v>
      </c>
      <c r="D39" s="158"/>
      <c r="E39" s="158"/>
      <c r="F39" s="130">
        <f t="shared" si="2"/>
        <v>0</v>
      </c>
      <c r="G39" s="139"/>
      <c r="H39" s="150">
        <f t="shared" si="3"/>
        <v>0</v>
      </c>
    </row>
    <row r="40" spans="2:32" s="6" customFormat="1" ht="21" customHeight="1" x14ac:dyDescent="0.35">
      <c r="B40" s="151" t="s">
        <v>264</v>
      </c>
      <c r="C40" s="121" t="s">
        <v>138</v>
      </c>
      <c r="D40" s="158"/>
      <c r="E40" s="158"/>
      <c r="F40" s="130">
        <f t="shared" si="2"/>
        <v>0</v>
      </c>
      <c r="G40" s="139"/>
      <c r="H40" s="150">
        <f t="shared" si="3"/>
        <v>0</v>
      </c>
    </row>
    <row r="41" spans="2:32" s="6" customFormat="1" ht="21" customHeight="1" x14ac:dyDescent="0.35">
      <c r="B41" s="151" t="s">
        <v>265</v>
      </c>
      <c r="C41" s="185" t="s">
        <v>178</v>
      </c>
      <c r="D41" s="158"/>
      <c r="E41" s="158"/>
      <c r="F41" s="130">
        <f t="shared" si="2"/>
        <v>0</v>
      </c>
      <c r="G41" s="139"/>
      <c r="H41" s="150">
        <f t="shared" si="3"/>
        <v>0</v>
      </c>
    </row>
    <row r="42" spans="2:32" s="6" customFormat="1" ht="21" customHeight="1" x14ac:dyDescent="0.35">
      <c r="B42" s="151" t="s">
        <v>266</v>
      </c>
      <c r="C42" s="185" t="s">
        <v>178</v>
      </c>
      <c r="D42" s="158"/>
      <c r="E42" s="158"/>
      <c r="F42" s="130">
        <f t="shared" si="2"/>
        <v>0</v>
      </c>
      <c r="G42" s="139"/>
      <c r="H42" s="150">
        <f t="shared" si="3"/>
        <v>0</v>
      </c>
    </row>
    <row r="43" spans="2:32" s="6" customFormat="1" ht="22.15" customHeight="1" thickBot="1" x14ac:dyDescent="0.4">
      <c r="B43" s="155" t="s">
        <v>267</v>
      </c>
      <c r="C43" s="140" t="s">
        <v>270</v>
      </c>
      <c r="D43" s="161"/>
      <c r="E43" s="161"/>
      <c r="F43" s="130">
        <f t="shared" si="2"/>
        <v>0</v>
      </c>
      <c r="G43" s="139"/>
      <c r="H43" s="150">
        <f t="shared" si="3"/>
        <v>0</v>
      </c>
    </row>
    <row r="44" spans="2:32" s="153" customFormat="1" ht="22.15" customHeight="1" thickBot="1" x14ac:dyDescent="0.3">
      <c r="B44" s="805" t="s">
        <v>268</v>
      </c>
      <c r="C44" s="806" t="s">
        <v>147</v>
      </c>
      <c r="D44" s="807">
        <f>SUM(D35:D43)</f>
        <v>0</v>
      </c>
      <c r="E44" s="807">
        <f>SUM(E35:E43)</f>
        <v>0</v>
      </c>
      <c r="F44" s="807">
        <f>SUM(F35:F43)</f>
        <v>0</v>
      </c>
      <c r="G44" s="666">
        <f>SUM(G35:G43)</f>
        <v>0</v>
      </c>
      <c r="H44" s="808">
        <f>SUM(H35:H43)</f>
        <v>0</v>
      </c>
    </row>
    <row r="45" spans="2:32" s="6" customFormat="1" ht="7.15" customHeight="1" thickBot="1" x14ac:dyDescent="0.4">
      <c r="B45" s="135"/>
      <c r="C45" s="136"/>
      <c r="D45" s="137"/>
      <c r="E45" s="137"/>
      <c r="F45" s="137"/>
      <c r="G45" s="137"/>
      <c r="H45" s="138"/>
    </row>
    <row r="46" spans="2:32" s="153" customFormat="1" ht="22.15" customHeight="1" thickBot="1" x14ac:dyDescent="0.3">
      <c r="B46" s="811">
        <v>55</v>
      </c>
      <c r="C46" s="806" t="s">
        <v>142</v>
      </c>
      <c r="D46" s="807">
        <f>+D44+D33</f>
        <v>0</v>
      </c>
      <c r="E46" s="807">
        <f>+E44+E33</f>
        <v>0</v>
      </c>
      <c r="F46" s="807">
        <f>+F44+F33</f>
        <v>0</v>
      </c>
      <c r="G46" s="807">
        <f>+G44+G33</f>
        <v>0</v>
      </c>
      <c r="H46" s="807">
        <f>+H44+H33</f>
        <v>0</v>
      </c>
      <c r="I46" s="154"/>
    </row>
    <row r="47" spans="2:32" s="14" customFormat="1" ht="7.5" customHeight="1" x14ac:dyDescent="0.25">
      <c r="B47" s="485"/>
      <c r="C47" s="486"/>
      <c r="D47" s="486"/>
      <c r="E47" s="486"/>
      <c r="F47" s="486"/>
      <c r="G47" s="486"/>
      <c r="H47" s="486"/>
      <c r="I47" s="487"/>
      <c r="J47" s="487"/>
      <c r="K47" s="487"/>
      <c r="L47" s="487"/>
      <c r="M47" s="487"/>
      <c r="N47" s="487"/>
      <c r="O47" s="487"/>
      <c r="P47" s="487"/>
      <c r="Q47" s="487"/>
      <c r="R47" s="487"/>
      <c r="S47" s="487"/>
      <c r="T47" s="487"/>
      <c r="U47" s="487"/>
      <c r="V47" s="487"/>
      <c r="W47" s="487"/>
      <c r="X47" s="487"/>
      <c r="Y47" s="487"/>
      <c r="Z47" s="487"/>
      <c r="AA47" s="487"/>
      <c r="AB47" s="487"/>
      <c r="AC47" s="487"/>
      <c r="AD47" s="487"/>
      <c r="AE47" s="487"/>
      <c r="AF47" s="487"/>
    </row>
    <row r="48" spans="2:32" ht="4.1500000000000004" hidden="1" customHeight="1" x14ac:dyDescent="0.25"/>
  </sheetData>
  <sheetProtection algorithmName="SHA-512" hashValue="NZb1jTStjtYf/n3dT6JCYCSPRD3hMbeEGJeMTbW00LVlCllC0kincaun3kDjScg++UlAXcXI2Z8xlMQE/ocpJQ==" saltValue="Y+C8ydExy+Iac5F99mIjuQ==" spinCount="100000" sheet="1" selectLockedCells="1"/>
  <phoneticPr fontId="0" type="noConversion"/>
  <dataValidations count="4">
    <dataValidation allowBlank="1" showInputMessage="1" showErrorMessage="1" prompt="Enter a Positive or Negative Number" sqref="D35:D43" xr:uid="{00000000-0002-0000-0400-000000000000}"/>
    <dataValidation allowBlank="1" showInputMessage="1" showErrorMessage="1" prompt="Enter Other (Specify)" sqref="C25:C28 C41:C42" xr:uid="{00000000-0002-0000-0400-000001000000}"/>
    <dataValidation allowBlank="1" showInputMessage="1" showErrorMessage="1" prompt="Enter adjustment or reclassification amount" sqref="E11:E28 E35:E43" xr:uid="{00000000-0002-0000-0400-000002000000}"/>
    <dataValidation allowBlank="1" showInputMessage="1" showErrorMessage="1" prompt="Enter a Positive or Negative Number_x000a_" sqref="D11:D28" xr:uid="{00000000-0002-0000-0400-000003000000}"/>
  </dataValidations>
  <printOptions horizontalCentered="1"/>
  <pageMargins left="0.5" right="0.5" top="0.5" bottom="0.5" header="0.3" footer="0.3"/>
  <pageSetup scale="78" fitToHeight="0" orientation="landscape" r:id="rId1"/>
  <headerFooter>
    <oddHeader>&amp;L&amp;12State of California—Health and Human Services Agency&amp;R&amp;12Department of Health Care Services</oddHeader>
    <oddFooter>&amp;L&amp;12DHCS 3089.1 (05/2021)&amp;R&amp;12Page &amp;P of &amp;N</oddFooter>
  </headerFooter>
  <rowBreaks count="1" manualBreakCount="1">
    <brk id="3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35"/>
  <sheetViews>
    <sheetView showGridLines="0" zoomScaleNormal="100" zoomScaleSheetLayoutView="100" workbookViewId="0">
      <selection activeCell="D18" sqref="D18"/>
    </sheetView>
  </sheetViews>
  <sheetFormatPr defaultColWidth="0" defaultRowHeight="12.5" zeroHeight="1" x14ac:dyDescent="0.25"/>
  <cols>
    <col min="1" max="1" width="0.81640625" customWidth="1"/>
    <col min="2" max="2" width="4.1796875" style="7" customWidth="1"/>
    <col min="3" max="3" width="56.7265625" style="13" customWidth="1"/>
    <col min="4" max="6" width="19.453125" style="16" customWidth="1"/>
    <col min="7" max="7" width="20.26953125" style="16" customWidth="1"/>
    <col min="8" max="8" width="0.7265625" style="13" customWidth="1"/>
    <col min="9" max="33" width="9.1796875" style="13" hidden="1" customWidth="1"/>
    <col min="34" max="16384" width="8.81640625" hidden="1"/>
  </cols>
  <sheetData>
    <row r="1" spans="1:8" ht="6" customHeight="1" x14ac:dyDescent="0.35">
      <c r="A1" s="15"/>
      <c r="B1" s="194" t="s">
        <v>196</v>
      </c>
      <c r="C1" s="28"/>
      <c r="D1" s="195"/>
      <c r="E1" s="195"/>
      <c r="F1" s="195"/>
      <c r="G1" s="195"/>
      <c r="H1" s="28"/>
    </row>
    <row r="2" spans="1:8" ht="16.899999999999999" customHeight="1" x14ac:dyDescent="0.4">
      <c r="A2" s="15"/>
      <c r="B2" s="66" t="s">
        <v>325</v>
      </c>
      <c r="C2" s="66"/>
      <c r="D2" s="70"/>
      <c r="E2" s="70"/>
      <c r="F2" s="70"/>
      <c r="G2" s="70"/>
      <c r="H2" s="28"/>
    </row>
    <row r="3" spans="1:8" ht="16.899999999999999" customHeight="1" x14ac:dyDescent="0.4">
      <c r="A3" s="15"/>
      <c r="B3" s="66" t="s">
        <v>23</v>
      </c>
      <c r="C3" s="66"/>
      <c r="D3" s="70"/>
      <c r="E3" s="70"/>
      <c r="F3" s="70"/>
      <c r="G3" s="70"/>
      <c r="H3" s="28"/>
    </row>
    <row r="4" spans="1:8" ht="16.899999999999999" customHeight="1" x14ac:dyDescent="0.4">
      <c r="A4" s="15"/>
      <c r="B4" s="67" t="s">
        <v>386</v>
      </c>
      <c r="C4" s="67"/>
      <c r="D4" s="71"/>
      <c r="E4" s="71"/>
      <c r="F4" s="71"/>
      <c r="G4" s="71"/>
      <c r="H4" s="28"/>
    </row>
    <row r="5" spans="1:8" s="6" customFormat="1" ht="16.899999999999999" customHeight="1" thickBot="1" x14ac:dyDescent="0.4">
      <c r="A5" s="35"/>
      <c r="B5" s="64"/>
      <c r="C5" s="64"/>
      <c r="D5" s="166"/>
      <c r="E5" s="166"/>
      <c r="F5" s="166"/>
      <c r="G5" s="167" t="s">
        <v>157</v>
      </c>
      <c r="H5" s="35"/>
    </row>
    <row r="6" spans="1:8" s="6" customFormat="1" ht="22.15" customHeight="1" x14ac:dyDescent="0.35">
      <c r="A6" s="35"/>
      <c r="B6" s="169" t="s">
        <v>75</v>
      </c>
      <c r="C6" s="270"/>
      <c r="D6" s="534" t="s">
        <v>50</v>
      </c>
      <c r="E6" s="196"/>
      <c r="F6" s="171"/>
      <c r="G6" s="172"/>
      <c r="H6" s="35"/>
    </row>
    <row r="7" spans="1:8" s="6" customFormat="1" ht="22.15" customHeight="1" thickBot="1" x14ac:dyDescent="0.4">
      <c r="A7" s="35"/>
      <c r="B7" s="173"/>
      <c r="C7" s="634">
        <f>'Certification Sheet—1A'!B8</f>
        <v>0</v>
      </c>
      <c r="D7" s="650" t="s">
        <v>212</v>
      </c>
      <c r="E7" s="648">
        <f>'Certification Sheet—1A'!B13</f>
        <v>0</v>
      </c>
      <c r="F7" s="647" t="s">
        <v>382</v>
      </c>
      <c r="G7" s="649">
        <f>'Certification Sheet—1A'!C13</f>
        <v>0</v>
      </c>
    </row>
    <row r="8" spans="1:8" s="129" customFormat="1" ht="16.899999999999999" customHeight="1" x14ac:dyDescent="0.35">
      <c r="A8" s="18"/>
      <c r="B8" s="174"/>
      <c r="C8" s="162" t="s">
        <v>3</v>
      </c>
      <c r="D8" s="168" t="s">
        <v>4</v>
      </c>
      <c r="E8" s="168" t="s">
        <v>5</v>
      </c>
      <c r="F8" s="168" t="s">
        <v>24</v>
      </c>
      <c r="G8" s="175" t="s">
        <v>6</v>
      </c>
      <c r="H8" s="18"/>
    </row>
    <row r="9" spans="1:8" s="143" customFormat="1" ht="93" customHeight="1" thickBot="1" x14ac:dyDescent="0.3">
      <c r="A9" s="197"/>
      <c r="B9" s="176"/>
      <c r="C9" s="163" t="s">
        <v>65</v>
      </c>
      <c r="D9" s="164" t="s">
        <v>66</v>
      </c>
      <c r="E9" s="164" t="s">
        <v>67</v>
      </c>
      <c r="F9" s="164" t="s">
        <v>271</v>
      </c>
      <c r="G9" s="177" t="s">
        <v>272</v>
      </c>
      <c r="H9" s="197"/>
    </row>
    <row r="10" spans="1:8" ht="21" customHeight="1" x14ac:dyDescent="0.35">
      <c r="B10" s="180" t="s">
        <v>234</v>
      </c>
      <c r="C10" s="178" t="s">
        <v>158</v>
      </c>
      <c r="D10" s="792"/>
      <c r="E10" s="190"/>
      <c r="F10" s="192"/>
      <c r="G10" s="193"/>
    </row>
    <row r="11" spans="1:8" ht="21" customHeight="1" x14ac:dyDescent="0.35">
      <c r="B11" s="145" t="s">
        <v>235</v>
      </c>
      <c r="C11" s="179" t="s">
        <v>159</v>
      </c>
      <c r="D11" s="793"/>
      <c r="E11" s="187"/>
      <c r="F11" s="186"/>
      <c r="G11" s="186"/>
    </row>
    <row r="12" spans="1:8" ht="21" customHeight="1" x14ac:dyDescent="0.35">
      <c r="B12" s="145" t="s">
        <v>236</v>
      </c>
      <c r="C12" s="179" t="s">
        <v>387</v>
      </c>
      <c r="D12" s="793"/>
      <c r="E12" s="187"/>
      <c r="F12" s="186"/>
      <c r="G12" s="186"/>
    </row>
    <row r="13" spans="1:8" ht="21" customHeight="1" x14ac:dyDescent="0.35">
      <c r="B13" s="145" t="s">
        <v>237</v>
      </c>
      <c r="C13" s="179" t="s">
        <v>160</v>
      </c>
      <c r="D13" s="793"/>
      <c r="E13" s="187"/>
      <c r="F13" s="186"/>
      <c r="G13" s="186"/>
    </row>
    <row r="14" spans="1:8" ht="21" customHeight="1" x14ac:dyDescent="0.35">
      <c r="B14" s="145" t="s">
        <v>238</v>
      </c>
      <c r="C14" s="179" t="s">
        <v>161</v>
      </c>
      <c r="D14" s="793"/>
      <c r="E14" s="187"/>
      <c r="F14" s="186"/>
      <c r="G14" s="186"/>
    </row>
    <row r="15" spans="1:8" ht="21" customHeight="1" x14ac:dyDescent="0.35">
      <c r="B15" s="145" t="s">
        <v>239</v>
      </c>
      <c r="C15" s="179" t="s">
        <v>162</v>
      </c>
      <c r="D15" s="793"/>
      <c r="E15" s="187"/>
      <c r="F15" s="186"/>
      <c r="G15" s="186"/>
    </row>
    <row r="16" spans="1:8" ht="21" customHeight="1" x14ac:dyDescent="0.35">
      <c r="B16" s="145" t="s">
        <v>240</v>
      </c>
      <c r="C16" s="179" t="s">
        <v>163</v>
      </c>
      <c r="D16" s="793"/>
      <c r="E16" s="187"/>
      <c r="F16" s="186"/>
      <c r="G16" s="186"/>
    </row>
    <row r="17" spans="2:7" ht="21" customHeight="1" x14ac:dyDescent="0.35">
      <c r="B17" s="145" t="s">
        <v>241</v>
      </c>
      <c r="C17" s="179" t="s">
        <v>329</v>
      </c>
      <c r="D17" s="793"/>
      <c r="E17" s="187"/>
      <c r="F17" s="186"/>
      <c r="G17" s="186"/>
    </row>
    <row r="18" spans="2:7" ht="21" customHeight="1" x14ac:dyDescent="0.35">
      <c r="B18" s="145" t="s">
        <v>242</v>
      </c>
      <c r="C18" s="179" t="s">
        <v>164</v>
      </c>
      <c r="D18" s="793"/>
      <c r="E18" s="187"/>
      <c r="F18" s="186"/>
      <c r="G18" s="186"/>
    </row>
    <row r="19" spans="2:7" ht="21" customHeight="1" x14ac:dyDescent="0.35">
      <c r="B19" s="145" t="s">
        <v>243</v>
      </c>
      <c r="C19" s="185" t="s">
        <v>436</v>
      </c>
      <c r="D19" s="793"/>
      <c r="E19" s="187"/>
      <c r="F19" s="186"/>
      <c r="G19" s="186"/>
    </row>
    <row r="20" spans="2:7" ht="21" customHeight="1" x14ac:dyDescent="0.35">
      <c r="B20" s="145" t="s">
        <v>244</v>
      </c>
      <c r="C20" s="185"/>
      <c r="D20" s="793"/>
      <c r="E20" s="187"/>
      <c r="F20" s="186"/>
      <c r="G20" s="186"/>
    </row>
    <row r="21" spans="2:7" ht="21" customHeight="1" x14ac:dyDescent="0.35">
      <c r="B21" s="145" t="s">
        <v>245</v>
      </c>
      <c r="C21" s="185"/>
      <c r="D21" s="793"/>
      <c r="E21" s="187"/>
      <c r="F21" s="186"/>
      <c r="G21" s="186"/>
    </row>
    <row r="22" spans="2:7" ht="21" customHeight="1" x14ac:dyDescent="0.35">
      <c r="B22" s="145" t="s">
        <v>246</v>
      </c>
      <c r="C22" s="185"/>
      <c r="D22" s="793"/>
      <c r="E22" s="187"/>
      <c r="F22" s="186"/>
      <c r="G22" s="186"/>
    </row>
    <row r="23" spans="2:7" ht="21" customHeight="1" x14ac:dyDescent="0.35">
      <c r="B23" s="145" t="s">
        <v>247</v>
      </c>
      <c r="C23" s="185"/>
      <c r="D23" s="793"/>
      <c r="E23" s="187"/>
      <c r="F23" s="186"/>
      <c r="G23" s="186"/>
    </row>
    <row r="24" spans="2:7" ht="21" customHeight="1" x14ac:dyDescent="0.35">
      <c r="B24" s="145" t="s">
        <v>248</v>
      </c>
      <c r="C24" s="185"/>
      <c r="D24" s="793"/>
      <c r="E24" s="187"/>
      <c r="F24" s="186"/>
      <c r="G24" s="186"/>
    </row>
    <row r="25" spans="2:7" ht="21" customHeight="1" x14ac:dyDescent="0.35">
      <c r="B25" s="145" t="s">
        <v>249</v>
      </c>
      <c r="C25" s="185"/>
      <c r="D25" s="793"/>
      <c r="E25" s="187"/>
      <c r="F25" s="186"/>
      <c r="G25" s="186"/>
    </row>
    <row r="26" spans="2:7" ht="21" customHeight="1" x14ac:dyDescent="0.35">
      <c r="B26" s="145" t="s">
        <v>250</v>
      </c>
      <c r="C26" s="185"/>
      <c r="D26" s="793"/>
      <c r="E26" s="187"/>
      <c r="F26" s="186"/>
      <c r="G26" s="186"/>
    </row>
    <row r="27" spans="2:7" ht="21" customHeight="1" x14ac:dyDescent="0.35">
      <c r="B27" s="145" t="s">
        <v>251</v>
      </c>
      <c r="C27" s="185"/>
      <c r="D27" s="793"/>
      <c r="E27" s="187"/>
      <c r="F27" s="186"/>
      <c r="G27" s="186"/>
    </row>
    <row r="28" spans="2:7" ht="21" customHeight="1" thickBot="1" x14ac:dyDescent="0.4">
      <c r="B28" s="181" t="s">
        <v>252</v>
      </c>
      <c r="C28" s="188"/>
      <c r="D28" s="792"/>
      <c r="E28" s="190"/>
      <c r="F28" s="189"/>
      <c r="G28" s="191"/>
    </row>
    <row r="29" spans="2:7" s="153" customFormat="1" ht="22.15" customHeight="1" thickBot="1" x14ac:dyDescent="0.3">
      <c r="B29" s="721" t="s">
        <v>253</v>
      </c>
      <c r="C29" s="796" t="s">
        <v>388</v>
      </c>
      <c r="D29" s="802"/>
      <c r="E29" s="803">
        <f>SUM(E10:E28)</f>
        <v>0</v>
      </c>
      <c r="F29" s="802"/>
      <c r="G29" s="804"/>
    </row>
    <row r="30" spans="2:7" s="93" customFormat="1" ht="16.149999999999999" customHeight="1" x14ac:dyDescent="0.35">
      <c r="B30" s="418" t="s">
        <v>68</v>
      </c>
      <c r="C30" s="419" t="s">
        <v>69</v>
      </c>
      <c r="D30" s="184"/>
      <c r="E30" s="184"/>
      <c r="F30" s="184"/>
      <c r="G30" s="184"/>
    </row>
    <row r="31" spans="2:7" s="93" customFormat="1" ht="16.149999999999999" customHeight="1" x14ac:dyDescent="0.35">
      <c r="B31" s="165"/>
      <c r="C31" s="84" t="s">
        <v>70</v>
      </c>
      <c r="D31" s="182"/>
      <c r="E31" s="182"/>
      <c r="F31" s="182"/>
      <c r="G31" s="182"/>
    </row>
    <row r="32" spans="2:7" s="93" customFormat="1" ht="16.149999999999999" customHeight="1" x14ac:dyDescent="0.35">
      <c r="B32" s="165"/>
      <c r="C32" s="84" t="s">
        <v>71</v>
      </c>
      <c r="D32" s="182"/>
      <c r="E32" s="182"/>
      <c r="F32" s="182"/>
      <c r="G32" s="182"/>
    </row>
    <row r="33" spans="2:7" s="54" customFormat="1" ht="4.1500000000000004" customHeight="1" x14ac:dyDescent="0.25">
      <c r="B33" s="488"/>
      <c r="C33" s="489"/>
      <c r="D33" s="182"/>
      <c r="E33" s="182"/>
      <c r="F33" s="182"/>
      <c r="G33" s="182"/>
    </row>
    <row r="34" spans="2:7" ht="6" hidden="1" customHeight="1" x14ac:dyDescent="0.25">
      <c r="B34" s="12"/>
    </row>
    <row r="35" spans="2:7" ht="7.15" hidden="1" customHeight="1" x14ac:dyDescent="0.25"/>
  </sheetData>
  <sheetProtection algorithmName="SHA-512" hashValue="wdGSoL/isa1fT9c9WyX3QwoY9M3jCwHuHYGgvfpkSX8CxVfarEgafZWF8o/dbnZn/iS2s7n+brE6Gd/2cf9BoQ==" saltValue="EpwPjG92A2aFJWpDLeHFWg==" spinCount="100000" sheet="1" selectLockedCells="1"/>
  <phoneticPr fontId="0" type="noConversion"/>
  <dataValidations xWindow="699" yWindow="796" count="5">
    <dataValidation allowBlank="1" showInputMessage="1" showErrorMessage="1" prompt="Enter Description" sqref="C19:C28" xr:uid="{00000000-0002-0000-0500-000000000000}"/>
    <dataValidation allowBlank="1" showInputMessage="1" showErrorMessage="1" prompt="Enter &quot;A&quot; for COST_x000a_Enter &quot;B&quot; for REVENUE" sqref="D10:D28" xr:uid="{00000000-0002-0000-0500-000001000000}"/>
    <dataValidation allowBlank="1" showInputMessage="1" showErrorMessage="1" prompt="Enter Cost Center description" sqref="G10:G28" xr:uid="{00000000-0002-0000-0500-000002000000}"/>
    <dataValidation allowBlank="1" showInputMessage="1" showErrorMessage="1" prompt="Enter adjustment or reclassification amount" sqref="E10:E28" xr:uid="{00000000-0002-0000-0500-000003000000}"/>
    <dataValidation allowBlank="1" showInputMessage="1" showErrorMessage="1" prompt="Enter a Positive or Negative Number" sqref="F10:F28" xr:uid="{00000000-0002-0000-0500-000004000000}"/>
  </dataValidations>
  <printOptions horizontalCentered="1"/>
  <pageMargins left="0.5" right="0.5" top="0.5" bottom="0.5" header="0.3" footer="0.3"/>
  <pageSetup scale="78"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39"/>
  <sheetViews>
    <sheetView showGridLines="0" zoomScaleNormal="100" zoomScaleSheetLayoutView="100" workbookViewId="0">
      <selection activeCell="D11" sqref="D11:J24"/>
    </sheetView>
  </sheetViews>
  <sheetFormatPr defaultColWidth="0" defaultRowHeight="13" zeroHeight="1" x14ac:dyDescent="0.3"/>
  <cols>
    <col min="1" max="1" width="0.7265625" customWidth="1"/>
    <col min="2" max="2" width="4.1796875" style="22" customWidth="1"/>
    <col min="3" max="3" width="38.7265625" style="1" customWidth="1"/>
    <col min="4" max="10" width="17.7265625" style="1" customWidth="1"/>
    <col min="11" max="11" width="0.7265625" customWidth="1"/>
    <col min="12" max="16384" width="8.81640625" hidden="1"/>
  </cols>
  <sheetData>
    <row r="1" spans="2:11" ht="6" customHeight="1" x14ac:dyDescent="0.35">
      <c r="B1" s="194" t="s">
        <v>196</v>
      </c>
    </row>
    <row r="2" spans="2:11" ht="16.899999999999999" customHeight="1" x14ac:dyDescent="0.4">
      <c r="B2" s="66" t="s">
        <v>325</v>
      </c>
      <c r="C2" s="66"/>
      <c r="D2" s="66"/>
      <c r="E2" s="66"/>
      <c r="F2" s="66"/>
      <c r="G2" s="66"/>
      <c r="H2" s="66"/>
      <c r="I2" s="66"/>
      <c r="J2" s="66"/>
      <c r="K2" s="20"/>
    </row>
    <row r="3" spans="2:11" ht="16.899999999999999" customHeight="1" x14ac:dyDescent="0.4">
      <c r="B3" s="66" t="s">
        <v>23</v>
      </c>
      <c r="C3" s="66"/>
      <c r="D3" s="66"/>
      <c r="E3" s="66"/>
      <c r="F3" s="66"/>
      <c r="G3" s="66"/>
      <c r="H3" s="66"/>
      <c r="I3" s="66"/>
      <c r="J3" s="66"/>
      <c r="K3" s="20"/>
    </row>
    <row r="4" spans="2:11" ht="16.899999999999999" customHeight="1" x14ac:dyDescent="0.4">
      <c r="B4" s="67" t="s">
        <v>166</v>
      </c>
      <c r="C4" s="67"/>
      <c r="D4" s="67"/>
      <c r="E4" s="67"/>
      <c r="F4" s="67"/>
      <c r="G4" s="67"/>
      <c r="H4" s="67"/>
      <c r="I4" s="67"/>
      <c r="J4" s="67"/>
      <c r="K4" s="20"/>
    </row>
    <row r="5" spans="2:11" ht="16.899999999999999" customHeight="1" thickBot="1" x14ac:dyDescent="0.45">
      <c r="B5" s="64"/>
      <c r="C5" s="64"/>
      <c r="D5" s="64"/>
      <c r="E5" s="64"/>
      <c r="F5" s="64"/>
      <c r="G5" s="64"/>
      <c r="H5" s="64"/>
      <c r="I5" s="64"/>
      <c r="J5" s="65" t="s">
        <v>167</v>
      </c>
      <c r="K5" s="20"/>
    </row>
    <row r="6" spans="2:11" ht="22.15" customHeight="1" x14ac:dyDescent="0.35">
      <c r="B6" s="534" t="s">
        <v>75</v>
      </c>
      <c r="C6" s="198"/>
      <c r="D6" s="198"/>
      <c r="E6" s="149"/>
      <c r="F6" s="413"/>
      <c r="G6" s="534" t="s">
        <v>50</v>
      </c>
      <c r="H6" s="124"/>
      <c r="I6" s="124"/>
      <c r="J6" s="203"/>
      <c r="K6" s="14"/>
    </row>
    <row r="7" spans="2:11" ht="22.15" customHeight="1" thickBot="1" x14ac:dyDescent="0.4">
      <c r="B7" s="204"/>
      <c r="C7" s="635">
        <f>'Certification Sheet—1A'!B8</f>
        <v>0</v>
      </c>
      <c r="D7" s="631"/>
      <c r="E7" s="631"/>
      <c r="F7" s="651"/>
      <c r="G7" s="652" t="s">
        <v>1</v>
      </c>
      <c r="H7" s="636">
        <f>'Certification Sheet—1A'!B13</f>
        <v>0</v>
      </c>
      <c r="I7" s="652" t="s">
        <v>382</v>
      </c>
      <c r="J7" s="637">
        <f>'Certification Sheet—1A'!C13</f>
        <v>0</v>
      </c>
      <c r="K7" s="14"/>
    </row>
    <row r="8" spans="2:11" s="10" customFormat="1" ht="22.15" customHeight="1" thickBot="1" x14ac:dyDescent="0.3">
      <c r="B8" s="564"/>
      <c r="C8" s="116" t="s">
        <v>3</v>
      </c>
      <c r="D8" s="563" t="s">
        <v>165</v>
      </c>
      <c r="E8" s="201" t="s">
        <v>165</v>
      </c>
      <c r="F8" s="201" t="s">
        <v>165</v>
      </c>
      <c r="G8" s="201" t="s">
        <v>165</v>
      </c>
      <c r="H8" s="201" t="s">
        <v>165</v>
      </c>
      <c r="I8" s="201" t="s">
        <v>165</v>
      </c>
      <c r="J8" s="201" t="s">
        <v>165</v>
      </c>
      <c r="K8" s="24"/>
    </row>
    <row r="9" spans="2:11" s="10" customFormat="1" ht="22.15" customHeight="1" thickBot="1" x14ac:dyDescent="0.3">
      <c r="B9" s="79"/>
      <c r="C9" s="77"/>
      <c r="D9" s="563" t="s">
        <v>11</v>
      </c>
      <c r="E9" s="201" t="s">
        <v>12</v>
      </c>
      <c r="F9" s="201" t="s">
        <v>13</v>
      </c>
      <c r="G9" s="201" t="s">
        <v>0</v>
      </c>
      <c r="H9" s="201" t="s">
        <v>14</v>
      </c>
      <c r="I9" s="201" t="s">
        <v>15</v>
      </c>
      <c r="J9" s="205" t="s">
        <v>78</v>
      </c>
      <c r="K9" s="24"/>
    </row>
    <row r="10" spans="2:11" s="10" customFormat="1" ht="22.15" customHeight="1" thickBot="1" x14ac:dyDescent="0.3">
      <c r="B10" s="549"/>
      <c r="C10" s="566" t="s">
        <v>132</v>
      </c>
      <c r="D10" s="290"/>
      <c r="E10" s="210"/>
      <c r="F10" s="210"/>
      <c r="G10" s="211" t="s">
        <v>168</v>
      </c>
      <c r="H10" s="210"/>
      <c r="I10" s="210"/>
      <c r="J10" s="209"/>
      <c r="K10" s="24"/>
    </row>
    <row r="11" spans="2:11" ht="21" customHeight="1" x14ac:dyDescent="0.35">
      <c r="B11" s="206" t="s">
        <v>234</v>
      </c>
      <c r="C11" s="120" t="s">
        <v>42</v>
      </c>
      <c r="D11" s="208"/>
      <c r="E11" s="208"/>
      <c r="F11" s="208"/>
      <c r="G11" s="208"/>
      <c r="H11" s="208"/>
      <c r="I11" s="208"/>
      <c r="J11" s="208"/>
      <c r="K11" s="14"/>
    </row>
    <row r="12" spans="2:11" ht="21" customHeight="1" x14ac:dyDescent="0.35">
      <c r="B12" s="144" t="s">
        <v>235</v>
      </c>
      <c r="C12" s="121" t="s">
        <v>362</v>
      </c>
      <c r="D12" s="158"/>
      <c r="E12" s="158"/>
      <c r="F12" s="158"/>
      <c r="G12" s="158"/>
      <c r="H12" s="158"/>
      <c r="I12" s="158"/>
      <c r="J12" s="158"/>
      <c r="K12" s="14"/>
    </row>
    <row r="13" spans="2:11" ht="21" customHeight="1" x14ac:dyDescent="0.35">
      <c r="B13" s="144" t="s">
        <v>236</v>
      </c>
      <c r="C13" s="121" t="s">
        <v>361</v>
      </c>
      <c r="D13" s="158"/>
      <c r="E13" s="158"/>
      <c r="F13" s="158"/>
      <c r="G13" s="158"/>
      <c r="H13" s="158"/>
      <c r="I13" s="158"/>
      <c r="J13" s="158"/>
      <c r="K13" s="14"/>
    </row>
    <row r="14" spans="2:11" ht="21" customHeight="1" x14ac:dyDescent="0.35">
      <c r="B14" s="144" t="s">
        <v>237</v>
      </c>
      <c r="C14" s="794" t="str">
        <f>+'2A'!C14</f>
        <v>Other (specify)</v>
      </c>
      <c r="D14" s="158"/>
      <c r="E14" s="158"/>
      <c r="F14" s="158"/>
      <c r="G14" s="158"/>
      <c r="H14" s="158"/>
      <c r="I14" s="158"/>
      <c r="J14" s="158"/>
      <c r="K14" s="14"/>
    </row>
    <row r="15" spans="2:11" ht="21" customHeight="1" x14ac:dyDescent="0.35">
      <c r="B15" s="144" t="s">
        <v>238</v>
      </c>
      <c r="C15" s="795"/>
      <c r="D15" s="158"/>
      <c r="E15" s="158"/>
      <c r="F15" s="158"/>
      <c r="G15" s="158"/>
      <c r="H15" s="158"/>
      <c r="I15" s="158"/>
      <c r="J15" s="158"/>
      <c r="K15" s="14"/>
    </row>
    <row r="16" spans="2:11" ht="21" customHeight="1" x14ac:dyDescent="0.35">
      <c r="B16" s="144" t="s">
        <v>239</v>
      </c>
      <c r="C16" s="795"/>
      <c r="D16" s="158"/>
      <c r="E16" s="158"/>
      <c r="F16" s="158"/>
      <c r="G16" s="158"/>
      <c r="H16" s="158"/>
      <c r="I16" s="158"/>
      <c r="J16" s="158"/>
      <c r="K16" s="14"/>
    </row>
    <row r="17" spans="2:11" ht="21" customHeight="1" x14ac:dyDescent="0.35">
      <c r="B17" s="144" t="s">
        <v>240</v>
      </c>
      <c r="C17" s="185"/>
      <c r="D17" s="158"/>
      <c r="E17" s="158"/>
      <c r="F17" s="158"/>
      <c r="G17" s="158"/>
      <c r="H17" s="158"/>
      <c r="I17" s="158"/>
      <c r="J17" s="158"/>
      <c r="K17" s="14"/>
    </row>
    <row r="18" spans="2:11" ht="21" customHeight="1" x14ac:dyDescent="0.35">
      <c r="B18" s="144" t="s">
        <v>241</v>
      </c>
      <c r="C18" s="185"/>
      <c r="D18" s="158"/>
      <c r="E18" s="158"/>
      <c r="F18" s="158"/>
      <c r="G18" s="158"/>
      <c r="H18" s="158"/>
      <c r="I18" s="158"/>
      <c r="J18" s="158"/>
      <c r="K18" s="14"/>
    </row>
    <row r="19" spans="2:11" ht="21" customHeight="1" x14ac:dyDescent="0.35">
      <c r="B19" s="144" t="s">
        <v>242</v>
      </c>
      <c r="C19" s="185"/>
      <c r="D19" s="158"/>
      <c r="E19" s="158"/>
      <c r="F19" s="158"/>
      <c r="G19" s="158"/>
      <c r="H19" s="158"/>
      <c r="I19" s="158"/>
      <c r="J19" s="158"/>
      <c r="K19" s="14"/>
    </row>
    <row r="20" spans="2:11" ht="21" customHeight="1" x14ac:dyDescent="0.35">
      <c r="B20" s="144" t="s">
        <v>243</v>
      </c>
      <c r="C20" s="185"/>
      <c r="D20" s="158"/>
      <c r="E20" s="158"/>
      <c r="F20" s="158"/>
      <c r="G20" s="158"/>
      <c r="H20" s="158"/>
      <c r="I20" s="158"/>
      <c r="J20" s="158"/>
      <c r="K20" s="14"/>
    </row>
    <row r="21" spans="2:11" ht="21" customHeight="1" x14ac:dyDescent="0.35">
      <c r="B21" s="144" t="s">
        <v>244</v>
      </c>
      <c r="C21" s="185"/>
      <c r="D21" s="158"/>
      <c r="E21" s="158"/>
      <c r="F21" s="158"/>
      <c r="G21" s="158"/>
      <c r="H21" s="158"/>
      <c r="I21" s="158"/>
      <c r="J21" s="158"/>
      <c r="K21" s="14"/>
    </row>
    <row r="22" spans="2:11" ht="21" customHeight="1" x14ac:dyDescent="0.35">
      <c r="B22" s="144" t="s">
        <v>245</v>
      </c>
      <c r="C22" s="185"/>
      <c r="D22" s="158"/>
      <c r="E22" s="158"/>
      <c r="F22" s="158"/>
      <c r="G22" s="158"/>
      <c r="H22" s="158"/>
      <c r="I22" s="158"/>
      <c r="J22" s="158"/>
      <c r="K22" s="14"/>
    </row>
    <row r="23" spans="2:11" ht="21" customHeight="1" x14ac:dyDescent="0.35">
      <c r="B23" s="144" t="s">
        <v>246</v>
      </c>
      <c r="C23" s="185"/>
      <c r="D23" s="158"/>
      <c r="E23" s="158"/>
      <c r="F23" s="158"/>
      <c r="G23" s="158"/>
      <c r="H23" s="158"/>
      <c r="I23" s="158"/>
      <c r="J23" s="158"/>
      <c r="K23" s="14"/>
    </row>
    <row r="24" spans="2:11" ht="21" customHeight="1" thickBot="1" x14ac:dyDescent="0.4">
      <c r="B24" s="207" t="s">
        <v>247</v>
      </c>
      <c r="C24" s="212"/>
      <c r="D24" s="213"/>
      <c r="E24" s="213"/>
      <c r="F24" s="213"/>
      <c r="G24" s="213"/>
      <c r="H24" s="213"/>
      <c r="I24" s="213"/>
      <c r="J24" s="213"/>
      <c r="K24" s="14"/>
    </row>
    <row r="25" spans="2:11" s="801" customFormat="1" ht="22.15" customHeight="1" thickBot="1" x14ac:dyDescent="0.3">
      <c r="B25" s="719" t="s">
        <v>248</v>
      </c>
      <c r="C25" s="798" t="s">
        <v>385</v>
      </c>
      <c r="D25" s="799">
        <f>SUM(D11:D24)</f>
        <v>0</v>
      </c>
      <c r="E25" s="799">
        <f t="shared" ref="E25:J25" si="0">SUM(E11:E24)</f>
        <v>0</v>
      </c>
      <c r="F25" s="799">
        <f t="shared" si="0"/>
        <v>0</v>
      </c>
      <c r="G25" s="799">
        <f t="shared" si="0"/>
        <v>0</v>
      </c>
      <c r="H25" s="799">
        <f t="shared" si="0"/>
        <v>0</v>
      </c>
      <c r="I25" s="799">
        <f t="shared" si="0"/>
        <v>0</v>
      </c>
      <c r="J25" s="799">
        <f t="shared" si="0"/>
        <v>0</v>
      </c>
      <c r="K25" s="800"/>
    </row>
    <row r="26" spans="2:11" s="3" customFormat="1" ht="19.899999999999999" customHeight="1" x14ac:dyDescent="0.35">
      <c r="B26" s="418" t="s">
        <v>68</v>
      </c>
      <c r="C26" s="420" t="s">
        <v>331</v>
      </c>
      <c r="D26" s="202"/>
      <c r="E26" s="2"/>
      <c r="F26" s="2"/>
      <c r="G26" s="2"/>
      <c r="H26" s="2"/>
      <c r="I26" s="2"/>
      <c r="J26" s="2"/>
    </row>
    <row r="27" spans="2:11" s="491" customFormat="1" ht="4.9000000000000004" customHeight="1" x14ac:dyDescent="0.25">
      <c r="B27" s="490"/>
      <c r="C27" s="490"/>
      <c r="D27" s="463"/>
      <c r="E27" s="4"/>
      <c r="F27" s="4"/>
      <c r="G27" s="4"/>
      <c r="H27" s="4"/>
      <c r="I27" s="4"/>
      <c r="J27" s="4"/>
    </row>
    <row r="28" spans="2:11" ht="4.9000000000000004" hidden="1" customHeight="1" x14ac:dyDescent="0.3"/>
    <row r="29" spans="2:11" ht="6" hidden="1" customHeight="1" x14ac:dyDescent="0.3"/>
    <row r="39" spans="2:2" hidden="1" x14ac:dyDescent="0.3">
      <c r="B39" s="25"/>
    </row>
  </sheetData>
  <sheetProtection algorithmName="SHA-512" hashValue="ZAQoUWAu8o4u+lHZKjENt228aWGJ/D/Eb44/0Uk6KB5T6yG4fY6bs7kYX7xL0e6t4eqaaKuq+OQueYSAxZ7zeA==" saltValue="k1vIYv0HUgNAHUhVEm4aQQ==" spinCount="100000" sheet="1" selectLockedCells="1"/>
  <phoneticPr fontId="0" type="noConversion"/>
  <dataValidations count="6">
    <dataValidation allowBlank="1" showInputMessage="1" showErrorMessage="1" prompt="Enter Cost Center Description" sqref="C17:C24" xr:uid="{00000000-0002-0000-0600-000000000000}"/>
    <dataValidation allowBlank="1" showInputMessage="1" showErrorMessage="1" prompt="Enter a Positive or Negative Number" sqref="D11:J24" xr:uid="{00000000-0002-0000-0600-000001000000}"/>
    <dataValidation allowBlank="1" showInputMessage="1" showErrorMessage="1" prompt="If Other specify" sqref="C14:C16" xr:uid="{00000000-0002-0000-0600-000002000000}"/>
    <dataValidation allowBlank="1" showInputMessage="1" showErrorMessage="1" prompt="Enter Fiscal Period Through (mm/dd/yyyy)" sqref="J7" xr:uid="{00000000-0002-0000-0600-000003000000}"/>
    <dataValidation allowBlank="1" showInputMessage="1" showErrorMessage="1" prompt="Enter Fiscal Period From (mm/dd/yyyy)" sqref="H7" xr:uid="{00000000-0002-0000-0600-000004000000}"/>
    <dataValidation allowBlank="1" showInputMessage="1" showErrorMessage="1" prompt="Enter Home Office Name" sqref="C7" xr:uid="{00000000-0002-0000-0600-000005000000}"/>
  </dataValidations>
  <printOptions horizontalCentered="1"/>
  <pageMargins left="0.5" right="0.5" top="0.5" bottom="0.5" header="0.3" footer="0.3"/>
  <pageSetup scale="76"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8"/>
  <sheetViews>
    <sheetView showGridLines="0" zoomScaleNormal="100" zoomScaleSheetLayoutView="100" workbookViewId="0">
      <selection activeCell="D11" sqref="D11:J24"/>
    </sheetView>
  </sheetViews>
  <sheetFormatPr defaultColWidth="0" defaultRowHeight="13" zeroHeight="1" x14ac:dyDescent="0.3"/>
  <cols>
    <col min="1" max="1" width="0.7265625" customWidth="1"/>
    <col min="2" max="2" width="4.1796875" style="5" customWidth="1"/>
    <col min="3" max="3" width="40.7265625" style="1" customWidth="1"/>
    <col min="4" max="9" width="17.7265625" style="1" customWidth="1"/>
    <col min="10" max="10" width="17.453125" style="1" customWidth="1"/>
    <col min="11" max="11" width="0.7265625" style="1" customWidth="1"/>
    <col min="12" max="16384" width="8.81640625" hidden="1"/>
  </cols>
  <sheetData>
    <row r="1" spans="2:11" ht="6" customHeight="1" x14ac:dyDescent="0.35">
      <c r="B1" s="194" t="s">
        <v>196</v>
      </c>
    </row>
    <row r="2" spans="2:11" ht="16.899999999999999" customHeight="1" x14ac:dyDescent="0.4">
      <c r="B2" s="66" t="s">
        <v>325</v>
      </c>
      <c r="C2" s="66"/>
      <c r="D2" s="66"/>
      <c r="E2" s="66"/>
      <c r="F2" s="66"/>
      <c r="G2" s="66"/>
      <c r="H2" s="66"/>
      <c r="I2" s="66"/>
      <c r="J2" s="66"/>
      <c r="K2" s="20"/>
    </row>
    <row r="3" spans="2:11" ht="16.899999999999999" customHeight="1" x14ac:dyDescent="0.4">
      <c r="B3" s="66" t="s">
        <v>23</v>
      </c>
      <c r="C3" s="66"/>
      <c r="D3" s="66"/>
      <c r="E3" s="66"/>
      <c r="F3" s="66"/>
      <c r="G3" s="66"/>
      <c r="H3" s="66"/>
      <c r="I3" s="66"/>
      <c r="J3" s="66"/>
      <c r="K3" s="20"/>
    </row>
    <row r="4" spans="2:11" ht="16.899999999999999" customHeight="1" x14ac:dyDescent="0.4">
      <c r="B4" s="67" t="s">
        <v>339</v>
      </c>
      <c r="C4" s="67"/>
      <c r="D4" s="67"/>
      <c r="E4" s="67"/>
      <c r="F4" s="67"/>
      <c r="G4" s="67"/>
      <c r="H4" s="67"/>
      <c r="I4" s="67"/>
      <c r="J4" s="67"/>
      <c r="K4" s="20"/>
    </row>
    <row r="5" spans="2:11" ht="16.899999999999999" customHeight="1" thickBot="1" x14ac:dyDescent="0.45">
      <c r="B5" s="64"/>
      <c r="C5" s="64"/>
      <c r="D5" s="64"/>
      <c r="E5" s="64"/>
      <c r="F5" s="64"/>
      <c r="G5" s="64"/>
      <c r="H5" s="64"/>
      <c r="I5" s="64"/>
      <c r="J5" s="65" t="s">
        <v>167</v>
      </c>
      <c r="K5" s="20"/>
    </row>
    <row r="6" spans="2:11" s="128" customFormat="1" ht="22.15" customHeight="1" x14ac:dyDescent="0.35">
      <c r="B6" s="534" t="s">
        <v>75</v>
      </c>
      <c r="C6" s="535"/>
      <c r="D6" s="535"/>
      <c r="E6" s="534" t="s">
        <v>50</v>
      </c>
      <c r="F6" s="124"/>
      <c r="G6" s="124"/>
      <c r="H6" s="592"/>
      <c r="I6" s="653"/>
      <c r="J6" s="654"/>
    </row>
    <row r="7" spans="2:11" s="128" customFormat="1" ht="22.15" customHeight="1" thickBot="1" x14ac:dyDescent="0.4">
      <c r="B7" s="173"/>
      <c r="C7" s="634">
        <f>'Certification Sheet—1A'!B8</f>
        <v>0</v>
      </c>
      <c r="D7" s="634"/>
      <c r="E7" s="650" t="s">
        <v>212</v>
      </c>
      <c r="F7" s="648">
        <f>'Certification Sheet—1A'!B13</f>
        <v>0</v>
      </c>
      <c r="G7" s="655"/>
      <c r="H7" s="647" t="s">
        <v>382</v>
      </c>
      <c r="I7" s="648">
        <f>'Certification Sheet—1A'!C13</f>
        <v>0</v>
      </c>
      <c r="J7" s="656"/>
    </row>
    <row r="8" spans="2:11" s="10" customFormat="1" ht="22.15" customHeight="1" thickBot="1" x14ac:dyDescent="0.3">
      <c r="B8" s="564"/>
      <c r="C8" s="116" t="s">
        <v>3</v>
      </c>
      <c r="D8" s="563" t="s">
        <v>165</v>
      </c>
      <c r="E8" s="590" t="s">
        <v>165</v>
      </c>
      <c r="F8" s="590" t="s">
        <v>165</v>
      </c>
      <c r="G8" s="590" t="s">
        <v>165</v>
      </c>
      <c r="H8" s="590" t="s">
        <v>165</v>
      </c>
      <c r="I8" s="590" t="s">
        <v>165</v>
      </c>
      <c r="J8" s="590" t="s">
        <v>165</v>
      </c>
      <c r="K8" s="21"/>
    </row>
    <row r="9" spans="2:11" s="10" customFormat="1" ht="21.65" customHeight="1" thickBot="1" x14ac:dyDescent="0.3">
      <c r="B9" s="79"/>
      <c r="C9" s="77"/>
      <c r="D9" s="223" t="s">
        <v>79</v>
      </c>
      <c r="E9" s="205" t="s">
        <v>80</v>
      </c>
      <c r="F9" s="205" t="s">
        <v>122</v>
      </c>
      <c r="G9" s="205" t="s">
        <v>81</v>
      </c>
      <c r="H9" s="205" t="s">
        <v>82</v>
      </c>
      <c r="I9" s="205" t="s">
        <v>83</v>
      </c>
      <c r="J9" s="205" t="s">
        <v>90</v>
      </c>
      <c r="K9" s="21"/>
    </row>
    <row r="10" spans="2:11" s="10" customFormat="1" ht="22.15" customHeight="1" thickBot="1" x14ac:dyDescent="0.3">
      <c r="B10" s="565"/>
      <c r="C10" s="221" t="s">
        <v>132</v>
      </c>
      <c r="D10" s="657"/>
      <c r="E10" s="210"/>
      <c r="F10" s="210"/>
      <c r="G10" s="211" t="s">
        <v>168</v>
      </c>
      <c r="H10" s="210"/>
      <c r="I10" s="210"/>
      <c r="J10" s="210"/>
      <c r="K10" s="21"/>
    </row>
    <row r="11" spans="2:11" ht="22.15" customHeight="1" x14ac:dyDescent="0.35">
      <c r="B11" s="180" t="s">
        <v>234</v>
      </c>
      <c r="C11" s="120" t="s">
        <v>42</v>
      </c>
      <c r="D11" s="208"/>
      <c r="E11" s="208"/>
      <c r="F11" s="208"/>
      <c r="G11" s="208"/>
      <c r="H11" s="208"/>
      <c r="I11" s="208"/>
      <c r="J11" s="208"/>
      <c r="K11" s="25"/>
    </row>
    <row r="12" spans="2:11" ht="22.15" customHeight="1" x14ac:dyDescent="0.35">
      <c r="B12" s="145" t="s">
        <v>235</v>
      </c>
      <c r="C12" s="121" t="s">
        <v>362</v>
      </c>
      <c r="D12" s="158"/>
      <c r="E12" s="158"/>
      <c r="F12" s="158"/>
      <c r="G12" s="158"/>
      <c r="H12" s="158"/>
      <c r="I12" s="158"/>
      <c r="J12" s="158"/>
      <c r="K12" s="25"/>
    </row>
    <row r="13" spans="2:11" ht="22.15" customHeight="1" x14ac:dyDescent="0.35">
      <c r="B13" s="145" t="s">
        <v>236</v>
      </c>
      <c r="C13" s="121" t="s">
        <v>361</v>
      </c>
      <c r="D13" s="158"/>
      <c r="E13" s="158"/>
      <c r="F13" s="158"/>
      <c r="G13" s="158"/>
      <c r="H13" s="158"/>
      <c r="I13" s="158"/>
      <c r="J13" s="158"/>
      <c r="K13" s="25"/>
    </row>
    <row r="14" spans="2:11" ht="22.15" customHeight="1" x14ac:dyDescent="0.35">
      <c r="B14" s="145" t="s">
        <v>237</v>
      </c>
      <c r="C14" s="794" t="str">
        <f>+'2A'!C14</f>
        <v>Other (specify)</v>
      </c>
      <c r="D14" s="158"/>
      <c r="E14" s="158"/>
      <c r="F14" s="158"/>
      <c r="G14" s="158"/>
      <c r="H14" s="158"/>
      <c r="I14" s="158"/>
      <c r="J14" s="158"/>
      <c r="K14" s="25"/>
    </row>
    <row r="15" spans="2:11" ht="22.15" customHeight="1" x14ac:dyDescent="0.35">
      <c r="B15" s="145" t="s">
        <v>238</v>
      </c>
      <c r="C15" s="795"/>
      <c r="D15" s="158"/>
      <c r="E15" s="158"/>
      <c r="F15" s="158"/>
      <c r="G15" s="158"/>
      <c r="H15" s="158"/>
      <c r="I15" s="158"/>
      <c r="J15" s="158"/>
      <c r="K15" s="25"/>
    </row>
    <row r="16" spans="2:11" ht="22.15" customHeight="1" x14ac:dyDescent="0.35">
      <c r="B16" s="145" t="s">
        <v>239</v>
      </c>
      <c r="C16" s="795"/>
      <c r="D16" s="158"/>
      <c r="E16" s="158"/>
      <c r="F16" s="158"/>
      <c r="G16" s="158"/>
      <c r="H16" s="158"/>
      <c r="I16" s="158"/>
      <c r="J16" s="158"/>
      <c r="K16" s="25"/>
    </row>
    <row r="17" spans="2:11" ht="22.15" customHeight="1" x14ac:dyDescent="0.35">
      <c r="B17" s="145" t="s">
        <v>240</v>
      </c>
      <c r="C17" s="185"/>
      <c r="D17" s="158"/>
      <c r="E17" s="158"/>
      <c r="F17" s="158"/>
      <c r="G17" s="158"/>
      <c r="H17" s="158"/>
      <c r="I17" s="158"/>
      <c r="J17" s="158"/>
      <c r="K17" s="25"/>
    </row>
    <row r="18" spans="2:11" ht="22.15" customHeight="1" x14ac:dyDescent="0.35">
      <c r="B18" s="145" t="s">
        <v>241</v>
      </c>
      <c r="C18" s="185"/>
      <c r="D18" s="158"/>
      <c r="E18" s="158"/>
      <c r="F18" s="158"/>
      <c r="G18" s="158"/>
      <c r="H18" s="158"/>
      <c r="I18" s="158"/>
      <c r="J18" s="158"/>
      <c r="K18" s="25"/>
    </row>
    <row r="19" spans="2:11" ht="22.15" customHeight="1" x14ac:dyDescent="0.35">
      <c r="B19" s="145" t="s">
        <v>242</v>
      </c>
      <c r="C19" s="185"/>
      <c r="D19" s="158"/>
      <c r="E19" s="158"/>
      <c r="F19" s="158"/>
      <c r="G19" s="158"/>
      <c r="H19" s="158"/>
      <c r="I19" s="158"/>
      <c r="J19" s="158"/>
      <c r="K19" s="25"/>
    </row>
    <row r="20" spans="2:11" ht="22.15" customHeight="1" x14ac:dyDescent="0.35">
      <c r="B20" s="145" t="s">
        <v>243</v>
      </c>
      <c r="C20" s="185"/>
      <c r="D20" s="158"/>
      <c r="E20" s="158"/>
      <c r="F20" s="158"/>
      <c r="G20" s="158"/>
      <c r="H20" s="158"/>
      <c r="I20" s="158"/>
      <c r="J20" s="158"/>
      <c r="K20" s="25"/>
    </row>
    <row r="21" spans="2:11" ht="22.15" customHeight="1" x14ac:dyDescent="0.35">
      <c r="B21" s="145" t="s">
        <v>244</v>
      </c>
      <c r="C21" s="185"/>
      <c r="D21" s="158"/>
      <c r="E21" s="158"/>
      <c r="F21" s="158"/>
      <c r="G21" s="158"/>
      <c r="H21" s="158"/>
      <c r="I21" s="158"/>
      <c r="J21" s="158"/>
      <c r="K21" s="25"/>
    </row>
    <row r="22" spans="2:11" ht="22.15" customHeight="1" x14ac:dyDescent="0.35">
      <c r="B22" s="145" t="s">
        <v>245</v>
      </c>
      <c r="C22" s="185"/>
      <c r="D22" s="158"/>
      <c r="E22" s="158"/>
      <c r="F22" s="158"/>
      <c r="G22" s="158"/>
      <c r="H22" s="158"/>
      <c r="I22" s="158"/>
      <c r="J22" s="158"/>
      <c r="K22" s="25"/>
    </row>
    <row r="23" spans="2:11" ht="22.15" customHeight="1" x14ac:dyDescent="0.35">
      <c r="B23" s="145" t="s">
        <v>246</v>
      </c>
      <c r="C23" s="185"/>
      <c r="D23" s="158"/>
      <c r="E23" s="158"/>
      <c r="F23" s="158"/>
      <c r="G23" s="158"/>
      <c r="H23" s="158"/>
      <c r="I23" s="158"/>
      <c r="J23" s="158"/>
      <c r="K23" s="25"/>
    </row>
    <row r="24" spans="2:11" ht="22.15" customHeight="1" thickBot="1" x14ac:dyDescent="0.4">
      <c r="B24" s="207" t="s">
        <v>247</v>
      </c>
      <c r="C24" s="212"/>
      <c r="D24" s="213"/>
      <c r="E24" s="213"/>
      <c r="F24" s="213"/>
      <c r="G24" s="213"/>
      <c r="H24" s="213"/>
      <c r="I24" s="213"/>
      <c r="J24" s="213"/>
      <c r="K24" s="25"/>
    </row>
    <row r="25" spans="2:11" s="6" customFormat="1" ht="22.15" customHeight="1" thickBot="1" x14ac:dyDescent="0.4">
      <c r="B25" s="721" t="s">
        <v>248</v>
      </c>
      <c r="C25" s="796" t="s">
        <v>385</v>
      </c>
      <c r="D25" s="666">
        <f t="shared" ref="D25:J25" si="0">SUM(D11:D24)</f>
        <v>0</v>
      </c>
      <c r="E25" s="666">
        <f t="shared" si="0"/>
        <v>0</v>
      </c>
      <c r="F25" s="666">
        <f t="shared" si="0"/>
        <v>0</v>
      </c>
      <c r="G25" s="666">
        <f t="shared" si="0"/>
        <v>0</v>
      </c>
      <c r="H25" s="666">
        <f t="shared" si="0"/>
        <v>0</v>
      </c>
      <c r="I25" s="666">
        <f t="shared" si="0"/>
        <v>0</v>
      </c>
      <c r="J25" s="666">
        <f t="shared" si="0"/>
        <v>0</v>
      </c>
      <c r="K25" s="797"/>
    </row>
    <row r="26" spans="2:11" ht="16.899999999999999" customHeight="1" x14ac:dyDescent="0.35">
      <c r="B26" s="418" t="s">
        <v>335</v>
      </c>
      <c r="C26" s="420" t="s">
        <v>331</v>
      </c>
      <c r="D26" s="202"/>
      <c r="K26" s="25"/>
    </row>
    <row r="27" spans="2:11" ht="5.5" customHeight="1" x14ac:dyDescent="0.3"/>
    <row r="28" spans="2:11" ht="5.5" hidden="1" customHeight="1" x14ac:dyDescent="0.3"/>
    <row r="38" spans="2:11" hidden="1" x14ac:dyDescent="0.3">
      <c r="B38" s="1"/>
      <c r="K38"/>
    </row>
  </sheetData>
  <sheetProtection algorithmName="SHA-512" hashValue="kCsJ0bp028gVOyW8j+Hyd36QX3/nCE4rLp2uZPNStPGSmJ+D79O9Fv+G/b5l59xxFjIkvmAkh6tFOS/w2Y04iQ==" saltValue="jx+L4tF7ncf02PNh+iW1Xg==" spinCount="100000" sheet="1" selectLockedCells="1"/>
  <phoneticPr fontId="0" type="noConversion"/>
  <dataValidations count="3">
    <dataValidation allowBlank="1" showInputMessage="1" showErrorMessage="1" prompt="Enter Cost Center Description" sqref="C17:C24" xr:uid="{00000000-0002-0000-0700-000000000000}"/>
    <dataValidation allowBlank="1" showInputMessage="1" showErrorMessage="1" prompt="Enter a Positive or Negative Number_x000a_" sqref="D11:J24" xr:uid="{00000000-0002-0000-0700-000001000000}"/>
    <dataValidation allowBlank="1" showInputMessage="1" showErrorMessage="1" prompt="If Other specify" sqref="C14:C16" xr:uid="{00000000-0002-0000-0700-000002000000}"/>
  </dataValidations>
  <printOptions horizontalCentered="1"/>
  <pageMargins left="0.5" right="0.5" top="0.5" bottom="0.5" header="0.3" footer="0.3"/>
  <pageSetup scale="75" fitToHeight="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9"/>
  <sheetViews>
    <sheetView showGridLines="0" topLeftCell="A6" zoomScaleNormal="100" zoomScaleSheetLayoutView="100" workbookViewId="0">
      <selection activeCell="D11" sqref="D11:K24"/>
    </sheetView>
  </sheetViews>
  <sheetFormatPr defaultColWidth="0" defaultRowHeight="13" zeroHeight="1" x14ac:dyDescent="0.3"/>
  <cols>
    <col min="1" max="1" width="0.7265625" style="13" customWidth="1"/>
    <col min="2" max="2" width="4.1796875" style="5" customWidth="1"/>
    <col min="3" max="3" width="38.453125" style="1" customWidth="1"/>
    <col min="4" max="12" width="17.7265625" style="1" customWidth="1"/>
    <col min="13" max="13" width="0.81640625" style="1" customWidth="1"/>
    <col min="14" max="16384" width="9.1796875" style="13" hidden="1"/>
  </cols>
  <sheetData>
    <row r="1" spans="2:13" ht="6" customHeight="1" x14ac:dyDescent="0.35">
      <c r="B1" s="194" t="s">
        <v>196</v>
      </c>
    </row>
    <row r="2" spans="2:13" s="96" customFormat="1" ht="16.899999999999999" customHeight="1" x14ac:dyDescent="0.4">
      <c r="B2" s="66" t="s">
        <v>325</v>
      </c>
      <c r="C2" s="66"/>
      <c r="D2" s="66"/>
      <c r="E2" s="66"/>
      <c r="F2" s="66"/>
      <c r="G2" s="66"/>
      <c r="H2" s="66"/>
      <c r="I2" s="66"/>
      <c r="J2" s="66"/>
      <c r="K2" s="66"/>
      <c r="L2" s="66"/>
      <c r="M2" s="66"/>
    </row>
    <row r="3" spans="2:13" s="96" customFormat="1" ht="16.899999999999999" customHeight="1" x14ac:dyDescent="0.4">
      <c r="B3" s="66" t="s">
        <v>23</v>
      </c>
      <c r="C3" s="66"/>
      <c r="D3" s="66"/>
      <c r="E3" s="66"/>
      <c r="F3" s="66"/>
      <c r="G3" s="66"/>
      <c r="H3" s="66"/>
      <c r="I3" s="66"/>
      <c r="J3" s="66"/>
      <c r="K3" s="66"/>
      <c r="L3" s="66"/>
      <c r="M3" s="66"/>
    </row>
    <row r="4" spans="2:13" s="96" customFormat="1" ht="16.899999999999999" customHeight="1" x14ac:dyDescent="0.4">
      <c r="B4" s="67" t="s">
        <v>339</v>
      </c>
      <c r="C4" s="67"/>
      <c r="D4" s="67"/>
      <c r="E4" s="67"/>
      <c r="F4" s="67"/>
      <c r="G4" s="67"/>
      <c r="H4" s="67"/>
      <c r="I4" s="67"/>
      <c r="J4" s="67"/>
      <c r="K4" s="67"/>
      <c r="L4" s="67"/>
      <c r="M4" s="67"/>
    </row>
    <row r="5" spans="2:13" s="96" customFormat="1" ht="16.899999999999999" customHeight="1" thickBot="1" x14ac:dyDescent="0.45">
      <c r="B5" s="64"/>
      <c r="C5" s="64"/>
      <c r="D5" s="64"/>
      <c r="E5" s="64"/>
      <c r="F5" s="64"/>
      <c r="G5" s="64"/>
      <c r="H5" s="64"/>
      <c r="I5" s="64"/>
      <c r="J5" s="64"/>
      <c r="K5" s="65"/>
      <c r="L5" s="65" t="s">
        <v>167</v>
      </c>
      <c r="M5" s="214"/>
    </row>
    <row r="6" spans="2:13" s="6" customFormat="1" ht="22.15" customHeight="1" x14ac:dyDescent="0.35">
      <c r="B6" s="534" t="s">
        <v>75</v>
      </c>
      <c r="C6" s="198"/>
      <c r="D6" s="198"/>
      <c r="E6" s="149"/>
      <c r="F6" s="411"/>
      <c r="G6" s="535" t="s">
        <v>50</v>
      </c>
      <c r="H6" s="124"/>
      <c r="I6" s="124"/>
      <c r="J6" s="124"/>
      <c r="K6" s="124"/>
      <c r="L6" s="203"/>
      <c r="M6" s="215"/>
    </row>
    <row r="7" spans="2:13" s="6" customFormat="1" ht="22.15" customHeight="1" thickBot="1" x14ac:dyDescent="0.4">
      <c r="B7" s="204"/>
      <c r="C7" s="634">
        <f>'Certification Sheet—1A'!B8</f>
        <v>0</v>
      </c>
      <c r="D7" s="634"/>
      <c r="E7" s="425"/>
      <c r="F7" s="425"/>
      <c r="G7" s="650" t="s">
        <v>212</v>
      </c>
      <c r="H7" s="648">
        <f>'Certification Sheet—1A'!B13</f>
        <v>0</v>
      </c>
      <c r="I7" s="425"/>
      <c r="J7" s="647" t="s">
        <v>382</v>
      </c>
      <c r="K7" s="648">
        <f>'Certification Sheet—1A'!C13</f>
        <v>0</v>
      </c>
      <c r="L7" s="217"/>
      <c r="M7" s="215"/>
    </row>
    <row r="8" spans="2:13" s="16" customFormat="1" ht="51" customHeight="1" thickBot="1" x14ac:dyDescent="0.3">
      <c r="B8" s="661"/>
      <c r="C8" s="116" t="s">
        <v>3</v>
      </c>
      <c r="D8" s="201" t="s">
        <v>165</v>
      </c>
      <c r="E8" s="201" t="s">
        <v>165</v>
      </c>
      <c r="F8" s="201" t="s">
        <v>165</v>
      </c>
      <c r="G8" s="201" t="s">
        <v>165</v>
      </c>
      <c r="H8" s="201" t="s">
        <v>165</v>
      </c>
      <c r="I8" s="201" t="s">
        <v>165</v>
      </c>
      <c r="J8" s="201" t="s">
        <v>165</v>
      </c>
      <c r="K8" s="583" t="s">
        <v>169</v>
      </c>
      <c r="L8" s="658" t="s">
        <v>4</v>
      </c>
      <c r="M8" s="31"/>
    </row>
    <row r="9" spans="2:13" s="16" customFormat="1" ht="22.15" customHeight="1" thickBot="1" x14ac:dyDescent="0.3">
      <c r="B9" s="79"/>
      <c r="C9" s="77"/>
      <c r="D9" s="201" t="s">
        <v>84</v>
      </c>
      <c r="E9" s="201" t="s">
        <v>85</v>
      </c>
      <c r="F9" s="201" t="s">
        <v>86</v>
      </c>
      <c r="G9" s="201" t="s">
        <v>87</v>
      </c>
      <c r="H9" s="201" t="s">
        <v>88</v>
      </c>
      <c r="I9" s="201" t="s">
        <v>89</v>
      </c>
      <c r="J9" s="201" t="s">
        <v>91</v>
      </c>
      <c r="K9" s="201" t="s">
        <v>170</v>
      </c>
      <c r="L9" s="659" t="s">
        <v>171</v>
      </c>
      <c r="M9" s="31"/>
    </row>
    <row r="10" spans="2:13" s="16" customFormat="1" ht="22.15" customHeight="1" thickBot="1" x14ac:dyDescent="0.3">
      <c r="B10" s="662"/>
      <c r="C10" s="221" t="s">
        <v>132</v>
      </c>
      <c r="D10" s="195"/>
      <c r="E10" s="210"/>
      <c r="F10" s="210"/>
      <c r="G10" s="210"/>
      <c r="H10" s="211" t="s">
        <v>168</v>
      </c>
      <c r="I10" s="210"/>
      <c r="J10" s="210"/>
      <c r="K10" s="210"/>
      <c r="L10" s="660"/>
      <c r="M10" s="31"/>
    </row>
    <row r="11" spans="2:13" ht="22.15" customHeight="1" x14ac:dyDescent="0.35">
      <c r="B11" s="180" t="s">
        <v>234</v>
      </c>
      <c r="C11" s="120" t="s">
        <v>42</v>
      </c>
      <c r="D11" s="208"/>
      <c r="E11" s="208"/>
      <c r="F11" s="208"/>
      <c r="G11" s="208"/>
      <c r="H11" s="208"/>
      <c r="I11" s="208"/>
      <c r="J11" s="208"/>
      <c r="K11" s="208"/>
      <c r="L11" s="663">
        <f>+'4A'!D11+'4A'!E11+'4A'!F11+'4A'!G11+'4A'!H11+'4A'!I11+'4A'!J11+'4A (2)'!D11+'4A (2)'!E11+'4A (2)'!F11+'4A (2)'!G11+'4A (2)'!H11+'4A (2)'!I11+'4A (2)'!J11+'4A (3)'!D11+'4A (3)'!E11+'4A (3)'!F11+'4A (3)'!G11+'4A (3)'!H11+'4A (3)'!I11+'4A (3)'!J11+'4A (3)'!K11</f>
        <v>0</v>
      </c>
    </row>
    <row r="12" spans="2:13" ht="22.15" customHeight="1" x14ac:dyDescent="0.35">
      <c r="B12" s="145" t="s">
        <v>235</v>
      </c>
      <c r="C12" s="121" t="s">
        <v>362</v>
      </c>
      <c r="D12" s="158"/>
      <c r="E12" s="158"/>
      <c r="F12" s="158"/>
      <c r="G12" s="158"/>
      <c r="H12" s="158"/>
      <c r="I12" s="158"/>
      <c r="J12" s="158"/>
      <c r="K12" s="158"/>
      <c r="L12" s="664">
        <f>+'4A'!D12+'4A'!E12+'4A'!F12+'4A'!G12+'4A'!H12+'4A'!I12+'4A'!J12+'4A (2)'!D12+'4A (2)'!E12+'4A (2)'!F12+'4A (2)'!G12+'4A (2)'!H12+'4A (2)'!I12+'4A (2)'!J12+'4A (3)'!D12+'4A (3)'!E12+'4A (3)'!F12+'4A (3)'!G12+'4A (3)'!H12+'4A (3)'!I12+'4A (3)'!J12+'4A (3)'!K12</f>
        <v>0</v>
      </c>
    </row>
    <row r="13" spans="2:13" ht="22.15" customHeight="1" x14ac:dyDescent="0.35">
      <c r="B13" s="145" t="s">
        <v>236</v>
      </c>
      <c r="C13" s="121" t="s">
        <v>361</v>
      </c>
      <c r="D13" s="158"/>
      <c r="E13" s="158"/>
      <c r="F13" s="158"/>
      <c r="G13" s="158"/>
      <c r="H13" s="158"/>
      <c r="I13" s="158"/>
      <c r="J13" s="158"/>
      <c r="K13" s="158"/>
      <c r="L13" s="664">
        <f>+'4A'!D13+'4A'!E13+'4A'!F13+'4A'!G13+'4A'!H13+'4A'!I13+'4A'!J13+'4A (2)'!D13+'4A (2)'!E13+'4A (2)'!F13+'4A (2)'!G13+'4A (2)'!H13+'4A (2)'!I13+'4A (2)'!J13+'4A (3)'!D13+'4A (3)'!E13+'4A (3)'!F13+'4A (3)'!G13+'4A (3)'!H13+'4A (3)'!I13+'4A (3)'!J13+'4A (3)'!K13</f>
        <v>0</v>
      </c>
    </row>
    <row r="14" spans="2:13" ht="22.15" customHeight="1" x14ac:dyDescent="0.35">
      <c r="B14" s="145" t="s">
        <v>237</v>
      </c>
      <c r="C14" s="794" t="str">
        <f>+'2A'!C14</f>
        <v>Other (specify)</v>
      </c>
      <c r="D14" s="158"/>
      <c r="E14" s="158"/>
      <c r="F14" s="158"/>
      <c r="G14" s="158"/>
      <c r="H14" s="158"/>
      <c r="I14" s="158"/>
      <c r="J14" s="158"/>
      <c r="K14" s="158"/>
      <c r="L14" s="664">
        <f>+'4A'!D14+'4A'!E14+'4A'!F14+'4A'!G14+'4A'!H14+'4A'!I14+'4A'!J14+'4A (2)'!D14+'4A (2)'!E14+'4A (2)'!F14+'4A (2)'!G14+'4A (2)'!H14+'4A (2)'!I14+'4A (2)'!J14+'4A (3)'!D14+'4A (3)'!E14+'4A (3)'!F14+'4A (3)'!G14+'4A (3)'!H14+'4A (3)'!I14+'4A (3)'!J14+'4A (3)'!K14</f>
        <v>0</v>
      </c>
    </row>
    <row r="15" spans="2:13" ht="22.15" customHeight="1" x14ac:dyDescent="0.35">
      <c r="B15" s="145" t="s">
        <v>238</v>
      </c>
      <c r="C15" s="795"/>
      <c r="D15" s="158"/>
      <c r="E15" s="158"/>
      <c r="F15" s="158"/>
      <c r="G15" s="158"/>
      <c r="H15" s="158"/>
      <c r="I15" s="158"/>
      <c r="J15" s="158"/>
      <c r="K15" s="158"/>
      <c r="L15" s="664">
        <f>+'4A'!D15+'4A'!E15+'4A'!F15+'4A'!G15+'4A'!H15+'4A'!I15+'4A'!J15+'4A (2)'!D15+'4A (2)'!E15+'4A (2)'!F15+'4A (2)'!G15+'4A (2)'!H15+'4A (2)'!I15+'4A (2)'!J15+'4A (3)'!D15+'4A (3)'!E15+'4A (3)'!F15+'4A (3)'!G15+'4A (3)'!H15+'4A (3)'!I15+'4A (3)'!J15+'4A (3)'!K15</f>
        <v>0</v>
      </c>
    </row>
    <row r="16" spans="2:13" ht="22.15" customHeight="1" x14ac:dyDescent="0.35">
      <c r="B16" s="145" t="s">
        <v>239</v>
      </c>
      <c r="C16" s="795"/>
      <c r="D16" s="158"/>
      <c r="E16" s="158"/>
      <c r="F16" s="158"/>
      <c r="G16" s="158"/>
      <c r="H16" s="158"/>
      <c r="I16" s="158"/>
      <c r="J16" s="158"/>
      <c r="K16" s="158"/>
      <c r="L16" s="664">
        <f>+'4A'!D16+'4A'!E16+'4A'!F16+'4A'!G16+'4A'!H16+'4A'!I16+'4A'!J16+'4A (2)'!D16+'4A (2)'!E16+'4A (2)'!F16+'4A (2)'!G16+'4A (2)'!H16+'4A (2)'!I16+'4A (2)'!J16+'4A (3)'!D16+'4A (3)'!E16+'4A (3)'!F16+'4A (3)'!G16+'4A (3)'!H16+'4A (3)'!I16+'4A (3)'!J16+'4A (3)'!K16</f>
        <v>0</v>
      </c>
    </row>
    <row r="17" spans="2:13" ht="22.15" customHeight="1" x14ac:dyDescent="0.35">
      <c r="B17" s="145" t="s">
        <v>240</v>
      </c>
      <c r="C17" s="185"/>
      <c r="D17" s="158"/>
      <c r="E17" s="158"/>
      <c r="F17" s="158"/>
      <c r="G17" s="158"/>
      <c r="H17" s="158"/>
      <c r="I17" s="158"/>
      <c r="J17" s="158"/>
      <c r="K17" s="158"/>
      <c r="L17" s="664">
        <f>+'4A'!D17+'4A'!E17+'4A'!F17+'4A'!G17+'4A'!H17+'4A'!I17+'4A'!J17+'4A (2)'!D17+'4A (2)'!E17+'4A (2)'!F17+'4A (2)'!G17+'4A (2)'!H17+'4A (2)'!I17+'4A (2)'!J17+'4A (3)'!D17+'4A (3)'!E17+'4A (3)'!F17+'4A (3)'!G17+'4A (3)'!H17+'4A (3)'!I17+'4A (3)'!J17+'4A (3)'!K17</f>
        <v>0</v>
      </c>
    </row>
    <row r="18" spans="2:13" ht="22.15" customHeight="1" x14ac:dyDescent="0.35">
      <c r="B18" s="145" t="s">
        <v>241</v>
      </c>
      <c r="C18" s="185"/>
      <c r="D18" s="158"/>
      <c r="E18" s="158"/>
      <c r="F18" s="158"/>
      <c r="G18" s="158"/>
      <c r="H18" s="158"/>
      <c r="I18" s="158"/>
      <c r="J18" s="158"/>
      <c r="K18" s="158"/>
      <c r="L18" s="664">
        <f>+'4A'!D18+'4A'!E18+'4A'!F18+'4A'!G18+'4A'!H18+'4A'!I18+'4A'!J18+'4A (2)'!D18+'4A (2)'!E18+'4A (2)'!F18+'4A (2)'!G18+'4A (2)'!H18+'4A (2)'!I18+'4A (2)'!J18+'4A (3)'!D18+'4A (3)'!E18+'4A (3)'!F18+'4A (3)'!G18+'4A (3)'!H18+'4A (3)'!I18+'4A (3)'!J18+'4A (3)'!K18</f>
        <v>0</v>
      </c>
    </row>
    <row r="19" spans="2:13" ht="22.15" customHeight="1" x14ac:dyDescent="0.35">
      <c r="B19" s="145" t="s">
        <v>242</v>
      </c>
      <c r="C19" s="185"/>
      <c r="D19" s="158"/>
      <c r="E19" s="158"/>
      <c r="F19" s="158"/>
      <c r="G19" s="158"/>
      <c r="H19" s="158"/>
      <c r="I19" s="158"/>
      <c r="J19" s="158"/>
      <c r="K19" s="158"/>
      <c r="L19" s="664">
        <f>+'4A'!D19+'4A'!E19+'4A'!F19+'4A'!G19+'4A'!H19+'4A'!I19+'4A'!J19+'4A (2)'!D19+'4A (2)'!E19+'4A (2)'!F19+'4A (2)'!G19+'4A (2)'!H19+'4A (2)'!I19+'4A (2)'!J19+'4A (3)'!D19+'4A (3)'!E19+'4A (3)'!F19+'4A (3)'!G19+'4A (3)'!H19+'4A (3)'!I19+'4A (3)'!J19+'4A (3)'!K19</f>
        <v>0</v>
      </c>
    </row>
    <row r="20" spans="2:13" ht="22.15" customHeight="1" x14ac:dyDescent="0.35">
      <c r="B20" s="145" t="s">
        <v>243</v>
      </c>
      <c r="C20" s="185"/>
      <c r="D20" s="158"/>
      <c r="E20" s="158"/>
      <c r="F20" s="158"/>
      <c r="G20" s="158"/>
      <c r="H20" s="158"/>
      <c r="I20" s="158"/>
      <c r="J20" s="158"/>
      <c r="K20" s="158"/>
      <c r="L20" s="664">
        <f>+'4A'!D20+'4A'!E20+'4A'!F20+'4A'!G20+'4A'!H20+'4A'!I20+'4A'!J20+'4A (2)'!D20+'4A (2)'!E20+'4A (2)'!F20+'4A (2)'!G20+'4A (2)'!H20+'4A (2)'!I20+'4A (2)'!J20+'4A (3)'!D20+'4A (3)'!E20+'4A (3)'!F20+'4A (3)'!G20+'4A (3)'!H20+'4A (3)'!I20+'4A (3)'!J20+'4A (3)'!K20</f>
        <v>0</v>
      </c>
    </row>
    <row r="21" spans="2:13" ht="22.15" customHeight="1" x14ac:dyDescent="0.35">
      <c r="B21" s="145" t="s">
        <v>244</v>
      </c>
      <c r="C21" s="185"/>
      <c r="D21" s="158"/>
      <c r="E21" s="158"/>
      <c r="F21" s="158"/>
      <c r="G21" s="158"/>
      <c r="H21" s="158"/>
      <c r="I21" s="158"/>
      <c r="J21" s="158"/>
      <c r="K21" s="158"/>
      <c r="L21" s="664">
        <f>+'4A'!D21+'4A'!E21+'4A'!F21+'4A'!G21+'4A'!H21+'4A'!I21+'4A'!J21+'4A (2)'!D21+'4A (2)'!E21+'4A (2)'!F21+'4A (2)'!G21+'4A (2)'!H21+'4A (2)'!I21+'4A (2)'!J21+'4A (3)'!D21+'4A (3)'!E21+'4A (3)'!F21+'4A (3)'!G21+'4A (3)'!H21+'4A (3)'!I21+'4A (3)'!J21+'4A (3)'!K21</f>
        <v>0</v>
      </c>
    </row>
    <row r="22" spans="2:13" ht="22.15" customHeight="1" x14ac:dyDescent="0.35">
      <c r="B22" s="145" t="s">
        <v>245</v>
      </c>
      <c r="C22" s="185"/>
      <c r="D22" s="158"/>
      <c r="E22" s="158"/>
      <c r="F22" s="158"/>
      <c r="G22" s="158"/>
      <c r="H22" s="158"/>
      <c r="I22" s="158"/>
      <c r="J22" s="158"/>
      <c r="K22" s="158"/>
      <c r="L22" s="664">
        <f>+'4A'!D22+'4A'!E22+'4A'!F22+'4A'!G22+'4A'!H22+'4A'!I22+'4A'!J22+'4A (2)'!D22+'4A (2)'!E22+'4A (2)'!F22+'4A (2)'!G22+'4A (2)'!H22+'4A (2)'!I22+'4A (2)'!J22+'4A (3)'!D22+'4A (3)'!E22+'4A (3)'!F22+'4A (3)'!G22+'4A (3)'!H22+'4A (3)'!I22+'4A (3)'!J22+'4A (3)'!K22</f>
        <v>0</v>
      </c>
    </row>
    <row r="23" spans="2:13" ht="22.15" customHeight="1" x14ac:dyDescent="0.35">
      <c r="B23" s="145" t="s">
        <v>246</v>
      </c>
      <c r="C23" s="185"/>
      <c r="D23" s="158"/>
      <c r="E23" s="158"/>
      <c r="F23" s="158"/>
      <c r="G23" s="158"/>
      <c r="H23" s="158"/>
      <c r="I23" s="158"/>
      <c r="J23" s="158"/>
      <c r="K23" s="158"/>
      <c r="L23" s="664">
        <f>+'4A'!D23+'4A'!E23+'4A'!F23+'4A'!G23+'4A'!H23+'4A'!I23+'4A'!J23+'4A (2)'!D23+'4A (2)'!E23+'4A (2)'!F23+'4A (2)'!G23+'4A (2)'!H23+'4A (2)'!I23+'4A (2)'!J23+'4A (3)'!D23+'4A (3)'!E23+'4A (3)'!F23+'4A (3)'!G23+'4A (3)'!H23+'4A (3)'!I23+'4A (3)'!J23+'4A (3)'!K23</f>
        <v>0</v>
      </c>
    </row>
    <row r="24" spans="2:13" ht="22.15" customHeight="1" thickBot="1" x14ac:dyDescent="0.4">
      <c r="B24" s="207" t="s">
        <v>247</v>
      </c>
      <c r="C24" s="212"/>
      <c r="D24" s="213"/>
      <c r="E24" s="213"/>
      <c r="F24" s="213"/>
      <c r="G24" s="213"/>
      <c r="H24" s="213"/>
      <c r="I24" s="213"/>
      <c r="J24" s="213"/>
      <c r="K24" s="213"/>
      <c r="L24" s="664">
        <f>+'4A'!D24+'4A'!E24+'4A'!F24+'4A'!G24+'4A'!H24+'4A'!I24+'4A'!J24+'4A (2)'!D24+'4A (2)'!E24+'4A (2)'!F24+'4A (2)'!G24+'4A (2)'!H24+'4A (2)'!I24+'4A (2)'!J24+'4A (3)'!D24+'4A (3)'!E24+'4A (3)'!F24+'4A (3)'!G24+'4A (3)'!H24+'4A (3)'!I24+'4A (3)'!J24+'4A (3)'!K24</f>
        <v>0</v>
      </c>
    </row>
    <row r="25" spans="2:13" s="153" customFormat="1" ht="25.15" customHeight="1" thickBot="1" x14ac:dyDescent="0.3">
      <c r="B25" s="721" t="s">
        <v>248</v>
      </c>
      <c r="C25" s="796" t="s">
        <v>390</v>
      </c>
      <c r="D25" s="666">
        <f t="shared" ref="D25:L25" si="0">SUM(D11:D24)</f>
        <v>0</v>
      </c>
      <c r="E25" s="666">
        <f t="shared" si="0"/>
        <v>0</v>
      </c>
      <c r="F25" s="666">
        <f t="shared" si="0"/>
        <v>0</v>
      </c>
      <c r="G25" s="666">
        <f t="shared" si="0"/>
        <v>0</v>
      </c>
      <c r="H25" s="666">
        <f t="shared" si="0"/>
        <v>0</v>
      </c>
      <c r="I25" s="666">
        <f t="shared" si="0"/>
        <v>0</v>
      </c>
      <c r="J25" s="666">
        <f t="shared" si="0"/>
        <v>0</v>
      </c>
      <c r="K25" s="666">
        <f t="shared" si="0"/>
        <v>0</v>
      </c>
      <c r="L25" s="666">
        <f t="shared" si="0"/>
        <v>0</v>
      </c>
    </row>
    <row r="26" spans="2:13" s="93" customFormat="1" ht="16.899999999999999" customHeight="1" x14ac:dyDescent="0.35">
      <c r="B26" s="422" t="s">
        <v>68</v>
      </c>
      <c r="C26" s="178" t="s">
        <v>333</v>
      </c>
      <c r="D26" s="219"/>
      <c r="E26" s="29"/>
      <c r="F26" s="29"/>
      <c r="G26" s="29"/>
      <c r="H26" s="29"/>
      <c r="I26" s="29"/>
      <c r="J26" s="29"/>
      <c r="K26" s="29"/>
      <c r="L26" s="29"/>
      <c r="M26" s="1"/>
    </row>
    <row r="27" spans="2:13" s="93" customFormat="1" ht="16.149999999999999" customHeight="1" x14ac:dyDescent="0.35">
      <c r="B27" s="422" t="s">
        <v>330</v>
      </c>
      <c r="C27" s="421" t="s">
        <v>331</v>
      </c>
      <c r="D27" s="218"/>
      <c r="E27" s="29"/>
      <c r="F27" s="29"/>
      <c r="G27" s="29"/>
      <c r="H27" s="29"/>
      <c r="I27" s="220"/>
      <c r="J27" s="220"/>
      <c r="K27" s="29"/>
      <c r="L27" s="29"/>
      <c r="M27" s="1"/>
    </row>
    <row r="28" spans="2:13" s="93" customFormat="1" ht="16.899999999999999" customHeight="1" x14ac:dyDescent="0.35">
      <c r="B28" s="422" t="s">
        <v>332</v>
      </c>
      <c r="C28" s="421" t="s">
        <v>334</v>
      </c>
      <c r="D28" s="218"/>
      <c r="E28" s="29"/>
      <c r="F28" s="29"/>
      <c r="G28" s="29"/>
      <c r="H28" s="29"/>
      <c r="I28" s="29"/>
      <c r="J28" s="29"/>
      <c r="K28" s="29"/>
      <c r="L28" s="29"/>
      <c r="M28" s="1"/>
    </row>
    <row r="29" spans="2:13" ht="4.9000000000000004" customHeight="1" x14ac:dyDescent="0.3">
      <c r="B29" s="492"/>
      <c r="C29" s="25"/>
      <c r="D29" s="25"/>
      <c r="E29" s="25"/>
      <c r="F29" s="25"/>
      <c r="G29" s="25"/>
      <c r="H29" s="25"/>
      <c r="I29" s="25"/>
      <c r="J29" s="25"/>
      <c r="K29" s="25"/>
      <c r="L29" s="25"/>
    </row>
    <row r="30" spans="2:13" s="487" customFormat="1" ht="5.5" hidden="1" customHeight="1" x14ac:dyDescent="0.3">
      <c r="B30" s="22"/>
      <c r="C30" s="25"/>
      <c r="D30" s="25"/>
      <c r="E30" s="25"/>
      <c r="F30" s="25"/>
      <c r="G30" s="25"/>
      <c r="H30" s="25"/>
      <c r="I30" s="25"/>
      <c r="J30" s="25"/>
      <c r="K30" s="25"/>
      <c r="L30" s="25"/>
      <c r="M30" s="25"/>
    </row>
    <row r="31" spans="2:13" ht="5.5" hidden="1" customHeight="1" x14ac:dyDescent="0.3"/>
    <row r="39" spans="2:13" hidden="1" x14ac:dyDescent="0.3">
      <c r="B39" s="1"/>
      <c r="M39" s="13"/>
    </row>
  </sheetData>
  <sheetProtection algorithmName="SHA-512" hashValue="ZrGUF6BGw4zuPFAZB7PkuhR/OIK5TyFX4Gyrp7xta3Vuu1n51YkKHtQzTsP11T2RrXcTgNMVL6R1eyCUq4xn0w==" saltValue="6FZiGVpER/s0bR/3gBQhyg==" spinCount="100000" sheet="1" selectLockedCells="1"/>
  <phoneticPr fontId="0" type="noConversion"/>
  <dataValidations xWindow="250" yWindow="563" count="3">
    <dataValidation allowBlank="1" showInputMessage="1" showErrorMessage="1" prompt="Enter Cost Center Description" sqref="C17:C24" xr:uid="{00000000-0002-0000-0800-000000000000}"/>
    <dataValidation allowBlank="1" showInputMessage="1" showErrorMessage="1" prompt="Enter a Positive or Negative Number" sqref="D11:K24" xr:uid="{00000000-0002-0000-0800-000001000000}"/>
    <dataValidation allowBlank="1" showInputMessage="1" showErrorMessage="1" prompt="If Other specify" sqref="C14:C16" xr:uid="{00000000-0002-0000-0800-000002000000}"/>
  </dataValidations>
  <printOptions horizontalCentered="1"/>
  <pageMargins left="0.5" right="0.5" top="0.5" bottom="0.5" header="0.3" footer="0.3"/>
  <pageSetup scale="64" fitToHeight="0" orientation="landscape" r:id="rId1"/>
  <headerFooter alignWithMargins="0">
    <oddHeader>&amp;L&amp;12State of California—Health and Human Services Agency&amp;R&amp;12Department of Health Care Services</oddHeader>
    <oddFooter>&amp;L&amp;12DHCS 3089.1 (05/2021)&amp;R&amp;12Page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THIS FORM IS ONLY FOR FQHC AND RHC FACILITIES THAT HAVE 7 OR MORE FACILITIES. This is difference the form directly above. (_ANI_Home Office Cost Report - FQHC_RHC 7 PLUS - Form 3089.xls)</Abstract>
    <PublishingContactName xmlns="http://schemas.microsoft.com/sharepoint/v3">Audits &amp; Investigations</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DHCSDOC-922015896-163</_dlc_DocId>
    <_dlc_DocIdUrl xmlns="69bc34b3-1921-46c7-8c7a-d18363374b4b">
      <Url>https://dhcscagovauthoring/formsandpubs/forms/_layouts/15/DocIdRedir.aspx?ID=DHCSDOC-922015896-163</Url>
      <Description>DHCSDOC-922015896-163</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CCEBBF-F6FE-4208-89A7-2A85A3966ED0}">
  <ds:schemaRefs>
    <ds:schemaRef ds:uri="http://schemas.microsoft.com/sharepoint/v3/contenttype/forms"/>
  </ds:schemaRefs>
</ds:datastoreItem>
</file>

<file path=customXml/itemProps2.xml><?xml version="1.0" encoding="utf-8"?>
<ds:datastoreItem xmlns:ds="http://schemas.openxmlformats.org/officeDocument/2006/customXml" ds:itemID="{0798B8F0-6B6D-4FB1-A239-70412CC68AA4}"/>
</file>

<file path=customXml/itemProps3.xml><?xml version="1.0" encoding="utf-8"?>
<ds:datastoreItem xmlns:ds="http://schemas.openxmlformats.org/officeDocument/2006/customXml" ds:itemID="{3DFB3DEE-E7A7-44F3-8D51-D5A17774617C}">
  <ds:schemaRefs>
    <ds:schemaRef ds:uri="http://schemas.microsoft.com/office/2006/metadata/longProperties"/>
  </ds:schemaRefs>
</ds:datastoreItem>
</file>

<file path=customXml/itemProps4.xml><?xml version="1.0" encoding="utf-8"?>
<ds:datastoreItem xmlns:ds="http://schemas.openxmlformats.org/officeDocument/2006/customXml" ds:itemID="{DF7B682A-3028-4C14-8DDB-C1B2382573CB}">
  <ds:schemaRefs>
    <ds:schemaRef ds:uri="http://purl.org/dc/elements/1.1/"/>
    <ds:schemaRef ds:uri="http://schemas.microsoft.com/office/2006/metadata/properties"/>
    <ds:schemaRef ds:uri="69bc34b3-1921-46c7-8c7a-d18363374b4b"/>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http://www.w3.org/XML/1998/namespace"/>
  </ds:schemaRefs>
</ds:datastoreItem>
</file>

<file path=customXml/itemProps5.xml><?xml version="1.0" encoding="utf-8"?>
<ds:datastoreItem xmlns:ds="http://schemas.openxmlformats.org/officeDocument/2006/customXml" ds:itemID="{ED2F1C47-4492-422F-B95F-F95900F80C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95</vt:i4>
      </vt:variant>
    </vt:vector>
  </HeadingPairs>
  <TitlesOfParts>
    <vt:vector size="121" baseType="lpstr">
      <vt:lpstr>Cover Sheet</vt:lpstr>
      <vt:lpstr>Certification Sheet—1A</vt:lpstr>
      <vt:lpstr>1B</vt:lpstr>
      <vt:lpstr>2A</vt:lpstr>
      <vt:lpstr>2B</vt:lpstr>
      <vt:lpstr>3</vt:lpstr>
      <vt:lpstr>4A</vt:lpstr>
      <vt:lpstr>4A (2)</vt:lpstr>
      <vt:lpstr>4A (3)</vt:lpstr>
      <vt:lpstr>4B</vt:lpstr>
      <vt:lpstr>4B (2)</vt:lpstr>
      <vt:lpstr>4B (3)</vt:lpstr>
      <vt:lpstr>4C</vt:lpstr>
      <vt:lpstr>4C (2)</vt:lpstr>
      <vt:lpstr>4C (3)</vt:lpstr>
      <vt:lpstr>5</vt:lpstr>
      <vt:lpstr>5 (2)</vt:lpstr>
      <vt:lpstr>5 (3)</vt:lpstr>
      <vt:lpstr>5 (4)</vt:lpstr>
      <vt:lpstr>5 (5)</vt:lpstr>
      <vt:lpstr>5 (6)</vt:lpstr>
      <vt:lpstr>5 (7)</vt:lpstr>
      <vt:lpstr>6</vt:lpstr>
      <vt:lpstr>6 (2)</vt:lpstr>
      <vt:lpstr>6 (3)</vt:lpstr>
      <vt:lpstr>6 (4)</vt:lpstr>
      <vt:lpstr>'1B'!Print_Area</vt:lpstr>
      <vt:lpstr>'2A'!Print_Area</vt:lpstr>
      <vt:lpstr>'2B'!Print_Area</vt:lpstr>
      <vt:lpstr>'3'!Print_Area</vt:lpstr>
      <vt:lpstr>'4A'!Print_Area</vt:lpstr>
      <vt:lpstr>'4A (2)'!Print_Area</vt:lpstr>
      <vt:lpstr>'4A (3)'!Print_Area</vt:lpstr>
      <vt:lpstr>'4B'!Print_Area</vt:lpstr>
      <vt:lpstr>'4B (2)'!Print_Area</vt:lpstr>
      <vt:lpstr>'4B (3)'!Print_Area</vt:lpstr>
      <vt:lpstr>'4C'!Print_Area</vt:lpstr>
      <vt:lpstr>'4C (2)'!Print_Area</vt:lpstr>
      <vt:lpstr>'4C (3)'!Print_Area</vt:lpstr>
      <vt:lpstr>'5'!Print_Area</vt:lpstr>
      <vt:lpstr>'5 (2)'!Print_Area</vt:lpstr>
      <vt:lpstr>'5 (3)'!Print_Area</vt:lpstr>
      <vt:lpstr>'5 (4)'!Print_Area</vt:lpstr>
      <vt:lpstr>'5 (5)'!Print_Area</vt:lpstr>
      <vt:lpstr>'5 (6)'!Print_Area</vt:lpstr>
      <vt:lpstr>'5 (7)'!Print_Area</vt:lpstr>
      <vt:lpstr>'6'!Print_Area</vt:lpstr>
      <vt:lpstr>'6 (2)'!Print_Area</vt:lpstr>
      <vt:lpstr>'6 (3)'!Print_Area</vt:lpstr>
      <vt:lpstr>'6 (4)'!Print_Area</vt:lpstr>
      <vt:lpstr>'Certification Sheet—1A'!Print_Area</vt:lpstr>
      <vt:lpstr>'Cover Sheet'!Print_Area</vt:lpstr>
      <vt:lpstr>'2A'!Print_Titles</vt:lpstr>
      <vt:lpstr>'Certification Sheet—1A'!Print_Titles</vt:lpstr>
      <vt:lpstr>RowTitleRange3.b20.j20.62</vt:lpstr>
      <vt:lpstr>RowTitleRange3.b20.j20.63</vt:lpstr>
      <vt:lpstr>RowTitleRegion2.b31.h31.2b</vt:lpstr>
      <vt:lpstr>RowTitleRegion3.b20.j20.6</vt:lpstr>
      <vt:lpstr>RowTitleRegion3.b20.j20.62</vt:lpstr>
      <vt:lpstr>RowTitleRegion3.b20.j20.63</vt:lpstr>
      <vt:lpstr>TitleRange1.b8.i18.52</vt:lpstr>
      <vt:lpstr>TitleRange1.b8.i18.53</vt:lpstr>
      <vt:lpstr>TitleRange1.b8.i18.54</vt:lpstr>
      <vt:lpstr>TitleRange1.b8.i18.55</vt:lpstr>
      <vt:lpstr>TitleRange1.b8.i18.56</vt:lpstr>
      <vt:lpstr>TitleRange1.b8.j13.62</vt:lpstr>
      <vt:lpstr>TitleRange1.b8.j13.63</vt:lpstr>
      <vt:lpstr>TitleRange1.b8.j13.64</vt:lpstr>
      <vt:lpstr>TitleRange1.b8.j18.5</vt:lpstr>
      <vt:lpstr>TitleRange1.b8.j25.4A2</vt:lpstr>
      <vt:lpstr>TitleRange1.b8.j28.4b</vt:lpstr>
      <vt:lpstr>TitleRange1.b8.j28.4b2</vt:lpstr>
      <vt:lpstr>TitleRange1.b8.j29.4c</vt:lpstr>
      <vt:lpstr>TitleRange1.b8.j29.4c2</vt:lpstr>
      <vt:lpstr>TitleRange1.b8.l25.4a3</vt:lpstr>
      <vt:lpstr>TitleRange1.b8.l28.4b3</vt:lpstr>
      <vt:lpstr>TitleRange1.b8.l29.4c3</vt:lpstr>
      <vt:lpstr>TitleRange2.b14.j18.64</vt:lpstr>
      <vt:lpstr>TitleRange2.b15.j18.62</vt:lpstr>
      <vt:lpstr>TitleRange2.b15.j18.63</vt:lpstr>
      <vt:lpstr>TitleRange3.b19.j23.64</vt:lpstr>
      <vt:lpstr>TitleRegion1.b10.h17.2a</vt:lpstr>
      <vt:lpstr>TitleRegion1.b10.h29.2b</vt:lpstr>
      <vt:lpstr>TitleRegion1.b11.h17.2a</vt:lpstr>
      <vt:lpstr>TitleRegion1.b11.h29.2b</vt:lpstr>
      <vt:lpstr>TitleRegion1.b8.g29.3</vt:lpstr>
      <vt:lpstr>TitleRegion1.b8.i13.64</vt:lpstr>
      <vt:lpstr>TitleRegion1.b8.i18.52</vt:lpstr>
      <vt:lpstr>TitleRegion1.b8.i18.53</vt:lpstr>
      <vt:lpstr>TitleRegion1.b8.i18.54</vt:lpstr>
      <vt:lpstr>TitleRegion1.b8.i18.55</vt:lpstr>
      <vt:lpstr>TitleRegion1.b8.i18.56</vt:lpstr>
      <vt:lpstr>TitleRegion1.b8.j13.6</vt:lpstr>
      <vt:lpstr>TitleRegion1.b8.j13.62</vt:lpstr>
      <vt:lpstr>TitleRegion1.b8.j13.63</vt:lpstr>
      <vt:lpstr>TitleRegion1.b8.j18.5</vt:lpstr>
      <vt:lpstr>TitleRegion1.b8.j20.6</vt:lpstr>
      <vt:lpstr>TitleRegion1.b8.j25.4a</vt:lpstr>
      <vt:lpstr>TitleRegion1.b8.j25.4a2</vt:lpstr>
      <vt:lpstr>TitleRegion1.b8.j28.4b2</vt:lpstr>
      <vt:lpstr>TitleRegion1.b8.j29.4c.</vt:lpstr>
      <vt:lpstr>TitleRegion1.b8.j29.4c2</vt:lpstr>
      <vt:lpstr>TitleRegion1.b8.j31.1b</vt:lpstr>
      <vt:lpstr>TitleRegion1.b8.l25.4a3</vt:lpstr>
      <vt:lpstr>TitleRegion1.b8.l25.4a3.</vt:lpstr>
      <vt:lpstr>TitleRegion1.b8.l28.4b3</vt:lpstr>
      <vt:lpstr>TitleRegion1.b8.l29.4c3</vt:lpstr>
      <vt:lpstr>TitleRegion1.b8.m18.57</vt:lpstr>
      <vt:lpstr>TitleRegion1.b9.j31.1b</vt:lpstr>
      <vt:lpstr>TitleRegion1.c8.g29.3</vt:lpstr>
      <vt:lpstr>TitleRegion2.b14.i18.64</vt:lpstr>
      <vt:lpstr>TitleRegion2.b14.j18.6</vt:lpstr>
      <vt:lpstr>TitleRegion2.b14.j18.62</vt:lpstr>
      <vt:lpstr>TitleRegion2.b14.j18.63</vt:lpstr>
      <vt:lpstr>TitleRegion2.b19.h37.2a</vt:lpstr>
      <vt:lpstr>TitleRegion2.b20.h37.2a</vt:lpstr>
      <vt:lpstr>TitleRegion2.b32.j39.1b</vt:lpstr>
      <vt:lpstr>TitleRegion2.b33.j39.1b</vt:lpstr>
      <vt:lpstr>TitleRegion3.b19.i23.64</vt:lpstr>
      <vt:lpstr>TitleRegion3.b32.h44.2b</vt:lpstr>
      <vt:lpstr>TitleRegion3.b33.h44.2b</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DHCS-3089-1-FQHC-RHC-Home-Office-7-or-More</dc:title>
  <dc:creator>CA. Department of Health Services</dc:creator>
  <cp:keywords>DHS 3089.1</cp:keywords>
  <cp:lastModifiedBy>Hafeez, Ahsan (Sonny)@DHCS</cp:lastModifiedBy>
  <cp:lastPrinted>2021-08-04T19:04:24Z</cp:lastPrinted>
  <dcterms:created xsi:type="dcterms:W3CDTF">2004-08-30T19:26:08Z</dcterms:created>
  <dcterms:modified xsi:type="dcterms:W3CDTF">2023-12-23T00:36:51Z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Order">
    <vt:lpwstr>2300.00000000000</vt:lpwstr>
  </property>
  <property fmtid="{D5CDD505-2E9C-101B-9397-08002B2CF9AE}" pid="6" name="TemplateUrl">
    <vt:lpwstr/>
  </property>
  <property fmtid="{D5CDD505-2E9C-101B-9397-08002B2CF9AE}" pid="7" name="xd_ProgID">
    <vt:lpwstr/>
  </property>
  <property fmtid="{D5CDD505-2E9C-101B-9397-08002B2CF9AE}" pid="8" name="PublishingStartDate">
    <vt:lpwstr/>
  </property>
  <property fmtid="{D5CDD505-2E9C-101B-9397-08002B2CF9AE}" pid="9" name="PublishingExpirationDate">
    <vt:lpwstr/>
  </property>
  <property fmtid="{D5CDD505-2E9C-101B-9397-08002B2CF9AE}" pid="10" name="display_urn:schemas-microsoft-com:office:office#Author">
    <vt:lpwstr>John SS01. Trapper</vt:lpwstr>
  </property>
  <property fmtid="{D5CDD505-2E9C-101B-9397-08002B2CF9AE}" pid="11" name="_SourceUrl">
    <vt:lpwstr/>
  </property>
  <property fmtid="{D5CDD505-2E9C-101B-9397-08002B2CF9AE}" pid="12" name="_SharedFileIndex">
    <vt:lpwstr/>
  </property>
  <property fmtid="{D5CDD505-2E9C-101B-9397-08002B2CF9AE}" pid="13" name="ContentTypeId">
    <vt:lpwstr>0x010100EEE380F46F125946A8B4C4C90D9FFCDC00BE87AEE381037A4BB659C19C396C039E</vt:lpwstr>
  </property>
  <property fmtid="{D5CDD505-2E9C-101B-9397-08002B2CF9AE}" pid="14" name="_dlc_DocIdItemGuid">
    <vt:lpwstr>46de1872-b68b-4bf4-bf6b-41f5e1b248e1</vt:lpwstr>
  </property>
  <property fmtid="{D5CDD505-2E9C-101B-9397-08002B2CF9AE}" pid="15" name="Division">
    <vt:lpwstr>24;#Audits and Investigations|7508313f-54c7-445a-8e33-c67f0aa8f12b</vt:lpwstr>
  </property>
</Properties>
</file>