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jchieng\Desktop\Allison\"/>
    </mc:Choice>
  </mc:AlternateContent>
  <xr:revisionPtr revIDLastSave="0" documentId="8_{053EAAFB-0B98-48DC-B543-E3AE565F58DD}" xr6:coauthVersionLast="47" xr6:coauthVersionMax="47" xr10:uidLastSave="{00000000-0000-0000-0000-000000000000}"/>
  <bookViews>
    <workbookView xWindow="28680" yWindow="-120" windowWidth="29040" windowHeight="15720" tabRatio="754" xr2:uid="{FD357508-A605-4D37-92A6-9A7BED5518F2}"/>
  </bookViews>
  <sheets>
    <sheet name="Cover" sheetId="1" r:id="rId1"/>
    <sheet name="Reporting Unit Reference" sheetId="5" r:id="rId2"/>
    <sheet name="Statewide Provider Compliance" sheetId="10" r:id="rId3"/>
    <sheet name="Wait Time Standards" sheetId="2" r:id="rId4"/>
    <sheet name="Exclusion Summary" sheetId="3" r:id="rId5"/>
    <sheet name="MH Provider Comparison" sheetId="8" r:id="rId6"/>
    <sheet name="Conclusions" sheetId="9"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8" i="3" l="1"/>
  <c r="B97" i="3" l="1"/>
  <c r="C97" i="3"/>
  <c r="D97" i="3"/>
  <c r="E97" i="3"/>
  <c r="F97" i="3"/>
  <c r="G97" i="3"/>
  <c r="H97" i="3"/>
  <c r="B98" i="3"/>
  <c r="C98" i="3"/>
  <c r="D98" i="3"/>
  <c r="F98" i="3"/>
  <c r="G98" i="3"/>
  <c r="H98" i="3"/>
</calcChain>
</file>

<file path=xl/sharedStrings.xml><?xml version="1.0" encoding="utf-8"?>
<sst xmlns="http://schemas.openxmlformats.org/spreadsheetml/2006/main" count="1205" uniqueCount="465">
  <si>
    <t xml:space="preserve">Medi-Cal Managed Care 
Physical Health 
External Quality Review 
Technical Report </t>
  </si>
  <si>
    <t>Contract Year 2023–24</t>
  </si>
  <si>
    <t xml:space="preserve">
Timely Access Study Results</t>
  </si>
  <si>
    <t>Quality Population Health Management 
California Department of Health Care Services</t>
  </si>
  <si>
    <t>Property of the California Department of Health Care Services</t>
  </si>
  <si>
    <t>Reporting Unit</t>
  </si>
  <si>
    <t>Contract County</t>
  </si>
  <si>
    <t>AHF—Los Angeles</t>
  </si>
  <si>
    <t>Los Angeles</t>
  </si>
  <si>
    <t>AAH—Alameda</t>
  </si>
  <si>
    <t>Alameda</t>
  </si>
  <si>
    <t>Anthem Blue Cross—Kern</t>
  </si>
  <si>
    <t>Kern</t>
  </si>
  <si>
    <t>Anthem Blue Cross—Rural Central</t>
  </si>
  <si>
    <t>Alpine, El Dorado</t>
  </si>
  <si>
    <t>Anthem Blue Cross—Rural South</t>
  </si>
  <si>
    <t>Amador, Calaveras, Inyo, Mono, Tuolumne</t>
  </si>
  <si>
    <t>Anthem Blue Cross—Sacramento</t>
  </si>
  <si>
    <t>Sacramento</t>
  </si>
  <si>
    <t>Anthem Blue Cross—San Francisco</t>
  </si>
  <si>
    <t>San Francisco</t>
  </si>
  <si>
    <t>Anthem Blue Cross—Santa Clara</t>
  </si>
  <si>
    <t>Santa Clara</t>
  </si>
  <si>
    <t>Anthem Blue Cross—Tri-County</t>
  </si>
  <si>
    <t>Fresno, Kings, Madera</t>
  </si>
  <si>
    <t>Anthem Blue Cross—Tulare</t>
  </si>
  <si>
    <t>Tulare</t>
  </si>
  <si>
    <t>Blue Shield Promise—San Diego</t>
  </si>
  <si>
    <t>San Diego</t>
  </si>
  <si>
    <t>CalOptima—Orange</t>
  </si>
  <si>
    <t>Orange</t>
  </si>
  <si>
    <t>CalViva—Tri-County</t>
  </si>
  <si>
    <t>CenCal—Central Coast</t>
  </si>
  <si>
    <t>San Luis Obispo, Santa Barbara</t>
  </si>
  <si>
    <t>CCAH—Central California</t>
  </si>
  <si>
    <t>Mariposa, Merced, Monterey, Santa Cruz</t>
  </si>
  <si>
    <t>CCAH—San Benito</t>
  </si>
  <si>
    <t>San Benito</t>
  </si>
  <si>
    <t>CHG—San Diego</t>
  </si>
  <si>
    <t>CHPIV—Imperial</t>
  </si>
  <si>
    <t>Imperial</t>
  </si>
  <si>
    <t>CCHP—Contra Costa</t>
  </si>
  <si>
    <t>Contra Costa</t>
  </si>
  <si>
    <t>GCHP—Ventura</t>
  </si>
  <si>
    <t>Ventura</t>
  </si>
  <si>
    <t>Health Net—Los Angeles</t>
  </si>
  <si>
    <t>Health Net—Rural South</t>
  </si>
  <si>
    <t>Health Net—Sacramento</t>
  </si>
  <si>
    <t>Health Net—San Joaquin Valley</t>
  </si>
  <si>
    <t>San Joaquin, Stanislaus</t>
  </si>
  <si>
    <t>Health Net—Tulare</t>
  </si>
  <si>
    <t>HPSJ—Rural Central</t>
  </si>
  <si>
    <t>HPSJ—San Joaquin Valley</t>
  </si>
  <si>
    <t>HPSM—San Mateo</t>
  </si>
  <si>
    <t>San Mateo</t>
  </si>
  <si>
    <t>IEHP—Inland Empire</t>
  </si>
  <si>
    <t>Riverside, San Bernardino</t>
  </si>
  <si>
    <t>Kaiser—Alameda</t>
  </si>
  <si>
    <t>Kaiser—Central California</t>
  </si>
  <si>
    <t>Mariposa, Santa Cruz</t>
  </si>
  <si>
    <t>Kaiser—Contra Costa</t>
  </si>
  <si>
    <t>Kaiser—Imperial</t>
  </si>
  <si>
    <t>Kaiser—Inland Empire</t>
  </si>
  <si>
    <t>Kaiser—Kern</t>
  </si>
  <si>
    <t>Kaiser—Los Angeles</t>
  </si>
  <si>
    <t>Kaiser—North Bay</t>
  </si>
  <si>
    <t>Marin, Napa, Solano, Sonoma, Yolo</t>
  </si>
  <si>
    <t>Kaiser—Orange</t>
  </si>
  <si>
    <t>Kaiser—Rural Central</t>
  </si>
  <si>
    <t>El Dorado</t>
  </si>
  <si>
    <t>Kaiser—Rural South</t>
  </si>
  <si>
    <t>Amador</t>
  </si>
  <si>
    <t>Kaiser—Rural Upper Central</t>
  </si>
  <si>
    <t>Placer, Sutter, Yuba</t>
  </si>
  <si>
    <t>Kaiser—Sacramento</t>
  </si>
  <si>
    <t>Kaiser—San Diego</t>
  </si>
  <si>
    <t>Kaiser—San Francisco</t>
  </si>
  <si>
    <t>Kaiser—San Joaquin Valley</t>
  </si>
  <si>
    <t>Kaiser—San Mateo</t>
  </si>
  <si>
    <t>Kaiser—Santa Clara</t>
  </si>
  <si>
    <t>Kaiser—Tri-County</t>
  </si>
  <si>
    <t>Kaiser—Tulare</t>
  </si>
  <si>
    <t>Kaiser—Ventura</t>
  </si>
  <si>
    <t>KHS—Kern</t>
  </si>
  <si>
    <t>L.A. Care—Los Angeles</t>
  </si>
  <si>
    <t>Molina—Inland Empire</t>
  </si>
  <si>
    <t>Molina—Sacramento</t>
  </si>
  <si>
    <t>Molina—San Diego</t>
  </si>
  <si>
    <t>Partnership—North Bay</t>
  </si>
  <si>
    <t>Partnership—Rural North</t>
  </si>
  <si>
    <t>Lake, Mendocino, Humboldt, Lassen, Modoc, Shasta, Siskiyou, Trinity, Del Norte</t>
  </si>
  <si>
    <t>Partnership—Rural Upper Central</t>
  </si>
  <si>
    <t>Butte, Colusa, Glenn, Nevada, Placer, Plumas, Sierra, Sutter, Tehama, Yuba</t>
  </si>
  <si>
    <t>SFHP—San Francisco</t>
  </si>
  <si>
    <t>SCFHP—Santa Clara</t>
  </si>
  <si>
    <t xml:space="preserve">SCAN—Los Angeles, Riverside, San Bernardino, and San Diego </t>
  </si>
  <si>
    <t>Los Angeles, Riverside, San Bernardino, and San Diego</t>
  </si>
  <si>
    <t>Calendar Year 2023
Statewide Provider Compliance for In-Person Appointment Wait Time Standards</t>
  </si>
  <si>
    <t>Provider Type</t>
  </si>
  <si>
    <t>Percentage of First Available In-Person Appointments 
Meeting Wait Time Standards</t>
  </si>
  <si>
    <t>Non-Urgent</t>
  </si>
  <si>
    <t>Urgent</t>
  </si>
  <si>
    <t>Preventive Care</t>
  </si>
  <si>
    <t>Adult</t>
  </si>
  <si>
    <t>Pediatric</t>
  </si>
  <si>
    <t>Primary Care Provider (PCP)</t>
  </si>
  <si>
    <t>—</t>
  </si>
  <si>
    <t>Specialist</t>
  </si>
  <si>
    <t>Non-Physician Mental Health Provider</t>
  </si>
  <si>
    <t>Dental Providers from Health Plan of San Mateo</t>
  </si>
  <si>
    <t>Ancillary*</t>
  </si>
  <si>
    <t>All Applicable Provider Types*</t>
  </si>
  <si>
    <t>Calendar Year 2024 
Statewide Provider Compliance for In-Person Appointment Wait Time Standards</t>
  </si>
  <si>
    <t>PCP</t>
  </si>
  <si>
    <t>Calendar Year 2024 Wait Time Standards Results by Plan and Reporting Unit Levels</t>
  </si>
  <si>
    <t>Percentage of in-person appointment times meeting wait time standards for all applicable provider types</t>
  </si>
  <si>
    <r>
      <t xml:space="preserve">Percentage of </t>
    </r>
    <r>
      <rPr>
        <b/>
        <u/>
        <sz val="12"/>
        <color theme="0"/>
        <rFont val="Arial"/>
        <family val="2"/>
      </rPr>
      <t>PCPs'</t>
    </r>
    <r>
      <rPr>
        <b/>
        <sz val="12"/>
        <color theme="0"/>
        <rFont val="Arial"/>
        <family val="2"/>
      </rPr>
      <t xml:space="preserve"> in-person appointment times meeting wait time standards</t>
    </r>
  </si>
  <si>
    <r>
      <t xml:space="preserve">Percentage of </t>
    </r>
    <r>
      <rPr>
        <b/>
        <u/>
        <sz val="12"/>
        <color theme="0"/>
        <rFont val="Arial"/>
        <family val="2"/>
      </rPr>
      <t>Specialists'</t>
    </r>
    <r>
      <rPr>
        <b/>
        <sz val="12"/>
        <color theme="0"/>
        <rFont val="Arial"/>
        <family val="2"/>
      </rPr>
      <t xml:space="preserve"> in-person appointment times meeting wait time standards</t>
    </r>
  </si>
  <si>
    <t>Non-urgent 
(10 business days)</t>
  </si>
  <si>
    <t>Urgent 
(2 days)</t>
  </si>
  <si>
    <t>Non-Urgent 
(15 business days)</t>
  </si>
  <si>
    <t>Urgent 
(4 days)</t>
  </si>
  <si>
    <t>Statewide %</t>
  </si>
  <si>
    <t>AIDS Healthcare Foundation</t>
  </si>
  <si>
    <t>Alameda Alliance for Health</t>
  </si>
  <si>
    <t>Anthem Blue Cross Partnership Plan</t>
  </si>
  <si>
    <t>Rural Central</t>
  </si>
  <si>
    <t>Rural South</t>
  </si>
  <si>
    <t>Tri-County</t>
  </si>
  <si>
    <t xml:space="preserve">Blue Shield of California Promise Health Plan </t>
  </si>
  <si>
    <t>CalOptima</t>
  </si>
  <si>
    <t>CalViva Health</t>
  </si>
  <si>
    <t>CenCal Health</t>
  </si>
  <si>
    <t>Central Coast</t>
  </si>
  <si>
    <t>Central California Alliance for Health</t>
  </si>
  <si>
    <t>Central California</t>
  </si>
  <si>
    <t>Community Health Group Partnership Plan</t>
  </si>
  <si>
    <t>Community Health Plan Imperial Valley</t>
  </si>
  <si>
    <t>Contra Costa Health Plan</t>
  </si>
  <si>
    <t>Gold Coast Health Plan</t>
  </si>
  <si>
    <t>Health Net Community Solutions, Inc.</t>
  </si>
  <si>
    <t>San Joaquin Valley</t>
  </si>
  <si>
    <t>Health Plan of San Joaquin</t>
  </si>
  <si>
    <t>Health Plan of San Mateo</t>
  </si>
  <si>
    <t>Inland Empire Health Plan</t>
  </si>
  <si>
    <t>Inland Empire</t>
  </si>
  <si>
    <t>Kaiser Permanente</t>
  </si>
  <si>
    <t>North Bay</t>
  </si>
  <si>
    <t>Rural Upper Central</t>
  </si>
  <si>
    <t>Kern Family Health Care</t>
  </si>
  <si>
    <t>L.A. Care Health Plan</t>
  </si>
  <si>
    <t>Molina Healthcare of California</t>
  </si>
  <si>
    <t>Partnership HealthPlan of California</t>
  </si>
  <si>
    <t>Rural North</t>
  </si>
  <si>
    <t>San Francisco Health Plan</t>
  </si>
  <si>
    <t>Santa Clara Family Health Plan</t>
  </si>
  <si>
    <t xml:space="preserve">SCAN Health Plan </t>
  </si>
  <si>
    <t>Los Angeles/Riverside/San Bernardino/San Diego</t>
  </si>
  <si>
    <t>Symbol "—" indicates that the denominator is zero.</t>
  </si>
  <si>
    <t>Note: Denominators for rates may be less than 30 for reporting units and/or plans; therefore, results should be interpreted with caution.</t>
  </si>
  <si>
    <t>Total Number of Providers Sampled</t>
  </si>
  <si>
    <t>Number of Excluded Samples</t>
  </si>
  <si>
    <t>Percent of Excluded Samples</t>
  </si>
  <si>
    <t>Reasons for Exclusion</t>
  </si>
  <si>
    <t>Provider Data Quality Issues*</t>
  </si>
  <si>
    <t>Provider Refused to Participate^</t>
  </si>
  <si>
    <r>
      <t>Could Not Collect Appointment Time</t>
    </r>
    <r>
      <rPr>
        <b/>
        <vertAlign val="superscript"/>
        <sz val="12"/>
        <color theme="0"/>
        <rFont val="Calibri"/>
        <family val="2"/>
      </rPr>
      <t>£</t>
    </r>
  </si>
  <si>
    <t>Other Denominator Exclusions**</t>
  </si>
  <si>
    <t>Medi-Cal—Statewide</t>
  </si>
  <si>
    <t>Reporting Unit Minimum</t>
  </si>
  <si>
    <t>Reporting Unit Maximum</t>
  </si>
  <si>
    <t>^"Provider Refused to Participate" includes providers not meeting the study population criteria due to office staff refusing to participate in the study.</t>
  </si>
  <si>
    <t>** "Other Denominator Exclusions" include providers that only accept telehealth appointments, since the measure concerns in-person appointments.</t>
  </si>
  <si>
    <t>Calendar Years 2023 and 2024 Mental Health (MH) Provider Comparisons</t>
  </si>
  <si>
    <t>Non-Urgent (10 business days)</t>
  </si>
  <si>
    <t>Urgent (2 days)</t>
  </si>
  <si>
    <t>Follow-up</t>
  </si>
  <si>
    <t>Anthem Blue Cross Partnership Plan¬</t>
  </si>
  <si>
    <t>NR</t>
  </si>
  <si>
    <t>Kern¬</t>
  </si>
  <si>
    <t>Rural Central¬</t>
  </si>
  <si>
    <t>Rural South¬</t>
  </si>
  <si>
    <t>Tri-County¬</t>
  </si>
  <si>
    <t>Central Coast¬</t>
  </si>
  <si>
    <t>Central California Alliance for Health¬</t>
  </si>
  <si>
    <t>Central California¬</t>
  </si>
  <si>
    <t>San Benito¬</t>
  </si>
  <si>
    <t>Community Health Plan Imperial Valley¬</t>
  </si>
  <si>
    <t>Imperial¬</t>
  </si>
  <si>
    <t>Health Net Community Solutions, Inc.¬</t>
  </si>
  <si>
    <t>San Joaquin Valley¬</t>
  </si>
  <si>
    <t>Health Plan of San Joaquin¬</t>
  </si>
  <si>
    <t>Kaiser Permanente¬</t>
  </si>
  <si>
    <t>Alameda¬</t>
  </si>
  <si>
    <t>Contra Costa¬</t>
  </si>
  <si>
    <t>Inland Empire¬</t>
  </si>
  <si>
    <t>Los Angeles¬</t>
  </si>
  <si>
    <t>North Bay¬</t>
  </si>
  <si>
    <t>Orange¬</t>
  </si>
  <si>
    <t>Rural Upper Central¬</t>
  </si>
  <si>
    <t>Sacramento¬</t>
  </si>
  <si>
    <t>San Diego¬</t>
  </si>
  <si>
    <t>San Francisco¬</t>
  </si>
  <si>
    <t>San Mateo¬</t>
  </si>
  <si>
    <t>Santa Clara¬</t>
  </si>
  <si>
    <t>Tulare¬</t>
  </si>
  <si>
    <t>Ventura¬</t>
  </si>
  <si>
    <t>Molina Healthcare of California¬</t>
  </si>
  <si>
    <t>Partnership HealthPlan of California¬</t>
  </si>
  <si>
    <t>Rural North¬</t>
  </si>
  <si>
    <t>Conclusions</t>
  </si>
  <si>
    <t>Statewide Provider Compliance</t>
  </si>
  <si>
    <r>
      <rPr>
        <sz val="12"/>
        <color theme="1"/>
        <rFont val="Aptos Narrow"/>
        <family val="2"/>
      </rPr>
      <t xml:space="preserve">▪ </t>
    </r>
    <r>
      <rPr>
        <sz val="12"/>
        <color theme="1"/>
        <rFont val="Arial"/>
        <family val="2"/>
      </rPr>
      <t>As shown in the Statew</t>
    </r>
    <r>
      <rPr>
        <sz val="12"/>
        <rFont val="Arial"/>
        <family val="2"/>
      </rPr>
      <t>ide Provider Compliance worksheet, across all appointment types non-urgent appointments offered by providers were more likely to meet wait time standards than urgent appointments. In 2023, for example, 69.2 percent of non-urgent appointments met wait time standards, but only 49.1 percent of urgent appointments met standards. For 2024, the equivalent rates were 76.8 and 58.9 percent, respectively</t>
    </r>
    <r>
      <rPr>
        <sz val="12"/>
        <color theme="1"/>
        <rFont val="Arial"/>
        <family val="2"/>
      </rPr>
      <t>.
▪ In general, appointments offered for adults were slightly less likely to meet wait time standards than appointments offered for children. In 2023, for example, 75.3 percent of adult non-urgent appointments with PCPs were within wait time standards, compared to 78.7 percent for children. For 2024, the equivalent rates we</t>
    </r>
    <r>
      <rPr>
        <sz val="12"/>
        <rFont val="Arial"/>
        <family val="2"/>
      </rPr>
      <t>re 80.8 percent and 84.8 percent, respectively</t>
    </r>
    <r>
      <rPr>
        <sz val="12"/>
        <color theme="1"/>
        <rFont val="Arial"/>
        <family val="2"/>
      </rPr>
      <t>.
▪ In general, appointments offered by PCP</t>
    </r>
    <r>
      <rPr>
        <sz val="12"/>
        <rFont val="Arial"/>
        <family val="2"/>
      </rPr>
      <t>s were more likely to meet wait time standards than those offered by specialists, but less likely than those offered by non-physician mental health providers, dentists, and ancillary providers. In 2023, for example, 75.3 percent of non-urgent adult PCP appointments met standards, compared to 60.9 percent of specialist appointments, 82.8 percent of non-physician mental health provider appointments, 81.8 percent of dental appointments, and 81.2 percent of ancillary provider appointments (all ages). Equivalent rates for 2024 were 80.8, 70.5, 86.6, 86.9, and 85.2 percent, respectively. However, non-physician mental health providers and dental providers under-performed specialists for urgent appointments in 2024.
▪ In general, appointments offered by providers in 2023 were slightly less likely to meet wait time standards than appointments offered in 2024. For example, 84.9 percent of non-physician mental health provider appointments in 2023 met wait time sta</t>
    </r>
    <r>
      <rPr>
        <sz val="12"/>
        <color theme="1"/>
        <rFont val="Arial"/>
        <family val="2"/>
      </rPr>
      <t>ndards, while 87.6 percent met standards in 2024.</t>
    </r>
  </si>
  <si>
    <t>Wait Time Standards</t>
  </si>
  <si>
    <t>Exclusion Summary</t>
  </si>
  <si>
    <t>MH Provider Comparison</t>
  </si>
  <si>
    <t>▪ At the statewide level, appointment wait time for non-physician mental health providers showed year-over-year improvement in some areas. Appointments were significantly more likely to be offered within wait time standards in 2024 than in 2023 for non-urgent adult appointments (86.6 vs. 82.8 percent), non-urgent pediatric appointments (86.3 vs. 81.8 percent), and non-urgent follow-up appointments (87.6 vs. 84.9 percent). However, urgent appointments offered by non-physician mental health providers were less likely to meet wait time standards in 2024 than in 2023 for adults (54.3 vs. 61.6 percent) and did not differ significantly across years for children (54.7 vs. 58.8 percent).
▪ Extensive changes to reporting units effective on January 1, 2024, and reporting units that provided too few appointments to meet statistical testing requirements in 2023, 2024, or both years (see “Limitations” below) limited the number of statistical tests conducted. Where tests were conducted, the only statistically significant reporting unit-level results were decreases in the percentage of urgent adult appointments offered within wait time standards for Blue Shield Promise—San Diego (62.9 vs. 37.2 percent) and CHG—San Diego (60.4 vs. 38.6 percent). These decreases are larger in magnitude than the year-over-year change observed at the statewide level but are in the same direction.</t>
  </si>
  <si>
    <t>Study Limitations</t>
  </si>
  <si>
    <t>On January 1, 2024, MCPs were subjected to new requirements to advance health equity, quality, access, accountability, and transparency to improve the Medi-Cal health care delivery system. As part of this transformation, some MCPs’ service areas changed in 2024. This included increases or reductions in the number of counties served by some plans, as well as changes in how counties were grouped into reporting units. Within a plan, reporting units that include the same set of counties in both 2023 and 2024 are regarded as having experienced minimal changes, while new reporting units or reporting units that are composed of a different set of counties in 2024 compared to 2023 are considered to have experienced extensive changes. Provider survey data were not collected from reporting units with extensive changes in Q1 of 2024; the calls that would otherwise have been made in Q1 for these reporting units were distributed evenly across the remaining three quarters. In consideration of these changes, MCPs were not held to compliance thresholds in 2024.</t>
  </si>
  <si>
    <t>Statistical testing of differences in rates across years was only carried out for reporting units with minimal changes in 2024. In addition, statistical tests were not conducted if the number of relevant appointments collected in either 2023 or 2024 was less than 30. Statewide rates presented in this report for 2023 include all reporting units active during the year, meaning that they are not restricted to reporting units with minimal changes in 2024.</t>
  </si>
  <si>
    <t>In this report, discussion of differences in rates across years or between different reporting units or appointment types should be regarded as strictly descriptive unless accompanied by the results of statistical testing.</t>
  </si>
  <si>
    <t>Recommendations</t>
  </si>
  <si>
    <t>In the 2022–23 Medi-Cal Managed Care Technical Report, HSAG made no recommendations to DHCS as part of the EQR. Note that HSAG made recommendations to DHCS as part of quarterly timely access survey activities it conducts for DHCS. In conversations with HSAG the timely access activity, DHCS has indicated to HSAG that it reviews and takes HSAG’s recommendations into account when planning future analytic activities, making policy changes, and determining guidance to provide to MCPs and PSPs for the plans’ quality improvement efforts.</t>
  </si>
  <si>
    <t>April 2025</t>
  </si>
  <si>
    <r>
      <rPr>
        <sz val="12"/>
        <color rgb="FF000000"/>
        <rFont val="Arial"/>
      </rPr>
      <t xml:space="preserve">▪ </t>
    </r>
    <r>
      <rPr>
        <sz val="12"/>
        <color rgb="FF000000"/>
        <rFont val="Arial"/>
        <family val="2"/>
      </rPr>
      <t>MCPs are expected to ensure their providers meet appointment wait time standards and are required to provide an improvement plan on actions taken to increase compliance across the provider and appointment types. In 2025, DHCS will be continuing to hold MCPs accountable and will be issuing a Timely Access All Plan Letter (APL) that will set detailed expectations and enforcement actions for specific compliance thresholds.</t>
    </r>
    <r>
      <rPr>
        <sz val="12"/>
        <color rgb="FFFF0000"/>
        <rFont val="Arial"/>
      </rPr>
      <t xml:space="preserve">
</t>
    </r>
    <r>
      <rPr>
        <sz val="12"/>
        <color rgb="FF000000"/>
        <rFont val="Arial"/>
      </rPr>
      <t>▪ In alignment with statewide results regarding non-urgent and urgent appointment availability, 100.0 percent of reporting units reported equal or higher in-person non-urgent rates of meeting wait time standards than for urgent appointments among all applicable provider types. For PCPs, 93.3 percent of the reporting units had a higher rate of meeting non-urgent appointment standards compared to urgent appointment standards for adult members, and this is also true of 96.6 percent of reporting units for pediatric members. For specialists, 95.0 percent of the reporting units had a higher rate of meeting non-urgent appointment standards compared to urgent appointment standards for adult members, while this is also true of 93.2 percent of reporting units for pediatric members.
▪ Kaiser stood out as the only plan to have all 10 wait time standards above the statewide rate, and having the highest rate of meeting appointment time standards across all rates shown in the Wait Time Standards table.
▪ When comparing plan rates to the statewide average, 17 of the 24 plans (70.1 percent) were below the statewide average for all of the provider type categories, appointment types, and age groups shown in the Wait Time Standards table.</t>
    </r>
  </si>
  <si>
    <t>▪ DHCS developed a more in-depth timely access compliance assessment during 2024. These compliance activities have included a data verification assessment to ensure 274 provider network data flagged in the timely access survey is being updated and corrected. With these efforts, Q3 and Q4 exclusion percentages (73.5 percent and 70.9 percent, respectively, for non-urgent appointments) showed decreases relative to Q1 and Q2 (80.8 percent and 76.2 percent, respectively), with comparable decreases for urgent appointments. DHCS will be continuing these efforts and will be issuing a Timely Access APL that will set expectations on provider participation, data quality, and thresholds for meeting appointment wait time standards by provider types and appointment types in 2025.
▪ Out of 63,071 providers sampled statewide in 2024, 43,317 or 74.8 percent were excluded; that is, they did not contribute appointment information and therefore were not included in the assessment of appointment wait times. These providers either did not meet study population criteria or met those criteria but did not provide any appointment information.
▪ Providers not meeting study criteria included those with data quality issues and those whose office staff members refused to participate in the survey. Data quality issues such as non-working telephone numbers and incorrect provider specialty information accounted for 44.5 percent of the 43,317 excluded providers, while refusals accounted for another 5.8 percent.
▪ For 48.5 percent of the excluded providers, it was not possible to collect an in-person appointment for reasons that included not reaching office staff despite multiple call attempts and staff experiencing technical difficulties in accessing appointment information.
▪ At 46.7 percent, Kaiser was the only plan with a rate of exclusions under 50 percent. For all plans, more than two-thirds of sampled providers were excluded, ranging from 67.7 percent for SCAN to 95.4 percent for Anthem Blue Cross.
▪ Among reporting units, Kaiser—Contra Costa had the lowest rate of exclusions (28.8 percent), while Anthem Blue Cross—San Francisco had the highest rate (98.5 percent). Kaiser—Central California had the lowest rate of Data Quality issues (15.8 percent), while Anthem Blue Cross—Tulare had the highest rate (66.0 percent). Kaiser—Santa Clara had the lowest rate of calls without appointments collected (18.3 percent) while Kaiser—Ventura had the highest rate (68.8 percent). Seven reporting units had no refusals, while Kaiser—Central California had the highest rate of refusals (48.9 percent).</t>
  </si>
  <si>
    <t xml:space="preserve"> Follow-up</t>
  </si>
  <si>
    <t xml:space="preserve">Non-Urgent </t>
  </si>
  <si>
    <t>Symbol “—” denotes that the wait time standard is not applicable to an appointment type.</t>
  </si>
  <si>
    <t>Volume 9 of 9</t>
  </si>
  <si>
    <t>*"Provider Data Quality Issues" include not meeting the study criteria because: the providers do not accept Medi-Cal managed care from the sampled plan; they are no longer providing services at the sampled location; they do not provide the services requested; due to an incorrect or disconnected phone number; the provider practice is located in a non-office setting such as hospital, school, or urgent care clinic; the phone number is for a medical facility, but not an office that handles appointments for patients (e.g., billing department, referral office, front desk of a hospital, medical administration/corporate building); or the phone number and address are associated with a non-medical facility.</t>
  </si>
  <si>
    <r>
      <rPr>
        <vertAlign val="superscript"/>
        <sz val="12"/>
        <color theme="1"/>
        <rFont val="Arial"/>
        <family val="2"/>
      </rPr>
      <t>£</t>
    </r>
    <r>
      <rPr>
        <sz val="12"/>
        <color theme="1"/>
        <rFont val="Arial"/>
        <family val="2"/>
      </rPr>
      <t>Reasons callers "Could Not Collect Appointment Time" include but are not limited to the following: the site address was incorrect or could not be confirmed; callers encountered language barriers in communicating with office staff; callers were told patients would be referred to urgent care; or callers were unable to complete an interview in three attempts due to reaching only answering machines/voicemail, being put on hold for long periods, or being told to call back later.</t>
    </r>
  </si>
  <si>
    <t>NR indicates the 2023 rate is not presented.</t>
  </si>
  <si>
    <t>¬  Due to Plan changes beginning in 2024, the provider networks for some of the reporting units had extensive changes. Therefore, the annual 2024 rates will not be compared to the annual 2023 rates for this health plan/reporting unit.</t>
  </si>
  <si>
    <t>↓ indicates that the plan's 2024 annual rate is significantly worse than the 2023 annual rate.</t>
  </si>
  <si>
    <t>↑ indicates that the plan's 2024 annual rate is significantly better than the 2023 annual rate.</t>
  </si>
  <si>
    <t>↔indicates no significant difference between the 2023 and 2024 annual rates.</t>
  </si>
  <si>
    <t>* indicates that significance testing was not conducted because the denominator is less than 30 or it is not appropriate to compare the 2024 results with the 2023 results.</t>
  </si>
  <si>
    <t>86.6% ↑</t>
  </si>
  <si>
    <t>100.0% *</t>
  </si>
  <si>
    <t>90.6% *</t>
  </si>
  <si>
    <t>81.8% *</t>
  </si>
  <si>
    <t>—  *</t>
  </si>
  <si>
    <t>57.2% *</t>
  </si>
  <si>
    <t>— *</t>
  </si>
  <si>
    <t>69.6% *</t>
  </si>
  <si>
    <t>83.9% *</t>
  </si>
  <si>
    <t>69.4%↔</t>
  </si>
  <si>
    <t>69.2% *</t>
  </si>
  <si>
    <t>84.2% *</t>
  </si>
  <si>
    <t>88.2% *</t>
  </si>
  <si>
    <t>85.6% *</t>
  </si>
  <si>
    <t>76.9% *</t>
  </si>
  <si>
    <t>84.1% *</t>
  </si>
  <si>
    <t>49.6% *</t>
  </si>
  <si>
    <t>90.8% *</t>
  </si>
  <si>
    <t>83.7% *</t>
  </si>
  <si>
    <t>83.3% *</t>
  </si>
  <si>
    <t>80.1% *</t>
  </si>
  <si>
    <t>70.4% *</t>
  </si>
  <si>
    <t>93.1% *</t>
  </si>
  <si>
    <t>93.6% *</t>
  </si>
  <si>
    <t>70.9% *</t>
  </si>
  <si>
    <t>75.1% *</t>
  </si>
  <si>
    <t>70.2% *</t>
  </si>
  <si>
    <t>87.7%↔</t>
  </si>
  <si>
    <t>91.5% *</t>
  </si>
  <si>
    <t>67.3% *</t>
  </si>
  <si>
    <t>93.8% *</t>
  </si>
  <si>
    <t>69.4% *</t>
  </si>
  <si>
    <t>81.2% *</t>
  </si>
  <si>
    <t>95.7% *</t>
  </si>
  <si>
    <t>95.1% *</t>
  </si>
  <si>
    <t>93.3% *</t>
  </si>
  <si>
    <t>98.1% *</t>
  </si>
  <si>
    <t>82.6% *</t>
  </si>
  <si>
    <t>63.7% *</t>
  </si>
  <si>
    <t>88.6% *</t>
  </si>
  <si>
    <t>76.7%↔</t>
  </si>
  <si>
    <t>72.9% *</t>
  </si>
  <si>
    <t>65.5% *</t>
  </si>
  <si>
    <t>90.1% *</t>
  </si>
  <si>
    <t>76.1% *</t>
  </si>
  <si>
    <t>86.1% *</t>
  </si>
  <si>
    <t>79.8% *</t>
  </si>
  <si>
    <t xml:space="preserve"> *</t>
  </si>
  <si>
    <t>76.3% *</t>
  </si>
  <si>
    <t>86.3% ↑</t>
  </si>
  <si>
    <t>93.2% *</t>
  </si>
  <si>
    <t>89.4% *</t>
  </si>
  <si>
    <t>64.3% *</t>
  </si>
  <si>
    <t>72.3% *</t>
  </si>
  <si>
    <t>91.1% *</t>
  </si>
  <si>
    <t>87.1% *</t>
  </si>
  <si>
    <t>81.6% *</t>
  </si>
  <si>
    <t>65.6% *</t>
  </si>
  <si>
    <t>36.9% *</t>
  </si>
  <si>
    <t>79.3% *</t>
  </si>
  <si>
    <t>88.7% *</t>
  </si>
  <si>
    <t>89.8% *</t>
  </si>
  <si>
    <t>75.0% *</t>
  </si>
  <si>
    <t>66.7% *</t>
  </si>
  <si>
    <t>90.9% *</t>
  </si>
  <si>
    <t>92.1% *</t>
  </si>
  <si>
    <t>62.5% *</t>
  </si>
  <si>
    <t>84.7%↔</t>
  </si>
  <si>
    <t>82.9%↔</t>
  </si>
  <si>
    <t>48.0%↔</t>
  </si>
  <si>
    <t>65.0% *</t>
  </si>
  <si>
    <t>83.0% *</t>
  </si>
  <si>
    <t>91.0% *</t>
  </si>
  <si>
    <t>96.0% *</t>
  </si>
  <si>
    <t>88.0% *</t>
  </si>
  <si>
    <t>84.0% *</t>
  </si>
  <si>
    <t>94.0% *</t>
  </si>
  <si>
    <t>80.0% *</t>
  </si>
  <si>
    <t>0.0% *</t>
  </si>
  <si>
    <t>92.5% *</t>
  </si>
  <si>
    <t>92.7% *</t>
  </si>
  <si>
    <t>64.1% *</t>
  </si>
  <si>
    <t>94.1% *</t>
  </si>
  <si>
    <t>95.9% *</t>
  </si>
  <si>
    <t>95.2% *</t>
  </si>
  <si>
    <t>78.5% *</t>
  </si>
  <si>
    <t>66.1% *</t>
  </si>
  <si>
    <t>83.2% *</t>
  </si>
  <si>
    <t>74.8% *</t>
  </si>
  <si>
    <t>66.9% *</t>
  </si>
  <si>
    <t>75.2% *</t>
  </si>
  <si>
    <t>86.2% *</t>
  </si>
  <si>
    <t>54.3% *</t>
  </si>
  <si>
    <t>82.9% *</t>
  </si>
  <si>
    <t>89.9% *</t>
  </si>
  <si>
    <t>74.5%↔</t>
  </si>
  <si>
    <t>87.6% ↑</t>
  </si>
  <si>
    <t>95.4% *</t>
  </si>
  <si>
    <t>96.4% *</t>
  </si>
  <si>
    <t>52.5% *</t>
  </si>
  <si>
    <t>82.0% *</t>
  </si>
  <si>
    <t>63.2%↔</t>
  </si>
  <si>
    <t>63.3%↔</t>
  </si>
  <si>
    <t>78.4% *</t>
  </si>
  <si>
    <t>96.5% *</t>
  </si>
  <si>
    <t>86.5% *</t>
  </si>
  <si>
    <t>90.2% *</t>
  </si>
  <si>
    <t>91.6% *</t>
  </si>
  <si>
    <t>94.2% *</t>
  </si>
  <si>
    <t>96.7% *</t>
  </si>
  <si>
    <t>60.1% *</t>
  </si>
  <si>
    <t>80.6% *</t>
  </si>
  <si>
    <t>82.7% *</t>
  </si>
  <si>
    <t>67.8% *</t>
  </si>
  <si>
    <t>92.0% *</t>
  </si>
  <si>
    <t>97.1% *</t>
  </si>
  <si>
    <t>94.5% *</t>
  </si>
  <si>
    <t>82.1% *</t>
  </si>
  <si>
    <t>90.5% *</t>
  </si>
  <si>
    <t>50.0% *</t>
  </si>
  <si>
    <t>94.3% *</t>
  </si>
  <si>
    <t>94.4% *</t>
  </si>
  <si>
    <t>95.0% *</t>
  </si>
  <si>
    <t>80.3% *</t>
  </si>
  <si>
    <t>98.3% *</t>
  </si>
  <si>
    <t>53.7% *</t>
  </si>
  <si>
    <t>86.8% *</t>
  </si>
  <si>
    <t>78.7% *</t>
  </si>
  <si>
    <t>68.2% *</t>
  </si>
  <si>
    <t>83.4% *</t>
  </si>
  <si>
    <t>74.9% *</t>
  </si>
  <si>
    <t>76.2%↔</t>
  </si>
  <si>
    <t>80.4%↔</t>
  </si>
  <si>
    <t>49.5%↔</t>
  </si>
  <si>
    <t>53.7%↔</t>
  </si>
  <si>
    <t>54.3%↓</t>
  </si>
  <si>
    <t>37.2%↓</t>
  </si>
  <si>
    <t>38.6%↓</t>
  </si>
  <si>
    <t>54.7%↔</t>
  </si>
  <si>
    <t>45.1% *</t>
  </si>
  <si>
    <t>37.2% *</t>
  </si>
  <si>
    <t>59.5% *</t>
  </si>
  <si>
    <t>57.5% *</t>
  </si>
  <si>
    <t>31.7% *</t>
  </si>
  <si>
    <t>47.4% *</t>
  </si>
  <si>
    <t>69.5% *</t>
  </si>
  <si>
    <t>48.7% *</t>
  </si>
  <si>
    <t>49.1% *</t>
  </si>
  <si>
    <t>48.1% *</t>
  </si>
  <si>
    <t>13.7% *</t>
  </si>
  <si>
    <t>42.2% *</t>
  </si>
  <si>
    <t>41.2% *</t>
  </si>
  <si>
    <t>37.9% *</t>
  </si>
  <si>
    <t>48.4% *</t>
  </si>
  <si>
    <t>54.2% *</t>
  </si>
  <si>
    <t>47.5% *</t>
  </si>
  <si>
    <t>62.6% *</t>
  </si>
  <si>
    <t>58.6% *</t>
  </si>
  <si>
    <t>26.0% *</t>
  </si>
  <si>
    <t>72.6% *</t>
  </si>
  <si>
    <t>57.4% *</t>
  </si>
  <si>
    <t>46.1% *</t>
  </si>
  <si>
    <t>54.8% *</t>
  </si>
  <si>
    <t>77.4% *</t>
  </si>
  <si>
    <t>49.7% *</t>
  </si>
  <si>
    <t>78.0% *</t>
  </si>
  <si>
    <t>64.2% *</t>
  </si>
  <si>
    <t>57.1% *</t>
  </si>
  <si>
    <t>93.7% *</t>
  </si>
  <si>
    <t>47.3% *</t>
  </si>
  <si>
    <t>81.5% *</t>
  </si>
  <si>
    <t>63.0% *</t>
  </si>
  <si>
    <t>43.5% *</t>
  </si>
  <si>
    <t>20.0% *</t>
  </si>
  <si>
    <t>33.4% *</t>
  </si>
  <si>
    <t>42.5% *</t>
  </si>
  <si>
    <t>58.2% *</t>
  </si>
  <si>
    <t>33.8% *</t>
  </si>
  <si>
    <t>66.4% *</t>
  </si>
  <si>
    <t>57.9% *</t>
  </si>
  <si>
    <t>66.6% *</t>
  </si>
  <si>
    <t>68.6% *</t>
  </si>
  <si>
    <t>37.7% *</t>
  </si>
  <si>
    <t>37.3% *</t>
  </si>
  <si>
    <t>22.2% *</t>
  </si>
  <si>
    <t>51.4% *</t>
  </si>
  <si>
    <t>74.4% *</t>
  </si>
  <si>
    <t>68.5% *</t>
  </si>
  <si>
    <t>42.0% *</t>
  </si>
  <si>
    <t>27.6% *</t>
  </si>
  <si>
    <t>41.5% *</t>
  </si>
  <si>
    <t>65.7% *</t>
  </si>
  <si>
    <t>54.4% *</t>
  </si>
  <si>
    <t>64.6% *</t>
  </si>
  <si>
    <t>37.6% *</t>
  </si>
  <si>
    <t>31.3% *</t>
  </si>
  <si>
    <t>62.0% *</t>
  </si>
  <si>
    <t>44.3% *</t>
  </si>
  <si>
    <t>46.7% *</t>
  </si>
  <si>
    <t>40.9% *</t>
  </si>
  <si>
    <t>59.8% *</t>
  </si>
  <si>
    <t>61.0% *</t>
  </si>
  <si>
    <t>53.3% *</t>
  </si>
  <si>
    <t>67.0% *</t>
  </si>
  <si>
    <t>70.1% *</t>
  </si>
  <si>
    <t>14.8% *</t>
  </si>
  <si>
    <t>74.6% *</t>
  </si>
  <si>
    <t>64.9% *</t>
  </si>
  <si>
    <t>55.9% *</t>
  </si>
  <si>
    <t>57.0% *</t>
  </si>
  <si>
    <t>49.8% *</t>
  </si>
  <si>
    <t>70.6% *</t>
  </si>
  <si>
    <t>58.1% *</t>
  </si>
  <si>
    <t>81.0% *</t>
  </si>
  <si>
    <t>42.8% *</t>
  </si>
  <si>
    <t>44.1% *</t>
  </si>
  <si>
    <t>40.2% *</t>
  </si>
  <si>
    <t>38.5% *</t>
  </si>
  <si>
    <t>66.8% *</t>
  </si>
  <si>
    <t>73.5% *</t>
  </si>
  <si>
    <t>31.2% *</t>
  </si>
  <si>
    <t>—*</t>
  </si>
  <si>
    <r>
      <t xml:space="preserve">Percentage of </t>
    </r>
    <r>
      <rPr>
        <b/>
        <u/>
        <sz val="12"/>
        <color theme="0"/>
        <rFont val="Arial"/>
        <family val="2"/>
      </rPr>
      <t>Non-Physician MH providers</t>
    </r>
    <r>
      <rPr>
        <b/>
        <sz val="12"/>
        <color theme="0"/>
        <rFont val="Arial"/>
        <family val="2"/>
      </rPr>
      <t>' in-person appointment times meeting 
wait time standards</t>
    </r>
  </si>
  <si>
    <t>68.0%↔</t>
  </si>
  <si>
    <t xml:space="preserve">Press TAB to move to input areas. Press UP or DOWN ARROW in column A to read through the document. </t>
  </si>
  <si>
    <t>Calendar Year 2024 Percentage of Providers Excluded from the Non-Urgent Wait Time Standard Evaluation</t>
  </si>
  <si>
    <t>* A single overall percentage is displayed for "Ancillary" and "All Applicable Provider Types" because in the Timely Access survey ancillary providers are not asked to distinguish between adult and child appointments.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</si>
</sst>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34" x14ac:knownFonts="1">
    <font>
      <sz val="11"/>
      <color theme="1"/>
      <name val="Calibri"/>
      <family val="2"/>
      <scheme val="minor"/>
    </font>
    <font>
      <sz val="11"/>
      <color theme="1"/>
      <name val="Calibri"/>
      <family val="2"/>
      <scheme val="minor"/>
    </font>
    <font>
      <b/>
      <i/>
      <sz val="28"/>
      <color rgb="FF17315A"/>
      <name val="Arial"/>
      <family val="2"/>
    </font>
    <font>
      <i/>
      <sz val="28"/>
      <color rgb="FF95368E"/>
      <name val="Arial"/>
      <family val="2"/>
    </font>
    <font>
      <b/>
      <sz val="28"/>
      <color rgb="FF17315A"/>
      <name val="Segoe UI"/>
      <family val="2"/>
    </font>
    <font>
      <sz val="28"/>
      <color rgb="FF95368E"/>
      <name val="Arial"/>
      <family val="2"/>
    </font>
    <font>
      <i/>
      <sz val="22"/>
      <color rgb="FF2D6E8D"/>
      <name val="Segoe UI"/>
      <family val="2"/>
    </font>
    <font>
      <i/>
      <sz val="22"/>
      <color rgb="FF17305A"/>
      <name val="Arial"/>
      <family val="2"/>
    </font>
    <font>
      <sz val="22"/>
      <color rgb="FF17305A"/>
      <name val="Arial"/>
      <family val="2"/>
    </font>
    <font>
      <sz val="18"/>
      <color rgb="FF2D6E8D"/>
      <name val="Segoe UI"/>
      <family val="2"/>
    </font>
    <font>
      <sz val="18"/>
      <color rgb="FF17305A"/>
      <name val="Arial"/>
      <family val="2"/>
    </font>
    <font>
      <i/>
      <sz val="18"/>
      <color rgb="FF2D6E8D"/>
      <name val="Segoe UI"/>
      <family val="2"/>
    </font>
    <font>
      <i/>
      <sz val="18"/>
      <color rgb="FF17305A"/>
      <name val="Arial"/>
      <family val="2"/>
    </font>
    <font>
      <i/>
      <sz val="14"/>
      <color rgb="FF17305A"/>
      <name val="Arial"/>
      <family val="2"/>
    </font>
    <font>
      <sz val="12"/>
      <color theme="1"/>
      <name val="Arial"/>
      <family val="2"/>
    </font>
    <font>
      <b/>
      <sz val="12"/>
      <color theme="1"/>
      <name val="Arial"/>
      <family val="2"/>
    </font>
    <font>
      <sz val="12"/>
      <color theme="1"/>
      <name val="Calibri"/>
      <family val="2"/>
      <scheme val="minor"/>
    </font>
    <font>
      <b/>
      <sz val="12"/>
      <color theme="0"/>
      <name val="Arial"/>
      <family val="2"/>
    </font>
    <font>
      <b/>
      <sz val="12"/>
      <color rgb="FFFFFFFF"/>
      <name val="Arial"/>
      <family val="2"/>
    </font>
    <font>
      <sz val="12"/>
      <color rgb="FF000000"/>
      <name val="Arial"/>
      <family val="2"/>
    </font>
    <font>
      <b/>
      <vertAlign val="superscript"/>
      <sz val="12"/>
      <color theme="0"/>
      <name val="Calibri"/>
      <family val="2"/>
    </font>
    <font>
      <b/>
      <sz val="12"/>
      <name val="Arial"/>
      <family val="2"/>
    </font>
    <font>
      <u/>
      <sz val="11"/>
      <color theme="10"/>
      <name val="Calibri"/>
      <family val="2"/>
      <scheme val="minor"/>
    </font>
    <font>
      <sz val="12"/>
      <name val="Arial"/>
      <family val="2"/>
    </font>
    <font>
      <b/>
      <u/>
      <sz val="12"/>
      <color theme="0"/>
      <name val="Arial"/>
      <family val="2"/>
    </font>
    <font>
      <sz val="12"/>
      <color theme="1"/>
      <name val="Aptos Narrow"/>
      <family val="2"/>
    </font>
    <font>
      <sz val="12"/>
      <color rgb="FF000000"/>
      <name val="Arial"/>
    </font>
    <font>
      <sz val="12"/>
      <color rgb="FFFF0000"/>
      <name val="Arial"/>
    </font>
    <font>
      <sz val="11"/>
      <color theme="0"/>
      <name val="Calibri"/>
      <family val="2"/>
      <scheme val="minor"/>
    </font>
    <font>
      <i/>
      <sz val="12"/>
      <color theme="1"/>
      <name val="Arial"/>
      <family val="2"/>
    </font>
    <font>
      <strike/>
      <sz val="12"/>
      <color theme="1"/>
      <name val="Calibri"/>
      <family val="2"/>
      <scheme val="minor"/>
    </font>
    <font>
      <vertAlign val="superscript"/>
      <sz val="12"/>
      <color theme="1"/>
      <name val="Arial"/>
      <family val="2"/>
    </font>
    <font>
      <sz val="12"/>
      <color theme="0"/>
      <name val="Calibri"/>
      <family val="2"/>
      <scheme val="minor"/>
    </font>
    <font>
      <sz val="12"/>
      <color theme="0"/>
      <name val="Arial"/>
      <family val="2"/>
    </font>
  </fonts>
  <fills count="7">
    <fill>
      <patternFill patternType="none"/>
    </fill>
    <fill>
      <patternFill patternType="gray125"/>
    </fill>
    <fill>
      <patternFill patternType="solid">
        <fgColor rgb="FF17315A"/>
        <bgColor indexed="64"/>
      </patternFill>
    </fill>
    <fill>
      <patternFill patternType="solid">
        <fgColor rgb="FFC6C6C6"/>
        <bgColor indexed="64"/>
      </patternFill>
    </fill>
    <fill>
      <patternFill patternType="solid">
        <fgColor theme="0"/>
        <bgColor indexed="64"/>
      </patternFill>
    </fill>
    <fill>
      <patternFill patternType="solid">
        <fgColor theme="6" tint="0.39997558519241921"/>
        <bgColor indexed="64"/>
      </patternFill>
    </fill>
    <fill>
      <patternFill patternType="solid">
        <fgColor rgb="FF2D6E8D"/>
        <bgColor indexed="64"/>
      </patternFill>
    </fill>
  </fills>
  <borders count="16">
    <border>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2" fillId="0" borderId="0" applyNumberFormat="0" applyFill="0" applyBorder="0" applyAlignment="0" applyProtection="0"/>
  </cellStyleXfs>
  <cellXfs count="162">
    <xf numFmtId="0" fontId="0" fillId="0" borderId="0" xfId="0"/>
    <xf numFmtId="0" fontId="2" fillId="0" borderId="0" xfId="0" applyFont="1" applyAlignment="1" applyProtection="1">
      <alignment horizontal="right"/>
      <protection locked="0"/>
    </xf>
    <xf numFmtId="0" fontId="4" fillId="0" borderId="0" xfId="0" applyFont="1" applyAlignment="1" applyProtection="1">
      <alignment horizontal="right" wrapText="1"/>
      <protection locked="0"/>
    </xf>
    <xf numFmtId="0" fontId="6" fillId="0" borderId="0" xfId="0" applyFont="1" applyAlignment="1" applyProtection="1">
      <alignment horizontal="right"/>
      <protection locked="0"/>
    </xf>
    <xf numFmtId="0" fontId="6" fillId="0" borderId="0" xfId="0" applyFont="1" applyAlignment="1" applyProtection="1">
      <alignment horizontal="right" wrapText="1"/>
      <protection locked="0"/>
    </xf>
    <xf numFmtId="0" fontId="9" fillId="0" borderId="0" xfId="0" applyFont="1" applyAlignment="1" applyProtection="1">
      <alignment horizontal="right" wrapText="1"/>
      <protection locked="0"/>
    </xf>
    <xf numFmtId="49" fontId="11" fillId="0" borderId="0" xfId="0" applyNumberFormat="1" applyFont="1" applyAlignment="1" applyProtection="1">
      <alignment horizontal="right" wrapText="1"/>
      <protection locked="0"/>
    </xf>
    <xf numFmtId="0" fontId="13" fillId="0" borderId="0" xfId="0" applyFont="1" applyAlignment="1" applyProtection="1">
      <alignment horizontal="right"/>
      <protection locked="0"/>
    </xf>
    <xf numFmtId="0" fontId="0" fillId="0" borderId="0" xfId="0" applyProtection="1">
      <protection locked="0"/>
    </xf>
    <xf numFmtId="0" fontId="18" fillId="2" borderId="5" xfId="0" applyFont="1" applyFill="1" applyBorder="1" applyAlignment="1" applyProtection="1">
      <alignment horizontal="left" vertical="center" wrapText="1"/>
      <protection locked="0"/>
    </xf>
    <xf numFmtId="0" fontId="18" fillId="2" borderId="5" xfId="0" applyFont="1" applyFill="1" applyBorder="1" applyAlignment="1" applyProtection="1">
      <alignment horizontal="right" vertical="center" wrapText="1" indent="1"/>
      <protection locked="0"/>
    </xf>
    <xf numFmtId="0" fontId="19" fillId="0" borderId="5" xfId="0" applyFont="1" applyBorder="1" applyAlignment="1" applyProtection="1">
      <alignment horizontal="left" vertical="center"/>
      <protection locked="0"/>
    </xf>
    <xf numFmtId="0" fontId="19" fillId="0" borderId="5" xfId="0" applyFont="1" applyBorder="1" applyAlignment="1" applyProtection="1">
      <alignment horizontal="right" vertical="center" wrapText="1" indent="1"/>
      <protection locked="0"/>
    </xf>
    <xf numFmtId="0" fontId="19" fillId="0" borderId="5" xfId="0" applyFont="1" applyBorder="1" applyAlignment="1" applyProtection="1">
      <alignment horizontal="left" vertical="center" wrapText="1"/>
      <protection locked="0"/>
    </xf>
    <xf numFmtId="0" fontId="17" fillId="6" borderId="5" xfId="0" applyFont="1" applyFill="1" applyBorder="1" applyAlignment="1" applyProtection="1">
      <alignment horizontal="center"/>
      <protection locked="0"/>
    </xf>
    <xf numFmtId="164" fontId="17" fillId="6" borderId="3" xfId="0" applyNumberFormat="1" applyFont="1" applyFill="1" applyBorder="1" applyAlignment="1" applyProtection="1">
      <alignment horizontal="right"/>
      <protection locked="0"/>
    </xf>
    <xf numFmtId="164" fontId="17" fillId="6" borderId="5" xfId="0" applyNumberFormat="1" applyFont="1" applyFill="1" applyBorder="1" applyAlignment="1" applyProtection="1">
      <alignment horizontal="right"/>
      <protection locked="0"/>
    </xf>
    <xf numFmtId="164" fontId="17" fillId="6" borderId="6" xfId="0" applyNumberFormat="1" applyFont="1" applyFill="1" applyBorder="1" applyAlignment="1" applyProtection="1">
      <alignment horizontal="right"/>
      <protection locked="0"/>
    </xf>
    <xf numFmtId="0" fontId="17" fillId="2" borderId="5" xfId="0" applyFont="1" applyFill="1" applyBorder="1" applyAlignment="1" applyProtection="1">
      <alignment horizontal="right" wrapText="1"/>
      <protection locked="0"/>
    </xf>
    <xf numFmtId="0" fontId="17" fillId="2" borderId="5" xfId="0" applyFont="1" applyFill="1" applyBorder="1" applyAlignment="1" applyProtection="1">
      <alignment horizontal="left" vertical="center"/>
      <protection locked="0"/>
    </xf>
    <xf numFmtId="0" fontId="21" fillId="3" borderId="5" xfId="3" applyFont="1" applyFill="1" applyBorder="1" applyAlignment="1" applyProtection="1">
      <protection locked="0"/>
    </xf>
    <xf numFmtId="0" fontId="14" fillId="0" borderId="5" xfId="0" applyFont="1" applyBorder="1" applyAlignment="1" applyProtection="1">
      <alignment vertical="center" wrapText="1"/>
      <protection locked="0"/>
    </xf>
    <xf numFmtId="0" fontId="23" fillId="0" borderId="5" xfId="0" applyFont="1" applyBorder="1" applyAlignment="1" applyProtection="1">
      <alignment vertical="center" wrapText="1"/>
      <protection locked="0"/>
    </xf>
    <xf numFmtId="0" fontId="23" fillId="0" borderId="5" xfId="0" applyFont="1" applyBorder="1" applyAlignment="1" applyProtection="1">
      <alignment horizontal="left" vertical="center" wrapText="1"/>
      <protection locked="0"/>
    </xf>
    <xf numFmtId="0" fontId="0" fillId="0" borderId="0" xfId="0" applyProtection="1"/>
    <xf numFmtId="0" fontId="15" fillId="3" borderId="5" xfId="0" applyFont="1" applyFill="1" applyBorder="1" applyAlignment="1" applyProtection="1">
      <alignment horizontal="center" vertical="top" wrapText="1"/>
      <protection locked="0"/>
    </xf>
    <xf numFmtId="0" fontId="14" fillId="0" borderId="0" xfId="0" applyFont="1" applyProtection="1">
      <protection locked="0"/>
    </xf>
    <xf numFmtId="0" fontId="28" fillId="0" borderId="0" xfId="0" applyFont="1" applyProtection="1">
      <protection locked="0"/>
    </xf>
    <xf numFmtId="0" fontId="15" fillId="5" borderId="7" xfId="0" applyFont="1" applyFill="1" applyBorder="1" applyAlignment="1" applyProtection="1">
      <alignment horizontal="center" wrapText="1"/>
      <protection locked="0"/>
    </xf>
    <xf numFmtId="0" fontId="15" fillId="5" borderId="11" xfId="0" applyFont="1" applyFill="1" applyBorder="1" applyAlignment="1" applyProtection="1">
      <alignment horizontal="center" wrapText="1"/>
      <protection locked="0"/>
    </xf>
    <xf numFmtId="164" fontId="14" fillId="0" borderId="5" xfId="0" applyNumberFormat="1" applyFont="1" applyBorder="1" applyAlignment="1" applyProtection="1">
      <alignment vertical="center"/>
      <protection locked="0"/>
    </xf>
    <xf numFmtId="0" fontId="14" fillId="0" borderId="5" xfId="0" applyFont="1" applyBorder="1" applyAlignment="1" applyProtection="1">
      <alignment horizontal="right" vertical="center"/>
      <protection locked="0"/>
    </xf>
    <xf numFmtId="0" fontId="19" fillId="0" borderId="5" xfId="0" applyFont="1" applyBorder="1" applyAlignment="1" applyProtection="1">
      <alignment horizontal="right" vertical="center"/>
      <protection locked="0"/>
    </xf>
    <xf numFmtId="164" fontId="14" fillId="0" borderId="5" xfId="0" applyNumberFormat="1" applyFont="1" applyBorder="1" applyAlignment="1" applyProtection="1">
      <alignment horizontal="centerContinuous" vertical="center"/>
      <protection locked="0"/>
    </xf>
    <xf numFmtId="0" fontId="14" fillId="0" borderId="5" xfId="0" applyFont="1" applyBorder="1" applyAlignment="1" applyProtection="1">
      <alignment horizontal="center" vertical="center"/>
      <protection locked="0"/>
    </xf>
    <xf numFmtId="0" fontId="15" fillId="0" borderId="5" xfId="0" applyFont="1" applyBorder="1" applyAlignment="1" applyProtection="1">
      <alignment vertical="center" wrapText="1"/>
      <protection locked="0"/>
    </xf>
    <xf numFmtId="164" fontId="15" fillId="0" borderId="5" xfId="0" applyNumberFormat="1" applyFont="1" applyBorder="1" applyAlignment="1" applyProtection="1">
      <alignment horizontal="centerContinuous" vertical="center"/>
      <protection locked="0"/>
    </xf>
    <xf numFmtId="164" fontId="15" fillId="0" borderId="5" xfId="0" applyNumberFormat="1" applyFont="1" applyBorder="1" applyAlignment="1" applyProtection="1">
      <alignment horizontal="center" vertical="center"/>
      <protection locked="0"/>
    </xf>
    <xf numFmtId="0" fontId="14" fillId="0" borderId="0" xfId="0" applyFont="1" applyBorder="1" applyAlignment="1" applyProtection="1">
      <alignment vertical="top" wrapText="1"/>
    </xf>
    <xf numFmtId="164" fontId="15" fillId="0" borderId="0" xfId="0" applyNumberFormat="1" applyFont="1" applyAlignment="1" applyProtection="1">
      <alignment horizontal="center" vertical="center"/>
    </xf>
    <xf numFmtId="0" fontId="14" fillId="0" borderId="0" xfId="0" applyFont="1" applyProtection="1"/>
    <xf numFmtId="0" fontId="14" fillId="0" borderId="0" xfId="0" applyFont="1" applyAlignment="1" applyProtection="1">
      <alignment wrapText="1"/>
      <protection locked="0"/>
    </xf>
    <xf numFmtId="0" fontId="0" fillId="0" borderId="0" xfId="0" applyAlignment="1" applyProtection="1">
      <alignment wrapText="1"/>
      <protection locked="0"/>
    </xf>
    <xf numFmtId="0" fontId="14" fillId="0" borderId="0" xfId="0" applyFont="1" applyAlignment="1" applyProtection="1">
      <alignment wrapText="1"/>
    </xf>
    <xf numFmtId="0" fontId="15" fillId="0" borderId="11" xfId="0" applyFont="1" applyBorder="1" applyAlignment="1" applyProtection="1">
      <alignment horizontal="left"/>
      <protection locked="0"/>
    </xf>
    <xf numFmtId="164" fontId="14" fillId="0" borderId="3" xfId="0" applyNumberFormat="1" applyFont="1" applyBorder="1" applyAlignment="1" applyProtection="1">
      <alignment horizontal="right"/>
      <protection locked="0"/>
    </xf>
    <xf numFmtId="164" fontId="14" fillId="0" borderId="5" xfId="0" applyNumberFormat="1" applyFont="1" applyBorder="1" applyAlignment="1" applyProtection="1">
      <alignment horizontal="right"/>
      <protection locked="0"/>
    </xf>
    <xf numFmtId="164" fontId="14" fillId="0" borderId="6" xfId="0" applyNumberFormat="1" applyFont="1" applyBorder="1" applyAlignment="1" applyProtection="1">
      <alignment horizontal="right"/>
      <protection locked="0"/>
    </xf>
    <xf numFmtId="0" fontId="29" fillId="0" borderId="7" xfId="0" applyFont="1" applyBorder="1" applyAlignment="1" applyProtection="1">
      <alignment horizontal="left" indent="1"/>
      <protection locked="0"/>
    </xf>
    <xf numFmtId="0" fontId="15" fillId="0" borderId="5" xfId="0" applyFont="1" applyBorder="1" applyAlignment="1" applyProtection="1">
      <alignment horizontal="left"/>
      <protection locked="0"/>
    </xf>
    <xf numFmtId="0" fontId="29" fillId="0" borderId="5" xfId="0" applyFont="1" applyBorder="1" applyAlignment="1" applyProtection="1">
      <alignment horizontal="left" indent="1"/>
      <protection locked="0"/>
    </xf>
    <xf numFmtId="164" fontId="14" fillId="4" borderId="6" xfId="0" applyNumberFormat="1" applyFont="1" applyFill="1" applyBorder="1" applyAlignment="1" applyProtection="1">
      <alignment horizontal="right"/>
      <protection locked="0"/>
    </xf>
    <xf numFmtId="164" fontId="14" fillId="4" borderId="5" xfId="0" applyNumberFormat="1" applyFont="1" applyFill="1" applyBorder="1" applyAlignment="1" applyProtection="1">
      <alignment horizontal="right"/>
      <protection locked="0"/>
    </xf>
    <xf numFmtId="164" fontId="14" fillId="4" borderId="7" xfId="0" applyNumberFormat="1" applyFont="1" applyFill="1" applyBorder="1" applyAlignment="1" applyProtection="1">
      <alignment horizontal="right"/>
      <protection locked="0"/>
    </xf>
    <xf numFmtId="164" fontId="14" fillId="4" borderId="10" xfId="0" applyNumberFormat="1" applyFont="1" applyFill="1" applyBorder="1" applyAlignment="1" applyProtection="1">
      <alignment horizontal="right"/>
      <protection locked="0"/>
    </xf>
    <xf numFmtId="0" fontId="15" fillId="0" borderId="7" xfId="0" applyFont="1" applyBorder="1" applyAlignment="1" applyProtection="1">
      <alignment horizontal="left"/>
      <protection locked="0"/>
    </xf>
    <xf numFmtId="0" fontId="29" fillId="0" borderId="5" xfId="0" applyFont="1" applyBorder="1" applyAlignment="1" applyProtection="1">
      <alignment horizontal="left" wrapText="1" indent="1"/>
      <protection locked="0"/>
    </xf>
    <xf numFmtId="0" fontId="16" fillId="0" borderId="0" xfId="0" applyFont="1" applyProtection="1">
      <protection locked="0"/>
    </xf>
    <xf numFmtId="0" fontId="14" fillId="0" borderId="0" xfId="0" applyFont="1" applyAlignment="1" applyProtection="1">
      <alignment horizontal="left" vertical="center" wrapText="1"/>
      <protection locked="0"/>
    </xf>
    <xf numFmtId="0" fontId="14" fillId="0" borderId="0" xfId="0" applyFont="1" applyAlignment="1" applyProtection="1">
      <alignment horizontal="left" vertical="center" wrapText="1"/>
    </xf>
    <xf numFmtId="0" fontId="15" fillId="0" borderId="1" xfId="0" applyFont="1" applyFill="1" applyBorder="1" applyAlignment="1" applyProtection="1">
      <alignment horizontal="left"/>
      <protection locked="0"/>
    </xf>
    <xf numFmtId="3" fontId="15" fillId="0" borderId="5" xfId="2" applyNumberFormat="1" applyFont="1" applyFill="1" applyBorder="1" applyAlignment="1" applyProtection="1">
      <alignment horizontal="right"/>
      <protection locked="0"/>
    </xf>
    <xf numFmtId="164" fontId="15" fillId="0" borderId="5" xfId="2" applyNumberFormat="1" applyFont="1" applyFill="1" applyBorder="1" applyAlignment="1" applyProtection="1">
      <alignment horizontal="right"/>
      <protection locked="0"/>
    </xf>
    <xf numFmtId="3" fontId="14" fillId="0" borderId="5" xfId="2" applyNumberFormat="1" applyFont="1" applyFill="1" applyBorder="1" applyAlignment="1" applyProtection="1">
      <alignment horizontal="right"/>
      <protection locked="0"/>
    </xf>
    <xf numFmtId="164" fontId="14" fillId="0" borderId="5" xfId="2" applyNumberFormat="1" applyFont="1" applyFill="1" applyBorder="1" applyAlignment="1" applyProtection="1">
      <alignment horizontal="right"/>
      <protection locked="0"/>
    </xf>
    <xf numFmtId="0" fontId="29" fillId="0" borderId="1" xfId="0" applyFont="1" applyFill="1" applyBorder="1" applyAlignment="1" applyProtection="1">
      <alignment horizontal="left" indent="1"/>
      <protection locked="0"/>
    </xf>
    <xf numFmtId="0" fontId="15" fillId="0" borderId="4" xfId="0" applyFont="1" applyFill="1" applyBorder="1" applyAlignment="1" applyProtection="1">
      <alignment horizontal="left"/>
      <protection locked="0"/>
    </xf>
    <xf numFmtId="3" fontId="15" fillId="0" borderId="3" xfId="2" applyNumberFormat="1" applyFont="1" applyFill="1" applyBorder="1" applyAlignment="1" applyProtection="1">
      <alignment horizontal="right"/>
      <protection locked="0"/>
    </xf>
    <xf numFmtId="0" fontId="29" fillId="0" borderId="4" xfId="0" applyFont="1" applyFill="1" applyBorder="1" applyAlignment="1" applyProtection="1">
      <alignment horizontal="left" wrapText="1" indent="1"/>
      <protection locked="0"/>
    </xf>
    <xf numFmtId="0" fontId="15" fillId="3" borderId="11" xfId="0" applyFont="1" applyFill="1" applyBorder="1" applyProtection="1">
      <protection locked="0"/>
    </xf>
    <xf numFmtId="3" fontId="15" fillId="3" borderId="5" xfId="2" applyNumberFormat="1" applyFont="1" applyFill="1" applyBorder="1" applyAlignment="1" applyProtection="1">
      <alignment horizontal="right"/>
      <protection locked="0"/>
    </xf>
    <xf numFmtId="164" fontId="15" fillId="3" borderId="5" xfId="2" applyNumberFormat="1" applyFont="1" applyFill="1" applyBorder="1" applyAlignment="1" applyProtection="1">
      <alignment horizontal="right"/>
      <protection locked="0"/>
    </xf>
    <xf numFmtId="164" fontId="15" fillId="3" borderId="5" xfId="0" applyNumberFormat="1" applyFont="1" applyFill="1" applyBorder="1" applyAlignment="1" applyProtection="1">
      <alignment horizontal="right"/>
      <protection locked="0"/>
    </xf>
    <xf numFmtId="0" fontId="15" fillId="3" borderId="5" xfId="0" applyFont="1" applyFill="1" applyBorder="1" applyProtection="1">
      <protection locked="0"/>
    </xf>
    <xf numFmtId="3" fontId="15" fillId="3" borderId="5" xfId="1" applyNumberFormat="1" applyFont="1" applyFill="1" applyBorder="1" applyAlignment="1" applyProtection="1">
      <alignment horizontal="right"/>
      <protection locked="0"/>
    </xf>
    <xf numFmtId="164" fontId="15" fillId="3" borderId="5" xfId="1" applyNumberFormat="1" applyFont="1" applyFill="1" applyBorder="1" applyAlignment="1" applyProtection="1">
      <alignment horizontal="right"/>
      <protection locked="0"/>
    </xf>
    <xf numFmtId="0" fontId="14" fillId="0" borderId="0" xfId="0" applyFont="1" applyBorder="1" applyAlignment="1" applyProtection="1">
      <alignment horizontal="left" wrapText="1"/>
      <protection locked="0"/>
    </xf>
    <xf numFmtId="0" fontId="15" fillId="0" borderId="12" xfId="0" applyFont="1" applyBorder="1" applyAlignment="1" applyProtection="1">
      <alignment horizontal="left"/>
      <protection locked="0"/>
    </xf>
    <xf numFmtId="164" fontId="14" fillId="0" borderId="6" xfId="0" applyNumberFormat="1" applyFont="1" applyBorder="1" applyProtection="1">
      <protection locked="0"/>
    </xf>
    <xf numFmtId="0" fontId="29" fillId="0" borderId="8" xfId="0" applyFont="1" applyBorder="1" applyAlignment="1" applyProtection="1">
      <alignment horizontal="left" indent="1"/>
      <protection locked="0"/>
    </xf>
    <xf numFmtId="0" fontId="15" fillId="0" borderId="1" xfId="0" applyFont="1" applyBorder="1" applyAlignment="1" applyProtection="1">
      <alignment horizontal="left"/>
      <protection locked="0"/>
    </xf>
    <xf numFmtId="0" fontId="29" fillId="0" borderId="1" xfId="0" applyFont="1" applyBorder="1" applyAlignment="1" applyProtection="1">
      <alignment horizontal="left" indent="1"/>
      <protection locked="0"/>
    </xf>
    <xf numFmtId="164" fontId="14" fillId="0" borderId="2" xfId="0" applyNumberFormat="1" applyFont="1" applyBorder="1" applyAlignment="1" applyProtection="1">
      <alignment horizontal="right"/>
      <protection locked="0"/>
    </xf>
    <xf numFmtId="0" fontId="29" fillId="0" borderId="1" xfId="0" applyFont="1" applyBorder="1" applyAlignment="1" applyProtection="1">
      <alignment horizontal="left" wrapText="1" indent="1"/>
      <protection locked="0"/>
    </xf>
    <xf numFmtId="0" fontId="14" fillId="0" borderId="0" xfId="0" applyFont="1" applyBorder="1" applyAlignment="1" applyProtection="1">
      <alignment wrapText="1"/>
      <protection locked="0"/>
    </xf>
    <xf numFmtId="164" fontId="14" fillId="0" borderId="6" xfId="0" applyNumberFormat="1" applyFont="1" applyBorder="1" applyAlignment="1" applyProtection="1">
      <alignment horizontal="left" indent="1"/>
      <protection locked="0"/>
    </xf>
    <xf numFmtId="164" fontId="14" fillId="0" borderId="5" xfId="0" applyNumberFormat="1" applyFont="1" applyBorder="1" applyProtection="1">
      <protection locked="0"/>
    </xf>
    <xf numFmtId="0" fontId="15" fillId="3" borderId="6" xfId="0" applyFont="1" applyFill="1" applyBorder="1" applyAlignment="1" applyProtection="1">
      <alignment horizontal="center" vertical="top" wrapText="1"/>
      <protection locked="0"/>
    </xf>
    <xf numFmtId="0" fontId="28" fillId="0" borderId="0" xfId="0" applyFont="1" applyAlignment="1" applyProtection="1">
      <alignment horizontal="center"/>
      <protection locked="0"/>
    </xf>
    <xf numFmtId="0" fontId="23" fillId="0" borderId="0" xfId="0" applyFont="1" applyBorder="1" applyAlignment="1" applyProtection="1">
      <alignment horizontal="left"/>
      <protection locked="0"/>
    </xf>
    <xf numFmtId="0" fontId="23" fillId="0" borderId="0" xfId="0" applyFont="1" applyBorder="1" applyAlignment="1" applyProtection="1">
      <alignment horizontal="left" wrapText="1"/>
    </xf>
    <xf numFmtId="0" fontId="32" fillId="0" borderId="0" xfId="0" applyFont="1" applyBorder="1" applyProtection="1">
      <protection locked="0"/>
    </xf>
    <xf numFmtId="0" fontId="28" fillId="0" borderId="0" xfId="0" applyFont="1" applyBorder="1" applyProtection="1">
      <protection locked="0"/>
    </xf>
    <xf numFmtId="0" fontId="0" fillId="0" borderId="0" xfId="0" applyBorder="1" applyProtection="1"/>
    <xf numFmtId="0" fontId="0" fillId="0" borderId="5" xfId="0" applyBorder="1"/>
    <xf numFmtId="0" fontId="33" fillId="0" borderId="0" xfId="0" applyFont="1" applyProtection="1">
      <protection locked="0"/>
    </xf>
    <xf numFmtId="0" fontId="17" fillId="2" borderId="5" xfId="0" applyFont="1" applyFill="1" applyBorder="1" applyAlignment="1" applyProtection="1">
      <alignment horizontal="left"/>
      <protection locked="0"/>
    </xf>
    <xf numFmtId="0" fontId="0" fillId="0" borderId="5" xfId="0" applyBorder="1" applyProtection="1">
      <protection locked="0"/>
    </xf>
    <xf numFmtId="0" fontId="14" fillId="0" borderId="0" xfId="0" applyFont="1" applyFill="1" applyProtection="1">
      <protection locked="0"/>
    </xf>
    <xf numFmtId="0" fontId="15" fillId="0" borderId="0" xfId="0" applyFont="1" applyFill="1" applyProtection="1">
      <protection locked="0"/>
    </xf>
    <xf numFmtId="0" fontId="16" fillId="0" borderId="0" xfId="0" applyFont="1" applyAlignment="1" applyProtection="1">
      <alignment wrapText="1"/>
      <protection locked="0"/>
    </xf>
    <xf numFmtId="165" fontId="16" fillId="0" borderId="0" xfId="0" applyNumberFormat="1" applyFont="1" applyAlignment="1" applyProtection="1">
      <alignment vertical="center" wrapText="1"/>
      <protection locked="0"/>
    </xf>
    <xf numFmtId="164" fontId="16" fillId="0" borderId="0" xfId="0" applyNumberFormat="1" applyFont="1" applyAlignment="1" applyProtection="1">
      <alignment horizontal="right" vertical="center" wrapText="1"/>
      <protection locked="0"/>
    </xf>
    <xf numFmtId="164" fontId="16" fillId="0" borderId="0" xfId="0" applyNumberFormat="1" applyFont="1" applyAlignment="1" applyProtection="1">
      <alignment horizontal="right" wrapText="1"/>
      <protection locked="0"/>
    </xf>
    <xf numFmtId="0" fontId="16" fillId="0" borderId="0" xfId="0" applyFont="1" applyAlignment="1" applyProtection="1">
      <alignment horizontal="left" vertical="center" wrapText="1"/>
      <protection locked="0"/>
    </xf>
    <xf numFmtId="0" fontId="30" fillId="0" borderId="0" xfId="0" applyFont="1" applyProtection="1">
      <protection locked="0"/>
    </xf>
    <xf numFmtId="0" fontId="16" fillId="0" borderId="0" xfId="0" applyFont="1" applyBorder="1" applyProtection="1"/>
    <xf numFmtId="0" fontId="16" fillId="0" borderId="0" xfId="0" applyFont="1" applyProtection="1"/>
    <xf numFmtId="0" fontId="28" fillId="0" borderId="15" xfId="0" applyFont="1" applyBorder="1" applyProtection="1">
      <protection locked="0"/>
    </xf>
    <xf numFmtId="0" fontId="0" fillId="0" borderId="15" xfId="0" applyBorder="1" applyProtection="1"/>
    <xf numFmtId="0" fontId="28" fillId="2" borderId="0" xfId="0" applyFont="1" applyFill="1" applyProtection="1"/>
    <xf numFmtId="0" fontId="3" fillId="0" borderId="0" xfId="0" applyFont="1" applyAlignment="1" applyProtection="1">
      <alignment horizontal="right"/>
    </xf>
    <xf numFmtId="0" fontId="0" fillId="2" borderId="0" xfId="0" applyFill="1" applyProtection="1"/>
    <xf numFmtId="0" fontId="5" fillId="0" borderId="0" xfId="0" applyFont="1" applyAlignment="1" applyProtection="1">
      <alignment horizontal="right" wrapText="1"/>
    </xf>
    <xf numFmtId="0" fontId="7" fillId="0" borderId="0" xfId="0" applyFont="1" applyAlignment="1" applyProtection="1">
      <alignment horizontal="right"/>
    </xf>
    <xf numFmtId="0" fontId="8" fillId="0" borderId="0" xfId="0" applyFont="1" applyAlignment="1" applyProtection="1">
      <alignment horizontal="right"/>
    </xf>
    <xf numFmtId="0" fontId="10" fillId="0" borderId="0" xfId="0" applyFont="1" applyAlignment="1" applyProtection="1">
      <alignment horizontal="right" wrapText="1"/>
    </xf>
    <xf numFmtId="0" fontId="0" fillId="0" borderId="0" xfId="0" applyAlignment="1" applyProtection="1">
      <alignment horizontal="right"/>
    </xf>
    <xf numFmtId="49" fontId="12" fillId="0" borderId="0" xfId="0" applyNumberFormat="1" applyFont="1" applyAlignment="1" applyProtection="1">
      <alignment horizontal="right"/>
    </xf>
    <xf numFmtId="0" fontId="13" fillId="0" borderId="0" xfId="0" applyFont="1" applyAlignment="1" applyProtection="1">
      <alignment horizontal="right"/>
    </xf>
    <xf numFmtId="0" fontId="6" fillId="0" borderId="0" xfId="0" applyFont="1" applyAlignment="1" applyProtection="1">
      <alignment horizontal="right" wrapText="1"/>
    </xf>
    <xf numFmtId="0" fontId="15" fillId="0" borderId="0" xfId="0" applyFont="1" applyBorder="1" applyAlignment="1" applyProtection="1">
      <alignment vertical="center" wrapText="1"/>
    </xf>
    <xf numFmtId="164" fontId="15" fillId="0" borderId="0" xfId="0" applyNumberFormat="1" applyFont="1" applyBorder="1" applyAlignment="1" applyProtection="1">
      <alignment horizontal="centerContinuous" vertical="center"/>
    </xf>
    <xf numFmtId="164" fontId="15" fillId="0" borderId="0" xfId="0" applyNumberFormat="1" applyFont="1" applyBorder="1" applyAlignment="1" applyProtection="1">
      <alignment horizontal="center" vertical="center"/>
    </xf>
    <xf numFmtId="0" fontId="14" fillId="0" borderId="0" xfId="0" applyFont="1" applyBorder="1" applyAlignment="1" applyProtection="1">
      <alignment horizontal="center" vertical="top" wrapText="1"/>
    </xf>
    <xf numFmtId="0" fontId="15" fillId="0" borderId="0" xfId="0" applyFont="1" applyAlignment="1" applyProtection="1">
      <alignment vertical="center" wrapText="1"/>
    </xf>
    <xf numFmtId="0" fontId="14" fillId="2" borderId="0" xfId="0" applyFont="1" applyFill="1" applyProtection="1">
      <protection locked="0"/>
    </xf>
    <xf numFmtId="0" fontId="15" fillId="5" borderId="5" xfId="0" applyFont="1" applyFill="1" applyBorder="1" applyAlignment="1" applyProtection="1">
      <alignment horizontal="center"/>
      <protection locked="0"/>
    </xf>
    <xf numFmtId="0" fontId="15" fillId="5" borderId="3" xfId="0" applyFont="1" applyFill="1" applyBorder="1" applyAlignment="1" applyProtection="1">
      <alignment horizontal="center"/>
      <protection locked="0"/>
    </xf>
    <xf numFmtId="0" fontId="14" fillId="0" borderId="11" xfId="0" applyFont="1" applyBorder="1" applyAlignment="1" applyProtection="1">
      <alignment vertical="center" wrapText="1"/>
      <protection locked="0"/>
    </xf>
    <xf numFmtId="0" fontId="15" fillId="5" borderId="6" xfId="0" applyFont="1" applyFill="1" applyBorder="1" applyAlignment="1" applyProtection="1">
      <alignment horizontal="center"/>
      <protection locked="0"/>
    </xf>
    <xf numFmtId="0" fontId="14" fillId="0" borderId="11" xfId="0" applyFont="1" applyBorder="1" applyAlignment="1" applyProtection="1">
      <alignment horizontal="right" vertical="center"/>
      <protection locked="0"/>
    </xf>
    <xf numFmtId="0" fontId="0" fillId="0" borderId="2" xfId="0" applyBorder="1" applyProtection="1">
      <protection locked="0"/>
    </xf>
    <xf numFmtId="0" fontId="15" fillId="0" borderId="5" xfId="0" applyFont="1" applyFill="1" applyBorder="1" applyAlignment="1" applyProtection="1">
      <alignment horizontal="left"/>
      <protection locked="0"/>
    </xf>
    <xf numFmtId="0" fontId="29" fillId="0" borderId="5" xfId="0" applyFont="1" applyFill="1" applyBorder="1" applyAlignment="1" applyProtection="1">
      <alignment horizontal="left" indent="1"/>
      <protection locked="0"/>
    </xf>
    <xf numFmtId="0" fontId="17" fillId="2" borderId="7"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wrapText="1"/>
      <protection locked="0"/>
    </xf>
    <xf numFmtId="0" fontId="17" fillId="2" borderId="7" xfId="0" applyFont="1" applyFill="1" applyBorder="1" applyAlignment="1" applyProtection="1">
      <alignment horizontal="center" vertical="center"/>
      <protection locked="0"/>
    </xf>
    <xf numFmtId="0" fontId="17" fillId="2" borderId="10" xfId="0" applyFont="1" applyFill="1" applyBorder="1" applyAlignment="1" applyProtection="1">
      <alignment horizontal="center" vertical="center"/>
      <protection locked="0"/>
    </xf>
    <xf numFmtId="0" fontId="17" fillId="2" borderId="11" xfId="0" applyFont="1" applyFill="1" applyBorder="1" applyAlignment="1" applyProtection="1">
      <alignment horizontal="center" vertical="center"/>
      <protection locked="0"/>
    </xf>
    <xf numFmtId="0" fontId="15" fillId="5" borderId="3" xfId="0" applyFont="1" applyFill="1" applyBorder="1" applyAlignment="1" applyProtection="1">
      <alignment horizontal="center"/>
      <protection locked="0"/>
    </xf>
    <xf numFmtId="0" fontId="15" fillId="5" borderId="5" xfId="0" applyFont="1" applyFill="1" applyBorder="1" applyAlignment="1" applyProtection="1">
      <alignment horizontal="center"/>
      <protection locked="0"/>
    </xf>
    <xf numFmtId="0" fontId="15" fillId="5" borderId="6" xfId="0" applyFont="1" applyFill="1" applyBorder="1" applyAlignment="1" applyProtection="1">
      <alignment horizontal="center"/>
      <protection locked="0"/>
    </xf>
    <xf numFmtId="0" fontId="17" fillId="2" borderId="3" xfId="0" applyFont="1" applyFill="1" applyBorder="1" applyAlignment="1" applyProtection="1">
      <alignment horizontal="center" vertical="center" wrapText="1"/>
      <protection locked="0"/>
    </xf>
    <xf numFmtId="0" fontId="17" fillId="2" borderId="6" xfId="0" applyFont="1" applyFill="1" applyBorder="1" applyAlignment="1" applyProtection="1">
      <alignment horizontal="center" vertical="top" wrapText="1"/>
      <protection locked="0"/>
    </xf>
    <xf numFmtId="0" fontId="17" fillId="2" borderId="2" xfId="0" applyFont="1" applyFill="1" applyBorder="1" applyAlignment="1" applyProtection="1">
      <alignment horizontal="center" vertical="top" wrapText="1"/>
      <protection locked="0"/>
    </xf>
    <xf numFmtId="0" fontId="17" fillId="2" borderId="3" xfId="0" applyFont="1" applyFill="1" applyBorder="1" applyAlignment="1" applyProtection="1">
      <alignment horizontal="center" vertical="top" wrapText="1"/>
      <protection locked="0"/>
    </xf>
    <xf numFmtId="0" fontId="15" fillId="3" borderId="13" xfId="0" applyFont="1" applyFill="1" applyBorder="1" applyAlignment="1" applyProtection="1">
      <alignment horizontal="center" vertical="center" wrapText="1"/>
      <protection locked="0"/>
    </xf>
    <xf numFmtId="0" fontId="15" fillId="3" borderId="14" xfId="0" applyFont="1" applyFill="1" applyBorder="1" applyAlignment="1" applyProtection="1">
      <alignment horizontal="center" vertical="center" wrapText="1"/>
      <protection locked="0"/>
    </xf>
    <xf numFmtId="0" fontId="15" fillId="3" borderId="7" xfId="0" applyFont="1" applyFill="1" applyBorder="1" applyAlignment="1" applyProtection="1">
      <alignment horizontal="center" vertical="center" wrapText="1"/>
      <protection locked="0"/>
    </xf>
    <xf numFmtId="0" fontId="15" fillId="3" borderId="11" xfId="0" applyFont="1" applyFill="1" applyBorder="1" applyAlignment="1" applyProtection="1">
      <alignment horizontal="center" vertical="center" wrapText="1"/>
      <protection locked="0"/>
    </xf>
    <xf numFmtId="0" fontId="15" fillId="3" borderId="6" xfId="0" applyFont="1" applyFill="1" applyBorder="1" applyAlignment="1" applyProtection="1">
      <alignment horizontal="center" vertical="top" wrapText="1"/>
      <protection locked="0"/>
    </xf>
    <xf numFmtId="0" fontId="15" fillId="3" borderId="3" xfId="0" applyFont="1" applyFill="1" applyBorder="1" applyAlignment="1" applyProtection="1">
      <alignment horizontal="center" vertical="top" wrapText="1"/>
      <protection locked="0"/>
    </xf>
    <xf numFmtId="0" fontId="17" fillId="2" borderId="5" xfId="0" applyFont="1" applyFill="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17" fillId="2" borderId="5" xfId="0" applyFont="1" applyFill="1" applyBorder="1" applyAlignment="1" applyProtection="1">
      <alignment horizontal="center" wrapText="1"/>
      <protection locked="0"/>
    </xf>
    <xf numFmtId="0" fontId="17" fillId="2" borderId="5" xfId="0" applyFont="1" applyFill="1" applyBorder="1" applyAlignment="1" applyProtection="1">
      <alignment horizontal="center"/>
      <protection locked="0"/>
    </xf>
    <xf numFmtId="0" fontId="17" fillId="2" borderId="2" xfId="0" applyFont="1" applyFill="1" applyBorder="1" applyAlignment="1" applyProtection="1">
      <alignment horizontal="center" vertical="center" wrapText="1"/>
      <protection locked="0"/>
    </xf>
    <xf numFmtId="0" fontId="15" fillId="3" borderId="2" xfId="0" applyFont="1" applyFill="1" applyBorder="1" applyAlignment="1" applyProtection="1">
      <alignment horizontal="center" vertical="top" wrapText="1"/>
      <protection locked="0"/>
    </xf>
    <xf numFmtId="0" fontId="17" fillId="2" borderId="9" xfId="0" applyFont="1" applyFill="1" applyBorder="1" applyAlignment="1" applyProtection="1">
      <alignment horizontal="center" vertical="center" wrapText="1"/>
      <protection locked="0"/>
    </xf>
    <xf numFmtId="0" fontId="17" fillId="2" borderId="0" xfId="0" applyFont="1" applyFill="1" applyBorder="1" applyAlignment="1" applyProtection="1">
      <alignment horizontal="center" vertical="center" wrapText="1"/>
      <protection locked="0"/>
    </xf>
    <xf numFmtId="0" fontId="15" fillId="3" borderId="1" xfId="0" applyFont="1" applyFill="1" applyBorder="1" applyAlignment="1" applyProtection="1">
      <alignment horizontal="center" vertical="top" wrapText="1"/>
      <protection locked="0"/>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colors>
    <mruColors>
      <color rgb="FF17315A"/>
      <color rgb="FF2D6E8D"/>
      <color rgb="FFF9A7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428625</xdr:colOff>
      <xdr:row>12</xdr:row>
      <xdr:rowOff>207167</xdr:rowOff>
    </xdr:from>
    <xdr:to>
      <xdr:col>0</xdr:col>
      <xdr:colOff>428625</xdr:colOff>
      <xdr:row>12</xdr:row>
      <xdr:rowOff>371475</xdr:rowOff>
    </xdr:to>
    <xdr:pic>
      <xdr:nvPicPr>
        <xdr:cNvPr id="2" name="Picture 1" descr="California State Seal">
          <a:extLst>
            <a:ext uri="{FF2B5EF4-FFF2-40B4-BE49-F238E27FC236}">
              <a16:creationId xmlns:a16="http://schemas.microsoft.com/office/drawing/2014/main" id="{78799493-3816-4470-A0F7-AA341BAC0C1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8625" y="8512967"/>
          <a:ext cx="1085850" cy="1076325"/>
        </a:xfrm>
        <a:prstGeom prst="rect">
          <a:avLst/>
        </a:prstGeom>
      </xdr:spPr>
    </xdr:pic>
    <xdr:clientData/>
  </xdr:twoCellAnchor>
  <xdr:twoCellAnchor editAs="oneCell">
    <xdr:from>
      <xdr:col>0</xdr:col>
      <xdr:colOff>1888965</xdr:colOff>
      <xdr:row>12</xdr:row>
      <xdr:rowOff>440530</xdr:rowOff>
    </xdr:from>
    <xdr:to>
      <xdr:col>0</xdr:col>
      <xdr:colOff>1888965</xdr:colOff>
      <xdr:row>12</xdr:row>
      <xdr:rowOff>600075</xdr:rowOff>
    </xdr:to>
    <xdr:pic>
      <xdr:nvPicPr>
        <xdr:cNvPr id="3" name="Picture 2" descr="HSAG logo">
          <a:extLst>
            <a:ext uri="{FF2B5EF4-FFF2-40B4-BE49-F238E27FC236}">
              <a16:creationId xmlns:a16="http://schemas.microsoft.com/office/drawing/2014/main" id="{D97D2622-0F6F-4750-BE93-F0D61458EB6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88965" y="8746330"/>
          <a:ext cx="1637665" cy="631190"/>
        </a:xfrm>
        <a:prstGeom prst="rect">
          <a:avLst/>
        </a:prstGeom>
      </xdr:spPr>
    </xdr:pic>
    <xdr:clientData/>
  </xdr:twoCellAnchor>
  <xdr:twoCellAnchor editAs="oneCell">
    <xdr:from>
      <xdr:col>0</xdr:col>
      <xdr:colOff>4017169</xdr:colOff>
      <xdr:row>12</xdr:row>
      <xdr:rowOff>380998</xdr:rowOff>
    </xdr:from>
    <xdr:to>
      <xdr:col>0</xdr:col>
      <xdr:colOff>4017169</xdr:colOff>
      <xdr:row>12</xdr:row>
      <xdr:rowOff>542925</xdr:rowOff>
    </xdr:to>
    <xdr:pic>
      <xdr:nvPicPr>
        <xdr:cNvPr id="4" name="Picture 3" descr="DHCS logo">
          <a:extLst>
            <a:ext uri="{FF2B5EF4-FFF2-40B4-BE49-F238E27FC236}">
              <a16:creationId xmlns:a16="http://schemas.microsoft.com/office/drawing/2014/main" id="{7D569FFE-9DF1-4A52-BF02-92E0D32B51F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17169" y="8686798"/>
          <a:ext cx="1637665" cy="800100"/>
        </a:xfrm>
        <a:prstGeom prst="rect">
          <a:avLst/>
        </a:prstGeom>
        <a:noFill/>
        <a:ln>
          <a:noFill/>
        </a:ln>
      </xdr:spPr>
    </xdr:pic>
    <xdr:clientData/>
  </xdr:twoCellAnchor>
  <xdr:twoCellAnchor editAs="oneCell">
    <xdr:from>
      <xdr:col>0</xdr:col>
      <xdr:colOff>428625</xdr:colOff>
      <xdr:row>12</xdr:row>
      <xdr:rowOff>216692</xdr:rowOff>
    </xdr:from>
    <xdr:to>
      <xdr:col>0</xdr:col>
      <xdr:colOff>1514475</xdr:colOff>
      <xdr:row>12</xdr:row>
      <xdr:rowOff>1293017</xdr:rowOff>
    </xdr:to>
    <xdr:pic>
      <xdr:nvPicPr>
        <xdr:cNvPr id="11" name="Picture 10" descr="The Great Seal of the State of California">
          <a:extLst>
            <a:ext uri="{FF2B5EF4-FFF2-40B4-BE49-F238E27FC236}">
              <a16:creationId xmlns:a16="http://schemas.microsoft.com/office/drawing/2014/main" id="{3C2E4D66-648D-42F0-930D-A71EE97B559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8625" y="7722392"/>
          <a:ext cx="1085850" cy="1076325"/>
        </a:xfrm>
        <a:prstGeom prst="rect">
          <a:avLst/>
        </a:prstGeom>
      </xdr:spPr>
    </xdr:pic>
    <xdr:clientData/>
  </xdr:twoCellAnchor>
  <xdr:twoCellAnchor editAs="oneCell">
    <xdr:from>
      <xdr:col>0</xdr:col>
      <xdr:colOff>1955640</xdr:colOff>
      <xdr:row>12</xdr:row>
      <xdr:rowOff>450055</xdr:rowOff>
    </xdr:from>
    <xdr:to>
      <xdr:col>0</xdr:col>
      <xdr:colOff>3593305</xdr:colOff>
      <xdr:row>12</xdr:row>
      <xdr:rowOff>1081245</xdr:rowOff>
    </xdr:to>
    <xdr:pic>
      <xdr:nvPicPr>
        <xdr:cNvPr id="12" name="Picture 11" descr="Logo: HSAG">
          <a:extLst>
            <a:ext uri="{FF2B5EF4-FFF2-40B4-BE49-F238E27FC236}">
              <a16:creationId xmlns:a16="http://schemas.microsoft.com/office/drawing/2014/main" id="{0827C933-A5CA-4E7C-8D44-79723EB5044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55640" y="7955755"/>
          <a:ext cx="1637665" cy="631190"/>
        </a:xfrm>
        <a:prstGeom prst="rect">
          <a:avLst/>
        </a:prstGeom>
      </xdr:spPr>
    </xdr:pic>
    <xdr:clientData/>
  </xdr:twoCellAnchor>
  <xdr:twoCellAnchor editAs="oneCell">
    <xdr:from>
      <xdr:col>0</xdr:col>
      <xdr:colOff>4017169</xdr:colOff>
      <xdr:row>12</xdr:row>
      <xdr:rowOff>380998</xdr:rowOff>
    </xdr:from>
    <xdr:to>
      <xdr:col>0</xdr:col>
      <xdr:colOff>5654834</xdr:colOff>
      <xdr:row>12</xdr:row>
      <xdr:rowOff>1181098</xdr:rowOff>
    </xdr:to>
    <xdr:pic>
      <xdr:nvPicPr>
        <xdr:cNvPr id="13" name="Picture 12" descr="Logo: DHCS">
          <a:extLst>
            <a:ext uri="{FF2B5EF4-FFF2-40B4-BE49-F238E27FC236}">
              <a16:creationId xmlns:a16="http://schemas.microsoft.com/office/drawing/2014/main" id="{B739AF87-80EF-409C-ADBA-996F7A91A73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17169" y="8220073"/>
          <a:ext cx="1637665" cy="800100"/>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B9E4A-16AA-449F-B01F-22292A3FA5EE}">
  <dimension ref="A1:E13"/>
  <sheetViews>
    <sheetView tabSelected="1" zoomScaleNormal="100" workbookViewId="0"/>
  </sheetViews>
  <sheetFormatPr defaultColWidth="0" defaultRowHeight="15" customHeight="1" zeroHeight="1" x14ac:dyDescent="0.35"/>
  <cols>
    <col min="1" max="1" width="86.54296875" style="8" customWidth="1"/>
    <col min="2" max="2" width="4.26953125" style="24" customWidth="1"/>
    <col min="3" max="3" width="8.81640625" style="112" customWidth="1"/>
    <col min="4" max="5" width="0" style="24" hidden="1" customWidth="1"/>
    <col min="6" max="16384" width="9.1796875" style="24" hidden="1"/>
  </cols>
  <sheetData>
    <row r="1" spans="1:3" ht="43.5" customHeight="1" x14ac:dyDescent="0.35">
      <c r="A1" s="88" t="s">
        <v>462</v>
      </c>
      <c r="C1" s="110"/>
    </row>
    <row r="2" spans="1:3" ht="35" x14ac:dyDescent="0.7">
      <c r="A2" s="1" t="s">
        <v>229</v>
      </c>
      <c r="B2" s="111"/>
    </row>
    <row r="3" spans="1:3" ht="158" x14ac:dyDescent="0.95">
      <c r="A3" s="2" t="s">
        <v>0</v>
      </c>
      <c r="B3" s="113"/>
    </row>
    <row r="4" spans="1:3" ht="32.5" x14ac:dyDescent="0.85">
      <c r="A4" s="3" t="s">
        <v>1</v>
      </c>
      <c r="B4" s="114"/>
    </row>
    <row r="5" spans="1:3" ht="27.5" x14ac:dyDescent="0.55000000000000004">
      <c r="A5" s="115"/>
      <c r="B5" s="115"/>
    </row>
    <row r="6" spans="1:3" ht="97.5" x14ac:dyDescent="0.85">
      <c r="A6" s="4" t="s">
        <v>2</v>
      </c>
      <c r="B6" s="115"/>
    </row>
    <row r="7" spans="1:3" ht="32.5" x14ac:dyDescent="0.85">
      <c r="A7" s="120"/>
      <c r="B7" s="115"/>
    </row>
    <row r="8" spans="1:3" ht="52" x14ac:dyDescent="0.65">
      <c r="A8" s="5" t="s">
        <v>3</v>
      </c>
      <c r="B8" s="116"/>
    </row>
    <row r="9" spans="1:3" ht="37.5" customHeight="1" x14ac:dyDescent="0.35">
      <c r="A9" s="117"/>
      <c r="B9" s="117"/>
    </row>
    <row r="10" spans="1:3" ht="26" x14ac:dyDescent="0.65">
      <c r="A10" s="6" t="s">
        <v>223</v>
      </c>
      <c r="B10" s="118"/>
    </row>
    <row r="11" spans="1:3" ht="22.5" x14ac:dyDescent="0.45">
      <c r="A11" s="118"/>
      <c r="B11" s="118"/>
    </row>
    <row r="12" spans="1:3" ht="17.5" x14ac:dyDescent="0.35">
      <c r="A12" s="7" t="s">
        <v>4</v>
      </c>
      <c r="B12" s="119"/>
    </row>
    <row r="13" spans="1:3" ht="109.5" customHeight="1" x14ac:dyDescent="0.35"/>
  </sheetData>
  <sheetProtection sheet="1" objects="1" scenarios="1" selectLockedCell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4C9C7-FD7F-434A-99DE-C59C8E561282}">
  <dimension ref="A1:B63"/>
  <sheetViews>
    <sheetView zoomScaleNormal="100" workbookViewId="0"/>
  </sheetViews>
  <sheetFormatPr defaultColWidth="0" defaultRowHeight="14.5" zeroHeight="1" x14ac:dyDescent="0.35"/>
  <cols>
    <col min="1" max="1" width="37.26953125" style="94" customWidth="1"/>
    <col min="2" max="2" width="40" style="94" customWidth="1"/>
    <col min="3" max="16384" width="9.1796875" hidden="1"/>
  </cols>
  <sheetData>
    <row r="1" spans="1:2" x14ac:dyDescent="0.35">
      <c r="A1" s="108" t="s">
        <v>462</v>
      </c>
      <c r="B1" s="109"/>
    </row>
    <row r="2" spans="1:2" ht="15.5" x14ac:dyDescent="0.35">
      <c r="A2" s="9" t="s">
        <v>5</v>
      </c>
      <c r="B2" s="10" t="s">
        <v>6</v>
      </c>
    </row>
    <row r="3" spans="1:2" ht="15.5" x14ac:dyDescent="0.35">
      <c r="A3" s="11" t="s">
        <v>7</v>
      </c>
      <c r="B3" s="12" t="s">
        <v>8</v>
      </c>
    </row>
    <row r="4" spans="1:2" ht="15.5" x14ac:dyDescent="0.35">
      <c r="A4" s="11" t="s">
        <v>9</v>
      </c>
      <c r="B4" s="12" t="s">
        <v>10</v>
      </c>
    </row>
    <row r="5" spans="1:2" ht="15.5" x14ac:dyDescent="0.35">
      <c r="A5" s="11" t="s">
        <v>11</v>
      </c>
      <c r="B5" s="12" t="s">
        <v>12</v>
      </c>
    </row>
    <row r="6" spans="1:2" ht="15.5" x14ac:dyDescent="0.35">
      <c r="A6" s="11" t="s">
        <v>13</v>
      </c>
      <c r="B6" s="12" t="s">
        <v>14</v>
      </c>
    </row>
    <row r="7" spans="1:2" ht="31" x14ac:dyDescent="0.35">
      <c r="A7" s="11" t="s">
        <v>15</v>
      </c>
      <c r="B7" s="12" t="s">
        <v>16</v>
      </c>
    </row>
    <row r="8" spans="1:2" ht="15.5" x14ac:dyDescent="0.35">
      <c r="A8" s="11" t="s">
        <v>17</v>
      </c>
      <c r="B8" s="12" t="s">
        <v>18</v>
      </c>
    </row>
    <row r="9" spans="1:2" ht="15.5" x14ac:dyDescent="0.35">
      <c r="A9" s="11" t="s">
        <v>19</v>
      </c>
      <c r="B9" s="12" t="s">
        <v>20</v>
      </c>
    </row>
    <row r="10" spans="1:2" ht="15.5" x14ac:dyDescent="0.35">
      <c r="A10" s="11" t="s">
        <v>21</v>
      </c>
      <c r="B10" s="12" t="s">
        <v>22</v>
      </c>
    </row>
    <row r="11" spans="1:2" ht="15.5" x14ac:dyDescent="0.35">
      <c r="A11" s="11" t="s">
        <v>23</v>
      </c>
      <c r="B11" s="12" t="s">
        <v>24</v>
      </c>
    </row>
    <row r="12" spans="1:2" ht="15.5" x14ac:dyDescent="0.35">
      <c r="A12" s="11" t="s">
        <v>25</v>
      </c>
      <c r="B12" s="12" t="s">
        <v>26</v>
      </c>
    </row>
    <row r="13" spans="1:2" ht="15.5" x14ac:dyDescent="0.35">
      <c r="A13" s="11" t="s">
        <v>27</v>
      </c>
      <c r="B13" s="12" t="s">
        <v>28</v>
      </c>
    </row>
    <row r="14" spans="1:2" ht="15.5" x14ac:dyDescent="0.35">
      <c r="A14" s="11" t="s">
        <v>29</v>
      </c>
      <c r="B14" s="12" t="s">
        <v>30</v>
      </c>
    </row>
    <row r="15" spans="1:2" ht="15.5" x14ac:dyDescent="0.35">
      <c r="A15" s="11" t="s">
        <v>31</v>
      </c>
      <c r="B15" s="12" t="s">
        <v>24</v>
      </c>
    </row>
    <row r="16" spans="1:2" ht="15.5" x14ac:dyDescent="0.35">
      <c r="A16" s="11" t="s">
        <v>32</v>
      </c>
      <c r="B16" s="12" t="s">
        <v>33</v>
      </c>
    </row>
    <row r="17" spans="1:2" ht="31" x14ac:dyDescent="0.35">
      <c r="A17" s="11" t="s">
        <v>34</v>
      </c>
      <c r="B17" s="12" t="s">
        <v>35</v>
      </c>
    </row>
    <row r="18" spans="1:2" ht="15.5" x14ac:dyDescent="0.35">
      <c r="A18" s="11" t="s">
        <v>36</v>
      </c>
      <c r="B18" s="12" t="s">
        <v>37</v>
      </c>
    </row>
    <row r="19" spans="1:2" ht="15.5" x14ac:dyDescent="0.35">
      <c r="A19" s="11" t="s">
        <v>38</v>
      </c>
      <c r="B19" s="12" t="s">
        <v>28</v>
      </c>
    </row>
    <row r="20" spans="1:2" ht="15.5" x14ac:dyDescent="0.35">
      <c r="A20" s="11" t="s">
        <v>39</v>
      </c>
      <c r="B20" s="12" t="s">
        <v>40</v>
      </c>
    </row>
    <row r="21" spans="1:2" ht="15.5" x14ac:dyDescent="0.35">
      <c r="A21" s="11" t="s">
        <v>41</v>
      </c>
      <c r="B21" s="12" t="s">
        <v>42</v>
      </c>
    </row>
    <row r="22" spans="1:2" ht="15.5" x14ac:dyDescent="0.35">
      <c r="A22" s="11" t="s">
        <v>43</v>
      </c>
      <c r="B22" s="12" t="s">
        <v>44</v>
      </c>
    </row>
    <row r="23" spans="1:2" ht="15.5" x14ac:dyDescent="0.35">
      <c r="A23" s="11" t="s">
        <v>45</v>
      </c>
      <c r="B23" s="12" t="s">
        <v>8</v>
      </c>
    </row>
    <row r="24" spans="1:2" ht="31" x14ac:dyDescent="0.35">
      <c r="A24" s="11" t="s">
        <v>46</v>
      </c>
      <c r="B24" s="12" t="s">
        <v>16</v>
      </c>
    </row>
    <row r="25" spans="1:2" ht="15.5" x14ac:dyDescent="0.35">
      <c r="A25" s="11" t="s">
        <v>47</v>
      </c>
      <c r="B25" s="12" t="s">
        <v>18</v>
      </c>
    </row>
    <row r="26" spans="1:2" ht="15.5" x14ac:dyDescent="0.35">
      <c r="A26" s="11" t="s">
        <v>48</v>
      </c>
      <c r="B26" s="12" t="s">
        <v>49</v>
      </c>
    </row>
    <row r="27" spans="1:2" ht="15.5" x14ac:dyDescent="0.35">
      <c r="A27" s="11" t="s">
        <v>50</v>
      </c>
      <c r="B27" s="12" t="s">
        <v>26</v>
      </c>
    </row>
    <row r="28" spans="1:2" ht="15.5" x14ac:dyDescent="0.35">
      <c r="A28" s="11" t="s">
        <v>51</v>
      </c>
      <c r="B28" s="12" t="s">
        <v>14</v>
      </c>
    </row>
    <row r="29" spans="1:2" ht="15.5" x14ac:dyDescent="0.35">
      <c r="A29" s="11" t="s">
        <v>52</v>
      </c>
      <c r="B29" s="12" t="s">
        <v>49</v>
      </c>
    </row>
    <row r="30" spans="1:2" ht="15.5" x14ac:dyDescent="0.35">
      <c r="A30" s="11" t="s">
        <v>53</v>
      </c>
      <c r="B30" s="12" t="s">
        <v>54</v>
      </c>
    </row>
    <row r="31" spans="1:2" ht="15.5" x14ac:dyDescent="0.35">
      <c r="A31" s="11" t="s">
        <v>55</v>
      </c>
      <c r="B31" s="12" t="s">
        <v>56</v>
      </c>
    </row>
    <row r="32" spans="1:2" ht="15.5" x14ac:dyDescent="0.35">
      <c r="A32" s="11" t="s">
        <v>57</v>
      </c>
      <c r="B32" s="12" t="s">
        <v>10</v>
      </c>
    </row>
    <row r="33" spans="1:2" ht="15.5" x14ac:dyDescent="0.35">
      <c r="A33" s="11" t="s">
        <v>58</v>
      </c>
      <c r="B33" s="12" t="s">
        <v>59</v>
      </c>
    </row>
    <row r="34" spans="1:2" ht="15.5" x14ac:dyDescent="0.35">
      <c r="A34" s="11" t="s">
        <v>60</v>
      </c>
      <c r="B34" s="12" t="s">
        <v>42</v>
      </c>
    </row>
    <row r="35" spans="1:2" ht="15.5" x14ac:dyDescent="0.35">
      <c r="A35" s="11" t="s">
        <v>61</v>
      </c>
      <c r="B35" s="12" t="s">
        <v>40</v>
      </c>
    </row>
    <row r="36" spans="1:2" ht="15.5" x14ac:dyDescent="0.35">
      <c r="A36" s="11" t="s">
        <v>62</v>
      </c>
      <c r="B36" s="12" t="s">
        <v>56</v>
      </c>
    </row>
    <row r="37" spans="1:2" ht="15.5" x14ac:dyDescent="0.35">
      <c r="A37" s="11" t="s">
        <v>63</v>
      </c>
      <c r="B37" s="12" t="s">
        <v>12</v>
      </c>
    </row>
    <row r="38" spans="1:2" ht="15.5" x14ac:dyDescent="0.35">
      <c r="A38" s="11" t="s">
        <v>64</v>
      </c>
      <c r="B38" s="12" t="s">
        <v>8</v>
      </c>
    </row>
    <row r="39" spans="1:2" ht="15.5" x14ac:dyDescent="0.35">
      <c r="A39" s="11" t="s">
        <v>65</v>
      </c>
      <c r="B39" s="12" t="s">
        <v>66</v>
      </c>
    </row>
    <row r="40" spans="1:2" ht="15.5" x14ac:dyDescent="0.35">
      <c r="A40" s="11" t="s">
        <v>67</v>
      </c>
      <c r="B40" s="12" t="s">
        <v>30</v>
      </c>
    </row>
    <row r="41" spans="1:2" ht="15.5" x14ac:dyDescent="0.35">
      <c r="A41" s="11" t="s">
        <v>68</v>
      </c>
      <c r="B41" s="12" t="s">
        <v>69</v>
      </c>
    </row>
    <row r="42" spans="1:2" ht="15.5" x14ac:dyDescent="0.35">
      <c r="A42" s="11" t="s">
        <v>70</v>
      </c>
      <c r="B42" s="12" t="s">
        <v>71</v>
      </c>
    </row>
    <row r="43" spans="1:2" ht="15.5" x14ac:dyDescent="0.35">
      <c r="A43" s="11" t="s">
        <v>72</v>
      </c>
      <c r="B43" s="12" t="s">
        <v>73</v>
      </c>
    </row>
    <row r="44" spans="1:2" ht="15.5" x14ac:dyDescent="0.35">
      <c r="A44" s="11" t="s">
        <v>74</v>
      </c>
      <c r="B44" s="12" t="s">
        <v>18</v>
      </c>
    </row>
    <row r="45" spans="1:2" ht="15.5" x14ac:dyDescent="0.35">
      <c r="A45" s="11" t="s">
        <v>75</v>
      </c>
      <c r="B45" s="12" t="s">
        <v>28</v>
      </c>
    </row>
    <row r="46" spans="1:2" ht="15.5" x14ac:dyDescent="0.35">
      <c r="A46" s="11" t="s">
        <v>76</v>
      </c>
      <c r="B46" s="12" t="s">
        <v>20</v>
      </c>
    </row>
    <row r="47" spans="1:2" ht="15.5" x14ac:dyDescent="0.35">
      <c r="A47" s="11" t="s">
        <v>77</v>
      </c>
      <c r="B47" s="12" t="s">
        <v>49</v>
      </c>
    </row>
    <row r="48" spans="1:2" ht="15.5" x14ac:dyDescent="0.35">
      <c r="A48" s="11" t="s">
        <v>78</v>
      </c>
      <c r="B48" s="12" t="s">
        <v>54</v>
      </c>
    </row>
    <row r="49" spans="1:2" ht="15.5" x14ac:dyDescent="0.35">
      <c r="A49" s="11" t="s">
        <v>79</v>
      </c>
      <c r="B49" s="12" t="s">
        <v>22</v>
      </c>
    </row>
    <row r="50" spans="1:2" ht="15.5" x14ac:dyDescent="0.35">
      <c r="A50" s="11" t="s">
        <v>80</v>
      </c>
      <c r="B50" s="12" t="s">
        <v>24</v>
      </c>
    </row>
    <row r="51" spans="1:2" ht="15.5" x14ac:dyDescent="0.35">
      <c r="A51" s="11" t="s">
        <v>81</v>
      </c>
      <c r="B51" s="12" t="s">
        <v>26</v>
      </c>
    </row>
    <row r="52" spans="1:2" ht="15.5" x14ac:dyDescent="0.35">
      <c r="A52" s="11" t="s">
        <v>82</v>
      </c>
      <c r="B52" s="12" t="s">
        <v>44</v>
      </c>
    </row>
    <row r="53" spans="1:2" ht="15.5" x14ac:dyDescent="0.35">
      <c r="A53" s="11" t="s">
        <v>83</v>
      </c>
      <c r="B53" s="12" t="s">
        <v>12</v>
      </c>
    </row>
    <row r="54" spans="1:2" ht="15.5" x14ac:dyDescent="0.35">
      <c r="A54" s="11" t="s">
        <v>84</v>
      </c>
      <c r="B54" s="12" t="s">
        <v>8</v>
      </c>
    </row>
    <row r="55" spans="1:2" ht="15.5" x14ac:dyDescent="0.35">
      <c r="A55" s="11" t="s">
        <v>85</v>
      </c>
      <c r="B55" s="12" t="s">
        <v>56</v>
      </c>
    </row>
    <row r="56" spans="1:2" ht="15.5" x14ac:dyDescent="0.35">
      <c r="A56" s="11" t="s">
        <v>86</v>
      </c>
      <c r="B56" s="12" t="s">
        <v>18</v>
      </c>
    </row>
    <row r="57" spans="1:2" ht="15.5" x14ac:dyDescent="0.35">
      <c r="A57" s="11" t="s">
        <v>87</v>
      </c>
      <c r="B57" s="12" t="s">
        <v>28</v>
      </c>
    </row>
    <row r="58" spans="1:2" ht="15.5" x14ac:dyDescent="0.35">
      <c r="A58" s="11" t="s">
        <v>88</v>
      </c>
      <c r="B58" s="12" t="s">
        <v>66</v>
      </c>
    </row>
    <row r="59" spans="1:2" ht="46.5" x14ac:dyDescent="0.35">
      <c r="A59" s="11" t="s">
        <v>89</v>
      </c>
      <c r="B59" s="12" t="s">
        <v>90</v>
      </c>
    </row>
    <row r="60" spans="1:2" ht="46.5" x14ac:dyDescent="0.35">
      <c r="A60" s="11" t="s">
        <v>91</v>
      </c>
      <c r="B60" s="12" t="s">
        <v>92</v>
      </c>
    </row>
    <row r="61" spans="1:2" ht="15.5" x14ac:dyDescent="0.35">
      <c r="A61" s="11" t="s">
        <v>93</v>
      </c>
      <c r="B61" s="12" t="s">
        <v>20</v>
      </c>
    </row>
    <row r="62" spans="1:2" ht="15.5" x14ac:dyDescent="0.35">
      <c r="A62" s="11" t="s">
        <v>94</v>
      </c>
      <c r="B62" s="12" t="s">
        <v>22</v>
      </c>
    </row>
    <row r="63" spans="1:2" ht="31" x14ac:dyDescent="0.35">
      <c r="A63" s="13" t="s">
        <v>95</v>
      </c>
      <c r="B63" s="12" t="s">
        <v>96</v>
      </c>
    </row>
  </sheetData>
  <sheetProtection sheet="1" objects="1" scenarios="1" selectLockedCell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61AEE-C6EA-408E-94D3-396935452513}">
  <dimension ref="A1:K28"/>
  <sheetViews>
    <sheetView zoomScaleNormal="100" workbookViewId="0"/>
  </sheetViews>
  <sheetFormatPr defaultColWidth="0" defaultRowHeight="14.5" zeroHeight="1" x14ac:dyDescent="0.35"/>
  <cols>
    <col min="1" max="1" width="19.54296875" style="97" customWidth="1"/>
    <col min="2" max="2" width="11.1796875" style="97" customWidth="1"/>
    <col min="3" max="3" width="11.7265625" style="97" customWidth="1"/>
    <col min="4" max="4" width="10.26953125" style="97" customWidth="1"/>
    <col min="5" max="5" width="12.26953125" style="97" customWidth="1"/>
    <col min="6" max="6" width="9.1796875" style="97" customWidth="1"/>
    <col min="7" max="7" width="11.453125" style="97" customWidth="1"/>
    <col min="8" max="8" width="18.1796875" style="97" customWidth="1"/>
    <col min="9" max="16384" width="9.1796875" style="8" hidden="1"/>
  </cols>
  <sheetData>
    <row r="1" spans="1:11" x14ac:dyDescent="0.35">
      <c r="A1" s="92" t="s">
        <v>462</v>
      </c>
      <c r="B1" s="93"/>
      <c r="C1" s="93"/>
      <c r="D1" s="93"/>
      <c r="E1" s="93"/>
      <c r="F1" s="93"/>
      <c r="G1" s="93"/>
      <c r="H1" s="93"/>
    </row>
    <row r="2" spans="1:11" s="42" customFormat="1" ht="232.5" x14ac:dyDescent="0.35">
      <c r="A2" s="41" t="s">
        <v>464</v>
      </c>
      <c r="B2" s="38"/>
      <c r="C2" s="38"/>
      <c r="D2" s="38"/>
      <c r="E2" s="38"/>
      <c r="F2" s="38"/>
      <c r="G2" s="38"/>
      <c r="H2" s="38"/>
    </row>
    <row r="3" spans="1:11" s="42" customFormat="1" ht="93" x14ac:dyDescent="0.35">
      <c r="A3" s="41" t="s">
        <v>228</v>
      </c>
      <c r="B3" s="38"/>
      <c r="C3" s="38"/>
      <c r="D3" s="38"/>
      <c r="E3" s="38"/>
      <c r="F3" s="38"/>
      <c r="G3" s="38"/>
      <c r="H3" s="38"/>
    </row>
    <row r="4" spans="1:11" x14ac:dyDescent="0.35">
      <c r="A4" s="24"/>
      <c r="B4" s="24"/>
      <c r="C4" s="24"/>
      <c r="D4" s="24"/>
      <c r="E4" s="24"/>
      <c r="F4" s="24"/>
      <c r="G4" s="24"/>
      <c r="H4" s="24"/>
    </row>
    <row r="5" spans="1:11" ht="36.75" customHeight="1" x14ac:dyDescent="0.35">
      <c r="A5" s="135" t="s">
        <v>97</v>
      </c>
      <c r="B5" s="136"/>
      <c r="C5" s="136"/>
      <c r="D5" s="136"/>
      <c r="E5" s="136"/>
      <c r="F5" s="136"/>
      <c r="G5" s="136"/>
      <c r="H5" s="136"/>
    </row>
    <row r="6" spans="1:11" ht="63.75" customHeight="1" x14ac:dyDescent="0.35">
      <c r="A6" s="137" t="s">
        <v>98</v>
      </c>
      <c r="B6" s="143" t="s">
        <v>99</v>
      </c>
      <c r="C6" s="136"/>
      <c r="D6" s="136"/>
      <c r="E6" s="136"/>
      <c r="F6" s="136"/>
      <c r="G6" s="136"/>
      <c r="H6" s="135"/>
      <c r="I6" s="42"/>
    </row>
    <row r="7" spans="1:11" ht="21.75" customHeight="1" x14ac:dyDescent="0.35">
      <c r="A7" s="138"/>
      <c r="B7" s="140" t="s">
        <v>100</v>
      </c>
      <c r="C7" s="141"/>
      <c r="D7" s="141" t="s">
        <v>101</v>
      </c>
      <c r="E7" s="141"/>
      <c r="F7" s="141" t="s">
        <v>102</v>
      </c>
      <c r="G7" s="142"/>
      <c r="H7" s="28" t="s">
        <v>100</v>
      </c>
    </row>
    <row r="8" spans="1:11" ht="15" customHeight="1" x14ac:dyDescent="0.35">
      <c r="A8" s="139"/>
      <c r="B8" s="128" t="s">
        <v>103</v>
      </c>
      <c r="C8" s="127" t="s">
        <v>104</v>
      </c>
      <c r="D8" s="127" t="s">
        <v>103</v>
      </c>
      <c r="E8" s="127" t="s">
        <v>104</v>
      </c>
      <c r="F8" s="127" t="s">
        <v>103</v>
      </c>
      <c r="G8" s="130" t="s">
        <v>104</v>
      </c>
      <c r="H8" s="29" t="s">
        <v>226</v>
      </c>
    </row>
    <row r="9" spans="1:11" ht="36" customHeight="1" x14ac:dyDescent="0.35">
      <c r="A9" s="129" t="s">
        <v>105</v>
      </c>
      <c r="B9" s="30">
        <v>0.753</v>
      </c>
      <c r="C9" s="30">
        <v>0.78700000000000003</v>
      </c>
      <c r="D9" s="30">
        <v>0.52500000000000002</v>
      </c>
      <c r="E9" s="30">
        <v>0.56100000000000005</v>
      </c>
      <c r="F9" s="31" t="s">
        <v>106</v>
      </c>
      <c r="G9" s="32" t="s">
        <v>106</v>
      </c>
      <c r="H9" s="131" t="s">
        <v>106</v>
      </c>
    </row>
    <row r="10" spans="1:11" ht="18" customHeight="1" x14ac:dyDescent="0.35">
      <c r="A10" s="21" t="s">
        <v>107</v>
      </c>
      <c r="B10" s="30">
        <v>0.60899999999999999</v>
      </c>
      <c r="C10" s="30">
        <v>0.64300000000000002</v>
      </c>
      <c r="D10" s="30">
        <v>0.437</v>
      </c>
      <c r="E10" s="30">
        <v>0.48399999999999999</v>
      </c>
      <c r="F10" s="32" t="s">
        <v>106</v>
      </c>
      <c r="G10" s="32" t="s">
        <v>106</v>
      </c>
      <c r="H10" s="31" t="s">
        <v>106</v>
      </c>
    </row>
    <row r="11" spans="1:11" ht="46.5" x14ac:dyDescent="0.35">
      <c r="A11" s="21" t="s">
        <v>108</v>
      </c>
      <c r="B11" s="30">
        <v>0.82799999999999996</v>
      </c>
      <c r="C11" s="30">
        <v>0.81799999999999995</v>
      </c>
      <c r="D11" s="30">
        <v>0.61599999999999999</v>
      </c>
      <c r="E11" s="30">
        <v>0.58799999999999997</v>
      </c>
      <c r="F11" s="32" t="s">
        <v>106</v>
      </c>
      <c r="G11" s="32" t="s">
        <v>106</v>
      </c>
      <c r="H11" s="30">
        <v>0.84899999999999998</v>
      </c>
    </row>
    <row r="12" spans="1:11" ht="46.5" x14ac:dyDescent="0.35">
      <c r="A12" s="21" t="s">
        <v>109</v>
      </c>
      <c r="B12" s="30">
        <v>0.81799999999999995</v>
      </c>
      <c r="C12" s="30">
        <v>0.872</v>
      </c>
      <c r="D12" s="30">
        <v>0.55200000000000005</v>
      </c>
      <c r="E12" s="30">
        <v>0.55600000000000005</v>
      </c>
      <c r="F12" s="30">
        <v>0.82699999999999996</v>
      </c>
      <c r="G12" s="30">
        <v>0.88500000000000001</v>
      </c>
      <c r="H12" s="31" t="s">
        <v>106</v>
      </c>
    </row>
    <row r="13" spans="1:11" ht="19.5" customHeight="1" x14ac:dyDescent="0.35">
      <c r="A13" s="21" t="s">
        <v>110</v>
      </c>
      <c r="B13" s="33">
        <v>0.81200000000000006</v>
      </c>
      <c r="C13" s="33"/>
      <c r="D13" s="33" t="s">
        <v>106</v>
      </c>
      <c r="E13" s="33"/>
      <c r="F13" s="33" t="s">
        <v>106</v>
      </c>
      <c r="G13" s="33"/>
      <c r="H13" s="34" t="s">
        <v>106</v>
      </c>
    </row>
    <row r="14" spans="1:11" ht="31" x14ac:dyDescent="0.35">
      <c r="A14" s="35" t="s">
        <v>111</v>
      </c>
      <c r="B14" s="36">
        <v>0.69199999999999995</v>
      </c>
      <c r="C14" s="36"/>
      <c r="D14" s="36">
        <v>0.49099999999999999</v>
      </c>
      <c r="E14" s="36"/>
      <c r="F14" s="36">
        <v>0.86399999999999999</v>
      </c>
      <c r="G14" s="36"/>
      <c r="H14" s="37">
        <v>0.84899999999999998</v>
      </c>
    </row>
    <row r="15" spans="1:11" s="24" customFormat="1" ht="15.5" x14ac:dyDescent="0.35">
      <c r="A15" s="121"/>
      <c r="B15" s="122"/>
      <c r="C15" s="122"/>
      <c r="D15" s="122"/>
      <c r="E15" s="122"/>
      <c r="F15" s="122"/>
      <c r="G15" s="122"/>
      <c r="H15" s="123"/>
    </row>
    <row r="16" spans="1:11" ht="232.5" x14ac:dyDescent="0.35">
      <c r="A16" s="41" t="s">
        <v>464</v>
      </c>
      <c r="B16" s="124"/>
      <c r="C16" s="124"/>
      <c r="D16" s="124"/>
      <c r="E16" s="124"/>
      <c r="F16" s="124"/>
      <c r="G16" s="124"/>
      <c r="H16" s="124"/>
      <c r="I16" s="42"/>
      <c r="J16" s="42"/>
      <c r="K16" s="42"/>
    </row>
    <row r="17" spans="1:11" ht="91.5" customHeight="1" x14ac:dyDescent="0.35">
      <c r="A17" s="41" t="s">
        <v>228</v>
      </c>
      <c r="B17" s="43"/>
      <c r="C17" s="43"/>
      <c r="D17" s="43"/>
      <c r="E17" s="43"/>
      <c r="F17" s="43"/>
      <c r="G17" s="43"/>
      <c r="H17" s="43"/>
      <c r="I17" s="42"/>
      <c r="J17" s="42"/>
      <c r="K17" s="42"/>
    </row>
    <row r="18" spans="1:11" ht="15.5" x14ac:dyDescent="0.35">
      <c r="A18" s="125"/>
      <c r="B18" s="39"/>
      <c r="C18" s="39"/>
      <c r="D18" s="39"/>
      <c r="E18" s="39"/>
      <c r="F18" s="39"/>
      <c r="G18" s="39"/>
      <c r="H18" s="39"/>
    </row>
    <row r="19" spans="1:11" s="132" customFormat="1" ht="34.5" customHeight="1" x14ac:dyDescent="0.35">
      <c r="A19" s="135" t="s">
        <v>112</v>
      </c>
      <c r="B19" s="136"/>
      <c r="C19" s="136"/>
      <c r="D19" s="136"/>
      <c r="E19" s="136"/>
      <c r="F19" s="136"/>
      <c r="G19" s="136"/>
      <c r="H19" s="136"/>
    </row>
    <row r="20" spans="1:11" ht="54" customHeight="1" x14ac:dyDescent="0.35">
      <c r="A20" s="137" t="s">
        <v>98</v>
      </c>
      <c r="B20" s="143" t="s">
        <v>99</v>
      </c>
      <c r="C20" s="136"/>
      <c r="D20" s="136"/>
      <c r="E20" s="136"/>
      <c r="F20" s="136"/>
      <c r="G20" s="136"/>
      <c r="H20" s="135"/>
    </row>
    <row r="21" spans="1:11" ht="15" customHeight="1" x14ac:dyDescent="0.35">
      <c r="A21" s="138"/>
      <c r="B21" s="140" t="s">
        <v>100</v>
      </c>
      <c r="C21" s="141"/>
      <c r="D21" s="141" t="s">
        <v>101</v>
      </c>
      <c r="E21" s="141"/>
      <c r="F21" s="141" t="s">
        <v>102</v>
      </c>
      <c r="G21" s="142"/>
      <c r="H21" s="28" t="s">
        <v>227</v>
      </c>
    </row>
    <row r="22" spans="1:11" ht="15.5" x14ac:dyDescent="0.35">
      <c r="A22" s="139"/>
      <c r="B22" s="128" t="s">
        <v>103</v>
      </c>
      <c r="C22" s="127" t="s">
        <v>104</v>
      </c>
      <c r="D22" s="127" t="s">
        <v>103</v>
      </c>
      <c r="E22" s="127" t="s">
        <v>104</v>
      </c>
      <c r="F22" s="127" t="s">
        <v>103</v>
      </c>
      <c r="G22" s="130" t="s">
        <v>104</v>
      </c>
      <c r="H22" s="29" t="s">
        <v>176</v>
      </c>
    </row>
    <row r="23" spans="1:11" ht="15.5" x14ac:dyDescent="0.35">
      <c r="A23" s="129" t="s">
        <v>113</v>
      </c>
      <c r="B23" s="30">
        <v>0.80800000000000005</v>
      </c>
      <c r="C23" s="30">
        <v>0.84799999999999998</v>
      </c>
      <c r="D23" s="30">
        <v>0.64400000000000002</v>
      </c>
      <c r="E23" s="30">
        <v>0.69</v>
      </c>
      <c r="F23" s="31" t="s">
        <v>106</v>
      </c>
      <c r="G23" s="32" t="s">
        <v>106</v>
      </c>
      <c r="H23" s="131" t="s">
        <v>106</v>
      </c>
    </row>
    <row r="24" spans="1:11" ht="15.5" x14ac:dyDescent="0.35">
      <c r="A24" s="21" t="s">
        <v>107</v>
      </c>
      <c r="B24" s="30">
        <v>0.70499999999999996</v>
      </c>
      <c r="C24" s="30">
        <v>0.74</v>
      </c>
      <c r="D24" s="30">
        <v>0.54400000000000004</v>
      </c>
      <c r="E24" s="30">
        <v>0.60399999999999998</v>
      </c>
      <c r="F24" s="32" t="s">
        <v>106</v>
      </c>
      <c r="G24" s="32" t="s">
        <v>106</v>
      </c>
      <c r="H24" s="31" t="s">
        <v>106</v>
      </c>
    </row>
    <row r="25" spans="1:11" ht="46.5" x14ac:dyDescent="0.35">
      <c r="A25" s="21" t="s">
        <v>108</v>
      </c>
      <c r="B25" s="30">
        <v>0.86599999999999999</v>
      </c>
      <c r="C25" s="30">
        <v>0.86299999999999999</v>
      </c>
      <c r="D25" s="30">
        <v>0.54300000000000004</v>
      </c>
      <c r="E25" s="30">
        <v>0.54700000000000004</v>
      </c>
      <c r="F25" s="32" t="s">
        <v>106</v>
      </c>
      <c r="G25" s="32" t="s">
        <v>106</v>
      </c>
      <c r="H25" s="30">
        <v>0.876</v>
      </c>
    </row>
    <row r="26" spans="1:11" ht="46.5" x14ac:dyDescent="0.35">
      <c r="A26" s="21" t="s">
        <v>109</v>
      </c>
      <c r="B26" s="30">
        <v>0.86899999999999999</v>
      </c>
      <c r="C26" s="30">
        <v>0.91400000000000003</v>
      </c>
      <c r="D26" s="30">
        <v>0.375</v>
      </c>
      <c r="E26" s="30">
        <v>0.42299999999999999</v>
      </c>
      <c r="F26" s="30">
        <v>0.85499999999999998</v>
      </c>
      <c r="G26" s="30">
        <v>0.90600000000000003</v>
      </c>
      <c r="H26" s="31" t="s">
        <v>106</v>
      </c>
    </row>
    <row r="27" spans="1:11" ht="15.5" x14ac:dyDescent="0.35">
      <c r="A27" s="21" t="s">
        <v>110</v>
      </c>
      <c r="B27" s="33">
        <v>0.85199999999999998</v>
      </c>
      <c r="C27" s="33"/>
      <c r="D27" s="33" t="s">
        <v>106</v>
      </c>
      <c r="E27" s="33"/>
      <c r="F27" s="33" t="s">
        <v>106</v>
      </c>
      <c r="G27" s="33"/>
      <c r="H27" s="34" t="s">
        <v>106</v>
      </c>
    </row>
    <row r="28" spans="1:11" ht="31" x14ac:dyDescent="0.35">
      <c r="A28" s="35" t="s">
        <v>111</v>
      </c>
      <c r="B28" s="36">
        <v>0.76800000000000002</v>
      </c>
      <c r="C28" s="36"/>
      <c r="D28" s="36">
        <v>0.58899999999999997</v>
      </c>
      <c r="E28" s="36"/>
      <c r="F28" s="36">
        <v>0.88800000000000001</v>
      </c>
      <c r="G28" s="36"/>
      <c r="H28" s="37">
        <v>0.876</v>
      </c>
    </row>
  </sheetData>
  <sheetProtection sheet="1" objects="1" scenarios="1" selectLockedCells="1"/>
  <mergeCells count="12">
    <mergeCell ref="A5:H5"/>
    <mergeCell ref="B7:C7"/>
    <mergeCell ref="D7:E7"/>
    <mergeCell ref="F7:G7"/>
    <mergeCell ref="B6:H6"/>
    <mergeCell ref="A6:A8"/>
    <mergeCell ref="A19:H19"/>
    <mergeCell ref="A20:A22"/>
    <mergeCell ref="B21:C21"/>
    <mergeCell ref="D21:E21"/>
    <mergeCell ref="F21:G21"/>
    <mergeCell ref="B20:H2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F189C-73FC-4514-9364-3BF5A1F2F9CE}">
  <dimension ref="A1:AN94"/>
  <sheetViews>
    <sheetView zoomScaleNormal="100" workbookViewId="0">
      <pane ySplit="9" topLeftCell="A10" activePane="bottomLeft" state="frozen"/>
      <selection pane="bottomLeft"/>
    </sheetView>
  </sheetViews>
  <sheetFormatPr defaultColWidth="0" defaultRowHeight="15.5" zeroHeight="1" x14ac:dyDescent="0.35"/>
  <cols>
    <col min="1" max="1" width="51.54296875" style="57" customWidth="1"/>
    <col min="2" max="2" width="16.453125" style="57" customWidth="1"/>
    <col min="3" max="3" width="15" style="57" customWidth="1"/>
    <col min="4" max="4" width="10.81640625" style="57" customWidth="1"/>
    <col min="5" max="5" width="11.7265625" style="57" customWidth="1"/>
    <col min="6" max="6" width="9.7265625" style="57" customWidth="1"/>
    <col min="7" max="7" width="10.81640625" style="57" bestFit="1" customWidth="1"/>
    <col min="8" max="8" width="11.1796875" style="57" customWidth="1"/>
    <col min="9" max="9" width="12.453125" style="57" customWidth="1"/>
    <col min="10" max="10" width="9.7265625" style="57" customWidth="1"/>
    <col min="11" max="11" width="10.81640625" style="57" bestFit="1" customWidth="1"/>
    <col min="12" max="16384" width="9.1796875" style="57" hidden="1"/>
  </cols>
  <sheetData>
    <row r="1" spans="1:40" x14ac:dyDescent="0.35">
      <c r="A1" s="91" t="s">
        <v>462</v>
      </c>
      <c r="B1" s="106"/>
      <c r="C1" s="106"/>
      <c r="D1" s="106"/>
      <c r="E1" s="106"/>
      <c r="F1" s="106"/>
      <c r="G1" s="106"/>
      <c r="H1" s="106"/>
      <c r="I1" s="106"/>
      <c r="J1" s="106"/>
      <c r="K1" s="106"/>
    </row>
    <row r="2" spans="1:40" s="100" customFormat="1" x14ac:dyDescent="0.35">
      <c r="A2" s="89" t="s">
        <v>158</v>
      </c>
      <c r="B2" s="90"/>
      <c r="C2" s="90"/>
      <c r="D2" s="90"/>
      <c r="E2" s="90"/>
      <c r="F2" s="90"/>
      <c r="G2" s="90"/>
      <c r="H2" s="90"/>
      <c r="I2" s="90"/>
      <c r="J2" s="90"/>
      <c r="K2" s="90"/>
      <c r="M2" s="101"/>
      <c r="N2" s="102"/>
      <c r="O2" s="102"/>
      <c r="P2" s="102"/>
      <c r="Q2" s="102"/>
      <c r="R2" s="102"/>
      <c r="S2" s="102"/>
      <c r="T2" s="102"/>
      <c r="U2" s="102"/>
      <c r="V2" s="102"/>
      <c r="W2" s="102"/>
      <c r="X2" s="102"/>
      <c r="Y2" s="102"/>
      <c r="Z2" s="102"/>
      <c r="AA2" s="102"/>
      <c r="AB2" s="102"/>
      <c r="AE2" s="102"/>
      <c r="AF2" s="103"/>
      <c r="AG2" s="102"/>
      <c r="AH2" s="102"/>
      <c r="AI2" s="102"/>
      <c r="AJ2" s="102"/>
      <c r="AK2" s="102"/>
      <c r="AL2" s="102"/>
      <c r="AM2" s="102"/>
      <c r="AN2" s="102"/>
    </row>
    <row r="3" spans="1:40" s="104" customFormat="1" ht="54.75" customHeight="1" x14ac:dyDescent="0.35">
      <c r="A3" s="58" t="s">
        <v>159</v>
      </c>
      <c r="B3" s="59"/>
      <c r="C3" s="59"/>
      <c r="D3" s="59"/>
      <c r="E3" s="59"/>
      <c r="F3" s="59"/>
      <c r="G3" s="59"/>
      <c r="H3" s="59"/>
      <c r="I3" s="59"/>
      <c r="J3" s="59"/>
      <c r="K3" s="59"/>
    </row>
    <row r="4" spans="1:40" x14ac:dyDescent="0.35">
      <c r="A4" s="107"/>
      <c r="B4" s="107"/>
      <c r="C4" s="107"/>
      <c r="D4" s="107"/>
      <c r="E4" s="107"/>
      <c r="F4" s="107"/>
      <c r="G4" s="107"/>
      <c r="H4" s="107"/>
      <c r="I4" s="107"/>
      <c r="J4" s="107"/>
      <c r="K4" s="107"/>
    </row>
    <row r="5" spans="1:40" ht="18" customHeight="1" x14ac:dyDescent="0.35">
      <c r="A5" s="144" t="s">
        <v>114</v>
      </c>
      <c r="B5" s="145"/>
      <c r="C5" s="145"/>
      <c r="D5" s="145"/>
      <c r="E5" s="145"/>
      <c r="F5" s="145"/>
      <c r="G5" s="145"/>
      <c r="H5" s="145"/>
      <c r="I5" s="145"/>
      <c r="J5" s="145"/>
      <c r="K5" s="146"/>
    </row>
    <row r="6" spans="1:40" ht="74.150000000000006" customHeight="1" x14ac:dyDescent="0.35">
      <c r="A6" s="137" t="s">
        <v>5</v>
      </c>
      <c r="B6" s="144" t="s">
        <v>115</v>
      </c>
      <c r="C6" s="146"/>
      <c r="D6" s="144" t="s">
        <v>116</v>
      </c>
      <c r="E6" s="145"/>
      <c r="F6" s="145"/>
      <c r="G6" s="146"/>
      <c r="H6" s="144" t="s">
        <v>117</v>
      </c>
      <c r="I6" s="145"/>
      <c r="J6" s="145"/>
      <c r="K6" s="146"/>
    </row>
    <row r="7" spans="1:40" ht="35.5" customHeight="1" x14ac:dyDescent="0.35">
      <c r="A7" s="138"/>
      <c r="B7" s="147" t="s">
        <v>100</v>
      </c>
      <c r="C7" s="149" t="s">
        <v>101</v>
      </c>
      <c r="D7" s="151" t="s">
        <v>118</v>
      </c>
      <c r="E7" s="152"/>
      <c r="F7" s="151" t="s">
        <v>119</v>
      </c>
      <c r="G7" s="152"/>
      <c r="H7" s="151" t="s">
        <v>120</v>
      </c>
      <c r="I7" s="152"/>
      <c r="J7" s="151" t="s">
        <v>121</v>
      </c>
      <c r="K7" s="152"/>
    </row>
    <row r="8" spans="1:40" ht="18" customHeight="1" x14ac:dyDescent="0.35">
      <c r="A8" s="139"/>
      <c r="B8" s="148"/>
      <c r="C8" s="150"/>
      <c r="D8" s="87" t="s">
        <v>103</v>
      </c>
      <c r="E8" s="87" t="s">
        <v>104</v>
      </c>
      <c r="F8" s="87" t="s">
        <v>103</v>
      </c>
      <c r="G8" s="87" t="s">
        <v>104</v>
      </c>
      <c r="H8" s="87" t="s">
        <v>103</v>
      </c>
      <c r="I8" s="87" t="s">
        <v>104</v>
      </c>
      <c r="J8" s="87" t="s">
        <v>103</v>
      </c>
      <c r="K8" s="25" t="s">
        <v>104</v>
      </c>
    </row>
    <row r="9" spans="1:40" x14ac:dyDescent="0.35">
      <c r="A9" s="14" t="s">
        <v>122</v>
      </c>
      <c r="B9" s="15">
        <v>0.76800000000000002</v>
      </c>
      <c r="C9" s="16">
        <v>0.58899999999999997</v>
      </c>
      <c r="D9" s="16">
        <v>0.80800000000000005</v>
      </c>
      <c r="E9" s="16">
        <v>0.84799999999999998</v>
      </c>
      <c r="F9" s="17">
        <v>0.64400000000000002</v>
      </c>
      <c r="G9" s="17">
        <v>0.69</v>
      </c>
      <c r="H9" s="17">
        <v>0.70499999999999996</v>
      </c>
      <c r="I9" s="17">
        <v>0.74</v>
      </c>
      <c r="J9" s="17">
        <v>0.54400000000000004</v>
      </c>
      <c r="K9" s="16">
        <v>0.60399999999999998</v>
      </c>
    </row>
    <row r="10" spans="1:40" x14ac:dyDescent="0.35">
      <c r="A10" s="44" t="s">
        <v>123</v>
      </c>
      <c r="B10" s="45">
        <v>0.52300000000000002</v>
      </c>
      <c r="C10" s="46">
        <v>0.28799999999999998</v>
      </c>
      <c r="D10" s="47">
        <v>0.41199999999999998</v>
      </c>
      <c r="E10" s="47" t="s">
        <v>106</v>
      </c>
      <c r="F10" s="47">
        <v>0.41199999999999998</v>
      </c>
      <c r="G10" s="47" t="s">
        <v>106</v>
      </c>
      <c r="H10" s="47">
        <v>0.47</v>
      </c>
      <c r="I10" s="47" t="s">
        <v>106</v>
      </c>
      <c r="J10" s="47">
        <v>0.27200000000000002</v>
      </c>
      <c r="K10" s="46" t="s">
        <v>106</v>
      </c>
    </row>
    <row r="11" spans="1:40" x14ac:dyDescent="0.35">
      <c r="A11" s="48" t="s">
        <v>8</v>
      </c>
      <c r="B11" s="45">
        <v>0.52300000000000002</v>
      </c>
      <c r="C11" s="46">
        <v>0.28799999999999998</v>
      </c>
      <c r="D11" s="47">
        <v>0.41199999999999998</v>
      </c>
      <c r="E11" s="47" t="s">
        <v>106</v>
      </c>
      <c r="F11" s="47">
        <v>0.41199999999999998</v>
      </c>
      <c r="G11" s="47" t="s">
        <v>106</v>
      </c>
      <c r="H11" s="47">
        <v>0.47</v>
      </c>
      <c r="I11" s="47" t="s">
        <v>106</v>
      </c>
      <c r="J11" s="47">
        <v>0.27200000000000002</v>
      </c>
      <c r="K11" s="46" t="s">
        <v>106</v>
      </c>
    </row>
    <row r="12" spans="1:40" x14ac:dyDescent="0.35">
      <c r="A12" s="49" t="s">
        <v>124</v>
      </c>
      <c r="B12" s="45">
        <v>0.58899999999999997</v>
      </c>
      <c r="C12" s="46">
        <v>0.432</v>
      </c>
      <c r="D12" s="47">
        <v>0.57699999999999996</v>
      </c>
      <c r="E12" s="47">
        <v>0.73199999999999998</v>
      </c>
      <c r="F12" s="47">
        <v>0.39900000000000002</v>
      </c>
      <c r="G12" s="47">
        <v>0.61499999999999999</v>
      </c>
      <c r="H12" s="47">
        <v>0.499</v>
      </c>
      <c r="I12" s="47">
        <v>0.60499999999999998</v>
      </c>
      <c r="J12" s="47">
        <v>0.38500000000000001</v>
      </c>
      <c r="K12" s="46">
        <v>0.54600000000000004</v>
      </c>
    </row>
    <row r="13" spans="1:40" x14ac:dyDescent="0.35">
      <c r="A13" s="50" t="s">
        <v>10</v>
      </c>
      <c r="B13" s="45">
        <v>0.58899999999999997</v>
      </c>
      <c r="C13" s="46">
        <v>0.432</v>
      </c>
      <c r="D13" s="51">
        <v>0.57699999999999996</v>
      </c>
      <c r="E13" s="51">
        <v>0.73199999999999998</v>
      </c>
      <c r="F13" s="51">
        <v>0.39900000000000002</v>
      </c>
      <c r="G13" s="51">
        <v>0.61499999999999999</v>
      </c>
      <c r="H13" s="51">
        <v>0.499</v>
      </c>
      <c r="I13" s="51">
        <v>0.60499999999999998</v>
      </c>
      <c r="J13" s="51">
        <v>0.38500000000000001</v>
      </c>
      <c r="K13" s="52">
        <v>0.54600000000000004</v>
      </c>
    </row>
    <row r="14" spans="1:40" x14ac:dyDescent="0.35">
      <c r="A14" s="49" t="s">
        <v>125</v>
      </c>
      <c r="B14" s="45">
        <v>0.70499999999999996</v>
      </c>
      <c r="C14" s="46">
        <v>0.502</v>
      </c>
      <c r="D14" s="51">
        <v>0.66500000000000004</v>
      </c>
      <c r="E14" s="51">
        <v>0.78200000000000003</v>
      </c>
      <c r="F14" s="51">
        <v>0.46899999999999997</v>
      </c>
      <c r="G14" s="51">
        <v>0.54700000000000004</v>
      </c>
      <c r="H14" s="51">
        <v>0.70399999999999996</v>
      </c>
      <c r="I14" s="51">
        <v>0.64500000000000002</v>
      </c>
      <c r="J14" s="51">
        <v>0.501</v>
      </c>
      <c r="K14" s="52">
        <v>0.44900000000000001</v>
      </c>
    </row>
    <row r="15" spans="1:40" x14ac:dyDescent="0.35">
      <c r="A15" s="50" t="s">
        <v>12</v>
      </c>
      <c r="B15" s="45">
        <v>0.70399999999999996</v>
      </c>
      <c r="C15" s="46">
        <v>0.50700000000000001</v>
      </c>
      <c r="D15" s="51">
        <v>0.65500000000000003</v>
      </c>
      <c r="E15" s="51">
        <v>0.67900000000000005</v>
      </c>
      <c r="F15" s="51">
        <v>0.53900000000000003</v>
      </c>
      <c r="G15" s="51">
        <v>0.5</v>
      </c>
      <c r="H15" s="51">
        <v>0.66600000000000004</v>
      </c>
      <c r="I15" s="51">
        <v>0.53</v>
      </c>
      <c r="J15" s="51">
        <v>0.435</v>
      </c>
      <c r="K15" s="53">
        <v>0.33400000000000002</v>
      </c>
    </row>
    <row r="16" spans="1:40" x14ac:dyDescent="0.35">
      <c r="A16" s="50" t="s">
        <v>126</v>
      </c>
      <c r="B16" s="45">
        <v>0.628</v>
      </c>
      <c r="C16" s="46">
        <v>0.502</v>
      </c>
      <c r="D16" s="51">
        <v>0.60099999999999998</v>
      </c>
      <c r="E16" s="51">
        <v>0.66800000000000004</v>
      </c>
      <c r="F16" s="51">
        <v>0.45200000000000001</v>
      </c>
      <c r="G16" s="51">
        <v>0.41799999999999998</v>
      </c>
      <c r="H16" s="51">
        <v>0.53300000000000003</v>
      </c>
      <c r="I16" s="51">
        <v>0.35199999999999998</v>
      </c>
      <c r="J16" s="51">
        <v>0.54200000000000004</v>
      </c>
      <c r="K16" s="52">
        <v>0.64200000000000002</v>
      </c>
    </row>
    <row r="17" spans="1:11" x14ac:dyDescent="0.35">
      <c r="A17" s="50" t="s">
        <v>127</v>
      </c>
      <c r="B17" s="45">
        <v>0.628</v>
      </c>
      <c r="C17" s="46">
        <v>0.224</v>
      </c>
      <c r="D17" s="51">
        <v>0.57199999999999995</v>
      </c>
      <c r="E17" s="51">
        <v>0.59399999999999997</v>
      </c>
      <c r="F17" s="51">
        <v>0.126</v>
      </c>
      <c r="G17" s="51">
        <v>0.35099999999999998</v>
      </c>
      <c r="H17" s="51">
        <v>0.29399999999999998</v>
      </c>
      <c r="I17" s="51">
        <v>0.19900000000000001</v>
      </c>
      <c r="J17" s="51">
        <v>0.29399999999999998</v>
      </c>
      <c r="K17" s="52">
        <v>0.249</v>
      </c>
    </row>
    <row r="18" spans="1:11" x14ac:dyDescent="0.35">
      <c r="A18" s="50" t="s">
        <v>18</v>
      </c>
      <c r="B18" s="45">
        <v>0.51</v>
      </c>
      <c r="C18" s="46">
        <v>0.23899999999999999</v>
      </c>
      <c r="D18" s="51">
        <v>0.47599999999999998</v>
      </c>
      <c r="E18" s="51">
        <v>0.52800000000000002</v>
      </c>
      <c r="F18" s="51">
        <v>0.20100000000000001</v>
      </c>
      <c r="G18" s="51">
        <v>0.33400000000000002</v>
      </c>
      <c r="H18" s="51">
        <v>0.59699999999999998</v>
      </c>
      <c r="I18" s="51">
        <v>0.45600000000000002</v>
      </c>
      <c r="J18" s="51">
        <v>0.16400000000000001</v>
      </c>
      <c r="K18" s="52">
        <v>6.5000000000000002E-2</v>
      </c>
    </row>
    <row r="19" spans="1:11" x14ac:dyDescent="0.35">
      <c r="A19" s="50" t="s">
        <v>20</v>
      </c>
      <c r="B19" s="45">
        <v>0.64</v>
      </c>
      <c r="C19" s="46">
        <v>0.52400000000000002</v>
      </c>
      <c r="D19" s="51">
        <v>0.375</v>
      </c>
      <c r="E19" s="51">
        <v>1</v>
      </c>
      <c r="F19" s="51">
        <v>0.28000000000000003</v>
      </c>
      <c r="G19" s="51">
        <v>0.57599999999999996</v>
      </c>
      <c r="H19" s="51">
        <v>0.74399999999999999</v>
      </c>
      <c r="I19" s="51">
        <v>1</v>
      </c>
      <c r="J19" s="51">
        <v>0.872</v>
      </c>
      <c r="K19" s="52">
        <v>1</v>
      </c>
    </row>
    <row r="20" spans="1:11" x14ac:dyDescent="0.35">
      <c r="A20" s="50" t="s">
        <v>22</v>
      </c>
      <c r="B20" s="45">
        <v>0.68500000000000005</v>
      </c>
      <c r="C20" s="46">
        <v>0.47099999999999997</v>
      </c>
      <c r="D20" s="51">
        <v>0.629</v>
      </c>
      <c r="E20" s="51">
        <v>0.59199999999999997</v>
      </c>
      <c r="F20" s="51">
        <v>0.49199999999999999</v>
      </c>
      <c r="G20" s="51">
        <v>0.436</v>
      </c>
      <c r="H20" s="51">
        <v>0.60399999999999998</v>
      </c>
      <c r="I20" s="51">
        <v>0.76700000000000002</v>
      </c>
      <c r="J20" s="51">
        <v>0.41199999999999998</v>
      </c>
      <c r="K20" s="52">
        <v>0.48099999999999998</v>
      </c>
    </row>
    <row r="21" spans="1:11" x14ac:dyDescent="0.35">
      <c r="A21" s="50" t="s">
        <v>128</v>
      </c>
      <c r="B21" s="45">
        <v>0.86</v>
      </c>
      <c r="C21" s="46">
        <v>0.69199999999999995</v>
      </c>
      <c r="D21" s="51">
        <v>0.89200000000000002</v>
      </c>
      <c r="E21" s="51">
        <v>0.88100000000000001</v>
      </c>
      <c r="F21" s="51">
        <v>0.72299999999999998</v>
      </c>
      <c r="G21" s="51">
        <v>0.63700000000000001</v>
      </c>
      <c r="H21" s="51">
        <v>0.96099999999999997</v>
      </c>
      <c r="I21" s="51">
        <v>0.872</v>
      </c>
      <c r="J21" s="51">
        <v>0.73399999999999999</v>
      </c>
      <c r="K21" s="52">
        <v>0.60599999999999998</v>
      </c>
    </row>
    <row r="22" spans="1:11" x14ac:dyDescent="0.35">
      <c r="A22" s="50" t="s">
        <v>26</v>
      </c>
      <c r="B22" s="45">
        <v>0.82899999999999996</v>
      </c>
      <c r="C22" s="46">
        <v>0.59699999999999998</v>
      </c>
      <c r="D22" s="51">
        <v>0.86499999999999999</v>
      </c>
      <c r="E22" s="51">
        <v>1</v>
      </c>
      <c r="F22" s="51">
        <v>0.61599999999999999</v>
      </c>
      <c r="G22" s="51">
        <v>0.74099999999999999</v>
      </c>
      <c r="H22" s="51">
        <v>0.73399999999999999</v>
      </c>
      <c r="I22" s="51">
        <v>0.66700000000000004</v>
      </c>
      <c r="J22" s="51">
        <v>0.46500000000000002</v>
      </c>
      <c r="K22" s="54">
        <v>0.66700000000000004</v>
      </c>
    </row>
    <row r="23" spans="1:11" x14ac:dyDescent="0.35">
      <c r="A23" s="49" t="s">
        <v>129</v>
      </c>
      <c r="B23" s="45">
        <v>0.67</v>
      </c>
      <c r="C23" s="46">
        <v>0.501</v>
      </c>
      <c r="D23" s="51">
        <v>0.74099999999999999</v>
      </c>
      <c r="E23" s="51">
        <v>0.82199999999999995</v>
      </c>
      <c r="F23" s="51">
        <v>0.63300000000000001</v>
      </c>
      <c r="G23" s="51">
        <v>0.68899999999999995</v>
      </c>
      <c r="H23" s="51">
        <v>0.60199999999999998</v>
      </c>
      <c r="I23" s="51">
        <v>0.55400000000000005</v>
      </c>
      <c r="J23" s="51">
        <v>0.35799999999999998</v>
      </c>
      <c r="K23" s="52">
        <v>0.48599999999999999</v>
      </c>
    </row>
    <row r="24" spans="1:11" x14ac:dyDescent="0.35">
      <c r="A24" s="50" t="s">
        <v>28</v>
      </c>
      <c r="B24" s="45">
        <v>0.67</v>
      </c>
      <c r="C24" s="46">
        <v>0.501</v>
      </c>
      <c r="D24" s="51">
        <v>0.74099999999999999</v>
      </c>
      <c r="E24" s="51">
        <v>0.82199999999999995</v>
      </c>
      <c r="F24" s="51">
        <v>0.63300000000000001</v>
      </c>
      <c r="G24" s="51">
        <v>0.68899999999999995</v>
      </c>
      <c r="H24" s="51">
        <v>0.60199999999999998</v>
      </c>
      <c r="I24" s="51">
        <v>0.55400000000000005</v>
      </c>
      <c r="J24" s="51">
        <v>0.35799999999999998</v>
      </c>
      <c r="K24" s="52">
        <v>0.48599999999999999</v>
      </c>
    </row>
    <row r="25" spans="1:11" x14ac:dyDescent="0.35">
      <c r="A25" s="49" t="s">
        <v>130</v>
      </c>
      <c r="B25" s="45">
        <v>0.71499999999999997</v>
      </c>
      <c r="C25" s="46">
        <v>0.501</v>
      </c>
      <c r="D25" s="51">
        <v>0.72599999999999998</v>
      </c>
      <c r="E25" s="51">
        <v>0.79200000000000004</v>
      </c>
      <c r="F25" s="51">
        <v>0.52700000000000002</v>
      </c>
      <c r="G25" s="51">
        <v>0.57599999999999996</v>
      </c>
      <c r="H25" s="51">
        <v>0.64400000000000002</v>
      </c>
      <c r="I25" s="51">
        <v>0.71099999999999997</v>
      </c>
      <c r="J25" s="51">
        <v>0.46100000000000002</v>
      </c>
      <c r="K25" s="52">
        <v>0.46600000000000003</v>
      </c>
    </row>
    <row r="26" spans="1:11" x14ac:dyDescent="0.35">
      <c r="A26" s="50" t="s">
        <v>30</v>
      </c>
      <c r="B26" s="45">
        <v>0.71499999999999997</v>
      </c>
      <c r="C26" s="46">
        <v>0.501</v>
      </c>
      <c r="D26" s="51">
        <v>0.72599999999999998</v>
      </c>
      <c r="E26" s="51">
        <v>0.79200000000000004</v>
      </c>
      <c r="F26" s="51">
        <v>0.52700000000000002</v>
      </c>
      <c r="G26" s="51">
        <v>0.57599999999999996</v>
      </c>
      <c r="H26" s="51">
        <v>0.64400000000000002</v>
      </c>
      <c r="I26" s="51">
        <v>0.71099999999999997</v>
      </c>
      <c r="J26" s="51">
        <v>0.46100000000000002</v>
      </c>
      <c r="K26" s="52">
        <v>0.46600000000000003</v>
      </c>
    </row>
    <row r="27" spans="1:11" x14ac:dyDescent="0.35">
      <c r="A27" s="49" t="s">
        <v>131</v>
      </c>
      <c r="B27" s="45">
        <v>0.71199999999999997</v>
      </c>
      <c r="C27" s="46">
        <v>0.55900000000000005</v>
      </c>
      <c r="D27" s="51">
        <v>0.76700000000000002</v>
      </c>
      <c r="E27" s="51">
        <v>0.82199999999999995</v>
      </c>
      <c r="F27" s="51">
        <v>0.60899999999999999</v>
      </c>
      <c r="G27" s="51">
        <v>0.66300000000000003</v>
      </c>
      <c r="H27" s="51">
        <v>0.64500000000000002</v>
      </c>
      <c r="I27" s="51">
        <v>0.6</v>
      </c>
      <c r="J27" s="51">
        <v>0.443</v>
      </c>
      <c r="K27" s="52">
        <v>0.53400000000000003</v>
      </c>
    </row>
    <row r="28" spans="1:11" x14ac:dyDescent="0.35">
      <c r="A28" s="50" t="s">
        <v>128</v>
      </c>
      <c r="B28" s="45">
        <v>0.71199999999999997</v>
      </c>
      <c r="C28" s="46">
        <v>0.55900000000000005</v>
      </c>
      <c r="D28" s="51">
        <v>0.76700000000000002</v>
      </c>
      <c r="E28" s="51">
        <v>0.82199999999999995</v>
      </c>
      <c r="F28" s="51">
        <v>0.60899999999999999</v>
      </c>
      <c r="G28" s="51">
        <v>0.66300000000000003</v>
      </c>
      <c r="H28" s="51">
        <v>0.64500000000000002</v>
      </c>
      <c r="I28" s="51">
        <v>0.6</v>
      </c>
      <c r="J28" s="51">
        <v>0.443</v>
      </c>
      <c r="K28" s="52">
        <v>0.53400000000000003</v>
      </c>
    </row>
    <row r="29" spans="1:11" x14ac:dyDescent="0.35">
      <c r="A29" s="49" t="s">
        <v>132</v>
      </c>
      <c r="B29" s="45">
        <v>0.59099999999999997</v>
      </c>
      <c r="C29" s="46">
        <v>0.41</v>
      </c>
      <c r="D29" s="51">
        <v>0.40899999999999997</v>
      </c>
      <c r="E29" s="51">
        <v>0.59</v>
      </c>
      <c r="F29" s="51">
        <v>0.38100000000000001</v>
      </c>
      <c r="G29" s="51">
        <v>0.44900000000000001</v>
      </c>
      <c r="H29" s="51">
        <v>0.60399999999999998</v>
      </c>
      <c r="I29" s="51">
        <v>0.72299999999999998</v>
      </c>
      <c r="J29" s="51">
        <v>0.373</v>
      </c>
      <c r="K29" s="54">
        <v>0.47799999999999998</v>
      </c>
    </row>
    <row r="30" spans="1:11" x14ac:dyDescent="0.35">
      <c r="A30" s="50" t="s">
        <v>133</v>
      </c>
      <c r="B30" s="45">
        <v>0.59099999999999997</v>
      </c>
      <c r="C30" s="46">
        <v>0.41</v>
      </c>
      <c r="D30" s="51">
        <v>0.40899999999999997</v>
      </c>
      <c r="E30" s="51">
        <v>0.59</v>
      </c>
      <c r="F30" s="51">
        <v>0.38100000000000001</v>
      </c>
      <c r="G30" s="51">
        <v>0.44900000000000001</v>
      </c>
      <c r="H30" s="51">
        <v>0.60399999999999998</v>
      </c>
      <c r="I30" s="51">
        <v>0.72299999999999998</v>
      </c>
      <c r="J30" s="51">
        <v>0.373</v>
      </c>
      <c r="K30" s="52">
        <v>0.47799999999999998</v>
      </c>
    </row>
    <row r="31" spans="1:11" x14ac:dyDescent="0.35">
      <c r="A31" s="49" t="s">
        <v>134</v>
      </c>
      <c r="B31" s="45">
        <v>0.57499999999999996</v>
      </c>
      <c r="C31" s="46">
        <v>0.34399999999999997</v>
      </c>
      <c r="D31" s="51">
        <v>0.54500000000000004</v>
      </c>
      <c r="E31" s="51">
        <v>0.65800000000000003</v>
      </c>
      <c r="F31" s="51">
        <v>0.36</v>
      </c>
      <c r="G31" s="51">
        <v>0.42699999999999999</v>
      </c>
      <c r="H31" s="51">
        <v>0.54100000000000004</v>
      </c>
      <c r="I31" s="51">
        <v>0.53100000000000003</v>
      </c>
      <c r="J31" s="51">
        <v>0.31</v>
      </c>
      <c r="K31" s="52">
        <v>0.35799999999999998</v>
      </c>
    </row>
    <row r="32" spans="1:11" x14ac:dyDescent="0.35">
      <c r="A32" s="50" t="s">
        <v>135</v>
      </c>
      <c r="B32" s="45">
        <v>0.57199999999999995</v>
      </c>
      <c r="C32" s="46">
        <v>0.32700000000000001</v>
      </c>
      <c r="D32" s="51">
        <v>0.54500000000000004</v>
      </c>
      <c r="E32" s="51">
        <v>0.64</v>
      </c>
      <c r="F32" s="51">
        <v>0.35099999999999998</v>
      </c>
      <c r="G32" s="51">
        <v>0.42599999999999999</v>
      </c>
      <c r="H32" s="51">
        <v>0.52</v>
      </c>
      <c r="I32" s="51">
        <v>0.52</v>
      </c>
      <c r="J32" s="51">
        <v>0.27700000000000002</v>
      </c>
      <c r="K32" s="52">
        <v>0.36799999999999999</v>
      </c>
    </row>
    <row r="33" spans="1:11" x14ac:dyDescent="0.35">
      <c r="A33" s="50" t="s">
        <v>37</v>
      </c>
      <c r="B33" s="45">
        <v>0.57899999999999996</v>
      </c>
      <c r="C33" s="46">
        <v>0.36699999999999999</v>
      </c>
      <c r="D33" s="51">
        <v>0.54500000000000004</v>
      </c>
      <c r="E33" s="51">
        <v>0.68400000000000005</v>
      </c>
      <c r="F33" s="51">
        <v>0.372</v>
      </c>
      <c r="G33" s="51">
        <v>0.42899999999999999</v>
      </c>
      <c r="H33" s="51">
        <v>0.56899999999999995</v>
      </c>
      <c r="I33" s="51">
        <v>0.54800000000000004</v>
      </c>
      <c r="J33" s="51">
        <v>0.35499999999999998</v>
      </c>
      <c r="K33" s="52">
        <v>0.34100000000000003</v>
      </c>
    </row>
    <row r="34" spans="1:11" x14ac:dyDescent="0.35">
      <c r="A34" s="49" t="s">
        <v>136</v>
      </c>
      <c r="B34" s="45">
        <v>0.71499999999999997</v>
      </c>
      <c r="C34" s="46">
        <v>0.47099999999999997</v>
      </c>
      <c r="D34" s="51">
        <v>0.83899999999999997</v>
      </c>
      <c r="E34" s="51">
        <v>0.873</v>
      </c>
      <c r="F34" s="51">
        <v>0.55800000000000005</v>
      </c>
      <c r="G34" s="51">
        <v>0.59799999999999998</v>
      </c>
      <c r="H34" s="51">
        <v>0.61399999999999999</v>
      </c>
      <c r="I34" s="51">
        <v>0.60899999999999999</v>
      </c>
      <c r="J34" s="51">
        <v>0.33900000000000002</v>
      </c>
      <c r="K34" s="52">
        <v>0.57299999999999995</v>
      </c>
    </row>
    <row r="35" spans="1:11" x14ac:dyDescent="0.35">
      <c r="A35" s="50" t="s">
        <v>28</v>
      </c>
      <c r="B35" s="45">
        <v>0.71499999999999997</v>
      </c>
      <c r="C35" s="46">
        <v>0.47099999999999997</v>
      </c>
      <c r="D35" s="51">
        <v>0.83899999999999997</v>
      </c>
      <c r="E35" s="51">
        <v>0.873</v>
      </c>
      <c r="F35" s="51">
        <v>0.55800000000000005</v>
      </c>
      <c r="G35" s="51">
        <v>0.59799999999999998</v>
      </c>
      <c r="H35" s="51">
        <v>0.61399999999999999</v>
      </c>
      <c r="I35" s="51">
        <v>0.60899999999999999</v>
      </c>
      <c r="J35" s="51">
        <v>0.33900000000000002</v>
      </c>
      <c r="K35" s="52">
        <v>0.57299999999999995</v>
      </c>
    </row>
    <row r="36" spans="1:11" x14ac:dyDescent="0.35">
      <c r="A36" s="49" t="s">
        <v>137</v>
      </c>
      <c r="B36" s="45">
        <v>0.69699999999999995</v>
      </c>
      <c r="C36" s="46">
        <v>0.58599999999999997</v>
      </c>
      <c r="D36" s="51">
        <v>0.83899999999999997</v>
      </c>
      <c r="E36" s="51">
        <v>0.879</v>
      </c>
      <c r="F36" s="51">
        <v>0.79600000000000004</v>
      </c>
      <c r="G36" s="51">
        <v>0.80500000000000005</v>
      </c>
      <c r="H36" s="51">
        <v>0.626</v>
      </c>
      <c r="I36" s="51">
        <v>0.56999999999999995</v>
      </c>
      <c r="J36" s="51">
        <v>0.49199999999999999</v>
      </c>
      <c r="K36" s="52">
        <v>0.5</v>
      </c>
    </row>
    <row r="37" spans="1:11" x14ac:dyDescent="0.35">
      <c r="A37" s="50" t="s">
        <v>40</v>
      </c>
      <c r="B37" s="45">
        <v>0.69699999999999995</v>
      </c>
      <c r="C37" s="46">
        <v>0.58599999999999997</v>
      </c>
      <c r="D37" s="51">
        <v>0.83899999999999997</v>
      </c>
      <c r="E37" s="51">
        <v>0.879</v>
      </c>
      <c r="F37" s="51">
        <v>0.79600000000000004</v>
      </c>
      <c r="G37" s="51">
        <v>0.80500000000000005</v>
      </c>
      <c r="H37" s="51">
        <v>0.626</v>
      </c>
      <c r="I37" s="51">
        <v>0.56999999999999995</v>
      </c>
      <c r="J37" s="51">
        <v>0.49199999999999999</v>
      </c>
      <c r="K37" s="52">
        <v>0.5</v>
      </c>
    </row>
    <row r="38" spans="1:11" x14ac:dyDescent="0.35">
      <c r="A38" s="49" t="s">
        <v>138</v>
      </c>
      <c r="B38" s="45">
        <v>0.58899999999999997</v>
      </c>
      <c r="C38" s="46">
        <v>0.38200000000000001</v>
      </c>
      <c r="D38" s="51">
        <v>0.68700000000000006</v>
      </c>
      <c r="E38" s="51">
        <v>0.81</v>
      </c>
      <c r="F38" s="51">
        <v>0.42899999999999999</v>
      </c>
      <c r="G38" s="51">
        <v>0.55400000000000005</v>
      </c>
      <c r="H38" s="51">
        <v>0.56399999999999995</v>
      </c>
      <c r="I38" s="51">
        <v>0.56100000000000005</v>
      </c>
      <c r="J38" s="51">
        <v>0.313</v>
      </c>
      <c r="K38" s="52">
        <v>0.46100000000000002</v>
      </c>
    </row>
    <row r="39" spans="1:11" x14ac:dyDescent="0.35">
      <c r="A39" s="50" t="s">
        <v>42</v>
      </c>
      <c r="B39" s="45">
        <v>0.58899999999999997</v>
      </c>
      <c r="C39" s="46">
        <v>0.38200000000000001</v>
      </c>
      <c r="D39" s="51">
        <v>0.68700000000000006</v>
      </c>
      <c r="E39" s="51">
        <v>0.81</v>
      </c>
      <c r="F39" s="51">
        <v>0.42899999999999999</v>
      </c>
      <c r="G39" s="51">
        <v>0.55400000000000005</v>
      </c>
      <c r="H39" s="51">
        <v>0.56399999999999995</v>
      </c>
      <c r="I39" s="51">
        <v>0.56100000000000005</v>
      </c>
      <c r="J39" s="51">
        <v>0.313</v>
      </c>
      <c r="K39" s="52">
        <v>0.46100000000000002</v>
      </c>
    </row>
    <row r="40" spans="1:11" x14ac:dyDescent="0.35">
      <c r="A40" s="49" t="s">
        <v>139</v>
      </c>
      <c r="B40" s="45">
        <v>0.64</v>
      </c>
      <c r="C40" s="46">
        <v>0.311</v>
      </c>
      <c r="D40" s="51">
        <v>0.54400000000000004</v>
      </c>
      <c r="E40" s="51">
        <v>0.53200000000000003</v>
      </c>
      <c r="F40" s="51">
        <v>0.26400000000000001</v>
      </c>
      <c r="G40" s="51">
        <v>0.27700000000000002</v>
      </c>
      <c r="H40" s="51">
        <v>0.65400000000000003</v>
      </c>
      <c r="I40" s="51">
        <v>0.56000000000000005</v>
      </c>
      <c r="J40" s="51">
        <v>0.316</v>
      </c>
      <c r="K40" s="52">
        <v>0.38900000000000001</v>
      </c>
    </row>
    <row r="41" spans="1:11" x14ac:dyDescent="0.35">
      <c r="A41" s="50" t="s">
        <v>44</v>
      </c>
      <c r="B41" s="45">
        <v>0.64</v>
      </c>
      <c r="C41" s="46">
        <v>0.311</v>
      </c>
      <c r="D41" s="51">
        <v>0.54400000000000004</v>
      </c>
      <c r="E41" s="51">
        <v>0.53200000000000003</v>
      </c>
      <c r="F41" s="51">
        <v>0.26400000000000001</v>
      </c>
      <c r="G41" s="51">
        <v>0.27700000000000002</v>
      </c>
      <c r="H41" s="51">
        <v>0.65400000000000003</v>
      </c>
      <c r="I41" s="51">
        <v>0.56000000000000005</v>
      </c>
      <c r="J41" s="51">
        <v>0.316</v>
      </c>
      <c r="K41" s="52">
        <v>0.38900000000000001</v>
      </c>
    </row>
    <row r="42" spans="1:11" x14ac:dyDescent="0.35">
      <c r="A42" s="49" t="s">
        <v>140</v>
      </c>
      <c r="B42" s="45">
        <v>0.73</v>
      </c>
      <c r="C42" s="46">
        <v>0.52200000000000002</v>
      </c>
      <c r="D42" s="51">
        <v>0.79400000000000004</v>
      </c>
      <c r="E42" s="51">
        <v>0.82099999999999995</v>
      </c>
      <c r="F42" s="51">
        <v>0.56799999999999995</v>
      </c>
      <c r="G42" s="51">
        <v>0.67300000000000004</v>
      </c>
      <c r="H42" s="51">
        <v>0.628</v>
      </c>
      <c r="I42" s="51">
        <v>0.64300000000000002</v>
      </c>
      <c r="J42" s="51">
        <v>0.47299999999999998</v>
      </c>
      <c r="K42" s="52">
        <v>0.54700000000000004</v>
      </c>
    </row>
    <row r="43" spans="1:11" x14ac:dyDescent="0.35">
      <c r="A43" s="50" t="s">
        <v>8</v>
      </c>
      <c r="B43" s="45">
        <v>0.753</v>
      </c>
      <c r="C43" s="46">
        <v>0.55800000000000005</v>
      </c>
      <c r="D43" s="51">
        <v>0.80800000000000005</v>
      </c>
      <c r="E43" s="51">
        <v>0.81100000000000005</v>
      </c>
      <c r="F43" s="51">
        <v>0.57899999999999996</v>
      </c>
      <c r="G43" s="51">
        <v>0.68700000000000006</v>
      </c>
      <c r="H43" s="51">
        <v>0.65500000000000003</v>
      </c>
      <c r="I43" s="51">
        <v>0.69899999999999995</v>
      </c>
      <c r="J43" s="51">
        <v>0.55300000000000005</v>
      </c>
      <c r="K43" s="52">
        <v>0.70199999999999996</v>
      </c>
    </row>
    <row r="44" spans="1:11" x14ac:dyDescent="0.35">
      <c r="A44" s="50" t="s">
        <v>127</v>
      </c>
      <c r="B44" s="45">
        <v>0.873</v>
      </c>
      <c r="C44" s="46">
        <v>0.50900000000000001</v>
      </c>
      <c r="D44" s="51" t="s">
        <v>106</v>
      </c>
      <c r="E44" s="51" t="s">
        <v>106</v>
      </c>
      <c r="F44" s="51" t="s">
        <v>106</v>
      </c>
      <c r="G44" s="51" t="s">
        <v>106</v>
      </c>
      <c r="H44" s="51">
        <v>1</v>
      </c>
      <c r="I44" s="51">
        <v>1</v>
      </c>
      <c r="J44" s="51">
        <v>0</v>
      </c>
      <c r="K44" s="52">
        <v>0</v>
      </c>
    </row>
    <row r="45" spans="1:11" x14ac:dyDescent="0.35">
      <c r="A45" s="50" t="s">
        <v>18</v>
      </c>
      <c r="B45" s="45">
        <v>0.53600000000000003</v>
      </c>
      <c r="C45" s="46">
        <v>0.29199999999999998</v>
      </c>
      <c r="D45" s="51">
        <v>0.58599999999999997</v>
      </c>
      <c r="E45" s="51">
        <v>0.749</v>
      </c>
      <c r="F45" s="51">
        <v>0.32100000000000001</v>
      </c>
      <c r="G45" s="51">
        <v>0.58099999999999996</v>
      </c>
      <c r="H45" s="51">
        <v>0.44</v>
      </c>
      <c r="I45" s="51">
        <v>0.52400000000000002</v>
      </c>
      <c r="J45" s="51">
        <v>0.188</v>
      </c>
      <c r="K45" s="54">
        <v>0.30199999999999999</v>
      </c>
    </row>
    <row r="46" spans="1:11" x14ac:dyDescent="0.35">
      <c r="A46" s="50" t="s">
        <v>141</v>
      </c>
      <c r="B46" s="45">
        <v>0.625</v>
      </c>
      <c r="C46" s="46">
        <v>0.35799999999999998</v>
      </c>
      <c r="D46" s="51">
        <v>0.56999999999999995</v>
      </c>
      <c r="E46" s="51">
        <v>0.74399999999999999</v>
      </c>
      <c r="F46" s="51">
        <v>0.46100000000000002</v>
      </c>
      <c r="G46" s="51">
        <v>0.45100000000000001</v>
      </c>
      <c r="H46" s="51">
        <v>0.57599999999999996</v>
      </c>
      <c r="I46" s="51">
        <v>0.59599999999999997</v>
      </c>
      <c r="J46" s="51">
        <v>0.32900000000000001</v>
      </c>
      <c r="K46" s="52">
        <v>0.33700000000000002</v>
      </c>
    </row>
    <row r="47" spans="1:11" x14ac:dyDescent="0.35">
      <c r="A47" s="50" t="s">
        <v>26</v>
      </c>
      <c r="B47" s="45">
        <v>0.78</v>
      </c>
      <c r="C47" s="46">
        <v>0.54200000000000004</v>
      </c>
      <c r="D47" s="51">
        <v>0.84699999999999998</v>
      </c>
      <c r="E47" s="51">
        <v>0.90900000000000003</v>
      </c>
      <c r="F47" s="51">
        <v>0.60299999999999998</v>
      </c>
      <c r="G47" s="51">
        <v>0.69299999999999995</v>
      </c>
      <c r="H47" s="51">
        <v>0.72</v>
      </c>
      <c r="I47" s="51">
        <v>0.58099999999999996</v>
      </c>
      <c r="J47" s="51">
        <v>0.47599999999999998</v>
      </c>
      <c r="K47" s="52">
        <v>0.32700000000000001</v>
      </c>
    </row>
    <row r="48" spans="1:11" x14ac:dyDescent="0.35">
      <c r="A48" s="49" t="s">
        <v>142</v>
      </c>
      <c r="B48" s="45">
        <v>0.65</v>
      </c>
      <c r="C48" s="46">
        <v>0.40500000000000003</v>
      </c>
      <c r="D48" s="51">
        <v>0.61</v>
      </c>
      <c r="E48" s="51">
        <v>0.68</v>
      </c>
      <c r="F48" s="51">
        <v>0.374</v>
      </c>
      <c r="G48" s="51">
        <v>0.46700000000000003</v>
      </c>
      <c r="H48" s="51">
        <v>0.63900000000000001</v>
      </c>
      <c r="I48" s="51">
        <v>0.59699999999999998</v>
      </c>
      <c r="J48" s="51">
        <v>0.36699999999999999</v>
      </c>
      <c r="K48" s="52">
        <v>0.42299999999999999</v>
      </c>
    </row>
    <row r="49" spans="1:11" x14ac:dyDescent="0.35">
      <c r="A49" s="50" t="s">
        <v>126</v>
      </c>
      <c r="B49" s="45">
        <v>0.65600000000000003</v>
      </c>
      <c r="C49" s="46">
        <v>0.436</v>
      </c>
      <c r="D49" s="51">
        <v>0.498</v>
      </c>
      <c r="E49" s="51">
        <v>0.623</v>
      </c>
      <c r="F49" s="51">
        <v>0.41199999999999998</v>
      </c>
      <c r="G49" s="51">
        <v>0.46600000000000003</v>
      </c>
      <c r="H49" s="51">
        <v>0.71899999999999997</v>
      </c>
      <c r="I49" s="51">
        <v>0.498</v>
      </c>
      <c r="J49" s="51">
        <v>0.41099999999999998</v>
      </c>
      <c r="K49" s="52">
        <v>0.28699999999999998</v>
      </c>
    </row>
    <row r="50" spans="1:11" x14ac:dyDescent="0.35">
      <c r="A50" s="50" t="s">
        <v>141</v>
      </c>
      <c r="B50" s="45">
        <v>0.65</v>
      </c>
      <c r="C50" s="46">
        <v>0.40200000000000002</v>
      </c>
      <c r="D50" s="51">
        <v>0.63200000000000001</v>
      </c>
      <c r="E50" s="51">
        <v>0.68700000000000006</v>
      </c>
      <c r="F50" s="51">
        <v>0.36699999999999999</v>
      </c>
      <c r="G50" s="51">
        <v>0.46700000000000003</v>
      </c>
      <c r="H50" s="51">
        <v>0.63200000000000001</v>
      </c>
      <c r="I50" s="51">
        <v>0.60399999999999998</v>
      </c>
      <c r="J50" s="51">
        <v>0.36399999999999999</v>
      </c>
      <c r="K50" s="52">
        <v>0.43099999999999999</v>
      </c>
    </row>
    <row r="51" spans="1:11" x14ac:dyDescent="0.35">
      <c r="A51" s="49" t="s">
        <v>143</v>
      </c>
      <c r="B51" s="45">
        <v>0.61099999999999999</v>
      </c>
      <c r="C51" s="46">
        <v>0.33600000000000002</v>
      </c>
      <c r="D51" s="51">
        <v>0.79300000000000004</v>
      </c>
      <c r="E51" s="51">
        <v>0.9</v>
      </c>
      <c r="F51" s="51">
        <v>0.31</v>
      </c>
      <c r="G51" s="51">
        <v>0.34499999999999997</v>
      </c>
      <c r="H51" s="51">
        <v>0.41199999999999998</v>
      </c>
      <c r="I51" s="51">
        <v>0.52700000000000002</v>
      </c>
      <c r="J51" s="51">
        <v>0.41099999999999998</v>
      </c>
      <c r="K51" s="52">
        <v>0.29699999999999999</v>
      </c>
    </row>
    <row r="52" spans="1:11" x14ac:dyDescent="0.35">
      <c r="A52" s="50" t="s">
        <v>54</v>
      </c>
      <c r="B52" s="45">
        <v>0.61099999999999999</v>
      </c>
      <c r="C52" s="46">
        <v>0.33600000000000002</v>
      </c>
      <c r="D52" s="51">
        <v>0.79300000000000004</v>
      </c>
      <c r="E52" s="51">
        <v>0.9</v>
      </c>
      <c r="F52" s="51">
        <v>0.31</v>
      </c>
      <c r="G52" s="51">
        <v>0.34499999999999997</v>
      </c>
      <c r="H52" s="51">
        <v>0.41199999999999998</v>
      </c>
      <c r="I52" s="51">
        <v>0.52700000000000002</v>
      </c>
      <c r="J52" s="51">
        <v>0.41099999999999998</v>
      </c>
      <c r="K52" s="52">
        <v>0.29699999999999999</v>
      </c>
    </row>
    <row r="53" spans="1:11" x14ac:dyDescent="0.35">
      <c r="A53" s="49" t="s">
        <v>144</v>
      </c>
      <c r="B53" s="45">
        <v>0.76800000000000002</v>
      </c>
      <c r="C53" s="46">
        <v>0.47099999999999997</v>
      </c>
      <c r="D53" s="51">
        <v>0.73599999999999999</v>
      </c>
      <c r="E53" s="51">
        <v>0.752</v>
      </c>
      <c r="F53" s="51">
        <v>0.49099999999999999</v>
      </c>
      <c r="G53" s="51">
        <v>0.56100000000000005</v>
      </c>
      <c r="H53" s="51">
        <v>0.68799999999999994</v>
      </c>
      <c r="I53" s="51">
        <v>0.73</v>
      </c>
      <c r="J53" s="51">
        <v>0.36699999999999999</v>
      </c>
      <c r="K53" s="52">
        <v>0.42199999999999999</v>
      </c>
    </row>
    <row r="54" spans="1:11" x14ac:dyDescent="0.35">
      <c r="A54" s="50" t="s">
        <v>145</v>
      </c>
      <c r="B54" s="45">
        <v>0.76800000000000002</v>
      </c>
      <c r="C54" s="46">
        <v>0.47099999999999997</v>
      </c>
      <c r="D54" s="51">
        <v>0.73599999999999999</v>
      </c>
      <c r="E54" s="51">
        <v>0.752</v>
      </c>
      <c r="F54" s="51">
        <v>0.49099999999999999</v>
      </c>
      <c r="G54" s="51">
        <v>0.56100000000000005</v>
      </c>
      <c r="H54" s="51">
        <v>0.68799999999999994</v>
      </c>
      <c r="I54" s="51">
        <v>0.73</v>
      </c>
      <c r="J54" s="51">
        <v>0.36699999999999999</v>
      </c>
      <c r="K54" s="52">
        <v>0.42199999999999999</v>
      </c>
    </row>
    <row r="55" spans="1:11" x14ac:dyDescent="0.35">
      <c r="A55" s="49" t="s">
        <v>146</v>
      </c>
      <c r="B55" s="45">
        <v>0.92800000000000005</v>
      </c>
      <c r="C55" s="46">
        <v>0.80900000000000005</v>
      </c>
      <c r="D55" s="51">
        <v>0.92800000000000005</v>
      </c>
      <c r="E55" s="51">
        <v>0.93200000000000005</v>
      </c>
      <c r="F55" s="51">
        <v>0.86399999999999999</v>
      </c>
      <c r="G55" s="51">
        <v>0.85199999999999998</v>
      </c>
      <c r="H55" s="51">
        <v>0.92300000000000004</v>
      </c>
      <c r="I55" s="51">
        <v>0.90900000000000003</v>
      </c>
      <c r="J55" s="51">
        <v>0.79900000000000004</v>
      </c>
      <c r="K55" s="52">
        <v>0.79500000000000004</v>
      </c>
    </row>
    <row r="56" spans="1:11" x14ac:dyDescent="0.35">
      <c r="A56" s="50" t="s">
        <v>10</v>
      </c>
      <c r="B56" s="45">
        <v>0.95799999999999996</v>
      </c>
      <c r="C56" s="46">
        <v>0.81399999999999995</v>
      </c>
      <c r="D56" s="51">
        <v>0.95299999999999996</v>
      </c>
      <c r="E56" s="51">
        <v>0.94699999999999995</v>
      </c>
      <c r="F56" s="51">
        <v>0.88200000000000001</v>
      </c>
      <c r="G56" s="51">
        <v>0.86199999999999999</v>
      </c>
      <c r="H56" s="51">
        <v>0.94</v>
      </c>
      <c r="I56" s="51">
        <v>0.93200000000000005</v>
      </c>
      <c r="J56" s="51">
        <v>0.82899999999999996</v>
      </c>
      <c r="K56" s="52">
        <v>0.83099999999999996</v>
      </c>
    </row>
    <row r="57" spans="1:11" x14ac:dyDescent="0.35">
      <c r="A57" s="50" t="s">
        <v>135</v>
      </c>
      <c r="B57" s="45">
        <v>0.95</v>
      </c>
      <c r="C57" s="46">
        <v>0.75900000000000001</v>
      </c>
      <c r="D57" s="51">
        <v>0.95799999999999996</v>
      </c>
      <c r="E57" s="51">
        <v>0.95799999999999996</v>
      </c>
      <c r="F57" s="51">
        <v>0.81299999999999994</v>
      </c>
      <c r="G57" s="51">
        <v>0.84299999999999997</v>
      </c>
      <c r="H57" s="51">
        <v>0.96599999999999997</v>
      </c>
      <c r="I57" s="51">
        <v>0.95599999999999996</v>
      </c>
      <c r="J57" s="51">
        <v>0.81699999999999995</v>
      </c>
      <c r="K57" s="52">
        <v>0.79800000000000004</v>
      </c>
    </row>
    <row r="58" spans="1:11" x14ac:dyDescent="0.35">
      <c r="A58" s="50" t="s">
        <v>42</v>
      </c>
      <c r="B58" s="45">
        <v>0.94699999999999995</v>
      </c>
      <c r="C58" s="46">
        <v>0.81</v>
      </c>
      <c r="D58" s="51">
        <v>0.95499999999999996</v>
      </c>
      <c r="E58" s="51">
        <v>0.96</v>
      </c>
      <c r="F58" s="51">
        <v>0.86899999999999999</v>
      </c>
      <c r="G58" s="51">
        <v>0.86099999999999999</v>
      </c>
      <c r="H58" s="51">
        <v>0.93100000000000005</v>
      </c>
      <c r="I58" s="51">
        <v>0.91600000000000004</v>
      </c>
      <c r="J58" s="51">
        <v>0.78900000000000003</v>
      </c>
      <c r="K58" s="52">
        <v>0.80700000000000005</v>
      </c>
    </row>
    <row r="59" spans="1:11" x14ac:dyDescent="0.35">
      <c r="A59" s="50" t="s">
        <v>40</v>
      </c>
      <c r="B59" s="45">
        <v>0.873</v>
      </c>
      <c r="C59" s="46">
        <v>0.82199999999999995</v>
      </c>
      <c r="D59" s="51">
        <v>0.85099999999999998</v>
      </c>
      <c r="E59" s="51">
        <v>0.88300000000000001</v>
      </c>
      <c r="F59" s="51">
        <v>0.87</v>
      </c>
      <c r="G59" s="51">
        <v>0.90200000000000002</v>
      </c>
      <c r="H59" s="51">
        <v>0.88300000000000001</v>
      </c>
      <c r="I59" s="51">
        <v>0.89700000000000002</v>
      </c>
      <c r="J59" s="51">
        <v>0.81699999999999995</v>
      </c>
      <c r="K59" s="52">
        <v>0.80500000000000005</v>
      </c>
    </row>
    <row r="60" spans="1:11" x14ac:dyDescent="0.35">
      <c r="A60" s="50" t="s">
        <v>145</v>
      </c>
      <c r="B60" s="45">
        <v>0.85399999999999998</v>
      </c>
      <c r="C60" s="46">
        <v>0.76</v>
      </c>
      <c r="D60" s="51">
        <v>0.83</v>
      </c>
      <c r="E60" s="51">
        <v>0.85399999999999998</v>
      </c>
      <c r="F60" s="51">
        <v>0.83599999999999997</v>
      </c>
      <c r="G60" s="51">
        <v>0.83099999999999996</v>
      </c>
      <c r="H60" s="51">
        <v>0.84</v>
      </c>
      <c r="I60" s="51">
        <v>0.79700000000000004</v>
      </c>
      <c r="J60" s="51">
        <v>0.76500000000000001</v>
      </c>
      <c r="K60" s="52">
        <v>0.73499999999999999</v>
      </c>
    </row>
    <row r="61" spans="1:11" x14ac:dyDescent="0.35">
      <c r="A61" s="50" t="s">
        <v>12</v>
      </c>
      <c r="B61" s="45">
        <v>0.84599999999999997</v>
      </c>
      <c r="C61" s="46">
        <v>0.81399999999999995</v>
      </c>
      <c r="D61" s="51">
        <v>0.82799999999999996</v>
      </c>
      <c r="E61" s="51">
        <v>0.83799999999999997</v>
      </c>
      <c r="F61" s="51">
        <v>0.86199999999999999</v>
      </c>
      <c r="G61" s="51">
        <v>0.83799999999999997</v>
      </c>
      <c r="H61" s="51">
        <v>0.85599999999999998</v>
      </c>
      <c r="I61" s="51">
        <v>0.91500000000000004</v>
      </c>
      <c r="J61" s="51">
        <v>0.77800000000000002</v>
      </c>
      <c r="K61" s="52">
        <v>0.83</v>
      </c>
    </row>
    <row r="62" spans="1:11" x14ac:dyDescent="0.35">
      <c r="A62" s="50" t="s">
        <v>8</v>
      </c>
      <c r="B62" s="45">
        <v>0.91700000000000004</v>
      </c>
      <c r="C62" s="46">
        <v>0.83099999999999996</v>
      </c>
      <c r="D62" s="51">
        <v>0.88600000000000001</v>
      </c>
      <c r="E62" s="51">
        <v>0.88500000000000001</v>
      </c>
      <c r="F62" s="51">
        <v>0.90200000000000002</v>
      </c>
      <c r="G62" s="51">
        <v>0.89300000000000002</v>
      </c>
      <c r="H62" s="51">
        <v>0.94399999999999995</v>
      </c>
      <c r="I62" s="51">
        <v>0.92700000000000005</v>
      </c>
      <c r="J62" s="51">
        <v>0.80100000000000005</v>
      </c>
      <c r="K62" s="52">
        <v>0.80300000000000005</v>
      </c>
    </row>
    <row r="63" spans="1:11" x14ac:dyDescent="0.35">
      <c r="A63" s="50" t="s">
        <v>147</v>
      </c>
      <c r="B63" s="45">
        <v>0.96299999999999997</v>
      </c>
      <c r="C63" s="46">
        <v>0.82099999999999995</v>
      </c>
      <c r="D63" s="51">
        <v>0.98599999999999999</v>
      </c>
      <c r="E63" s="51">
        <v>0.98099999999999998</v>
      </c>
      <c r="F63" s="51">
        <v>0.83599999999999997</v>
      </c>
      <c r="G63" s="51">
        <v>0.82</v>
      </c>
      <c r="H63" s="51">
        <v>0.95599999999999996</v>
      </c>
      <c r="I63" s="51">
        <v>0.94899999999999995</v>
      </c>
      <c r="J63" s="51">
        <v>0.83599999999999997</v>
      </c>
      <c r="K63" s="52">
        <v>0.83199999999999996</v>
      </c>
    </row>
    <row r="64" spans="1:11" x14ac:dyDescent="0.35">
      <c r="A64" s="50" t="s">
        <v>30</v>
      </c>
      <c r="B64" s="45">
        <v>0.90500000000000003</v>
      </c>
      <c r="C64" s="46">
        <v>0.81200000000000006</v>
      </c>
      <c r="D64" s="51">
        <v>0.91200000000000003</v>
      </c>
      <c r="E64" s="51">
        <v>0.88</v>
      </c>
      <c r="F64" s="51">
        <v>0.86799999999999999</v>
      </c>
      <c r="G64" s="51">
        <v>0.85199999999999998</v>
      </c>
      <c r="H64" s="51">
        <v>0.90600000000000003</v>
      </c>
      <c r="I64" s="51">
        <v>0.875</v>
      </c>
      <c r="J64" s="51">
        <v>0.78600000000000003</v>
      </c>
      <c r="K64" s="52">
        <v>0.78300000000000003</v>
      </c>
    </row>
    <row r="65" spans="1:11" x14ac:dyDescent="0.35">
      <c r="A65" s="50" t="s">
        <v>126</v>
      </c>
      <c r="B65" s="45">
        <v>0.93600000000000005</v>
      </c>
      <c r="C65" s="46">
        <v>0.90600000000000003</v>
      </c>
      <c r="D65" s="51">
        <v>0.98099999999999998</v>
      </c>
      <c r="E65" s="51">
        <v>0.97699999999999998</v>
      </c>
      <c r="F65" s="51">
        <v>0.93</v>
      </c>
      <c r="G65" s="51">
        <v>0.93200000000000005</v>
      </c>
      <c r="H65" s="51">
        <v>0.878</v>
      </c>
      <c r="I65" s="51">
        <v>0.85799999999999998</v>
      </c>
      <c r="J65" s="51">
        <v>0.89200000000000002</v>
      </c>
      <c r="K65" s="52">
        <v>0.90300000000000002</v>
      </c>
    </row>
    <row r="66" spans="1:11" x14ac:dyDescent="0.35">
      <c r="A66" s="50" t="s">
        <v>127</v>
      </c>
      <c r="B66" s="45">
        <v>1</v>
      </c>
      <c r="C66" s="46">
        <v>1</v>
      </c>
      <c r="D66" s="51">
        <v>1</v>
      </c>
      <c r="E66" s="51">
        <v>1</v>
      </c>
      <c r="F66" s="51">
        <v>1</v>
      </c>
      <c r="G66" s="51" t="s">
        <v>106</v>
      </c>
      <c r="H66" s="51" t="s">
        <v>106</v>
      </c>
      <c r="I66" s="51" t="s">
        <v>106</v>
      </c>
      <c r="J66" s="51" t="s">
        <v>106</v>
      </c>
      <c r="K66" s="52" t="s">
        <v>106</v>
      </c>
    </row>
    <row r="67" spans="1:11" x14ac:dyDescent="0.35">
      <c r="A67" s="50" t="s">
        <v>148</v>
      </c>
      <c r="B67" s="45">
        <v>0.95799999999999996</v>
      </c>
      <c r="C67" s="46">
        <v>0.85099999999999998</v>
      </c>
      <c r="D67" s="51">
        <v>0.97199999999999998</v>
      </c>
      <c r="E67" s="51">
        <v>0.95799999999999996</v>
      </c>
      <c r="F67" s="51">
        <v>0.90200000000000002</v>
      </c>
      <c r="G67" s="51">
        <v>0.86699999999999999</v>
      </c>
      <c r="H67" s="51">
        <v>0.95299999999999996</v>
      </c>
      <c r="I67" s="51">
        <v>0.94299999999999995</v>
      </c>
      <c r="J67" s="51">
        <v>0.83399999999999996</v>
      </c>
      <c r="K67" s="52">
        <v>0.8</v>
      </c>
    </row>
    <row r="68" spans="1:11" x14ac:dyDescent="0.35">
      <c r="A68" s="50" t="s">
        <v>18</v>
      </c>
      <c r="B68" s="45">
        <v>0.95499999999999996</v>
      </c>
      <c r="C68" s="46">
        <v>0.81</v>
      </c>
      <c r="D68" s="51">
        <v>0.98599999999999999</v>
      </c>
      <c r="E68" s="51">
        <v>0.98099999999999998</v>
      </c>
      <c r="F68" s="51">
        <v>0.88300000000000001</v>
      </c>
      <c r="G68" s="51">
        <v>0.87</v>
      </c>
      <c r="H68" s="51">
        <v>0.90700000000000003</v>
      </c>
      <c r="I68" s="51">
        <v>0.93</v>
      </c>
      <c r="J68" s="51">
        <v>0.77800000000000002</v>
      </c>
      <c r="K68" s="52">
        <v>0.79100000000000004</v>
      </c>
    </row>
    <row r="69" spans="1:11" x14ac:dyDescent="0.35">
      <c r="A69" s="50" t="s">
        <v>28</v>
      </c>
      <c r="B69" s="45">
        <v>0.89200000000000002</v>
      </c>
      <c r="C69" s="46">
        <v>0.78800000000000003</v>
      </c>
      <c r="D69" s="51">
        <v>0.87</v>
      </c>
      <c r="E69" s="51">
        <v>0.91</v>
      </c>
      <c r="F69" s="51">
        <v>0.82699999999999996</v>
      </c>
      <c r="G69" s="51">
        <v>0.84199999999999997</v>
      </c>
      <c r="H69" s="51">
        <v>0.89300000000000002</v>
      </c>
      <c r="I69" s="51">
        <v>0.9</v>
      </c>
      <c r="J69" s="51">
        <v>0.753</v>
      </c>
      <c r="K69" s="52">
        <v>0.73899999999999999</v>
      </c>
    </row>
    <row r="70" spans="1:11" x14ac:dyDescent="0.35">
      <c r="A70" s="50" t="s">
        <v>20</v>
      </c>
      <c r="B70" s="45">
        <v>0.97599999999999998</v>
      </c>
      <c r="C70" s="46">
        <v>0.84699999999999998</v>
      </c>
      <c r="D70" s="51">
        <v>0.99299999999999999</v>
      </c>
      <c r="E70" s="51">
        <v>0.98899999999999999</v>
      </c>
      <c r="F70" s="51">
        <v>0.90300000000000002</v>
      </c>
      <c r="G70" s="51">
        <v>0.84599999999999997</v>
      </c>
      <c r="H70" s="51">
        <v>0.96299999999999997</v>
      </c>
      <c r="I70" s="51">
        <v>0.96399999999999997</v>
      </c>
      <c r="J70" s="51">
        <v>0.80600000000000005</v>
      </c>
      <c r="K70" s="52">
        <v>0.75900000000000001</v>
      </c>
    </row>
    <row r="71" spans="1:11" s="105" customFormat="1" x14ac:dyDescent="0.35">
      <c r="A71" s="50" t="s">
        <v>141</v>
      </c>
      <c r="B71" s="45">
        <v>0.92800000000000005</v>
      </c>
      <c r="C71" s="46">
        <v>0.71799999999999997</v>
      </c>
      <c r="D71" s="51">
        <v>0.97699999999999998</v>
      </c>
      <c r="E71" s="51">
        <v>0.96499999999999997</v>
      </c>
      <c r="F71" s="51">
        <v>0.83599999999999997</v>
      </c>
      <c r="G71" s="51">
        <v>0.80900000000000005</v>
      </c>
      <c r="H71" s="51">
        <v>0.92100000000000004</v>
      </c>
      <c r="I71" s="51">
        <v>0.84299999999999997</v>
      </c>
      <c r="J71" s="51">
        <v>0.67100000000000004</v>
      </c>
      <c r="K71" s="52">
        <v>0.58399999999999996</v>
      </c>
    </row>
    <row r="72" spans="1:11" x14ac:dyDescent="0.35">
      <c r="A72" s="50" t="s">
        <v>54</v>
      </c>
      <c r="B72" s="45">
        <v>0.96899999999999997</v>
      </c>
      <c r="C72" s="46">
        <v>0.77500000000000002</v>
      </c>
      <c r="D72" s="51">
        <v>0.96099999999999997</v>
      </c>
      <c r="E72" s="51">
        <v>0.95</v>
      </c>
      <c r="F72" s="51">
        <v>0.75</v>
      </c>
      <c r="G72" s="51">
        <v>0.69599999999999995</v>
      </c>
      <c r="H72" s="51">
        <v>0.97199999999999998</v>
      </c>
      <c r="I72" s="51">
        <v>0.96599999999999997</v>
      </c>
      <c r="J72" s="51">
        <v>0.77600000000000002</v>
      </c>
      <c r="K72" s="52">
        <v>0.78600000000000003</v>
      </c>
    </row>
    <row r="73" spans="1:11" x14ac:dyDescent="0.35">
      <c r="A73" s="50" t="s">
        <v>22</v>
      </c>
      <c r="B73" s="45">
        <v>0.98</v>
      </c>
      <c r="C73" s="46">
        <v>0.84899999999999998</v>
      </c>
      <c r="D73" s="51">
        <v>0.98299999999999998</v>
      </c>
      <c r="E73" s="51">
        <v>0.99099999999999999</v>
      </c>
      <c r="F73" s="51">
        <v>0.84599999999999997</v>
      </c>
      <c r="G73" s="51">
        <v>0.83399999999999996</v>
      </c>
      <c r="H73" s="51">
        <v>0.96899999999999997</v>
      </c>
      <c r="I73" s="51">
        <v>0.96299999999999997</v>
      </c>
      <c r="J73" s="51">
        <v>0.875</v>
      </c>
      <c r="K73" s="52">
        <v>0.90100000000000002</v>
      </c>
    </row>
    <row r="74" spans="1:11" x14ac:dyDescent="0.35">
      <c r="A74" s="50" t="s">
        <v>128</v>
      </c>
      <c r="B74" s="45">
        <v>0.84599999999999997</v>
      </c>
      <c r="C74" s="46">
        <v>0.63900000000000001</v>
      </c>
      <c r="D74" s="51">
        <v>0.92800000000000005</v>
      </c>
      <c r="E74" s="51">
        <v>0.96</v>
      </c>
      <c r="F74" s="51">
        <v>0.82099999999999995</v>
      </c>
      <c r="G74" s="51">
        <v>0.78600000000000003</v>
      </c>
      <c r="H74" s="51">
        <v>0.86699999999999999</v>
      </c>
      <c r="I74" s="51">
        <v>0.77500000000000002</v>
      </c>
      <c r="J74" s="51">
        <v>0.67</v>
      </c>
      <c r="K74" s="52">
        <v>0.66200000000000003</v>
      </c>
    </row>
    <row r="75" spans="1:11" x14ac:dyDescent="0.35">
      <c r="A75" s="50" t="s">
        <v>26</v>
      </c>
      <c r="B75" s="45">
        <v>0.89</v>
      </c>
      <c r="C75" s="46">
        <v>0.68200000000000005</v>
      </c>
      <c r="D75" s="51">
        <v>0.95599999999999996</v>
      </c>
      <c r="E75" s="51">
        <v>0.97699999999999998</v>
      </c>
      <c r="F75" s="51">
        <v>0.84699999999999998</v>
      </c>
      <c r="G75" s="51">
        <v>0.90800000000000003</v>
      </c>
      <c r="H75" s="51">
        <v>0.83299999999999996</v>
      </c>
      <c r="I75" s="51">
        <v>0.83299999999999996</v>
      </c>
      <c r="J75" s="51">
        <v>0.7</v>
      </c>
      <c r="K75" s="52">
        <v>0.72199999999999998</v>
      </c>
    </row>
    <row r="76" spans="1:11" x14ac:dyDescent="0.35">
      <c r="A76" s="50" t="s">
        <v>44</v>
      </c>
      <c r="B76" s="45">
        <v>0.93100000000000005</v>
      </c>
      <c r="C76" s="46">
        <v>0.83299999999999996</v>
      </c>
      <c r="D76" s="51">
        <v>0.94399999999999995</v>
      </c>
      <c r="E76" s="51">
        <v>0.96799999999999997</v>
      </c>
      <c r="F76" s="51">
        <v>0.875</v>
      </c>
      <c r="G76" s="51">
        <v>0.85899999999999999</v>
      </c>
      <c r="H76" s="51">
        <v>0.91</v>
      </c>
      <c r="I76" s="51">
        <v>0.89400000000000002</v>
      </c>
      <c r="J76" s="51">
        <v>0.81799999999999995</v>
      </c>
      <c r="K76" s="52">
        <v>0.78700000000000003</v>
      </c>
    </row>
    <row r="77" spans="1:11" x14ac:dyDescent="0.35">
      <c r="A77" s="49" t="s">
        <v>149</v>
      </c>
      <c r="B77" s="45">
        <v>0.64800000000000002</v>
      </c>
      <c r="C77" s="46">
        <v>0.41199999999999998</v>
      </c>
      <c r="D77" s="51">
        <v>0.749</v>
      </c>
      <c r="E77" s="51">
        <v>0.78900000000000003</v>
      </c>
      <c r="F77" s="51">
        <v>0.47799999999999998</v>
      </c>
      <c r="G77" s="51">
        <v>0.55300000000000005</v>
      </c>
      <c r="H77" s="51">
        <v>0.56799999999999995</v>
      </c>
      <c r="I77" s="51">
        <v>0.57599999999999996</v>
      </c>
      <c r="J77" s="51">
        <v>0.35799999999999998</v>
      </c>
      <c r="K77" s="52">
        <v>0.41399999999999998</v>
      </c>
    </row>
    <row r="78" spans="1:11" x14ac:dyDescent="0.35">
      <c r="A78" s="50" t="s">
        <v>12</v>
      </c>
      <c r="B78" s="45">
        <v>0.64800000000000002</v>
      </c>
      <c r="C78" s="46">
        <v>0.41199999999999998</v>
      </c>
      <c r="D78" s="51">
        <v>0.749</v>
      </c>
      <c r="E78" s="51">
        <v>0.78900000000000003</v>
      </c>
      <c r="F78" s="51">
        <v>0.47799999999999998</v>
      </c>
      <c r="G78" s="51">
        <v>0.55300000000000005</v>
      </c>
      <c r="H78" s="51">
        <v>0.56799999999999995</v>
      </c>
      <c r="I78" s="51">
        <v>0.57599999999999996</v>
      </c>
      <c r="J78" s="51">
        <v>0.35799999999999998</v>
      </c>
      <c r="K78" s="52">
        <v>0.41399999999999998</v>
      </c>
    </row>
    <row r="79" spans="1:11" x14ac:dyDescent="0.35">
      <c r="A79" s="49" t="s">
        <v>150</v>
      </c>
      <c r="B79" s="45">
        <v>0.73299999999999998</v>
      </c>
      <c r="C79" s="46">
        <v>0.45700000000000002</v>
      </c>
      <c r="D79" s="51">
        <v>0.78500000000000003</v>
      </c>
      <c r="E79" s="51">
        <v>0.88900000000000001</v>
      </c>
      <c r="F79" s="51">
        <v>0.46500000000000002</v>
      </c>
      <c r="G79" s="51">
        <v>0.60799999999999998</v>
      </c>
      <c r="H79" s="51">
        <v>0.64900000000000002</v>
      </c>
      <c r="I79" s="51">
        <v>0.66800000000000004</v>
      </c>
      <c r="J79" s="51">
        <v>0.42499999999999999</v>
      </c>
      <c r="K79" s="52">
        <v>0.45500000000000002</v>
      </c>
    </row>
    <row r="80" spans="1:11" x14ac:dyDescent="0.35">
      <c r="A80" s="50" t="s">
        <v>8</v>
      </c>
      <c r="B80" s="45">
        <v>0.73299999999999998</v>
      </c>
      <c r="C80" s="46">
        <v>0.45700000000000002</v>
      </c>
      <c r="D80" s="51">
        <v>0.78500000000000003</v>
      </c>
      <c r="E80" s="51">
        <v>0.88900000000000001</v>
      </c>
      <c r="F80" s="51">
        <v>0.46500000000000002</v>
      </c>
      <c r="G80" s="51">
        <v>0.60799999999999998</v>
      </c>
      <c r="H80" s="51">
        <v>0.64900000000000002</v>
      </c>
      <c r="I80" s="51">
        <v>0.66800000000000004</v>
      </c>
      <c r="J80" s="51">
        <v>0.42499999999999999</v>
      </c>
      <c r="K80" s="52">
        <v>0.45500000000000002</v>
      </c>
    </row>
    <row r="81" spans="1:11" x14ac:dyDescent="0.35">
      <c r="A81" s="49" t="s">
        <v>151</v>
      </c>
      <c r="B81" s="45">
        <v>0.69899999999999995</v>
      </c>
      <c r="C81" s="46">
        <v>0.439</v>
      </c>
      <c r="D81" s="51">
        <v>0.752</v>
      </c>
      <c r="E81" s="51">
        <v>0.83599999999999997</v>
      </c>
      <c r="F81" s="51">
        <v>0.5</v>
      </c>
      <c r="G81" s="51">
        <v>0.60799999999999998</v>
      </c>
      <c r="H81" s="51">
        <v>0.58599999999999997</v>
      </c>
      <c r="I81" s="51">
        <v>0.61699999999999999</v>
      </c>
      <c r="J81" s="51">
        <v>0.35499999999999998</v>
      </c>
      <c r="K81" s="52">
        <v>0.375</v>
      </c>
    </row>
    <row r="82" spans="1:11" x14ac:dyDescent="0.35">
      <c r="A82" s="50" t="s">
        <v>145</v>
      </c>
      <c r="B82" s="45">
        <v>0.76500000000000001</v>
      </c>
      <c r="C82" s="46">
        <v>0.46100000000000002</v>
      </c>
      <c r="D82" s="51">
        <v>0.745</v>
      </c>
      <c r="E82" s="51">
        <v>0.82</v>
      </c>
      <c r="F82" s="51">
        <v>0.498</v>
      </c>
      <c r="G82" s="51">
        <v>0.56299999999999994</v>
      </c>
      <c r="H82" s="51">
        <v>0.67800000000000005</v>
      </c>
      <c r="I82" s="51">
        <v>0.753</v>
      </c>
      <c r="J82" s="51">
        <v>0.35099999999999998</v>
      </c>
      <c r="K82" s="53">
        <v>0.44700000000000001</v>
      </c>
    </row>
    <row r="83" spans="1:11" x14ac:dyDescent="0.35">
      <c r="A83" s="50" t="s">
        <v>18</v>
      </c>
      <c r="B83" s="45">
        <v>0.59199999999999997</v>
      </c>
      <c r="C83" s="46">
        <v>0.23899999999999999</v>
      </c>
      <c r="D83" s="51">
        <v>0.45400000000000001</v>
      </c>
      <c r="E83" s="51">
        <v>0.63100000000000001</v>
      </c>
      <c r="F83" s="51">
        <v>8.3000000000000004E-2</v>
      </c>
      <c r="G83" s="51">
        <v>0.55500000000000005</v>
      </c>
      <c r="H83" s="51">
        <v>0.54600000000000004</v>
      </c>
      <c r="I83" s="51">
        <v>0.53600000000000003</v>
      </c>
      <c r="J83" s="51">
        <v>0.19700000000000001</v>
      </c>
      <c r="K83" s="46">
        <v>0.19600000000000001</v>
      </c>
    </row>
    <row r="84" spans="1:11" x14ac:dyDescent="0.35">
      <c r="A84" s="50" t="s">
        <v>28</v>
      </c>
      <c r="B84" s="45">
        <v>0.65400000000000003</v>
      </c>
      <c r="C84" s="46">
        <v>0.47</v>
      </c>
      <c r="D84" s="51">
        <v>0.81599999999999995</v>
      </c>
      <c r="E84" s="51">
        <v>0.89500000000000002</v>
      </c>
      <c r="F84" s="51">
        <v>0.58099999999999996</v>
      </c>
      <c r="G84" s="51">
        <v>0.68600000000000005</v>
      </c>
      <c r="H84" s="51">
        <v>0.50800000000000001</v>
      </c>
      <c r="I84" s="51">
        <v>0.49099999999999999</v>
      </c>
      <c r="J84" s="51">
        <v>0.41099999999999998</v>
      </c>
      <c r="K84" s="52">
        <v>0.37</v>
      </c>
    </row>
    <row r="85" spans="1:11" x14ac:dyDescent="0.35">
      <c r="A85" s="49" t="s">
        <v>152</v>
      </c>
      <c r="B85" s="45">
        <v>0.52300000000000002</v>
      </c>
      <c r="C85" s="46">
        <v>0.312</v>
      </c>
      <c r="D85" s="51">
        <v>0.52900000000000003</v>
      </c>
      <c r="E85" s="51">
        <v>0.63800000000000001</v>
      </c>
      <c r="F85" s="51">
        <v>0.32500000000000001</v>
      </c>
      <c r="G85" s="51">
        <v>0.38700000000000001</v>
      </c>
      <c r="H85" s="51">
        <v>0.443</v>
      </c>
      <c r="I85" s="51">
        <v>0.53600000000000003</v>
      </c>
      <c r="J85" s="51">
        <v>0.252</v>
      </c>
      <c r="K85" s="52">
        <v>0.313</v>
      </c>
    </row>
    <row r="86" spans="1:11" x14ac:dyDescent="0.35">
      <c r="A86" s="50" t="s">
        <v>147</v>
      </c>
      <c r="B86" s="45">
        <v>0.47099999999999997</v>
      </c>
      <c r="C86" s="46">
        <v>0.26600000000000001</v>
      </c>
      <c r="D86" s="51">
        <v>0.436</v>
      </c>
      <c r="E86" s="51">
        <v>0.52900000000000003</v>
      </c>
      <c r="F86" s="51">
        <v>0.28100000000000003</v>
      </c>
      <c r="G86" s="51">
        <v>0.36399999999999999</v>
      </c>
      <c r="H86" s="51">
        <v>0.41599999999999998</v>
      </c>
      <c r="I86" s="51">
        <v>0.58699999999999997</v>
      </c>
      <c r="J86" s="51">
        <v>0.20399999999999999</v>
      </c>
      <c r="K86" s="52">
        <v>0.30099999999999999</v>
      </c>
    </row>
    <row r="87" spans="1:11" x14ac:dyDescent="0.35">
      <c r="A87" s="50" t="s">
        <v>153</v>
      </c>
      <c r="B87" s="45">
        <v>0.628</v>
      </c>
      <c r="C87" s="46">
        <v>0.43099999999999999</v>
      </c>
      <c r="D87" s="51">
        <v>0.61199999999999999</v>
      </c>
      <c r="E87" s="51">
        <v>0.72799999999999998</v>
      </c>
      <c r="F87" s="51">
        <v>0.441</v>
      </c>
      <c r="G87" s="51">
        <v>0.48099999999999998</v>
      </c>
      <c r="H87" s="51">
        <v>0.51300000000000001</v>
      </c>
      <c r="I87" s="51">
        <v>0.496</v>
      </c>
      <c r="J87" s="51">
        <v>0.38300000000000001</v>
      </c>
      <c r="K87" s="52">
        <v>0.42399999999999999</v>
      </c>
    </row>
    <row r="88" spans="1:11" x14ac:dyDescent="0.35">
      <c r="A88" s="50" t="s">
        <v>148</v>
      </c>
      <c r="B88" s="45">
        <v>0.54800000000000004</v>
      </c>
      <c r="C88" s="46">
        <v>0.30299999999999999</v>
      </c>
      <c r="D88" s="51">
        <v>0.624</v>
      </c>
      <c r="E88" s="51">
        <v>0.76200000000000001</v>
      </c>
      <c r="F88" s="51">
        <v>0.23499999999999999</v>
      </c>
      <c r="G88" s="51">
        <v>0.29399999999999998</v>
      </c>
      <c r="H88" s="51">
        <v>0.46</v>
      </c>
      <c r="I88" s="51">
        <v>0.39600000000000002</v>
      </c>
      <c r="J88" s="51">
        <v>0.28100000000000003</v>
      </c>
      <c r="K88" s="52">
        <v>0.23</v>
      </c>
    </row>
    <row r="89" spans="1:11" x14ac:dyDescent="0.35">
      <c r="A89" s="49" t="s">
        <v>154</v>
      </c>
      <c r="B89" s="45">
        <v>0.59899999999999998</v>
      </c>
      <c r="C89" s="46">
        <v>0.39300000000000002</v>
      </c>
      <c r="D89" s="51">
        <v>0.68799999999999994</v>
      </c>
      <c r="E89" s="51">
        <v>0.77300000000000002</v>
      </c>
      <c r="F89" s="51">
        <v>0.441</v>
      </c>
      <c r="G89" s="51">
        <v>0.52200000000000002</v>
      </c>
      <c r="H89" s="51">
        <v>0.46100000000000002</v>
      </c>
      <c r="I89" s="51">
        <v>0.66600000000000004</v>
      </c>
      <c r="J89" s="51">
        <v>0.26600000000000001</v>
      </c>
      <c r="K89" s="52">
        <v>0.57799999999999996</v>
      </c>
    </row>
    <row r="90" spans="1:11" x14ac:dyDescent="0.35">
      <c r="A90" s="50" t="s">
        <v>20</v>
      </c>
      <c r="B90" s="45">
        <v>0.59899999999999998</v>
      </c>
      <c r="C90" s="46">
        <v>0.39300000000000002</v>
      </c>
      <c r="D90" s="51">
        <v>0.68799999999999994</v>
      </c>
      <c r="E90" s="51">
        <v>0.77300000000000002</v>
      </c>
      <c r="F90" s="51">
        <v>0.441</v>
      </c>
      <c r="G90" s="51">
        <v>0.52200000000000002</v>
      </c>
      <c r="H90" s="51">
        <v>0.46100000000000002</v>
      </c>
      <c r="I90" s="51">
        <v>0.66600000000000004</v>
      </c>
      <c r="J90" s="51">
        <v>0.26600000000000001</v>
      </c>
      <c r="K90" s="52">
        <v>0.57799999999999996</v>
      </c>
    </row>
    <row r="91" spans="1:11" x14ac:dyDescent="0.35">
      <c r="A91" s="49" t="s">
        <v>155</v>
      </c>
      <c r="B91" s="45">
        <v>0.52500000000000002</v>
      </c>
      <c r="C91" s="46">
        <v>0.35399999999999998</v>
      </c>
      <c r="D91" s="51">
        <v>0.61299999999999999</v>
      </c>
      <c r="E91" s="51">
        <v>0.68300000000000005</v>
      </c>
      <c r="F91" s="51">
        <v>0.33400000000000002</v>
      </c>
      <c r="G91" s="51">
        <v>0.502</v>
      </c>
      <c r="H91" s="51">
        <v>0.40899999999999997</v>
      </c>
      <c r="I91" s="51">
        <v>0.49299999999999999</v>
      </c>
      <c r="J91" s="51">
        <v>0.26200000000000001</v>
      </c>
      <c r="K91" s="52">
        <v>0.38200000000000001</v>
      </c>
    </row>
    <row r="92" spans="1:11" x14ac:dyDescent="0.35">
      <c r="A92" s="50" t="s">
        <v>22</v>
      </c>
      <c r="B92" s="45">
        <v>0.52500000000000002</v>
      </c>
      <c r="C92" s="46">
        <v>0.35399999999999998</v>
      </c>
      <c r="D92" s="51">
        <v>0.61299999999999999</v>
      </c>
      <c r="E92" s="51">
        <v>0.68300000000000005</v>
      </c>
      <c r="F92" s="51">
        <v>0.33400000000000002</v>
      </c>
      <c r="G92" s="51">
        <v>0.502</v>
      </c>
      <c r="H92" s="51">
        <v>0.40899999999999997</v>
      </c>
      <c r="I92" s="51">
        <v>0.49299999999999999</v>
      </c>
      <c r="J92" s="51">
        <v>0.26200000000000001</v>
      </c>
      <c r="K92" s="52">
        <v>0.38200000000000001</v>
      </c>
    </row>
    <row r="93" spans="1:11" x14ac:dyDescent="0.35">
      <c r="A93" s="55" t="s">
        <v>156</v>
      </c>
      <c r="B93" s="45">
        <v>0.71</v>
      </c>
      <c r="C93" s="46">
        <v>0.53900000000000003</v>
      </c>
      <c r="D93" s="51">
        <v>0.80600000000000005</v>
      </c>
      <c r="E93" s="51">
        <v>0.89600000000000002</v>
      </c>
      <c r="F93" s="51">
        <v>0.59799999999999998</v>
      </c>
      <c r="G93" s="51">
        <v>0.67500000000000004</v>
      </c>
      <c r="H93" s="51">
        <v>0.59599999999999997</v>
      </c>
      <c r="I93" s="51">
        <v>0.63400000000000001</v>
      </c>
      <c r="J93" s="51">
        <v>0.48099999999999998</v>
      </c>
      <c r="K93" s="52">
        <v>0.49199999999999999</v>
      </c>
    </row>
    <row r="94" spans="1:11" ht="19" customHeight="1" x14ac:dyDescent="0.35">
      <c r="A94" s="56" t="s">
        <v>157</v>
      </c>
      <c r="B94" s="45">
        <v>0.71</v>
      </c>
      <c r="C94" s="46">
        <v>0.53900000000000003</v>
      </c>
      <c r="D94" s="51">
        <v>0.80600000000000005</v>
      </c>
      <c r="E94" s="51">
        <v>0.89600000000000002</v>
      </c>
      <c r="F94" s="51">
        <v>0.59799999999999998</v>
      </c>
      <c r="G94" s="51">
        <v>0.67500000000000004</v>
      </c>
      <c r="H94" s="51">
        <v>0.59599999999999997</v>
      </c>
      <c r="I94" s="51">
        <v>0.63400000000000001</v>
      </c>
      <c r="J94" s="51">
        <v>0.48099999999999998</v>
      </c>
      <c r="K94" s="52">
        <v>0.49199999999999999</v>
      </c>
    </row>
  </sheetData>
  <sheetProtection sheet="1" objects="1" scenarios="1" selectLockedCells="1"/>
  <mergeCells count="11">
    <mergeCell ref="A5:K5"/>
    <mergeCell ref="B7:B8"/>
    <mergeCell ref="C7:C8"/>
    <mergeCell ref="B6:C6"/>
    <mergeCell ref="D6:G6"/>
    <mergeCell ref="H6:K6"/>
    <mergeCell ref="D7:E7"/>
    <mergeCell ref="F7:G7"/>
    <mergeCell ref="H7:I7"/>
    <mergeCell ref="J7:K7"/>
    <mergeCell ref="A6:A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33121-54D2-4065-A50E-84F671B28FE3}">
  <dimension ref="A1:L103"/>
  <sheetViews>
    <sheetView zoomScaleNormal="100" workbookViewId="0"/>
  </sheetViews>
  <sheetFormatPr defaultColWidth="0" defaultRowHeight="15.5" zeroHeight="1" x14ac:dyDescent="0.35"/>
  <cols>
    <col min="1" max="1" width="50.26953125" style="26" customWidth="1"/>
    <col min="2" max="7" width="18.26953125" style="26" customWidth="1"/>
    <col min="8" max="8" width="22.1796875" style="26" customWidth="1"/>
    <col min="9" max="9" width="13.7265625" style="26" hidden="1" customWidth="1"/>
    <col min="10" max="10" width="14.7265625" style="26" hidden="1" customWidth="1"/>
    <col min="11" max="11" width="14.453125" style="26" hidden="1" customWidth="1"/>
    <col min="12" max="12" width="21.7265625" style="26" hidden="1" customWidth="1"/>
    <col min="13" max="16384" width="9.1796875" style="26" hidden="1"/>
  </cols>
  <sheetData>
    <row r="1" spans="1:8" x14ac:dyDescent="0.35">
      <c r="A1" s="95" t="s">
        <v>462</v>
      </c>
      <c r="B1" s="40"/>
      <c r="C1" s="40"/>
      <c r="D1" s="40"/>
      <c r="E1" s="40"/>
      <c r="F1" s="40"/>
      <c r="G1" s="40"/>
      <c r="H1" s="40"/>
    </row>
    <row r="2" spans="1:8" ht="31" x14ac:dyDescent="0.35">
      <c r="A2" s="41" t="s">
        <v>158</v>
      </c>
      <c r="B2" s="40"/>
      <c r="C2" s="40"/>
      <c r="D2" s="40"/>
      <c r="E2" s="40"/>
      <c r="F2" s="40"/>
      <c r="G2" s="40"/>
      <c r="H2" s="40"/>
    </row>
    <row r="3" spans="1:8" ht="248" x14ac:dyDescent="0.35">
      <c r="A3" s="41" t="s">
        <v>230</v>
      </c>
      <c r="B3" s="40"/>
      <c r="C3" s="40"/>
      <c r="D3" s="40"/>
      <c r="E3" s="40"/>
      <c r="F3" s="40"/>
      <c r="G3" s="40"/>
      <c r="H3" s="40"/>
    </row>
    <row r="4" spans="1:8" ht="62" x14ac:dyDescent="0.35">
      <c r="A4" s="41" t="s">
        <v>171</v>
      </c>
      <c r="B4" s="40"/>
      <c r="C4" s="40"/>
      <c r="D4" s="40"/>
      <c r="E4" s="40"/>
      <c r="F4" s="40"/>
      <c r="G4" s="40"/>
      <c r="H4" s="40"/>
    </row>
    <row r="5" spans="1:8" ht="173.5" x14ac:dyDescent="0.35">
      <c r="A5" s="41" t="s">
        <v>231</v>
      </c>
      <c r="B5" s="40"/>
      <c r="C5" s="40"/>
      <c r="D5" s="40"/>
      <c r="E5" s="40"/>
      <c r="F5" s="40"/>
      <c r="G5" s="40"/>
      <c r="H5" s="40"/>
    </row>
    <row r="6" spans="1:8" ht="62" x14ac:dyDescent="0.35">
      <c r="A6" s="41" t="s">
        <v>172</v>
      </c>
      <c r="B6" s="40"/>
      <c r="C6" s="40"/>
      <c r="D6" s="40"/>
      <c r="E6" s="40"/>
      <c r="F6" s="40"/>
      <c r="G6" s="40"/>
      <c r="H6" s="40"/>
    </row>
    <row r="7" spans="1:8" x14ac:dyDescent="0.35">
      <c r="A7" s="40"/>
      <c r="B7" s="40"/>
      <c r="C7" s="40"/>
      <c r="D7" s="40"/>
      <c r="E7" s="40"/>
      <c r="F7" s="40"/>
      <c r="G7" s="40"/>
      <c r="H7" s="40"/>
    </row>
    <row r="8" spans="1:8" s="126" customFormat="1" x14ac:dyDescent="0.35">
      <c r="A8" s="153" t="s">
        <v>463</v>
      </c>
      <c r="B8" s="153"/>
      <c r="C8" s="153"/>
      <c r="D8" s="153"/>
      <c r="E8" s="154"/>
      <c r="F8" s="154"/>
      <c r="G8" s="154"/>
      <c r="H8" s="154"/>
    </row>
    <row r="9" spans="1:8" ht="15.75" customHeight="1" x14ac:dyDescent="0.35">
      <c r="A9" s="153" t="s">
        <v>5</v>
      </c>
      <c r="B9" s="155" t="s">
        <v>160</v>
      </c>
      <c r="C9" s="155" t="s">
        <v>161</v>
      </c>
      <c r="D9" s="155" t="s">
        <v>162</v>
      </c>
      <c r="E9" s="156" t="s">
        <v>163</v>
      </c>
      <c r="F9" s="156"/>
      <c r="G9" s="156"/>
      <c r="H9" s="156"/>
    </row>
    <row r="10" spans="1:8" ht="64" x14ac:dyDescent="0.35">
      <c r="A10" s="153"/>
      <c r="B10" s="155"/>
      <c r="C10" s="155"/>
      <c r="D10" s="155"/>
      <c r="E10" s="18" t="s">
        <v>164</v>
      </c>
      <c r="F10" s="18" t="s">
        <v>165</v>
      </c>
      <c r="G10" s="18" t="s">
        <v>166</v>
      </c>
      <c r="H10" s="18" t="s">
        <v>167</v>
      </c>
    </row>
    <row r="11" spans="1:8" s="99" customFormat="1" x14ac:dyDescent="0.35">
      <c r="A11" s="133" t="s">
        <v>123</v>
      </c>
      <c r="B11" s="61">
        <v>747</v>
      </c>
      <c r="C11" s="61">
        <v>642</v>
      </c>
      <c r="D11" s="62">
        <v>0.84299999999999997</v>
      </c>
      <c r="E11" s="62">
        <v>0.47899999999999998</v>
      </c>
      <c r="F11" s="62">
        <v>1.4999999999999999E-2</v>
      </c>
      <c r="G11" s="62">
        <v>0.49299999999999999</v>
      </c>
      <c r="H11" s="62">
        <v>1.2E-2</v>
      </c>
    </row>
    <row r="12" spans="1:8" s="98" customFormat="1" x14ac:dyDescent="0.35">
      <c r="A12" s="134" t="s">
        <v>8</v>
      </c>
      <c r="B12" s="63">
        <v>747</v>
      </c>
      <c r="C12" s="63">
        <v>642</v>
      </c>
      <c r="D12" s="64">
        <v>0.84299999999999997</v>
      </c>
      <c r="E12" s="64">
        <v>0.47899999999999998</v>
      </c>
      <c r="F12" s="64">
        <v>1.4999999999999999E-2</v>
      </c>
      <c r="G12" s="64">
        <v>0.49299999999999999</v>
      </c>
      <c r="H12" s="64">
        <v>1.2E-2</v>
      </c>
    </row>
    <row r="13" spans="1:8" s="98" customFormat="1" x14ac:dyDescent="0.35">
      <c r="A13" s="133" t="s">
        <v>124</v>
      </c>
      <c r="B13" s="61">
        <v>1412</v>
      </c>
      <c r="C13" s="61">
        <v>1189</v>
      </c>
      <c r="D13" s="62">
        <v>0.873</v>
      </c>
      <c r="E13" s="62">
        <v>0.34300000000000003</v>
      </c>
      <c r="F13" s="62">
        <v>6.7000000000000004E-2</v>
      </c>
      <c r="G13" s="62">
        <v>0.58499999999999996</v>
      </c>
      <c r="H13" s="62">
        <v>6.0000000000000001E-3</v>
      </c>
    </row>
    <row r="14" spans="1:8" s="98" customFormat="1" x14ac:dyDescent="0.35">
      <c r="A14" s="134" t="s">
        <v>10</v>
      </c>
      <c r="B14" s="63">
        <v>1412</v>
      </c>
      <c r="C14" s="63">
        <v>1189</v>
      </c>
      <c r="D14" s="64">
        <v>0.873</v>
      </c>
      <c r="E14" s="64">
        <v>0.34300000000000003</v>
      </c>
      <c r="F14" s="64">
        <v>6.7000000000000004E-2</v>
      </c>
      <c r="G14" s="64">
        <v>0.58499999999999996</v>
      </c>
      <c r="H14" s="64">
        <v>6.0000000000000001E-3</v>
      </c>
    </row>
    <row r="15" spans="1:8" s="99" customFormat="1" x14ac:dyDescent="0.35">
      <c r="A15" s="133" t="s">
        <v>125</v>
      </c>
      <c r="B15" s="61">
        <v>5518</v>
      </c>
      <c r="C15" s="61">
        <v>5156</v>
      </c>
      <c r="D15" s="62">
        <v>0.95399999999999996</v>
      </c>
      <c r="E15" s="62">
        <v>0.56200000000000006</v>
      </c>
      <c r="F15" s="62">
        <v>6.4000000000000001E-2</v>
      </c>
      <c r="G15" s="62">
        <v>0.372</v>
      </c>
      <c r="H15" s="62">
        <v>2E-3</v>
      </c>
    </row>
    <row r="16" spans="1:8" s="98" customFormat="1" x14ac:dyDescent="0.35">
      <c r="A16" s="134" t="s">
        <v>12</v>
      </c>
      <c r="B16" s="63">
        <v>680</v>
      </c>
      <c r="C16" s="63">
        <v>602</v>
      </c>
      <c r="D16" s="64">
        <v>0.88600000000000001</v>
      </c>
      <c r="E16" s="64">
        <v>0.49199999999999999</v>
      </c>
      <c r="F16" s="64">
        <v>0.13600000000000001</v>
      </c>
      <c r="G16" s="64">
        <v>0.37</v>
      </c>
      <c r="H16" s="64">
        <v>2E-3</v>
      </c>
    </row>
    <row r="17" spans="1:8" s="98" customFormat="1" x14ac:dyDescent="0.35">
      <c r="A17" s="134" t="s">
        <v>126</v>
      </c>
      <c r="B17" s="63">
        <v>405</v>
      </c>
      <c r="C17" s="63">
        <v>378</v>
      </c>
      <c r="D17" s="64">
        <v>0.93200000000000005</v>
      </c>
      <c r="E17" s="64">
        <v>0.52700000000000002</v>
      </c>
      <c r="F17" s="64">
        <v>3.4000000000000002E-2</v>
      </c>
      <c r="G17" s="64">
        <v>0.434</v>
      </c>
      <c r="H17" s="64">
        <v>5.0000000000000001E-3</v>
      </c>
    </row>
    <row r="18" spans="1:8" s="98" customFormat="1" x14ac:dyDescent="0.35">
      <c r="A18" s="134" t="s">
        <v>127</v>
      </c>
      <c r="B18" s="63">
        <v>342</v>
      </c>
      <c r="C18" s="63">
        <v>317</v>
      </c>
      <c r="D18" s="64">
        <v>0.92300000000000004</v>
      </c>
      <c r="E18" s="64">
        <v>0.52900000000000003</v>
      </c>
      <c r="F18" s="64">
        <v>3.5000000000000003E-2</v>
      </c>
      <c r="G18" s="64">
        <v>0.436</v>
      </c>
      <c r="H18" s="64">
        <v>0</v>
      </c>
    </row>
    <row r="19" spans="1:8" s="98" customFormat="1" hidden="1" x14ac:dyDescent="0.35">
      <c r="A19" s="134" t="s">
        <v>18</v>
      </c>
      <c r="B19" s="63">
        <v>714</v>
      </c>
      <c r="C19" s="63">
        <v>661</v>
      </c>
      <c r="D19" s="64">
        <v>0.94399999999999995</v>
      </c>
      <c r="E19" s="64">
        <v>0.34300000000000003</v>
      </c>
      <c r="F19" s="64">
        <v>0.155</v>
      </c>
      <c r="G19" s="64">
        <v>0.49199999999999999</v>
      </c>
      <c r="H19" s="64">
        <v>0.01</v>
      </c>
    </row>
    <row r="20" spans="1:8" s="98" customFormat="1" x14ac:dyDescent="0.35">
      <c r="A20" s="134" t="s">
        <v>20</v>
      </c>
      <c r="B20" s="63">
        <v>925</v>
      </c>
      <c r="C20" s="63">
        <v>896</v>
      </c>
      <c r="D20" s="64">
        <v>0.98499999999999999</v>
      </c>
      <c r="E20" s="64">
        <v>0.56299999999999994</v>
      </c>
      <c r="F20" s="64">
        <v>2.3E-2</v>
      </c>
      <c r="G20" s="64">
        <v>0.41399999999999998</v>
      </c>
      <c r="H20" s="64">
        <v>0</v>
      </c>
    </row>
    <row r="21" spans="1:8" s="98" customFormat="1" x14ac:dyDescent="0.35">
      <c r="A21" s="134" t="s">
        <v>22</v>
      </c>
      <c r="B21" s="63">
        <v>877</v>
      </c>
      <c r="C21" s="63">
        <v>841</v>
      </c>
      <c r="D21" s="64">
        <v>0.97099999999999997</v>
      </c>
      <c r="E21" s="64">
        <v>0.61899999999999999</v>
      </c>
      <c r="F21" s="64">
        <v>9.6000000000000002E-2</v>
      </c>
      <c r="G21" s="64">
        <v>0.28299999999999997</v>
      </c>
      <c r="H21" s="64">
        <v>1E-3</v>
      </c>
    </row>
    <row r="22" spans="1:8" s="98" customFormat="1" x14ac:dyDescent="0.35">
      <c r="A22" s="134" t="s">
        <v>128</v>
      </c>
      <c r="B22" s="63">
        <v>861</v>
      </c>
      <c r="C22" s="63">
        <v>791</v>
      </c>
      <c r="D22" s="64">
        <v>0.92400000000000004</v>
      </c>
      <c r="E22" s="64">
        <v>0.65100000000000002</v>
      </c>
      <c r="F22" s="64">
        <v>4.1000000000000002E-2</v>
      </c>
      <c r="G22" s="64">
        <v>0.307</v>
      </c>
      <c r="H22" s="64">
        <v>1E-3</v>
      </c>
    </row>
    <row r="23" spans="1:8" s="98" customFormat="1" x14ac:dyDescent="0.35">
      <c r="A23" s="134" t="s">
        <v>26</v>
      </c>
      <c r="B23" s="63">
        <v>714</v>
      </c>
      <c r="C23" s="63">
        <v>670</v>
      </c>
      <c r="D23" s="64">
        <v>0.94699999999999995</v>
      </c>
      <c r="E23" s="64">
        <v>0.66</v>
      </c>
      <c r="F23" s="64">
        <v>2.5000000000000001E-2</v>
      </c>
      <c r="G23" s="64">
        <v>0.311</v>
      </c>
      <c r="H23" s="64">
        <v>4.0000000000000001E-3</v>
      </c>
    </row>
    <row r="24" spans="1:8" s="99" customFormat="1" x14ac:dyDescent="0.35">
      <c r="A24" s="133" t="s">
        <v>129</v>
      </c>
      <c r="B24" s="61">
        <v>1425</v>
      </c>
      <c r="C24" s="61">
        <v>1151</v>
      </c>
      <c r="D24" s="62">
        <v>0.78400000000000003</v>
      </c>
      <c r="E24" s="62">
        <v>0.41199999999999998</v>
      </c>
      <c r="F24" s="62">
        <v>6.7000000000000004E-2</v>
      </c>
      <c r="G24" s="62">
        <v>0.51200000000000001</v>
      </c>
      <c r="H24" s="62">
        <v>8.9999999999999993E-3</v>
      </c>
    </row>
    <row r="25" spans="1:8" s="98" customFormat="1" x14ac:dyDescent="0.35">
      <c r="A25" s="134" t="s">
        <v>28</v>
      </c>
      <c r="B25" s="63">
        <v>1425</v>
      </c>
      <c r="C25" s="63">
        <v>1151</v>
      </c>
      <c r="D25" s="64">
        <v>0.78400000000000003</v>
      </c>
      <c r="E25" s="64">
        <v>0.41199999999999998</v>
      </c>
      <c r="F25" s="64">
        <v>6.7000000000000004E-2</v>
      </c>
      <c r="G25" s="64">
        <v>0.51200000000000001</v>
      </c>
      <c r="H25" s="64">
        <v>8.9999999999999993E-3</v>
      </c>
    </row>
    <row r="26" spans="1:8" s="99" customFormat="1" x14ac:dyDescent="0.35">
      <c r="A26" s="133" t="s">
        <v>130</v>
      </c>
      <c r="B26" s="61">
        <v>1384</v>
      </c>
      <c r="C26" s="61">
        <v>1041</v>
      </c>
      <c r="D26" s="62">
        <v>0.73199999999999998</v>
      </c>
      <c r="E26" s="62">
        <v>0.47099999999999997</v>
      </c>
      <c r="F26" s="62">
        <v>1.4999999999999999E-2</v>
      </c>
      <c r="G26" s="62">
        <v>0.51200000000000001</v>
      </c>
      <c r="H26" s="62">
        <v>2E-3</v>
      </c>
    </row>
    <row r="27" spans="1:8" s="98" customFormat="1" x14ac:dyDescent="0.35">
      <c r="A27" s="134" t="s">
        <v>30</v>
      </c>
      <c r="B27" s="63">
        <v>1384</v>
      </c>
      <c r="C27" s="63">
        <v>1041</v>
      </c>
      <c r="D27" s="64">
        <v>0.73199999999999998</v>
      </c>
      <c r="E27" s="64">
        <v>0.47099999999999997</v>
      </c>
      <c r="F27" s="64">
        <v>1.4999999999999999E-2</v>
      </c>
      <c r="G27" s="64">
        <v>0.51200000000000001</v>
      </c>
      <c r="H27" s="64">
        <v>2E-3</v>
      </c>
    </row>
    <row r="28" spans="1:8" s="99" customFormat="1" x14ac:dyDescent="0.35">
      <c r="A28" s="133" t="s">
        <v>131</v>
      </c>
      <c r="B28" s="61">
        <v>1085</v>
      </c>
      <c r="C28" s="61">
        <v>767</v>
      </c>
      <c r="D28" s="62">
        <v>0.71299999999999997</v>
      </c>
      <c r="E28" s="62">
        <v>0.48499999999999999</v>
      </c>
      <c r="F28" s="62">
        <v>1.0999999999999999E-2</v>
      </c>
      <c r="G28" s="62">
        <v>0.49399999999999999</v>
      </c>
      <c r="H28" s="62">
        <v>1.0999999999999999E-2</v>
      </c>
    </row>
    <row r="29" spans="1:8" s="98" customFormat="1" x14ac:dyDescent="0.35">
      <c r="A29" s="134" t="s">
        <v>128</v>
      </c>
      <c r="B29" s="63">
        <v>1085</v>
      </c>
      <c r="C29" s="63">
        <v>767</v>
      </c>
      <c r="D29" s="64">
        <v>0.71299999999999997</v>
      </c>
      <c r="E29" s="64">
        <v>0.48499999999999999</v>
      </c>
      <c r="F29" s="64">
        <v>1.0999999999999999E-2</v>
      </c>
      <c r="G29" s="64">
        <v>0.49399999999999999</v>
      </c>
      <c r="H29" s="64">
        <v>1.0999999999999999E-2</v>
      </c>
    </row>
    <row r="30" spans="1:8" s="99" customFormat="1" x14ac:dyDescent="0.35">
      <c r="A30" s="133" t="s">
        <v>132</v>
      </c>
      <c r="B30" s="61">
        <v>1200</v>
      </c>
      <c r="C30" s="61">
        <v>933</v>
      </c>
      <c r="D30" s="62">
        <v>0.79700000000000004</v>
      </c>
      <c r="E30" s="62">
        <v>0.34300000000000003</v>
      </c>
      <c r="F30" s="62">
        <v>1.2999999999999999E-2</v>
      </c>
      <c r="G30" s="62">
        <v>0.626</v>
      </c>
      <c r="H30" s="62">
        <v>1.7000000000000001E-2</v>
      </c>
    </row>
    <row r="31" spans="1:8" s="98" customFormat="1" x14ac:dyDescent="0.35">
      <c r="A31" s="134" t="s">
        <v>133</v>
      </c>
      <c r="B31" s="63">
        <v>1200</v>
      </c>
      <c r="C31" s="63">
        <v>933</v>
      </c>
      <c r="D31" s="64">
        <v>0.79700000000000004</v>
      </c>
      <c r="E31" s="64">
        <v>0.34300000000000003</v>
      </c>
      <c r="F31" s="64">
        <v>1.2999999999999999E-2</v>
      </c>
      <c r="G31" s="64">
        <v>0.626</v>
      </c>
      <c r="H31" s="64">
        <v>1.7000000000000001E-2</v>
      </c>
    </row>
    <row r="32" spans="1:8" s="98" customFormat="1" x14ac:dyDescent="0.35">
      <c r="A32" s="133" t="s">
        <v>134</v>
      </c>
      <c r="B32" s="61">
        <v>2704</v>
      </c>
      <c r="C32" s="61">
        <v>2096</v>
      </c>
      <c r="D32" s="62">
        <v>0.77700000000000002</v>
      </c>
      <c r="E32" s="62">
        <v>0.39800000000000002</v>
      </c>
      <c r="F32" s="62">
        <v>3.2000000000000001E-2</v>
      </c>
      <c r="G32" s="62">
        <v>0.55700000000000005</v>
      </c>
      <c r="H32" s="62">
        <v>1.2999999999999999E-2</v>
      </c>
    </row>
    <row r="33" spans="1:8" s="99" customFormat="1" x14ac:dyDescent="0.35">
      <c r="A33" s="134" t="s">
        <v>135</v>
      </c>
      <c r="B33" s="63">
        <v>1383</v>
      </c>
      <c r="C33" s="63">
        <v>1066</v>
      </c>
      <c r="D33" s="64">
        <v>0.77500000000000002</v>
      </c>
      <c r="E33" s="64">
        <v>0.39700000000000002</v>
      </c>
      <c r="F33" s="64">
        <v>0.03</v>
      </c>
      <c r="G33" s="64">
        <v>0.56200000000000006</v>
      </c>
      <c r="H33" s="64">
        <v>1.2E-2</v>
      </c>
    </row>
    <row r="34" spans="1:8" s="98" customFormat="1" x14ac:dyDescent="0.35">
      <c r="A34" s="134" t="s">
        <v>37</v>
      </c>
      <c r="B34" s="63">
        <v>1321</v>
      </c>
      <c r="C34" s="63">
        <v>1030</v>
      </c>
      <c r="D34" s="64">
        <v>0.78</v>
      </c>
      <c r="E34" s="64">
        <v>0.4</v>
      </c>
      <c r="F34" s="64">
        <v>3.5000000000000003E-2</v>
      </c>
      <c r="G34" s="64">
        <v>0.55000000000000004</v>
      </c>
      <c r="H34" s="64">
        <v>1.4E-2</v>
      </c>
    </row>
    <row r="35" spans="1:8" s="99" customFormat="1" x14ac:dyDescent="0.35">
      <c r="A35" s="133" t="s">
        <v>136</v>
      </c>
      <c r="B35" s="61">
        <v>1549</v>
      </c>
      <c r="C35" s="61">
        <v>1184</v>
      </c>
      <c r="D35" s="62">
        <v>0.74</v>
      </c>
      <c r="E35" s="62">
        <v>0.35</v>
      </c>
      <c r="F35" s="62">
        <v>7.8E-2</v>
      </c>
      <c r="G35" s="62">
        <v>0.56499999999999995</v>
      </c>
      <c r="H35" s="62">
        <v>6.0000000000000001E-3</v>
      </c>
    </row>
    <row r="36" spans="1:8" s="98" customFormat="1" x14ac:dyDescent="0.35">
      <c r="A36" s="134" t="s">
        <v>28</v>
      </c>
      <c r="B36" s="63">
        <v>1549</v>
      </c>
      <c r="C36" s="63">
        <v>1184</v>
      </c>
      <c r="D36" s="64">
        <v>0.74</v>
      </c>
      <c r="E36" s="64">
        <v>0.35</v>
      </c>
      <c r="F36" s="64">
        <v>7.8E-2</v>
      </c>
      <c r="G36" s="64">
        <v>0.56499999999999995</v>
      </c>
      <c r="H36" s="64">
        <v>6.0000000000000001E-3</v>
      </c>
    </row>
    <row r="37" spans="1:8" s="99" customFormat="1" hidden="1" x14ac:dyDescent="0.35">
      <c r="A37" s="60" t="s">
        <v>137</v>
      </c>
      <c r="B37" s="61">
        <v>1400</v>
      </c>
      <c r="C37" s="61">
        <v>1213</v>
      </c>
      <c r="D37" s="62">
        <v>0.86599999999999999</v>
      </c>
      <c r="E37" s="62">
        <v>0.42899999999999999</v>
      </c>
      <c r="F37" s="62">
        <v>4.3999999999999997E-2</v>
      </c>
      <c r="G37" s="62">
        <v>0.51900000000000002</v>
      </c>
      <c r="H37" s="62">
        <v>8.0000000000000002E-3</v>
      </c>
    </row>
    <row r="38" spans="1:8" s="98" customFormat="1" hidden="1" x14ac:dyDescent="0.35">
      <c r="A38" s="65" t="s">
        <v>40</v>
      </c>
      <c r="B38" s="63">
        <v>1400</v>
      </c>
      <c r="C38" s="63">
        <v>1213</v>
      </c>
      <c r="D38" s="64">
        <v>0.86599999999999999</v>
      </c>
      <c r="E38" s="64">
        <v>0.42899999999999999</v>
      </c>
      <c r="F38" s="64">
        <v>4.3999999999999997E-2</v>
      </c>
      <c r="G38" s="64">
        <v>0.51900000000000002</v>
      </c>
      <c r="H38" s="64">
        <v>8.0000000000000002E-3</v>
      </c>
    </row>
    <row r="39" spans="1:8" s="99" customFormat="1" hidden="1" x14ac:dyDescent="0.35">
      <c r="A39" s="60" t="s">
        <v>138</v>
      </c>
      <c r="B39" s="63">
        <v>963</v>
      </c>
      <c r="C39" s="63">
        <v>795</v>
      </c>
      <c r="D39" s="64">
        <v>0.872</v>
      </c>
      <c r="E39" s="64">
        <v>0.33900000000000002</v>
      </c>
      <c r="F39" s="64">
        <v>0.18</v>
      </c>
      <c r="G39" s="64">
        <v>0.47799999999999998</v>
      </c>
      <c r="H39" s="64">
        <v>3.0000000000000001E-3</v>
      </c>
    </row>
    <row r="40" spans="1:8" s="98" customFormat="1" hidden="1" x14ac:dyDescent="0.35">
      <c r="A40" s="65" t="s">
        <v>42</v>
      </c>
      <c r="B40" s="63">
        <v>963</v>
      </c>
      <c r="C40" s="63">
        <v>795</v>
      </c>
      <c r="D40" s="64">
        <v>0.872</v>
      </c>
      <c r="E40" s="64">
        <v>0.33900000000000002</v>
      </c>
      <c r="F40" s="64">
        <v>0.18</v>
      </c>
      <c r="G40" s="64">
        <v>0.47799999999999998</v>
      </c>
      <c r="H40" s="64">
        <v>3.0000000000000001E-3</v>
      </c>
    </row>
    <row r="41" spans="1:8" s="99" customFormat="1" hidden="1" x14ac:dyDescent="0.35">
      <c r="A41" s="60" t="s">
        <v>139</v>
      </c>
      <c r="B41" s="61">
        <v>1196</v>
      </c>
      <c r="C41" s="61">
        <v>921</v>
      </c>
      <c r="D41" s="62">
        <v>0.77600000000000002</v>
      </c>
      <c r="E41" s="62">
        <v>0.41699999999999998</v>
      </c>
      <c r="F41" s="62">
        <v>1.2E-2</v>
      </c>
      <c r="G41" s="62">
        <v>0.55700000000000005</v>
      </c>
      <c r="H41" s="62">
        <v>1.4999999999999999E-2</v>
      </c>
    </row>
    <row r="42" spans="1:8" s="98" customFormat="1" hidden="1" x14ac:dyDescent="0.35">
      <c r="A42" s="65" t="s">
        <v>44</v>
      </c>
      <c r="B42" s="63">
        <v>1196</v>
      </c>
      <c r="C42" s="63">
        <v>921</v>
      </c>
      <c r="D42" s="64">
        <v>0.77600000000000002</v>
      </c>
      <c r="E42" s="64">
        <v>0.41699999999999998</v>
      </c>
      <c r="F42" s="64">
        <v>1.2E-2</v>
      </c>
      <c r="G42" s="64">
        <v>0.55700000000000005</v>
      </c>
      <c r="H42" s="64">
        <v>1.4999999999999999E-2</v>
      </c>
    </row>
    <row r="43" spans="1:8" s="99" customFormat="1" hidden="1" x14ac:dyDescent="0.35">
      <c r="A43" s="60" t="s">
        <v>140</v>
      </c>
      <c r="B43" s="61">
        <v>4489</v>
      </c>
      <c r="C43" s="61">
        <v>3593</v>
      </c>
      <c r="D43" s="62">
        <v>0.8</v>
      </c>
      <c r="E43" s="62">
        <v>0.44</v>
      </c>
      <c r="F43" s="62">
        <v>1.0999999999999999E-2</v>
      </c>
      <c r="G43" s="62">
        <v>0.53</v>
      </c>
      <c r="H43" s="62">
        <v>1.9E-2</v>
      </c>
    </row>
    <row r="44" spans="1:8" s="98" customFormat="1" hidden="1" x14ac:dyDescent="0.35">
      <c r="A44" s="65" t="s">
        <v>8</v>
      </c>
      <c r="B44" s="63">
        <v>1556</v>
      </c>
      <c r="C44" s="63">
        <v>1268</v>
      </c>
      <c r="D44" s="64">
        <v>0.80100000000000005</v>
      </c>
      <c r="E44" s="64">
        <v>0.42099999999999999</v>
      </c>
      <c r="F44" s="64">
        <v>8.9999999999999993E-3</v>
      </c>
      <c r="G44" s="64">
        <v>0.54800000000000004</v>
      </c>
      <c r="H44" s="64">
        <v>2.3E-2</v>
      </c>
    </row>
    <row r="45" spans="1:8" s="98" customFormat="1" hidden="1" x14ac:dyDescent="0.35">
      <c r="A45" s="65" t="s">
        <v>127</v>
      </c>
      <c r="B45" s="63">
        <v>102</v>
      </c>
      <c r="C45" s="63">
        <v>94</v>
      </c>
      <c r="D45" s="64">
        <v>0.92200000000000004</v>
      </c>
      <c r="E45" s="64">
        <v>0.39100000000000001</v>
      </c>
      <c r="F45" s="64">
        <v>0</v>
      </c>
      <c r="G45" s="64">
        <v>0.60899999999999999</v>
      </c>
      <c r="H45" s="64">
        <v>0</v>
      </c>
    </row>
    <row r="46" spans="1:8" s="98" customFormat="1" hidden="1" x14ac:dyDescent="0.35">
      <c r="A46" s="65" t="s">
        <v>18</v>
      </c>
      <c r="B46" s="63">
        <v>1045</v>
      </c>
      <c r="C46" s="63">
        <v>885</v>
      </c>
      <c r="D46" s="64">
        <v>0.84699999999999998</v>
      </c>
      <c r="E46" s="64">
        <v>0.46200000000000002</v>
      </c>
      <c r="F46" s="64">
        <v>2.5000000000000001E-2</v>
      </c>
      <c r="G46" s="64">
        <v>0.49299999999999999</v>
      </c>
      <c r="H46" s="64">
        <v>0.02</v>
      </c>
    </row>
    <row r="47" spans="1:8" s="98" customFormat="1" hidden="1" x14ac:dyDescent="0.35">
      <c r="A47" s="65" t="s">
        <v>141</v>
      </c>
      <c r="B47" s="63">
        <v>831</v>
      </c>
      <c r="C47" s="63">
        <v>672</v>
      </c>
      <c r="D47" s="64">
        <v>0.80800000000000005</v>
      </c>
      <c r="E47" s="64">
        <v>0.504</v>
      </c>
      <c r="F47" s="64">
        <v>1.2E-2</v>
      </c>
      <c r="G47" s="64">
        <v>0.47799999999999998</v>
      </c>
      <c r="H47" s="64">
        <v>5.0000000000000001E-3</v>
      </c>
    </row>
    <row r="48" spans="1:8" s="98" customFormat="1" hidden="1" x14ac:dyDescent="0.35">
      <c r="A48" s="65" t="s">
        <v>26</v>
      </c>
      <c r="B48" s="63">
        <v>955</v>
      </c>
      <c r="C48" s="63">
        <v>674</v>
      </c>
      <c r="D48" s="64">
        <v>0.72799999999999998</v>
      </c>
      <c r="E48" s="64">
        <v>0.52400000000000002</v>
      </c>
      <c r="F48" s="64">
        <v>6.0000000000000001E-3</v>
      </c>
      <c r="G48" s="64">
        <v>0.47099999999999997</v>
      </c>
      <c r="H48" s="64">
        <v>0</v>
      </c>
    </row>
    <row r="49" spans="1:8" s="99" customFormat="1" hidden="1" x14ac:dyDescent="0.35">
      <c r="A49" s="60" t="s">
        <v>142</v>
      </c>
      <c r="B49" s="61">
        <v>1224</v>
      </c>
      <c r="C49" s="61">
        <v>886</v>
      </c>
      <c r="D49" s="62">
        <v>0.72</v>
      </c>
      <c r="E49" s="62">
        <v>0.48399999999999999</v>
      </c>
      <c r="F49" s="62">
        <v>4.3999999999999997E-2</v>
      </c>
      <c r="G49" s="62">
        <v>0.46100000000000002</v>
      </c>
      <c r="H49" s="62">
        <v>1.2E-2</v>
      </c>
    </row>
    <row r="50" spans="1:8" s="98" customFormat="1" hidden="1" x14ac:dyDescent="0.35">
      <c r="A50" s="65" t="s">
        <v>126</v>
      </c>
      <c r="B50" s="63">
        <v>172</v>
      </c>
      <c r="C50" s="63">
        <v>128</v>
      </c>
      <c r="D50" s="64">
        <v>0.747</v>
      </c>
      <c r="E50" s="64">
        <v>0.45500000000000002</v>
      </c>
      <c r="F50" s="64">
        <v>8.6999999999999994E-2</v>
      </c>
      <c r="G50" s="64">
        <v>0.45</v>
      </c>
      <c r="H50" s="64">
        <v>8.0000000000000002E-3</v>
      </c>
    </row>
    <row r="51" spans="1:8" s="98" customFormat="1" hidden="1" x14ac:dyDescent="0.35">
      <c r="A51" s="65" t="s">
        <v>141</v>
      </c>
      <c r="B51" s="63">
        <v>1052</v>
      </c>
      <c r="C51" s="63">
        <v>758</v>
      </c>
      <c r="D51" s="64">
        <v>0.71699999999999997</v>
      </c>
      <c r="E51" s="64">
        <v>0.48699999999999999</v>
      </c>
      <c r="F51" s="64">
        <v>3.9E-2</v>
      </c>
      <c r="G51" s="64">
        <v>0.46200000000000002</v>
      </c>
      <c r="H51" s="64">
        <v>1.2E-2</v>
      </c>
    </row>
    <row r="52" spans="1:8" s="99" customFormat="1" hidden="1" x14ac:dyDescent="0.35">
      <c r="A52" s="60" t="s">
        <v>143</v>
      </c>
      <c r="B52" s="61">
        <v>1068</v>
      </c>
      <c r="C52" s="61">
        <v>917</v>
      </c>
      <c r="D52" s="62">
        <v>0.90300000000000002</v>
      </c>
      <c r="E52" s="62">
        <v>0.52900000000000003</v>
      </c>
      <c r="F52" s="62">
        <v>5.0999999999999997E-2</v>
      </c>
      <c r="G52" s="62">
        <v>0.41499999999999998</v>
      </c>
      <c r="H52" s="62">
        <v>4.0000000000000001E-3</v>
      </c>
    </row>
    <row r="53" spans="1:8" s="98" customFormat="1" hidden="1" x14ac:dyDescent="0.35">
      <c r="A53" s="65" t="s">
        <v>54</v>
      </c>
      <c r="B53" s="63">
        <v>1068</v>
      </c>
      <c r="C53" s="63">
        <v>917</v>
      </c>
      <c r="D53" s="64">
        <v>0.90300000000000002</v>
      </c>
      <c r="E53" s="64">
        <v>0.52900000000000003</v>
      </c>
      <c r="F53" s="64">
        <v>5.0999999999999997E-2</v>
      </c>
      <c r="G53" s="64">
        <v>0.41499999999999998</v>
      </c>
      <c r="H53" s="64">
        <v>4.0000000000000001E-3</v>
      </c>
    </row>
    <row r="54" spans="1:8" s="99" customFormat="1" hidden="1" x14ac:dyDescent="0.35">
      <c r="A54" s="60" t="s">
        <v>144</v>
      </c>
      <c r="B54" s="61">
        <v>1644</v>
      </c>
      <c r="C54" s="61">
        <v>1245</v>
      </c>
      <c r="D54" s="62">
        <v>0.752</v>
      </c>
      <c r="E54" s="62">
        <v>0.378</v>
      </c>
      <c r="F54" s="62">
        <v>1.4E-2</v>
      </c>
      <c r="G54" s="62">
        <v>0.57499999999999996</v>
      </c>
      <c r="H54" s="62">
        <v>3.3000000000000002E-2</v>
      </c>
    </row>
    <row r="55" spans="1:8" s="98" customFormat="1" hidden="1" x14ac:dyDescent="0.35">
      <c r="A55" s="65" t="s">
        <v>145</v>
      </c>
      <c r="B55" s="63">
        <v>1644</v>
      </c>
      <c r="C55" s="63">
        <v>1245</v>
      </c>
      <c r="D55" s="64">
        <v>0.752</v>
      </c>
      <c r="E55" s="64">
        <v>0.378</v>
      </c>
      <c r="F55" s="64">
        <v>1.4E-2</v>
      </c>
      <c r="G55" s="64">
        <v>0.57499999999999996</v>
      </c>
      <c r="H55" s="64">
        <v>3.3000000000000002E-2</v>
      </c>
    </row>
    <row r="56" spans="1:8" s="99" customFormat="1" hidden="1" x14ac:dyDescent="0.35">
      <c r="A56" s="60" t="s">
        <v>146</v>
      </c>
      <c r="B56" s="61">
        <v>19851</v>
      </c>
      <c r="C56" s="61">
        <v>8303</v>
      </c>
      <c r="D56" s="62">
        <v>0.46700000000000003</v>
      </c>
      <c r="E56" s="62">
        <v>0.36699999999999999</v>
      </c>
      <c r="F56" s="62">
        <v>0.12</v>
      </c>
      <c r="G56" s="62">
        <v>0.48499999999999999</v>
      </c>
      <c r="H56" s="62">
        <v>2.8000000000000001E-2</v>
      </c>
    </row>
    <row r="57" spans="1:8" s="98" customFormat="1" hidden="1" x14ac:dyDescent="0.35">
      <c r="A57" s="65" t="s">
        <v>10</v>
      </c>
      <c r="B57" s="63">
        <v>1395</v>
      </c>
      <c r="C57" s="63">
        <v>507</v>
      </c>
      <c r="D57" s="64">
        <v>0.40799999999999997</v>
      </c>
      <c r="E57" s="64">
        <v>0.53400000000000003</v>
      </c>
      <c r="F57" s="64">
        <v>2.3E-2</v>
      </c>
      <c r="G57" s="64">
        <v>0.42899999999999999</v>
      </c>
      <c r="H57" s="64">
        <v>1.4999999999999999E-2</v>
      </c>
    </row>
    <row r="58" spans="1:8" s="98" customFormat="1" hidden="1" x14ac:dyDescent="0.35">
      <c r="A58" s="65" t="s">
        <v>135</v>
      </c>
      <c r="B58" s="63">
        <v>619</v>
      </c>
      <c r="C58" s="63">
        <v>308</v>
      </c>
      <c r="D58" s="64">
        <v>0.63200000000000001</v>
      </c>
      <c r="E58" s="64">
        <v>0.158</v>
      </c>
      <c r="F58" s="64">
        <v>0.48899999999999999</v>
      </c>
      <c r="G58" s="64">
        <v>0.34699999999999998</v>
      </c>
      <c r="H58" s="64">
        <v>7.0000000000000001E-3</v>
      </c>
    </row>
    <row r="59" spans="1:8" s="98" customFormat="1" hidden="1" x14ac:dyDescent="0.35">
      <c r="A59" s="65" t="s">
        <v>42</v>
      </c>
      <c r="B59" s="63">
        <v>1236</v>
      </c>
      <c r="C59" s="63">
        <v>362</v>
      </c>
      <c r="D59" s="64">
        <v>0.28899999999999998</v>
      </c>
      <c r="E59" s="64">
        <v>0.624</v>
      </c>
      <c r="F59" s="64">
        <v>5.0000000000000001E-3</v>
      </c>
      <c r="G59" s="64">
        <v>0.34100000000000003</v>
      </c>
      <c r="H59" s="64">
        <v>0.03</v>
      </c>
    </row>
    <row r="60" spans="1:8" s="98" customFormat="1" hidden="1" x14ac:dyDescent="0.35">
      <c r="A60" s="65" t="s">
        <v>40</v>
      </c>
      <c r="B60" s="63">
        <v>1396</v>
      </c>
      <c r="C60" s="63">
        <v>599</v>
      </c>
      <c r="D60" s="64">
        <v>0.41299999999999998</v>
      </c>
      <c r="E60" s="64">
        <v>0.32400000000000001</v>
      </c>
      <c r="F60" s="64">
        <v>0.01</v>
      </c>
      <c r="G60" s="64">
        <v>0.60099999999999998</v>
      </c>
      <c r="H60" s="64">
        <v>6.4000000000000001E-2</v>
      </c>
    </row>
    <row r="61" spans="1:8" s="98" customFormat="1" hidden="1" x14ac:dyDescent="0.35">
      <c r="A61" s="65" t="s">
        <v>145</v>
      </c>
      <c r="B61" s="63">
        <v>1353</v>
      </c>
      <c r="C61" s="63">
        <v>599</v>
      </c>
      <c r="D61" s="64">
        <v>0.49399999999999999</v>
      </c>
      <c r="E61" s="64">
        <v>0.35599999999999998</v>
      </c>
      <c r="F61" s="64">
        <v>1.2E-2</v>
      </c>
      <c r="G61" s="64">
        <v>0.58099999999999996</v>
      </c>
      <c r="H61" s="64">
        <v>0.05</v>
      </c>
    </row>
    <row r="62" spans="1:8" s="98" customFormat="1" hidden="1" x14ac:dyDescent="0.35">
      <c r="A62" s="65" t="s">
        <v>12</v>
      </c>
      <c r="B62" s="63">
        <v>313</v>
      </c>
      <c r="C62" s="63">
        <v>157</v>
      </c>
      <c r="D62" s="64">
        <v>0.501</v>
      </c>
      <c r="E62" s="64">
        <v>0.42699999999999999</v>
      </c>
      <c r="F62" s="64">
        <v>0</v>
      </c>
      <c r="G62" s="64">
        <v>0.56100000000000005</v>
      </c>
      <c r="H62" s="64">
        <v>1.2E-2</v>
      </c>
    </row>
    <row r="63" spans="1:8" s="98" customFormat="1" hidden="1" x14ac:dyDescent="0.35">
      <c r="A63" s="65" t="s">
        <v>8</v>
      </c>
      <c r="B63" s="63">
        <v>1619</v>
      </c>
      <c r="C63" s="63">
        <v>641</v>
      </c>
      <c r="D63" s="64">
        <v>0.42599999999999999</v>
      </c>
      <c r="E63" s="64">
        <v>0.25800000000000001</v>
      </c>
      <c r="F63" s="64">
        <v>1.2E-2</v>
      </c>
      <c r="G63" s="64">
        <v>0.68700000000000006</v>
      </c>
      <c r="H63" s="64">
        <v>4.2999999999999997E-2</v>
      </c>
    </row>
    <row r="64" spans="1:8" s="98" customFormat="1" hidden="1" x14ac:dyDescent="0.35">
      <c r="A64" s="65" t="s">
        <v>147</v>
      </c>
      <c r="B64" s="63">
        <v>1456</v>
      </c>
      <c r="C64" s="63">
        <v>579</v>
      </c>
      <c r="D64" s="64">
        <v>0.43</v>
      </c>
      <c r="E64" s="64">
        <v>0.47</v>
      </c>
      <c r="F64" s="64">
        <v>0</v>
      </c>
      <c r="G64" s="64">
        <v>0.51300000000000001</v>
      </c>
      <c r="H64" s="64">
        <v>1.7000000000000001E-2</v>
      </c>
    </row>
    <row r="65" spans="1:8" s="98" customFormat="1" hidden="1" x14ac:dyDescent="0.35">
      <c r="A65" s="65" t="s">
        <v>30</v>
      </c>
      <c r="B65" s="63">
        <v>1259</v>
      </c>
      <c r="C65" s="63">
        <v>550</v>
      </c>
      <c r="D65" s="64">
        <v>0.42599999999999999</v>
      </c>
      <c r="E65" s="64">
        <v>0.33600000000000002</v>
      </c>
      <c r="F65" s="64">
        <v>2.5999999999999999E-2</v>
      </c>
      <c r="G65" s="64">
        <v>0.58899999999999997</v>
      </c>
      <c r="H65" s="64">
        <v>4.9000000000000002E-2</v>
      </c>
    </row>
    <row r="66" spans="1:8" s="98" customFormat="1" hidden="1" x14ac:dyDescent="0.35">
      <c r="A66" s="65" t="s">
        <v>126</v>
      </c>
      <c r="B66" s="63">
        <v>557</v>
      </c>
      <c r="C66" s="63">
        <v>279</v>
      </c>
      <c r="D66" s="64">
        <v>0.50900000000000001</v>
      </c>
      <c r="E66" s="64">
        <v>0.38300000000000001</v>
      </c>
      <c r="F66" s="64">
        <v>2E-3</v>
      </c>
      <c r="G66" s="64">
        <v>0.59499999999999997</v>
      </c>
      <c r="H66" s="64">
        <v>0.02</v>
      </c>
    </row>
    <row r="67" spans="1:8" s="98" customFormat="1" hidden="1" x14ac:dyDescent="0.35">
      <c r="A67" s="65" t="s">
        <v>127</v>
      </c>
      <c r="B67" s="63">
        <v>18</v>
      </c>
      <c r="C67" s="63">
        <v>16</v>
      </c>
      <c r="D67" s="64">
        <v>0.88600000000000001</v>
      </c>
      <c r="E67" s="64">
        <v>0.36799999999999999</v>
      </c>
      <c r="F67" s="64">
        <v>0</v>
      </c>
      <c r="G67" s="64">
        <v>0.63200000000000001</v>
      </c>
      <c r="H67" s="64">
        <v>0</v>
      </c>
    </row>
    <row r="68" spans="1:8" s="98" customFormat="1" hidden="1" x14ac:dyDescent="0.35">
      <c r="A68" s="65" t="s">
        <v>148</v>
      </c>
      <c r="B68" s="63">
        <v>1015</v>
      </c>
      <c r="C68" s="63">
        <v>422</v>
      </c>
      <c r="D68" s="64">
        <v>0.44700000000000001</v>
      </c>
      <c r="E68" s="64">
        <v>0.46300000000000002</v>
      </c>
      <c r="F68" s="64">
        <v>2E-3</v>
      </c>
      <c r="G68" s="64">
        <v>0.51900000000000002</v>
      </c>
      <c r="H68" s="64">
        <v>1.7000000000000001E-2</v>
      </c>
    </row>
    <row r="69" spans="1:8" s="98" customFormat="1" hidden="1" x14ac:dyDescent="0.35">
      <c r="A69" s="65" t="s">
        <v>18</v>
      </c>
      <c r="B69" s="63">
        <v>1366</v>
      </c>
      <c r="C69" s="63">
        <v>542</v>
      </c>
      <c r="D69" s="64">
        <v>0.41599999999999998</v>
      </c>
      <c r="E69" s="64">
        <v>0.502</v>
      </c>
      <c r="F69" s="64">
        <v>1.2999999999999999E-2</v>
      </c>
      <c r="G69" s="64">
        <v>0.46200000000000002</v>
      </c>
      <c r="H69" s="64">
        <v>2.3E-2</v>
      </c>
    </row>
    <row r="70" spans="1:8" s="98" customFormat="1" hidden="1" x14ac:dyDescent="0.35">
      <c r="A70" s="65" t="s">
        <v>28</v>
      </c>
      <c r="B70" s="63">
        <v>1059</v>
      </c>
      <c r="C70" s="63">
        <v>346</v>
      </c>
      <c r="D70" s="64">
        <v>0.32500000000000001</v>
      </c>
      <c r="E70" s="64">
        <v>0.40600000000000003</v>
      </c>
      <c r="F70" s="64">
        <v>0</v>
      </c>
      <c r="G70" s="64">
        <v>0.52300000000000002</v>
      </c>
      <c r="H70" s="64">
        <v>7.0000000000000007E-2</v>
      </c>
    </row>
    <row r="71" spans="1:8" s="98" customFormat="1" hidden="1" x14ac:dyDescent="0.35">
      <c r="A71" s="65" t="s">
        <v>20</v>
      </c>
      <c r="B71" s="63">
        <v>1032</v>
      </c>
      <c r="C71" s="63">
        <v>592</v>
      </c>
      <c r="D71" s="64">
        <v>0.65600000000000003</v>
      </c>
      <c r="E71" s="64">
        <v>0.28699999999999998</v>
      </c>
      <c r="F71" s="64">
        <v>0.221</v>
      </c>
      <c r="G71" s="64">
        <v>0.44800000000000001</v>
      </c>
      <c r="H71" s="64">
        <v>4.3999999999999997E-2</v>
      </c>
    </row>
    <row r="72" spans="1:8" s="98" customFormat="1" hidden="1" x14ac:dyDescent="0.35">
      <c r="A72" s="65" t="s">
        <v>141</v>
      </c>
      <c r="B72" s="63">
        <v>744</v>
      </c>
      <c r="C72" s="63">
        <v>257</v>
      </c>
      <c r="D72" s="64">
        <v>0.34499999999999997</v>
      </c>
      <c r="E72" s="64">
        <v>0.498</v>
      </c>
      <c r="F72" s="64">
        <v>1.6E-2</v>
      </c>
      <c r="G72" s="64">
        <v>0.48199999999999998</v>
      </c>
      <c r="H72" s="64">
        <v>4.0000000000000001E-3</v>
      </c>
    </row>
    <row r="73" spans="1:8" s="98" customFormat="1" hidden="1" x14ac:dyDescent="0.35">
      <c r="A73" s="65" t="s">
        <v>54</v>
      </c>
      <c r="B73" s="63">
        <v>714</v>
      </c>
      <c r="C73" s="63">
        <v>230</v>
      </c>
      <c r="D73" s="64">
        <v>0.32100000000000001</v>
      </c>
      <c r="E73" s="64">
        <v>0.48299999999999998</v>
      </c>
      <c r="F73" s="64">
        <v>1.7000000000000001E-2</v>
      </c>
      <c r="G73" s="64">
        <v>0.48599999999999999</v>
      </c>
      <c r="H73" s="64">
        <v>1.2999999999999999E-2</v>
      </c>
    </row>
    <row r="74" spans="1:8" s="98" customFormat="1" hidden="1" x14ac:dyDescent="0.35">
      <c r="A74" s="65" t="s">
        <v>22</v>
      </c>
      <c r="B74" s="63">
        <v>1390</v>
      </c>
      <c r="C74" s="63">
        <v>618</v>
      </c>
      <c r="D74" s="64">
        <v>0.65800000000000003</v>
      </c>
      <c r="E74" s="64">
        <v>0.33100000000000002</v>
      </c>
      <c r="F74" s="64">
        <v>0.48099999999999998</v>
      </c>
      <c r="G74" s="64">
        <v>0.183</v>
      </c>
      <c r="H74" s="64">
        <v>5.0000000000000001E-3</v>
      </c>
    </row>
    <row r="75" spans="1:8" s="98" customFormat="1" hidden="1" x14ac:dyDescent="0.35">
      <c r="A75" s="65" t="s">
        <v>128</v>
      </c>
      <c r="B75" s="63">
        <v>653</v>
      </c>
      <c r="C75" s="63">
        <v>367</v>
      </c>
      <c r="D75" s="64">
        <v>0.56200000000000006</v>
      </c>
      <c r="E75" s="64">
        <v>0.51800000000000002</v>
      </c>
      <c r="F75" s="64">
        <v>5.0000000000000001E-3</v>
      </c>
      <c r="G75" s="64">
        <v>0.47099999999999997</v>
      </c>
      <c r="H75" s="64">
        <v>5.0000000000000001E-3</v>
      </c>
    </row>
    <row r="76" spans="1:8" s="98" customFormat="1" hidden="1" x14ac:dyDescent="0.35">
      <c r="A76" s="65" t="s">
        <v>26</v>
      </c>
      <c r="B76" s="63">
        <v>250</v>
      </c>
      <c r="C76" s="63">
        <v>130</v>
      </c>
      <c r="D76" s="64">
        <v>0.55600000000000005</v>
      </c>
      <c r="E76" s="64">
        <v>0.47799999999999998</v>
      </c>
      <c r="F76" s="64">
        <v>0</v>
      </c>
      <c r="G76" s="64">
        <v>0.504</v>
      </c>
      <c r="H76" s="64">
        <v>1.7999999999999999E-2</v>
      </c>
    </row>
    <row r="77" spans="1:8" s="98" customFormat="1" hidden="1" x14ac:dyDescent="0.35">
      <c r="A77" s="65" t="s">
        <v>44</v>
      </c>
      <c r="B77" s="63">
        <v>407</v>
      </c>
      <c r="C77" s="63">
        <v>202</v>
      </c>
      <c r="D77" s="64">
        <v>0.498</v>
      </c>
      <c r="E77" s="64">
        <v>0.28299999999999997</v>
      </c>
      <c r="F77" s="64">
        <v>0</v>
      </c>
      <c r="G77" s="64">
        <v>0.68799999999999994</v>
      </c>
      <c r="H77" s="64">
        <v>0.03</v>
      </c>
    </row>
    <row r="78" spans="1:8" s="99" customFormat="1" hidden="1" x14ac:dyDescent="0.35">
      <c r="A78" s="60" t="s">
        <v>149</v>
      </c>
      <c r="B78" s="61">
        <v>807</v>
      </c>
      <c r="C78" s="61">
        <v>577</v>
      </c>
      <c r="D78" s="62">
        <v>0.72299999999999998</v>
      </c>
      <c r="E78" s="62">
        <v>0.44600000000000001</v>
      </c>
      <c r="F78" s="62">
        <v>1.2E-2</v>
      </c>
      <c r="G78" s="62">
        <v>0.52300000000000002</v>
      </c>
      <c r="H78" s="62">
        <v>1.9E-2</v>
      </c>
    </row>
    <row r="79" spans="1:8" s="98" customFormat="1" hidden="1" x14ac:dyDescent="0.35">
      <c r="A79" s="65" t="s">
        <v>12</v>
      </c>
      <c r="B79" s="63">
        <v>807</v>
      </c>
      <c r="C79" s="63">
        <v>577</v>
      </c>
      <c r="D79" s="64">
        <v>0.72299999999999998</v>
      </c>
      <c r="E79" s="64">
        <v>0.44600000000000001</v>
      </c>
      <c r="F79" s="64">
        <v>1.2E-2</v>
      </c>
      <c r="G79" s="64">
        <v>0.52300000000000002</v>
      </c>
      <c r="H79" s="64">
        <v>1.9E-2</v>
      </c>
    </row>
    <row r="80" spans="1:8" s="99" customFormat="1" hidden="1" x14ac:dyDescent="0.35">
      <c r="A80" s="60" t="s">
        <v>150</v>
      </c>
      <c r="B80" s="61">
        <v>1618</v>
      </c>
      <c r="C80" s="61">
        <v>1257</v>
      </c>
      <c r="D80" s="62">
        <v>0.748</v>
      </c>
      <c r="E80" s="62">
        <v>0.44600000000000001</v>
      </c>
      <c r="F80" s="62">
        <v>2.3E-2</v>
      </c>
      <c r="G80" s="62">
        <v>0.51600000000000001</v>
      </c>
      <c r="H80" s="62">
        <v>1.4999999999999999E-2</v>
      </c>
    </row>
    <row r="81" spans="1:8" s="98" customFormat="1" hidden="1" x14ac:dyDescent="0.35">
      <c r="A81" s="65" t="s">
        <v>8</v>
      </c>
      <c r="B81" s="63">
        <v>1618</v>
      </c>
      <c r="C81" s="63">
        <v>1257</v>
      </c>
      <c r="D81" s="64">
        <v>0.748</v>
      </c>
      <c r="E81" s="64">
        <v>0.44600000000000001</v>
      </c>
      <c r="F81" s="64">
        <v>2.3E-2</v>
      </c>
      <c r="G81" s="64">
        <v>0.51600000000000001</v>
      </c>
      <c r="H81" s="64">
        <v>1.4999999999999999E-2</v>
      </c>
    </row>
    <row r="82" spans="1:8" s="99" customFormat="1" hidden="1" x14ac:dyDescent="0.35">
      <c r="A82" s="60" t="s">
        <v>151</v>
      </c>
      <c r="B82" s="61">
        <v>3837</v>
      </c>
      <c r="C82" s="61">
        <v>3155</v>
      </c>
      <c r="D82" s="62">
        <v>0.82599999999999996</v>
      </c>
      <c r="E82" s="62">
        <v>0.47899999999999998</v>
      </c>
      <c r="F82" s="62">
        <v>3.5000000000000003E-2</v>
      </c>
      <c r="G82" s="62">
        <v>0.47599999999999998</v>
      </c>
      <c r="H82" s="62">
        <v>0.01</v>
      </c>
    </row>
    <row r="83" spans="1:8" s="98" customFormat="1" hidden="1" x14ac:dyDescent="0.35">
      <c r="A83" s="65" t="s">
        <v>145</v>
      </c>
      <c r="B83" s="63">
        <v>1523</v>
      </c>
      <c r="C83" s="63">
        <v>1220</v>
      </c>
      <c r="D83" s="64">
        <v>0.81499999999999995</v>
      </c>
      <c r="E83" s="64">
        <v>0.50800000000000001</v>
      </c>
      <c r="F83" s="64">
        <v>7.0000000000000001E-3</v>
      </c>
      <c r="G83" s="64">
        <v>0.47599999999999998</v>
      </c>
      <c r="H83" s="64">
        <v>8.9999999999999993E-3</v>
      </c>
    </row>
    <row r="84" spans="1:8" s="98" customFormat="1" hidden="1" x14ac:dyDescent="0.35">
      <c r="A84" s="65" t="s">
        <v>18</v>
      </c>
      <c r="B84" s="63">
        <v>736</v>
      </c>
      <c r="C84" s="63">
        <v>642</v>
      </c>
      <c r="D84" s="64">
        <v>0.874</v>
      </c>
      <c r="E84" s="64">
        <v>0.52900000000000003</v>
      </c>
      <c r="F84" s="64">
        <v>0.03</v>
      </c>
      <c r="G84" s="64">
        <v>0.42599999999999999</v>
      </c>
      <c r="H84" s="64">
        <v>1.4999999999999999E-2</v>
      </c>
    </row>
    <row r="85" spans="1:8" s="98" customFormat="1" hidden="1" x14ac:dyDescent="0.35">
      <c r="A85" s="65" t="s">
        <v>28</v>
      </c>
      <c r="B85" s="63">
        <v>1578</v>
      </c>
      <c r="C85" s="63">
        <v>1293</v>
      </c>
      <c r="D85" s="64">
        <v>0.81899999999999995</v>
      </c>
      <c r="E85" s="64">
        <v>0.42599999999999999</v>
      </c>
      <c r="F85" s="64">
        <v>6.7000000000000004E-2</v>
      </c>
      <c r="G85" s="64">
        <v>0.497</v>
      </c>
      <c r="H85" s="64">
        <v>0.01</v>
      </c>
    </row>
    <row r="86" spans="1:8" s="99" customFormat="1" hidden="1" x14ac:dyDescent="0.35">
      <c r="A86" s="60" t="s">
        <v>152</v>
      </c>
      <c r="B86" s="61">
        <v>4245</v>
      </c>
      <c r="C86" s="61">
        <v>3477</v>
      </c>
      <c r="D86" s="62">
        <v>0.86399999999999999</v>
      </c>
      <c r="E86" s="62">
        <v>0.47</v>
      </c>
      <c r="F86" s="62">
        <v>0.105</v>
      </c>
      <c r="G86" s="62">
        <v>0.41799999999999998</v>
      </c>
      <c r="H86" s="62">
        <v>7.0000000000000001E-3</v>
      </c>
    </row>
    <row r="87" spans="1:8" s="98" customFormat="1" hidden="1" x14ac:dyDescent="0.35">
      <c r="A87" s="65" t="s">
        <v>147</v>
      </c>
      <c r="B87" s="63">
        <v>1512</v>
      </c>
      <c r="C87" s="63">
        <v>1266</v>
      </c>
      <c r="D87" s="64">
        <v>0.879</v>
      </c>
      <c r="E87" s="64">
        <v>0.42599999999999999</v>
      </c>
      <c r="F87" s="64">
        <v>0.14899999999999999</v>
      </c>
      <c r="G87" s="64">
        <v>0.42099999999999999</v>
      </c>
      <c r="H87" s="64">
        <v>4.0000000000000001E-3</v>
      </c>
    </row>
    <row r="88" spans="1:8" s="98" customFormat="1" hidden="1" x14ac:dyDescent="0.35">
      <c r="A88" s="65" t="s">
        <v>153</v>
      </c>
      <c r="B88" s="63">
        <v>1374</v>
      </c>
      <c r="C88" s="63">
        <v>1104</v>
      </c>
      <c r="D88" s="64">
        <v>0.85</v>
      </c>
      <c r="E88" s="64">
        <v>0.50600000000000001</v>
      </c>
      <c r="F88" s="64">
        <v>2.5999999999999999E-2</v>
      </c>
      <c r="G88" s="64">
        <v>0.45200000000000001</v>
      </c>
      <c r="H88" s="64">
        <v>1.4999999999999999E-2</v>
      </c>
    </row>
    <row r="89" spans="1:8" s="98" customFormat="1" hidden="1" x14ac:dyDescent="0.35">
      <c r="A89" s="65" t="s">
        <v>148</v>
      </c>
      <c r="B89" s="63">
        <v>1359</v>
      </c>
      <c r="C89" s="63">
        <v>1107</v>
      </c>
      <c r="D89" s="64">
        <v>0.83099999999999996</v>
      </c>
      <c r="E89" s="64">
        <v>0.58699999999999997</v>
      </c>
      <c r="F89" s="64">
        <v>3.6999999999999998E-2</v>
      </c>
      <c r="G89" s="64">
        <v>0.36699999999999999</v>
      </c>
      <c r="H89" s="64">
        <v>8.9999999999999993E-3</v>
      </c>
    </row>
    <row r="90" spans="1:8" s="99" customFormat="1" hidden="1" x14ac:dyDescent="0.35">
      <c r="A90" s="60" t="s">
        <v>154</v>
      </c>
      <c r="B90" s="61">
        <v>1127</v>
      </c>
      <c r="C90" s="61">
        <v>875</v>
      </c>
      <c r="D90" s="62">
        <v>0.80300000000000005</v>
      </c>
      <c r="E90" s="62">
        <v>0.41</v>
      </c>
      <c r="F90" s="62">
        <v>5.0999999999999997E-2</v>
      </c>
      <c r="G90" s="62">
        <v>0.52600000000000002</v>
      </c>
      <c r="H90" s="62">
        <v>1.2999999999999999E-2</v>
      </c>
    </row>
    <row r="91" spans="1:8" s="98" customFormat="1" hidden="1" x14ac:dyDescent="0.35">
      <c r="A91" s="65" t="s">
        <v>20</v>
      </c>
      <c r="B91" s="63">
        <v>1127</v>
      </c>
      <c r="C91" s="63">
        <v>875</v>
      </c>
      <c r="D91" s="64">
        <v>0.80300000000000005</v>
      </c>
      <c r="E91" s="64">
        <v>0.41</v>
      </c>
      <c r="F91" s="64">
        <v>5.0999999999999997E-2</v>
      </c>
      <c r="G91" s="64">
        <v>0.52600000000000002</v>
      </c>
      <c r="H91" s="64">
        <v>1.2999999999999999E-2</v>
      </c>
    </row>
    <row r="92" spans="1:8" s="99" customFormat="1" hidden="1" x14ac:dyDescent="0.35">
      <c r="A92" s="60" t="s">
        <v>155</v>
      </c>
      <c r="B92" s="61">
        <v>1317</v>
      </c>
      <c r="C92" s="61">
        <v>1044</v>
      </c>
      <c r="D92" s="62">
        <v>0.84499999999999997</v>
      </c>
      <c r="E92" s="62">
        <v>0.53100000000000003</v>
      </c>
      <c r="F92" s="62">
        <v>8.3000000000000004E-2</v>
      </c>
      <c r="G92" s="62">
        <v>0.38300000000000001</v>
      </c>
      <c r="H92" s="62">
        <v>4.0000000000000001E-3</v>
      </c>
    </row>
    <row r="93" spans="1:8" s="98" customFormat="1" hidden="1" x14ac:dyDescent="0.35">
      <c r="A93" s="65" t="s">
        <v>22</v>
      </c>
      <c r="B93" s="63">
        <v>1317</v>
      </c>
      <c r="C93" s="63">
        <v>1044</v>
      </c>
      <c r="D93" s="64">
        <v>0.84499999999999997</v>
      </c>
      <c r="E93" s="64">
        <v>0.53100000000000003</v>
      </c>
      <c r="F93" s="64">
        <v>8.3000000000000004E-2</v>
      </c>
      <c r="G93" s="64">
        <v>0.38300000000000001</v>
      </c>
      <c r="H93" s="64">
        <v>4.0000000000000001E-3</v>
      </c>
    </row>
    <row r="94" spans="1:8" s="99" customFormat="1" hidden="1" x14ac:dyDescent="0.35">
      <c r="A94" s="66" t="s">
        <v>156</v>
      </c>
      <c r="B94" s="67">
        <v>1261</v>
      </c>
      <c r="C94" s="61">
        <v>900</v>
      </c>
      <c r="D94" s="62">
        <v>0.67700000000000005</v>
      </c>
      <c r="E94" s="62">
        <v>0.51900000000000002</v>
      </c>
      <c r="F94" s="62">
        <v>0.03</v>
      </c>
      <c r="G94" s="62">
        <v>0.44500000000000001</v>
      </c>
      <c r="H94" s="62">
        <v>6.0000000000000001E-3</v>
      </c>
    </row>
    <row r="95" spans="1:8" s="98" customFormat="1" ht="31" hidden="1" x14ac:dyDescent="0.35">
      <c r="A95" s="68" t="s">
        <v>157</v>
      </c>
      <c r="B95" s="63">
        <v>1261</v>
      </c>
      <c r="C95" s="63">
        <v>900</v>
      </c>
      <c r="D95" s="64">
        <v>0.67700000000000005</v>
      </c>
      <c r="E95" s="64">
        <v>0.51900000000000002</v>
      </c>
      <c r="F95" s="64">
        <v>0.03</v>
      </c>
      <c r="G95" s="64">
        <v>0.44500000000000001</v>
      </c>
      <c r="H95" s="64">
        <v>6.0000000000000001E-3</v>
      </c>
    </row>
    <row r="96" spans="1:8" hidden="1" x14ac:dyDescent="0.35">
      <c r="A96" s="69" t="s">
        <v>168</v>
      </c>
      <c r="B96" s="70">
        <v>63071</v>
      </c>
      <c r="C96" s="70">
        <v>43317</v>
      </c>
      <c r="D96" s="71">
        <v>0.748</v>
      </c>
      <c r="E96" s="72">
        <v>0.44500000000000001</v>
      </c>
      <c r="F96" s="72">
        <v>5.8000000000000003E-2</v>
      </c>
      <c r="G96" s="72">
        <v>0.48499999999999999</v>
      </c>
      <c r="H96" s="72">
        <v>1.2999999999999999E-2</v>
      </c>
    </row>
    <row r="97" spans="1:8" hidden="1" x14ac:dyDescent="0.35">
      <c r="A97" s="73" t="s">
        <v>169</v>
      </c>
      <c r="B97" s="74">
        <f>MIN(B12,B14,B16:B23,B25,B27,B29,B31,B33:B34,B36,B38,B40,B42,B44:B48,B50:B51,B53,B55,B57:B77,B79,B81,B83:B85,B87:B89,B91,B93,B95)</f>
        <v>18</v>
      </c>
      <c r="C97" s="74">
        <f t="shared" ref="C97:H97" si="0">MIN(C12,C14,C16:C23,C25,C27,C29,C31,C33:C34,C36,C38,C40,C42,C44:C48,C50:C51,C53,C55,C57:C77,C79,C81,C83:C85,C87:C89,C91,C93,C95)</f>
        <v>16</v>
      </c>
      <c r="D97" s="75">
        <f t="shared" si="0"/>
        <v>0.28899999999999998</v>
      </c>
      <c r="E97" s="75">
        <f t="shared" si="0"/>
        <v>0.158</v>
      </c>
      <c r="F97" s="75">
        <f t="shared" si="0"/>
        <v>0</v>
      </c>
      <c r="G97" s="75">
        <f t="shared" si="0"/>
        <v>0.183</v>
      </c>
      <c r="H97" s="75">
        <f t="shared" si="0"/>
        <v>0</v>
      </c>
    </row>
    <row r="98" spans="1:8" hidden="1" x14ac:dyDescent="0.35">
      <c r="A98" s="73" t="s">
        <v>170</v>
      </c>
      <c r="B98" s="74">
        <f>MAX(B12,B14,B16:B23,B25,B27,B29,B31,B33:B34,B36,B38,B40,B42,B44:B48,B50:B51,B53,B55,B57:B77,B79,B81,B83:B85,B87:B89,B91,B93,B95)</f>
        <v>1644</v>
      </c>
      <c r="C98" s="74">
        <f t="shared" ref="C98:H98" si="1">MAX(C12,C14,C16:C23,C25,C27,C29,C31,C33:C34,C36,C38,C40,C42,C44:C48,C50:C51,C53,C55,C57:C77,C79,C81,C83:C85,C87:C89,C91,C93,C95)</f>
        <v>1293</v>
      </c>
      <c r="D98" s="75">
        <f t="shared" si="1"/>
        <v>0.98499999999999999</v>
      </c>
      <c r="E98" s="75">
        <f>MAX(E12,E14,E16:E23,E25,E27,E29,E31,E33:E34,E36,E38,E40,E42,E44:E48,E50:E51,E53,E55,E57:E77,E79,E81,E83:E85,E87:E89,E91,E93,E95)</f>
        <v>0.66</v>
      </c>
      <c r="F98" s="75">
        <f t="shared" si="1"/>
        <v>0.48899999999999999</v>
      </c>
      <c r="G98" s="75">
        <f t="shared" si="1"/>
        <v>0.68799999999999994</v>
      </c>
      <c r="H98" s="75">
        <f t="shared" si="1"/>
        <v>7.0000000000000007E-2</v>
      </c>
    </row>
    <row r="99" spans="1:8" ht="15" hidden="1" customHeight="1" x14ac:dyDescent="0.35">
      <c r="B99" s="76"/>
      <c r="C99" s="76"/>
      <c r="D99" s="76"/>
      <c r="E99" s="76"/>
      <c r="F99" s="76"/>
      <c r="G99" s="76"/>
      <c r="H99" s="76"/>
    </row>
    <row r="100" spans="1:8" ht="15" hidden="1" customHeight="1" x14ac:dyDescent="0.35">
      <c r="B100" s="76"/>
      <c r="C100" s="76"/>
      <c r="D100" s="76"/>
      <c r="E100" s="76"/>
      <c r="F100" s="76"/>
      <c r="G100" s="76"/>
      <c r="H100" s="76"/>
    </row>
    <row r="101" spans="1:8" ht="15" hidden="1" customHeight="1" x14ac:dyDescent="0.35">
      <c r="B101" s="76"/>
      <c r="C101" s="76"/>
      <c r="D101" s="76"/>
      <c r="E101" s="76"/>
      <c r="F101" s="76"/>
      <c r="G101" s="76"/>
      <c r="H101" s="76"/>
    </row>
    <row r="102" spans="1:8" ht="15" hidden="1" customHeight="1" x14ac:dyDescent="0.35">
      <c r="B102" s="76"/>
      <c r="C102" s="76"/>
      <c r="D102" s="76"/>
      <c r="E102" s="76"/>
      <c r="F102" s="76"/>
      <c r="G102" s="76"/>
      <c r="H102" s="76"/>
    </row>
    <row r="103" spans="1:8" ht="15" hidden="1" customHeight="1" x14ac:dyDescent="0.35">
      <c r="B103" s="76"/>
      <c r="C103" s="76"/>
      <c r="D103" s="76"/>
      <c r="E103" s="76"/>
      <c r="F103" s="76"/>
      <c r="G103" s="76"/>
      <c r="H103" s="76"/>
    </row>
  </sheetData>
  <sheetProtection sheet="1" objects="1" scenarios="1" selectLockedCells="1"/>
  <mergeCells count="6">
    <mergeCell ref="A8:H8"/>
    <mergeCell ref="A9:A10"/>
    <mergeCell ref="B9:B10"/>
    <mergeCell ref="C9:C10"/>
    <mergeCell ref="D9:D10"/>
    <mergeCell ref="E9:H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E96A2-618C-488D-886F-ED569A041EFA}">
  <dimension ref="A1:K107"/>
  <sheetViews>
    <sheetView zoomScaleNormal="100" workbookViewId="0"/>
  </sheetViews>
  <sheetFormatPr defaultColWidth="0" defaultRowHeight="15.5" zeroHeight="1" x14ac:dyDescent="0.35"/>
  <cols>
    <col min="1" max="1" width="52" style="26" bestFit="1" customWidth="1"/>
    <col min="2" max="2" width="9.1796875" style="26" customWidth="1"/>
    <col min="3" max="3" width="10.26953125" style="26" customWidth="1"/>
    <col min="4" max="4" width="11.26953125" style="26" customWidth="1"/>
    <col min="5" max="5" width="10.54296875" style="26" customWidth="1"/>
    <col min="6" max="7" width="11.453125" style="26" customWidth="1"/>
    <col min="8" max="8" width="9.1796875" style="26" customWidth="1"/>
    <col min="9" max="9" width="11.1796875" style="26" customWidth="1"/>
    <col min="10" max="10" width="10.7265625" style="26" customWidth="1"/>
    <col min="11" max="11" width="10.453125" style="26" customWidth="1"/>
    <col min="12" max="16384" width="9.1796875" style="26" hidden="1"/>
  </cols>
  <sheetData>
    <row r="1" spans="1:11" x14ac:dyDescent="0.35">
      <c r="A1" s="95" t="s">
        <v>462</v>
      </c>
      <c r="B1" s="40"/>
      <c r="C1" s="40"/>
      <c r="D1" s="40"/>
      <c r="E1" s="40"/>
      <c r="F1" s="40"/>
      <c r="G1" s="40"/>
      <c r="H1" s="40"/>
      <c r="I1" s="40"/>
      <c r="J1" s="40"/>
      <c r="K1" s="40"/>
    </row>
    <row r="2" spans="1:11" x14ac:dyDescent="0.35">
      <c r="A2" s="26" t="s">
        <v>158</v>
      </c>
      <c r="B2" s="40"/>
      <c r="C2" s="40"/>
      <c r="D2" s="40"/>
      <c r="E2" s="40"/>
      <c r="F2" s="40"/>
      <c r="G2" s="40"/>
      <c r="H2" s="40"/>
      <c r="I2" s="40"/>
      <c r="J2" s="40"/>
      <c r="K2" s="40"/>
    </row>
    <row r="3" spans="1:11" x14ac:dyDescent="0.35">
      <c r="A3" s="26" t="s">
        <v>232</v>
      </c>
      <c r="B3" s="40"/>
      <c r="C3" s="40"/>
      <c r="D3" s="40"/>
      <c r="E3" s="40"/>
      <c r="F3" s="40"/>
      <c r="G3" s="40"/>
      <c r="H3" s="40"/>
      <c r="I3" s="40"/>
      <c r="J3" s="40"/>
      <c r="K3" s="40"/>
    </row>
    <row r="4" spans="1:11" ht="77.5" x14ac:dyDescent="0.35">
      <c r="A4" s="41" t="s">
        <v>233</v>
      </c>
      <c r="B4" s="40"/>
      <c r="C4" s="40"/>
      <c r="D4" s="40"/>
      <c r="E4" s="40"/>
      <c r="F4" s="40"/>
      <c r="G4" s="40"/>
      <c r="H4" s="40"/>
      <c r="I4" s="40"/>
      <c r="J4" s="40"/>
      <c r="K4" s="40"/>
    </row>
    <row r="5" spans="1:11" ht="31" x14ac:dyDescent="0.35">
      <c r="A5" s="41" t="s">
        <v>235</v>
      </c>
      <c r="B5" s="40"/>
      <c r="C5" s="40"/>
      <c r="D5" s="40"/>
      <c r="E5" s="40"/>
      <c r="F5" s="40"/>
      <c r="G5" s="40"/>
      <c r="H5" s="40"/>
      <c r="I5" s="40"/>
      <c r="J5" s="40"/>
      <c r="K5" s="40"/>
    </row>
    <row r="6" spans="1:11" ht="31" x14ac:dyDescent="0.35">
      <c r="A6" s="41" t="s">
        <v>234</v>
      </c>
      <c r="B6" s="40"/>
      <c r="C6" s="40"/>
      <c r="D6" s="40"/>
      <c r="E6" s="40"/>
      <c r="F6" s="40"/>
      <c r="G6" s="40"/>
      <c r="H6" s="40"/>
      <c r="I6" s="40"/>
      <c r="J6" s="40"/>
      <c r="K6" s="40"/>
    </row>
    <row r="7" spans="1:11" ht="31" x14ac:dyDescent="0.35">
      <c r="A7" s="41" t="s">
        <v>236</v>
      </c>
      <c r="B7" s="40"/>
      <c r="C7" s="40"/>
      <c r="D7" s="40"/>
      <c r="E7" s="40"/>
      <c r="F7" s="40"/>
      <c r="G7" s="40"/>
      <c r="H7" s="40"/>
      <c r="I7" s="40"/>
      <c r="J7" s="40"/>
      <c r="K7" s="40"/>
    </row>
    <row r="8" spans="1:11" ht="62" x14ac:dyDescent="0.35">
      <c r="A8" s="41" t="s">
        <v>237</v>
      </c>
      <c r="B8" s="40"/>
      <c r="C8" s="40"/>
      <c r="D8" s="40"/>
      <c r="E8" s="40"/>
      <c r="F8" s="40"/>
      <c r="G8" s="40"/>
      <c r="H8" s="40"/>
      <c r="I8" s="40"/>
      <c r="J8" s="40"/>
      <c r="K8" s="40"/>
    </row>
    <row r="9" spans="1:11" x14ac:dyDescent="0.35">
      <c r="A9" s="40"/>
      <c r="B9" s="40"/>
      <c r="C9" s="40"/>
      <c r="D9" s="40"/>
      <c r="E9" s="40"/>
      <c r="F9" s="40"/>
      <c r="G9" s="40"/>
      <c r="H9" s="40"/>
      <c r="I9" s="40"/>
      <c r="J9" s="40"/>
      <c r="K9" s="40"/>
    </row>
    <row r="10" spans="1:11" x14ac:dyDescent="0.35">
      <c r="A10" s="157" t="s">
        <v>173</v>
      </c>
      <c r="B10" s="157"/>
      <c r="C10" s="157"/>
      <c r="D10" s="157"/>
      <c r="E10" s="157"/>
      <c r="F10" s="157"/>
      <c r="G10" s="157"/>
      <c r="H10" s="157"/>
      <c r="I10" s="157"/>
      <c r="J10" s="157"/>
      <c r="K10" s="157"/>
    </row>
    <row r="11" spans="1:11" ht="39" customHeight="1" x14ac:dyDescent="0.35">
      <c r="A11" s="159" t="s">
        <v>5</v>
      </c>
      <c r="B11" s="144" t="s">
        <v>460</v>
      </c>
      <c r="C11" s="145"/>
      <c r="D11" s="145"/>
      <c r="E11" s="145"/>
      <c r="F11" s="145"/>
      <c r="G11" s="145"/>
      <c r="H11" s="145"/>
      <c r="I11" s="145"/>
      <c r="J11" s="145"/>
      <c r="K11" s="145"/>
    </row>
    <row r="12" spans="1:11" ht="15" customHeight="1" x14ac:dyDescent="0.35">
      <c r="A12" s="160"/>
      <c r="B12" s="161" t="s">
        <v>174</v>
      </c>
      <c r="C12" s="158"/>
      <c r="D12" s="158"/>
      <c r="E12" s="158"/>
      <c r="F12" s="158"/>
      <c r="G12" s="158"/>
      <c r="H12" s="151" t="s">
        <v>175</v>
      </c>
      <c r="I12" s="158"/>
      <c r="J12" s="158"/>
      <c r="K12" s="152"/>
    </row>
    <row r="13" spans="1:11" ht="16.5" customHeight="1" x14ac:dyDescent="0.35">
      <c r="A13" s="160"/>
      <c r="B13" s="151" t="s">
        <v>103</v>
      </c>
      <c r="C13" s="158"/>
      <c r="D13" s="151" t="s">
        <v>104</v>
      </c>
      <c r="E13" s="158"/>
      <c r="F13" s="151" t="s">
        <v>176</v>
      </c>
      <c r="G13" s="158"/>
      <c r="H13" s="151" t="s">
        <v>103</v>
      </c>
      <c r="I13" s="158"/>
      <c r="J13" s="151" t="s">
        <v>104</v>
      </c>
      <c r="K13" s="152"/>
    </row>
    <row r="14" spans="1:11" x14ac:dyDescent="0.35">
      <c r="A14" s="160"/>
      <c r="B14" s="25">
        <v>2023</v>
      </c>
      <c r="C14" s="25">
        <v>2024</v>
      </c>
      <c r="D14" s="25">
        <v>2023</v>
      </c>
      <c r="E14" s="25">
        <v>2024</v>
      </c>
      <c r="F14" s="25">
        <v>2023</v>
      </c>
      <c r="G14" s="25">
        <v>2024</v>
      </c>
      <c r="H14" s="25">
        <v>2023</v>
      </c>
      <c r="I14" s="25">
        <v>2024</v>
      </c>
      <c r="J14" s="25">
        <v>2023</v>
      </c>
      <c r="K14" s="25">
        <v>2024</v>
      </c>
    </row>
    <row r="15" spans="1:11" x14ac:dyDescent="0.35">
      <c r="A15" s="14" t="s">
        <v>122</v>
      </c>
      <c r="B15" s="16">
        <v>0.82799999999999996</v>
      </c>
      <c r="C15" s="16" t="s">
        <v>238</v>
      </c>
      <c r="D15" s="16">
        <v>0.81799999999999995</v>
      </c>
      <c r="E15" s="16" t="s">
        <v>287</v>
      </c>
      <c r="F15" s="16">
        <v>0.84899999999999998</v>
      </c>
      <c r="G15" s="16" t="s">
        <v>334</v>
      </c>
      <c r="H15" s="16">
        <v>0.61599999999999999</v>
      </c>
      <c r="I15" s="16" t="s">
        <v>373</v>
      </c>
      <c r="J15" s="16">
        <v>0.58799999999999997</v>
      </c>
      <c r="K15" s="16" t="s">
        <v>376</v>
      </c>
    </row>
    <row r="16" spans="1:11" s="98" customFormat="1" x14ac:dyDescent="0.35">
      <c r="A16" s="77" t="s">
        <v>123</v>
      </c>
      <c r="B16" s="46">
        <v>0.66700000000000004</v>
      </c>
      <c r="C16" s="78" t="s">
        <v>239</v>
      </c>
      <c r="D16" s="46" t="s">
        <v>106</v>
      </c>
      <c r="E16" s="47" t="s">
        <v>244</v>
      </c>
      <c r="F16" s="46">
        <v>0.66700000000000004</v>
      </c>
      <c r="G16" s="47" t="s">
        <v>335</v>
      </c>
      <c r="H16" s="45">
        <v>0.16600000000000001</v>
      </c>
      <c r="I16" s="47" t="s">
        <v>377</v>
      </c>
      <c r="J16" s="46" t="s">
        <v>106</v>
      </c>
      <c r="K16" s="46" t="s">
        <v>244</v>
      </c>
    </row>
    <row r="17" spans="1:11" s="98" customFormat="1" x14ac:dyDescent="0.35">
      <c r="A17" s="79" t="s">
        <v>8</v>
      </c>
      <c r="B17" s="46">
        <v>0.66700000000000004</v>
      </c>
      <c r="C17" s="78" t="s">
        <v>239</v>
      </c>
      <c r="D17" s="46" t="s">
        <v>106</v>
      </c>
      <c r="E17" s="46" t="s">
        <v>244</v>
      </c>
      <c r="F17" s="46">
        <v>0.66700000000000004</v>
      </c>
      <c r="G17" s="46" t="s">
        <v>335</v>
      </c>
      <c r="H17" s="45">
        <v>0.16600000000000001</v>
      </c>
      <c r="I17" s="46" t="s">
        <v>377</v>
      </c>
      <c r="J17" s="46" t="s">
        <v>106</v>
      </c>
      <c r="K17" s="46" t="s">
        <v>244</v>
      </c>
    </row>
    <row r="18" spans="1:11" s="98" customFormat="1" x14ac:dyDescent="0.35">
      <c r="A18" s="80" t="s">
        <v>124</v>
      </c>
      <c r="B18" s="46">
        <v>0.64900000000000002</v>
      </c>
      <c r="C18" s="47" t="s">
        <v>240</v>
      </c>
      <c r="D18" s="46">
        <v>0.75600000000000001</v>
      </c>
      <c r="E18" s="47" t="s">
        <v>288</v>
      </c>
      <c r="F18" s="46">
        <v>0.78500000000000003</v>
      </c>
      <c r="G18" s="47" t="s">
        <v>336</v>
      </c>
      <c r="H18" s="45">
        <v>0.247</v>
      </c>
      <c r="I18" s="47" t="s">
        <v>378</v>
      </c>
      <c r="J18" s="46">
        <v>0.11899999999999999</v>
      </c>
      <c r="K18" s="46" t="s">
        <v>422</v>
      </c>
    </row>
    <row r="19" spans="1:11" s="98" customFormat="1" x14ac:dyDescent="0.35">
      <c r="A19" s="81" t="s">
        <v>10</v>
      </c>
      <c r="B19" s="46">
        <v>0.64900000000000002</v>
      </c>
      <c r="C19" s="47" t="s">
        <v>240</v>
      </c>
      <c r="D19" s="46">
        <v>0.75600000000000001</v>
      </c>
      <c r="E19" s="46" t="s">
        <v>288</v>
      </c>
      <c r="F19" s="46">
        <v>0.78500000000000003</v>
      </c>
      <c r="G19" s="46" t="s">
        <v>336</v>
      </c>
      <c r="H19" s="82">
        <v>0.247</v>
      </c>
      <c r="I19" s="47" t="s">
        <v>378</v>
      </c>
      <c r="J19" s="46">
        <v>0.11899999999999999</v>
      </c>
      <c r="K19" s="46" t="s">
        <v>422</v>
      </c>
    </row>
    <row r="20" spans="1:11" s="98" customFormat="1" x14ac:dyDescent="0.35">
      <c r="A20" s="80" t="s">
        <v>177</v>
      </c>
      <c r="B20" s="46" t="s">
        <v>178</v>
      </c>
      <c r="C20" s="47" t="s">
        <v>241</v>
      </c>
      <c r="D20" s="46" t="s">
        <v>178</v>
      </c>
      <c r="E20" s="47" t="s">
        <v>289</v>
      </c>
      <c r="F20" s="46" t="s">
        <v>178</v>
      </c>
      <c r="G20" s="47" t="s">
        <v>264</v>
      </c>
      <c r="H20" s="45" t="s">
        <v>178</v>
      </c>
      <c r="I20" s="47" t="s">
        <v>379</v>
      </c>
      <c r="J20" s="46" t="s">
        <v>178</v>
      </c>
      <c r="K20" s="46" t="s">
        <v>248</v>
      </c>
    </row>
    <row r="21" spans="1:11" s="98" customFormat="1" x14ac:dyDescent="0.35">
      <c r="A21" s="81" t="s">
        <v>179</v>
      </c>
      <c r="B21" s="46" t="s">
        <v>178</v>
      </c>
      <c r="C21" s="78" t="s">
        <v>239</v>
      </c>
      <c r="D21" s="46" t="s">
        <v>178</v>
      </c>
      <c r="E21" s="47" t="s">
        <v>239</v>
      </c>
      <c r="F21" s="46" t="s">
        <v>178</v>
      </c>
      <c r="G21" s="46" t="s">
        <v>315</v>
      </c>
      <c r="H21" s="46" t="s">
        <v>178</v>
      </c>
      <c r="I21" s="46" t="s">
        <v>257</v>
      </c>
      <c r="J21" s="46" t="s">
        <v>178</v>
      </c>
      <c r="K21" s="46" t="s">
        <v>315</v>
      </c>
    </row>
    <row r="22" spans="1:11" s="98" customFormat="1" x14ac:dyDescent="0.35">
      <c r="A22" s="81" t="s">
        <v>180</v>
      </c>
      <c r="B22" s="46" t="s">
        <v>178</v>
      </c>
      <c r="C22" s="78" t="s">
        <v>239</v>
      </c>
      <c r="D22" s="46" t="s">
        <v>178</v>
      </c>
      <c r="E22" s="47" t="s">
        <v>239</v>
      </c>
      <c r="F22" s="46" t="s">
        <v>178</v>
      </c>
      <c r="G22" s="47" t="s">
        <v>239</v>
      </c>
      <c r="H22" s="46" t="s">
        <v>178</v>
      </c>
      <c r="I22" s="46" t="s">
        <v>316</v>
      </c>
      <c r="J22" s="46" t="s">
        <v>178</v>
      </c>
      <c r="K22" s="46" t="s">
        <v>423</v>
      </c>
    </row>
    <row r="23" spans="1:11" s="98" customFormat="1" x14ac:dyDescent="0.35">
      <c r="A23" s="81" t="s">
        <v>181</v>
      </c>
      <c r="B23" s="46" t="s">
        <v>178</v>
      </c>
      <c r="C23" s="46" t="s">
        <v>242</v>
      </c>
      <c r="D23" s="46" t="s">
        <v>178</v>
      </c>
      <c r="E23" s="46" t="s">
        <v>244</v>
      </c>
      <c r="F23" s="46" t="s">
        <v>178</v>
      </c>
      <c r="G23" s="46" t="s">
        <v>244</v>
      </c>
      <c r="H23" s="46" t="s">
        <v>178</v>
      </c>
      <c r="I23" s="46" t="s">
        <v>244</v>
      </c>
      <c r="J23" s="46" t="s">
        <v>178</v>
      </c>
      <c r="K23" s="46" t="s">
        <v>285</v>
      </c>
    </row>
    <row r="24" spans="1:11" s="98" customFormat="1" x14ac:dyDescent="0.35">
      <c r="A24" s="81" t="s">
        <v>18</v>
      </c>
      <c r="B24" s="46">
        <v>0.66700000000000004</v>
      </c>
      <c r="C24" s="46" t="s">
        <v>243</v>
      </c>
      <c r="D24" s="46">
        <v>0.75</v>
      </c>
      <c r="E24" s="47" t="s">
        <v>239</v>
      </c>
      <c r="F24" s="46">
        <v>0.71499999999999997</v>
      </c>
      <c r="G24" s="46" t="s">
        <v>316</v>
      </c>
      <c r="H24" s="46">
        <v>0.625</v>
      </c>
      <c r="I24" s="46" t="s">
        <v>243</v>
      </c>
      <c r="J24" s="46">
        <v>1</v>
      </c>
      <c r="K24" s="46" t="s">
        <v>239</v>
      </c>
    </row>
    <row r="25" spans="1:11" s="98" customFormat="1" x14ac:dyDescent="0.35">
      <c r="A25" s="81" t="s">
        <v>20</v>
      </c>
      <c r="B25" s="46">
        <v>0.77800000000000002</v>
      </c>
      <c r="C25" s="78" t="s">
        <v>239</v>
      </c>
      <c r="D25" s="46">
        <v>0.749</v>
      </c>
      <c r="E25" s="47" t="s">
        <v>239</v>
      </c>
      <c r="F25" s="46">
        <v>0.8</v>
      </c>
      <c r="G25" s="47" t="s">
        <v>239</v>
      </c>
      <c r="H25" s="46">
        <v>0.44400000000000001</v>
      </c>
      <c r="I25" s="46" t="s">
        <v>357</v>
      </c>
      <c r="J25" s="46">
        <v>0.499</v>
      </c>
      <c r="K25" s="46" t="s">
        <v>357</v>
      </c>
    </row>
    <row r="26" spans="1:11" s="98" customFormat="1" x14ac:dyDescent="0.35">
      <c r="A26" s="81" t="s">
        <v>22</v>
      </c>
      <c r="B26" s="46">
        <v>0.57099999999999995</v>
      </c>
      <c r="C26" s="46" t="s">
        <v>244</v>
      </c>
      <c r="D26" s="46">
        <v>0.499</v>
      </c>
      <c r="E26" s="46" t="s">
        <v>244</v>
      </c>
      <c r="F26" s="46">
        <v>0.5</v>
      </c>
      <c r="G26" s="46" t="s">
        <v>244</v>
      </c>
      <c r="H26" s="46">
        <v>0.498</v>
      </c>
      <c r="I26" s="46" t="s">
        <v>244</v>
      </c>
      <c r="J26" s="46">
        <v>0.749</v>
      </c>
      <c r="K26" s="46" t="s">
        <v>244</v>
      </c>
    </row>
    <row r="27" spans="1:11" s="98" customFormat="1" x14ac:dyDescent="0.35">
      <c r="A27" s="81" t="s">
        <v>182</v>
      </c>
      <c r="B27" s="46" t="s">
        <v>178</v>
      </c>
      <c r="C27" s="46" t="s">
        <v>245</v>
      </c>
      <c r="D27" s="46" t="s">
        <v>178</v>
      </c>
      <c r="E27" s="46" t="s">
        <v>290</v>
      </c>
      <c r="F27" s="46" t="s">
        <v>178</v>
      </c>
      <c r="G27" s="46" t="s">
        <v>337</v>
      </c>
      <c r="H27" s="46" t="s">
        <v>178</v>
      </c>
      <c r="I27" s="46" t="s">
        <v>379</v>
      </c>
      <c r="J27" s="46" t="s">
        <v>178</v>
      </c>
      <c r="K27" s="46" t="s">
        <v>424</v>
      </c>
    </row>
    <row r="28" spans="1:11" s="98" customFormat="1" x14ac:dyDescent="0.35">
      <c r="A28" s="81" t="s">
        <v>26</v>
      </c>
      <c r="B28" s="46">
        <v>0.65400000000000003</v>
      </c>
      <c r="C28" s="46" t="s">
        <v>246</v>
      </c>
      <c r="D28" s="46">
        <v>0.625</v>
      </c>
      <c r="E28" s="78" t="s">
        <v>239</v>
      </c>
      <c r="F28" s="46">
        <v>0.80800000000000005</v>
      </c>
      <c r="G28" s="46" t="s">
        <v>338</v>
      </c>
      <c r="H28" s="46">
        <v>0.5</v>
      </c>
      <c r="I28" s="46" t="s">
        <v>380</v>
      </c>
      <c r="J28" s="46">
        <v>0.45400000000000001</v>
      </c>
      <c r="K28" s="46" t="s">
        <v>425</v>
      </c>
    </row>
    <row r="29" spans="1:11" s="98" customFormat="1" x14ac:dyDescent="0.35">
      <c r="A29" s="80" t="s">
        <v>129</v>
      </c>
      <c r="B29" s="46">
        <v>0.75</v>
      </c>
      <c r="C29" s="46" t="s">
        <v>247</v>
      </c>
      <c r="D29" s="46">
        <v>0.61199999999999999</v>
      </c>
      <c r="E29" s="46" t="s">
        <v>246</v>
      </c>
      <c r="F29" s="46">
        <v>0.69699999999999995</v>
      </c>
      <c r="G29" s="46" t="s">
        <v>339</v>
      </c>
      <c r="H29" s="46">
        <v>0.629</v>
      </c>
      <c r="I29" s="46" t="s">
        <v>374</v>
      </c>
      <c r="J29" s="46">
        <v>0.57599999999999996</v>
      </c>
      <c r="K29" s="46" t="s">
        <v>426</v>
      </c>
    </row>
    <row r="30" spans="1:11" s="98" customFormat="1" x14ac:dyDescent="0.35">
      <c r="A30" s="81" t="s">
        <v>28</v>
      </c>
      <c r="B30" s="46">
        <v>0.75</v>
      </c>
      <c r="C30" s="46" t="s">
        <v>247</v>
      </c>
      <c r="D30" s="46">
        <v>0.61199999999999999</v>
      </c>
      <c r="E30" s="46" t="s">
        <v>246</v>
      </c>
      <c r="F30" s="46">
        <v>0.69699999999999995</v>
      </c>
      <c r="G30" s="46" t="s">
        <v>339</v>
      </c>
      <c r="H30" s="46">
        <v>0.629</v>
      </c>
      <c r="I30" s="46" t="s">
        <v>374</v>
      </c>
      <c r="J30" s="46">
        <v>0.57599999999999996</v>
      </c>
      <c r="K30" s="46" t="s">
        <v>426</v>
      </c>
    </row>
    <row r="31" spans="1:11" s="98" customFormat="1" x14ac:dyDescent="0.35">
      <c r="A31" s="80" t="s">
        <v>130</v>
      </c>
      <c r="B31" s="46">
        <v>0.63400000000000001</v>
      </c>
      <c r="C31" s="46" t="s">
        <v>248</v>
      </c>
      <c r="D31" s="46">
        <v>0.64900000000000002</v>
      </c>
      <c r="E31" s="46" t="s">
        <v>291</v>
      </c>
      <c r="F31" s="46">
        <v>0.76800000000000002</v>
      </c>
      <c r="G31" s="46" t="s">
        <v>249</v>
      </c>
      <c r="H31" s="46">
        <v>0.57599999999999996</v>
      </c>
      <c r="I31" s="46" t="s">
        <v>381</v>
      </c>
      <c r="J31" s="46">
        <v>0.59199999999999997</v>
      </c>
      <c r="K31" s="46" t="s">
        <v>427</v>
      </c>
    </row>
    <row r="32" spans="1:11" s="98" customFormat="1" x14ac:dyDescent="0.35">
      <c r="A32" s="81" t="s">
        <v>30</v>
      </c>
      <c r="B32" s="46">
        <v>0.63400000000000001</v>
      </c>
      <c r="C32" s="46" t="s">
        <v>248</v>
      </c>
      <c r="D32" s="46">
        <v>0.64900000000000002</v>
      </c>
      <c r="E32" s="46" t="s">
        <v>291</v>
      </c>
      <c r="F32" s="46">
        <v>0.76800000000000002</v>
      </c>
      <c r="G32" s="46" t="s">
        <v>249</v>
      </c>
      <c r="H32" s="46">
        <v>0.57599999999999996</v>
      </c>
      <c r="I32" s="46" t="s">
        <v>381</v>
      </c>
      <c r="J32" s="46">
        <v>0.59199999999999997</v>
      </c>
      <c r="K32" s="46" t="s">
        <v>427</v>
      </c>
    </row>
    <row r="33" spans="1:11" s="98" customFormat="1" x14ac:dyDescent="0.35">
      <c r="A33" s="80" t="s">
        <v>131</v>
      </c>
      <c r="B33" s="46">
        <v>0.56499999999999995</v>
      </c>
      <c r="C33" s="46" t="s">
        <v>249</v>
      </c>
      <c r="D33" s="46">
        <v>0.55400000000000005</v>
      </c>
      <c r="E33" s="46" t="s">
        <v>309</v>
      </c>
      <c r="F33" s="46">
        <v>0.61799999999999999</v>
      </c>
      <c r="G33" s="46" t="s">
        <v>341</v>
      </c>
      <c r="H33" s="46">
        <v>0.5</v>
      </c>
      <c r="I33" s="46" t="s">
        <v>382</v>
      </c>
      <c r="J33" s="46">
        <v>0.39</v>
      </c>
      <c r="K33" s="46" t="s">
        <v>428</v>
      </c>
    </row>
    <row r="34" spans="1:11" s="98" customFormat="1" x14ac:dyDescent="0.35">
      <c r="A34" s="81" t="s">
        <v>182</v>
      </c>
      <c r="B34" s="46" t="s">
        <v>178</v>
      </c>
      <c r="C34" s="46" t="s">
        <v>249</v>
      </c>
      <c r="D34" s="46" t="s">
        <v>178</v>
      </c>
      <c r="E34" s="46" t="s">
        <v>309</v>
      </c>
      <c r="F34" s="46" t="s">
        <v>178</v>
      </c>
      <c r="G34" s="46" t="s">
        <v>341</v>
      </c>
      <c r="H34" s="46" t="s">
        <v>178</v>
      </c>
      <c r="I34" s="46" t="s">
        <v>382</v>
      </c>
      <c r="J34" s="46" t="s">
        <v>178</v>
      </c>
      <c r="K34" s="46" t="s">
        <v>428</v>
      </c>
    </row>
    <row r="35" spans="1:11" s="98" customFormat="1" x14ac:dyDescent="0.35">
      <c r="A35" s="80" t="s">
        <v>132</v>
      </c>
      <c r="B35" s="46">
        <v>0.79900000000000004</v>
      </c>
      <c r="C35" s="46" t="s">
        <v>250</v>
      </c>
      <c r="D35" s="46">
        <v>0.77500000000000002</v>
      </c>
      <c r="E35" s="46" t="s">
        <v>292</v>
      </c>
      <c r="F35" s="46">
        <v>0.89800000000000002</v>
      </c>
      <c r="G35" s="46" t="s">
        <v>342</v>
      </c>
      <c r="H35" s="46">
        <v>0.56000000000000005</v>
      </c>
      <c r="I35" s="46" t="s">
        <v>383</v>
      </c>
      <c r="J35" s="46">
        <v>0.51400000000000001</v>
      </c>
      <c r="K35" s="46" t="s">
        <v>429</v>
      </c>
    </row>
    <row r="36" spans="1:11" s="98" customFormat="1" x14ac:dyDescent="0.35">
      <c r="A36" s="81" t="s">
        <v>183</v>
      </c>
      <c r="B36" s="46" t="s">
        <v>178</v>
      </c>
      <c r="C36" s="46" t="s">
        <v>250</v>
      </c>
      <c r="D36" s="46" t="s">
        <v>178</v>
      </c>
      <c r="E36" s="46" t="s">
        <v>292</v>
      </c>
      <c r="F36" s="46" t="s">
        <v>178</v>
      </c>
      <c r="G36" s="46" t="s">
        <v>342</v>
      </c>
      <c r="H36" s="46" t="s">
        <v>178</v>
      </c>
      <c r="I36" s="46" t="s">
        <v>383</v>
      </c>
      <c r="J36" s="46" t="s">
        <v>178</v>
      </c>
      <c r="K36" s="46" t="s">
        <v>429</v>
      </c>
    </row>
    <row r="37" spans="1:11" s="98" customFormat="1" x14ac:dyDescent="0.35">
      <c r="A37" s="80" t="s">
        <v>184</v>
      </c>
      <c r="B37" s="46" t="s">
        <v>178</v>
      </c>
      <c r="C37" s="46" t="s">
        <v>251</v>
      </c>
      <c r="D37" s="46" t="s">
        <v>178</v>
      </c>
      <c r="E37" s="46" t="s">
        <v>293</v>
      </c>
      <c r="F37" s="46" t="s">
        <v>178</v>
      </c>
      <c r="G37" s="46" t="s">
        <v>343</v>
      </c>
      <c r="H37" s="46" t="s">
        <v>178</v>
      </c>
      <c r="I37" s="46" t="s">
        <v>384</v>
      </c>
      <c r="J37" s="46" t="s">
        <v>178</v>
      </c>
      <c r="K37" s="46" t="s">
        <v>417</v>
      </c>
    </row>
    <row r="38" spans="1:11" s="98" customFormat="1" x14ac:dyDescent="0.35">
      <c r="A38" s="81" t="s">
        <v>185</v>
      </c>
      <c r="B38" s="46" t="s">
        <v>178</v>
      </c>
      <c r="C38" s="46" t="s">
        <v>252</v>
      </c>
      <c r="D38" s="46" t="s">
        <v>178</v>
      </c>
      <c r="E38" s="46" t="s">
        <v>294</v>
      </c>
      <c r="F38" s="46" t="s">
        <v>178</v>
      </c>
      <c r="G38" s="46" t="s">
        <v>253</v>
      </c>
      <c r="H38" s="46" t="s">
        <v>178</v>
      </c>
      <c r="I38" s="46" t="s">
        <v>385</v>
      </c>
      <c r="J38" s="46" t="s">
        <v>178</v>
      </c>
      <c r="K38" s="46" t="s">
        <v>430</v>
      </c>
    </row>
    <row r="39" spans="1:11" s="98" customFormat="1" x14ac:dyDescent="0.35">
      <c r="A39" s="81" t="s">
        <v>186</v>
      </c>
      <c r="B39" s="46" t="s">
        <v>178</v>
      </c>
      <c r="C39" s="78" t="s">
        <v>239</v>
      </c>
      <c r="D39" s="46" t="s">
        <v>178</v>
      </c>
      <c r="E39" s="78" t="s">
        <v>239</v>
      </c>
      <c r="F39" s="46" t="s">
        <v>178</v>
      </c>
      <c r="G39" s="46" t="s">
        <v>344</v>
      </c>
      <c r="H39" s="46" t="s">
        <v>178</v>
      </c>
      <c r="I39" s="46" t="s">
        <v>386</v>
      </c>
      <c r="J39" s="46" t="s">
        <v>178</v>
      </c>
      <c r="K39" s="46" t="s">
        <v>431</v>
      </c>
    </row>
    <row r="40" spans="1:11" s="98" customFormat="1" x14ac:dyDescent="0.35">
      <c r="A40" s="80" t="s">
        <v>136</v>
      </c>
      <c r="B40" s="46">
        <v>0.83699999999999997</v>
      </c>
      <c r="C40" s="46" t="s">
        <v>461</v>
      </c>
      <c r="D40" s="46">
        <v>0.77800000000000002</v>
      </c>
      <c r="E40" s="46" t="s">
        <v>295</v>
      </c>
      <c r="F40" s="46">
        <v>0.68700000000000006</v>
      </c>
      <c r="G40" s="46" t="s">
        <v>340</v>
      </c>
      <c r="H40" s="46">
        <v>0.60399999999999998</v>
      </c>
      <c r="I40" s="46" t="s">
        <v>375</v>
      </c>
      <c r="J40" s="46">
        <v>0.57899999999999996</v>
      </c>
      <c r="K40" s="46" t="s">
        <v>432</v>
      </c>
    </row>
    <row r="41" spans="1:11" s="98" customFormat="1" x14ac:dyDescent="0.35">
      <c r="A41" s="81" t="s">
        <v>28</v>
      </c>
      <c r="B41" s="46">
        <v>0.83699999999999997</v>
      </c>
      <c r="C41" s="46" t="s">
        <v>461</v>
      </c>
      <c r="D41" s="46">
        <v>0.77800000000000002</v>
      </c>
      <c r="E41" s="46" t="s">
        <v>295</v>
      </c>
      <c r="F41" s="46">
        <v>0.68700000000000006</v>
      </c>
      <c r="G41" s="46" t="s">
        <v>340</v>
      </c>
      <c r="H41" s="46">
        <v>0.60399999999999998</v>
      </c>
      <c r="I41" s="46" t="s">
        <v>375</v>
      </c>
      <c r="J41" s="46">
        <v>0.57899999999999996</v>
      </c>
      <c r="K41" s="46" t="s">
        <v>432</v>
      </c>
    </row>
    <row r="42" spans="1:11" s="98" customFormat="1" x14ac:dyDescent="0.35">
      <c r="A42" s="80" t="s">
        <v>187</v>
      </c>
      <c r="B42" s="46" t="s">
        <v>178</v>
      </c>
      <c r="C42" s="46" t="s">
        <v>253</v>
      </c>
      <c r="D42" s="46" t="s">
        <v>178</v>
      </c>
      <c r="E42" s="78" t="s">
        <v>239</v>
      </c>
      <c r="F42" s="46" t="s">
        <v>178</v>
      </c>
      <c r="G42" s="46" t="s">
        <v>345</v>
      </c>
      <c r="H42" s="46" t="s">
        <v>178</v>
      </c>
      <c r="I42" s="46" t="s">
        <v>387</v>
      </c>
      <c r="J42" s="46" t="s">
        <v>178</v>
      </c>
      <c r="K42" s="46" t="s">
        <v>433</v>
      </c>
    </row>
    <row r="43" spans="1:11" s="98" customFormat="1" x14ac:dyDescent="0.35">
      <c r="A43" s="81" t="s">
        <v>188</v>
      </c>
      <c r="B43" s="46" t="s">
        <v>178</v>
      </c>
      <c r="C43" s="46" t="s">
        <v>253</v>
      </c>
      <c r="D43" s="46" t="s">
        <v>178</v>
      </c>
      <c r="E43" s="78" t="s">
        <v>239</v>
      </c>
      <c r="F43" s="46" t="s">
        <v>178</v>
      </c>
      <c r="G43" s="46" t="s">
        <v>345</v>
      </c>
      <c r="H43" s="46" t="s">
        <v>178</v>
      </c>
      <c r="I43" s="46" t="s">
        <v>387</v>
      </c>
      <c r="J43" s="46" t="s">
        <v>178</v>
      </c>
      <c r="K43" s="46" t="s">
        <v>433</v>
      </c>
    </row>
    <row r="44" spans="1:11" s="98" customFormat="1" x14ac:dyDescent="0.35">
      <c r="A44" s="80" t="s">
        <v>138</v>
      </c>
      <c r="B44" s="46">
        <v>0.58299999999999996</v>
      </c>
      <c r="C44" s="46" t="s">
        <v>254</v>
      </c>
      <c r="D44" s="46">
        <v>0.72</v>
      </c>
      <c r="E44" s="46" t="s">
        <v>296</v>
      </c>
      <c r="F44" s="46">
        <v>0.85899999999999999</v>
      </c>
      <c r="G44" s="85" t="s">
        <v>239</v>
      </c>
      <c r="H44" s="46">
        <v>0.31900000000000001</v>
      </c>
      <c r="I44" s="46" t="s">
        <v>296</v>
      </c>
      <c r="J44" s="46">
        <v>0.41399999999999998</v>
      </c>
      <c r="K44" s="46" t="s">
        <v>296</v>
      </c>
    </row>
    <row r="45" spans="1:11" s="98" customFormat="1" x14ac:dyDescent="0.35">
      <c r="A45" s="81" t="s">
        <v>42</v>
      </c>
      <c r="B45" s="46">
        <v>0.58299999999999996</v>
      </c>
      <c r="C45" s="46" t="s">
        <v>254</v>
      </c>
      <c r="D45" s="46">
        <v>0.72</v>
      </c>
      <c r="E45" s="46" t="s">
        <v>296</v>
      </c>
      <c r="F45" s="46">
        <v>0.85899999999999999</v>
      </c>
      <c r="G45" s="85" t="s">
        <v>239</v>
      </c>
      <c r="H45" s="46">
        <v>0.31900000000000001</v>
      </c>
      <c r="I45" s="46" t="s">
        <v>296</v>
      </c>
      <c r="J45" s="46">
        <v>0.41399999999999998</v>
      </c>
      <c r="K45" s="46" t="s">
        <v>296</v>
      </c>
    </row>
    <row r="46" spans="1:11" s="98" customFormat="1" x14ac:dyDescent="0.35">
      <c r="A46" s="80" t="s">
        <v>139</v>
      </c>
      <c r="B46" s="46">
        <v>0.876</v>
      </c>
      <c r="C46" s="46" t="s">
        <v>255</v>
      </c>
      <c r="D46" s="46">
        <v>0.998</v>
      </c>
      <c r="E46" s="46" t="s">
        <v>297</v>
      </c>
      <c r="F46" s="46">
        <v>0.78100000000000003</v>
      </c>
      <c r="G46" s="46" t="s">
        <v>313</v>
      </c>
      <c r="H46" s="46">
        <v>0.628</v>
      </c>
      <c r="I46" s="46" t="s">
        <v>301</v>
      </c>
      <c r="J46" s="46">
        <v>0.82799999999999996</v>
      </c>
      <c r="K46" s="46" t="s">
        <v>434</v>
      </c>
    </row>
    <row r="47" spans="1:11" s="98" customFormat="1" x14ac:dyDescent="0.35">
      <c r="A47" s="81" t="s">
        <v>44</v>
      </c>
      <c r="B47" s="46">
        <v>0.876</v>
      </c>
      <c r="C47" s="46" t="s">
        <v>255</v>
      </c>
      <c r="D47" s="46">
        <v>0.998</v>
      </c>
      <c r="E47" s="46" t="s">
        <v>297</v>
      </c>
      <c r="F47" s="46">
        <v>0.78100000000000003</v>
      </c>
      <c r="G47" s="46" t="s">
        <v>313</v>
      </c>
      <c r="H47" s="46">
        <v>0.628</v>
      </c>
      <c r="I47" s="46" t="s">
        <v>301</v>
      </c>
      <c r="J47" s="46">
        <v>0.82799999999999996</v>
      </c>
      <c r="K47" s="46" t="s">
        <v>434</v>
      </c>
    </row>
    <row r="48" spans="1:11" s="98" customFormat="1" x14ac:dyDescent="0.35">
      <c r="A48" s="80" t="s">
        <v>189</v>
      </c>
      <c r="B48" s="46" t="s">
        <v>178</v>
      </c>
      <c r="C48" s="46" t="s">
        <v>256</v>
      </c>
      <c r="D48" s="46" t="s">
        <v>178</v>
      </c>
      <c r="E48" s="46" t="s">
        <v>298</v>
      </c>
      <c r="F48" s="46" t="s">
        <v>178</v>
      </c>
      <c r="G48" s="46" t="s">
        <v>346</v>
      </c>
      <c r="H48" s="46" t="s">
        <v>178</v>
      </c>
      <c r="I48" s="46" t="s">
        <v>388</v>
      </c>
      <c r="J48" s="46" t="s">
        <v>178</v>
      </c>
      <c r="K48" s="46" t="s">
        <v>435</v>
      </c>
    </row>
    <row r="49" spans="1:11" s="98" customFormat="1" x14ac:dyDescent="0.35">
      <c r="A49" s="81" t="s">
        <v>8</v>
      </c>
      <c r="B49" s="46">
        <v>0.85</v>
      </c>
      <c r="C49" s="46" t="s">
        <v>257</v>
      </c>
      <c r="D49" s="46">
        <v>1</v>
      </c>
      <c r="E49" s="46" t="s">
        <v>299</v>
      </c>
      <c r="F49" s="46">
        <v>0.91300000000000003</v>
      </c>
      <c r="G49" s="46" t="s">
        <v>347</v>
      </c>
      <c r="H49" s="46">
        <v>0.61799999999999999</v>
      </c>
      <c r="I49" s="46" t="s">
        <v>389</v>
      </c>
      <c r="J49" s="46">
        <v>0.755</v>
      </c>
      <c r="K49" s="46" t="s">
        <v>426</v>
      </c>
    </row>
    <row r="50" spans="1:11" s="98" customFormat="1" x14ac:dyDescent="0.35">
      <c r="A50" s="81" t="s">
        <v>181</v>
      </c>
      <c r="B50" s="46" t="s">
        <v>178</v>
      </c>
      <c r="C50" s="46" t="s">
        <v>258</v>
      </c>
      <c r="D50" s="46" t="s">
        <v>178</v>
      </c>
      <c r="E50" s="46" t="s">
        <v>300</v>
      </c>
      <c r="F50" s="46" t="s">
        <v>178</v>
      </c>
      <c r="G50" s="46" t="s">
        <v>348</v>
      </c>
      <c r="H50" s="46" t="s">
        <v>178</v>
      </c>
      <c r="I50" s="46" t="s">
        <v>258</v>
      </c>
      <c r="J50" s="46" t="s">
        <v>178</v>
      </c>
      <c r="K50" s="46" t="s">
        <v>300</v>
      </c>
    </row>
    <row r="51" spans="1:11" s="98" customFormat="1" x14ac:dyDescent="0.35">
      <c r="A51" s="81" t="s">
        <v>18</v>
      </c>
      <c r="B51" s="46">
        <v>0.91700000000000004</v>
      </c>
      <c r="C51" s="46" t="s">
        <v>259</v>
      </c>
      <c r="D51" s="46">
        <v>0.85699999999999998</v>
      </c>
      <c r="E51" s="46" t="s">
        <v>301</v>
      </c>
      <c r="F51" s="46">
        <v>0.90900000000000003</v>
      </c>
      <c r="G51" s="46" t="s">
        <v>329</v>
      </c>
      <c r="H51" s="46">
        <v>0.66600000000000004</v>
      </c>
      <c r="I51" s="46" t="s">
        <v>390</v>
      </c>
      <c r="J51" s="46">
        <v>0.56999999999999995</v>
      </c>
      <c r="K51" s="46" t="s">
        <v>436</v>
      </c>
    </row>
    <row r="52" spans="1:11" s="98" customFormat="1" x14ac:dyDescent="0.35">
      <c r="A52" s="81" t="s">
        <v>190</v>
      </c>
      <c r="B52" s="46" t="s">
        <v>178</v>
      </c>
      <c r="C52" s="46" t="s">
        <v>260</v>
      </c>
      <c r="D52" s="46" t="s">
        <v>178</v>
      </c>
      <c r="E52" s="46" t="s">
        <v>302</v>
      </c>
      <c r="F52" s="46" t="s">
        <v>178</v>
      </c>
      <c r="G52" s="46" t="s">
        <v>349</v>
      </c>
      <c r="H52" s="46" t="s">
        <v>178</v>
      </c>
      <c r="I52" s="46" t="s">
        <v>390</v>
      </c>
      <c r="J52" s="46" t="s">
        <v>178</v>
      </c>
      <c r="K52" s="46" t="s">
        <v>437</v>
      </c>
    </row>
    <row r="53" spans="1:11" s="98" customFormat="1" x14ac:dyDescent="0.35">
      <c r="A53" s="81" t="s">
        <v>26</v>
      </c>
      <c r="B53" s="46">
        <v>0.81</v>
      </c>
      <c r="C53" s="46" t="s">
        <v>261</v>
      </c>
      <c r="D53" s="46">
        <v>0.84399999999999997</v>
      </c>
      <c r="E53" s="46" t="s">
        <v>303</v>
      </c>
      <c r="F53" s="46">
        <v>0.73099999999999998</v>
      </c>
      <c r="G53" s="46" t="s">
        <v>350</v>
      </c>
      <c r="H53" s="46">
        <v>0.73</v>
      </c>
      <c r="I53" s="46" t="s">
        <v>391</v>
      </c>
      <c r="J53" s="46">
        <v>0.83099999999999996</v>
      </c>
      <c r="K53" s="46" t="s">
        <v>438</v>
      </c>
    </row>
    <row r="54" spans="1:11" s="98" customFormat="1" x14ac:dyDescent="0.35">
      <c r="A54" s="80" t="s">
        <v>191</v>
      </c>
      <c r="B54" s="46" t="s">
        <v>178</v>
      </c>
      <c r="C54" s="46" t="s">
        <v>262</v>
      </c>
      <c r="D54" s="46" t="s">
        <v>178</v>
      </c>
      <c r="E54" s="46" t="s">
        <v>308</v>
      </c>
      <c r="F54" s="46" t="s">
        <v>178</v>
      </c>
      <c r="G54" s="46" t="s">
        <v>351</v>
      </c>
      <c r="H54" s="46" t="s">
        <v>178</v>
      </c>
      <c r="I54" s="46" t="s">
        <v>392</v>
      </c>
      <c r="J54" s="46" t="s">
        <v>178</v>
      </c>
      <c r="K54" s="46" t="s">
        <v>439</v>
      </c>
    </row>
    <row r="55" spans="1:11" s="98" customFormat="1" x14ac:dyDescent="0.35">
      <c r="A55" s="81" t="s">
        <v>180</v>
      </c>
      <c r="B55" s="46" t="s">
        <v>178</v>
      </c>
      <c r="C55" s="46" t="s">
        <v>263</v>
      </c>
      <c r="D55" s="46" t="s">
        <v>178</v>
      </c>
      <c r="E55" s="46" t="s">
        <v>263</v>
      </c>
      <c r="F55" s="46" t="s">
        <v>178</v>
      </c>
      <c r="G55" s="46" t="s">
        <v>263</v>
      </c>
      <c r="H55" s="46" t="s">
        <v>178</v>
      </c>
      <c r="I55" s="47" t="s">
        <v>239</v>
      </c>
      <c r="J55" s="46" t="s">
        <v>178</v>
      </c>
      <c r="K55" s="86" t="s">
        <v>239</v>
      </c>
    </row>
    <row r="56" spans="1:11" s="98" customFormat="1" x14ac:dyDescent="0.35">
      <c r="A56" s="81" t="s">
        <v>190</v>
      </c>
      <c r="B56" s="46" t="s">
        <v>178</v>
      </c>
      <c r="C56" s="46" t="s">
        <v>264</v>
      </c>
      <c r="D56" s="46" t="s">
        <v>178</v>
      </c>
      <c r="E56" s="46" t="s">
        <v>304</v>
      </c>
      <c r="F56" s="46" t="s">
        <v>178</v>
      </c>
      <c r="G56" s="46" t="s">
        <v>301</v>
      </c>
      <c r="H56" s="46" t="s">
        <v>178</v>
      </c>
      <c r="I56" s="46" t="s">
        <v>393</v>
      </c>
      <c r="J56" s="46" t="s">
        <v>178</v>
      </c>
      <c r="K56" s="46" t="s">
        <v>440</v>
      </c>
    </row>
    <row r="57" spans="1:11" s="98" customFormat="1" x14ac:dyDescent="0.35">
      <c r="A57" s="80" t="s">
        <v>143</v>
      </c>
      <c r="B57" s="46">
        <v>0.998</v>
      </c>
      <c r="C57" s="78" t="s">
        <v>239</v>
      </c>
      <c r="D57" s="46">
        <v>0.998</v>
      </c>
      <c r="E57" s="78" t="s">
        <v>239</v>
      </c>
      <c r="F57" s="46">
        <v>0.90800000000000003</v>
      </c>
      <c r="G57" s="47" t="s">
        <v>239</v>
      </c>
      <c r="H57" s="46">
        <v>0.68500000000000005</v>
      </c>
      <c r="I57" s="47" t="s">
        <v>239</v>
      </c>
      <c r="J57" s="46">
        <v>0.67700000000000005</v>
      </c>
      <c r="K57" s="86" t="s">
        <v>239</v>
      </c>
    </row>
    <row r="58" spans="1:11" x14ac:dyDescent="0.35">
      <c r="A58" s="81" t="s">
        <v>54</v>
      </c>
      <c r="B58" s="46">
        <v>0.998</v>
      </c>
      <c r="C58" s="78" t="s">
        <v>239</v>
      </c>
      <c r="D58" s="46">
        <v>0.998</v>
      </c>
      <c r="E58" s="78" t="s">
        <v>239</v>
      </c>
      <c r="F58" s="46">
        <v>0.90800000000000003</v>
      </c>
      <c r="G58" s="47" t="s">
        <v>239</v>
      </c>
      <c r="H58" s="46">
        <v>0.68500000000000005</v>
      </c>
      <c r="I58" s="47" t="s">
        <v>239</v>
      </c>
      <c r="J58" s="46">
        <v>0.67700000000000005</v>
      </c>
      <c r="K58" s="86" t="s">
        <v>239</v>
      </c>
    </row>
    <row r="59" spans="1:11" x14ac:dyDescent="0.35">
      <c r="A59" s="80" t="s">
        <v>144</v>
      </c>
      <c r="B59" s="46">
        <v>0.83499999999999996</v>
      </c>
      <c r="C59" s="46" t="s">
        <v>265</v>
      </c>
      <c r="D59" s="46">
        <v>0.78900000000000003</v>
      </c>
      <c r="E59" s="46" t="s">
        <v>305</v>
      </c>
      <c r="F59" s="46">
        <v>0.871</v>
      </c>
      <c r="G59" s="46" t="s">
        <v>306</v>
      </c>
      <c r="H59" s="46">
        <v>0.54700000000000004</v>
      </c>
      <c r="I59" s="46" t="s">
        <v>307</v>
      </c>
      <c r="J59" s="46">
        <v>0.45500000000000002</v>
      </c>
      <c r="K59" s="46" t="s">
        <v>307</v>
      </c>
    </row>
    <row r="60" spans="1:11" x14ac:dyDescent="0.35">
      <c r="A60" s="81" t="s">
        <v>145</v>
      </c>
      <c r="B60" s="46">
        <v>0.83499999999999996</v>
      </c>
      <c r="C60" s="46" t="s">
        <v>265</v>
      </c>
      <c r="D60" s="46">
        <v>0.78900000000000003</v>
      </c>
      <c r="E60" s="46" t="s">
        <v>305</v>
      </c>
      <c r="F60" s="46">
        <v>0.871</v>
      </c>
      <c r="G60" s="46" t="s">
        <v>306</v>
      </c>
      <c r="H60" s="46">
        <v>0.54700000000000004</v>
      </c>
      <c r="I60" s="46" t="s">
        <v>307</v>
      </c>
      <c r="J60" s="46">
        <v>0.45500000000000002</v>
      </c>
      <c r="K60" s="46" t="s">
        <v>307</v>
      </c>
    </row>
    <row r="61" spans="1:11" s="98" customFormat="1" x14ac:dyDescent="0.35">
      <c r="A61" s="80" t="s">
        <v>192</v>
      </c>
      <c r="B61" s="46" t="s">
        <v>178</v>
      </c>
      <c r="C61" s="46" t="s">
        <v>310</v>
      </c>
      <c r="D61" s="46" t="s">
        <v>178</v>
      </c>
      <c r="E61" s="46" t="s">
        <v>317</v>
      </c>
      <c r="F61" s="46" t="s">
        <v>178</v>
      </c>
      <c r="G61" s="46" t="s">
        <v>352</v>
      </c>
      <c r="H61" s="46" t="s">
        <v>178</v>
      </c>
      <c r="I61" s="46" t="s">
        <v>394</v>
      </c>
      <c r="J61" s="46" t="s">
        <v>178</v>
      </c>
      <c r="K61" s="46" t="s">
        <v>441</v>
      </c>
    </row>
    <row r="62" spans="1:11" s="98" customFormat="1" x14ac:dyDescent="0.35">
      <c r="A62" s="81" t="s">
        <v>193</v>
      </c>
      <c r="B62" s="46" t="s">
        <v>178</v>
      </c>
      <c r="C62" s="46" t="s">
        <v>311</v>
      </c>
      <c r="D62" s="46" t="s">
        <v>178</v>
      </c>
      <c r="E62" s="78" t="s">
        <v>239</v>
      </c>
      <c r="F62" s="46" t="s">
        <v>178</v>
      </c>
      <c r="G62" s="46" t="s">
        <v>353</v>
      </c>
      <c r="H62" s="46" t="s">
        <v>178</v>
      </c>
      <c r="I62" s="46" t="s">
        <v>395</v>
      </c>
      <c r="J62" s="46" t="s">
        <v>178</v>
      </c>
      <c r="K62" s="46" t="s">
        <v>442</v>
      </c>
    </row>
    <row r="63" spans="1:11" s="98" customFormat="1" x14ac:dyDescent="0.35">
      <c r="A63" s="81" t="s">
        <v>185</v>
      </c>
      <c r="B63" s="46" t="s">
        <v>178</v>
      </c>
      <c r="C63" s="46" t="s">
        <v>312</v>
      </c>
      <c r="D63" s="46" t="s">
        <v>178</v>
      </c>
      <c r="E63" s="78" t="s">
        <v>239</v>
      </c>
      <c r="F63" s="46" t="s">
        <v>178</v>
      </c>
      <c r="G63" s="47" t="s">
        <v>239</v>
      </c>
      <c r="H63" s="46" t="s">
        <v>178</v>
      </c>
      <c r="I63" s="46" t="s">
        <v>396</v>
      </c>
      <c r="J63" s="46" t="s">
        <v>178</v>
      </c>
      <c r="K63" s="46" t="s">
        <v>443</v>
      </c>
    </row>
    <row r="64" spans="1:11" s="98" customFormat="1" x14ac:dyDescent="0.35">
      <c r="A64" s="81" t="s">
        <v>194</v>
      </c>
      <c r="B64" s="46" t="s">
        <v>178</v>
      </c>
      <c r="C64" s="46" t="s">
        <v>260</v>
      </c>
      <c r="D64" s="46" t="s">
        <v>178</v>
      </c>
      <c r="E64" s="46" t="s">
        <v>274</v>
      </c>
      <c r="F64" s="46" t="s">
        <v>178</v>
      </c>
      <c r="G64" s="46" t="s">
        <v>354</v>
      </c>
      <c r="H64" s="46" t="s">
        <v>178</v>
      </c>
      <c r="I64" s="46" t="s">
        <v>397</v>
      </c>
      <c r="J64" s="46" t="s">
        <v>178</v>
      </c>
      <c r="K64" s="46" t="s">
        <v>444</v>
      </c>
    </row>
    <row r="65" spans="1:11" s="98" customFormat="1" x14ac:dyDescent="0.35">
      <c r="A65" s="81" t="s">
        <v>188</v>
      </c>
      <c r="B65" s="46" t="s">
        <v>178</v>
      </c>
      <c r="C65" s="46" t="s">
        <v>313</v>
      </c>
      <c r="D65" s="46" t="s">
        <v>178</v>
      </c>
      <c r="E65" s="46" t="s">
        <v>241</v>
      </c>
      <c r="F65" s="46" t="s">
        <v>178</v>
      </c>
      <c r="G65" s="46" t="s">
        <v>355</v>
      </c>
      <c r="H65" s="46" t="s">
        <v>178</v>
      </c>
      <c r="I65" s="46" t="s">
        <v>398</v>
      </c>
      <c r="J65" s="46" t="s">
        <v>178</v>
      </c>
      <c r="K65" s="46" t="s">
        <v>445</v>
      </c>
    </row>
    <row r="66" spans="1:11" s="98" customFormat="1" x14ac:dyDescent="0.35">
      <c r="A66" s="81" t="s">
        <v>195</v>
      </c>
      <c r="B66" s="46" t="s">
        <v>178</v>
      </c>
      <c r="C66" s="46" t="s">
        <v>266</v>
      </c>
      <c r="D66" s="46" t="s">
        <v>178</v>
      </c>
      <c r="E66" s="46" t="s">
        <v>318</v>
      </c>
      <c r="F66" s="46" t="s">
        <v>178</v>
      </c>
      <c r="G66" s="46" t="s">
        <v>356</v>
      </c>
      <c r="H66" s="46" t="s">
        <v>178</v>
      </c>
      <c r="I66" s="46" t="s">
        <v>399</v>
      </c>
      <c r="J66" s="46" t="s">
        <v>178</v>
      </c>
      <c r="K66" s="46" t="s">
        <v>446</v>
      </c>
    </row>
    <row r="67" spans="1:11" s="98" customFormat="1" x14ac:dyDescent="0.35">
      <c r="A67" s="81" t="s">
        <v>179</v>
      </c>
      <c r="B67" s="46" t="s">
        <v>178</v>
      </c>
      <c r="C67" s="46" t="s">
        <v>267</v>
      </c>
      <c r="D67" s="46" t="s">
        <v>178</v>
      </c>
      <c r="E67" s="78" t="s">
        <v>239</v>
      </c>
      <c r="F67" s="46" t="s">
        <v>178</v>
      </c>
      <c r="G67" s="46" t="s">
        <v>357</v>
      </c>
      <c r="H67" s="46" t="s">
        <v>178</v>
      </c>
      <c r="I67" s="47" t="s">
        <v>239</v>
      </c>
      <c r="J67" s="46" t="s">
        <v>178</v>
      </c>
      <c r="K67" s="46" t="s">
        <v>239</v>
      </c>
    </row>
    <row r="68" spans="1:11" s="98" customFormat="1" x14ac:dyDescent="0.35">
      <c r="A68" s="81" t="s">
        <v>196</v>
      </c>
      <c r="B68" s="46" t="s">
        <v>178</v>
      </c>
      <c r="C68" s="46" t="s">
        <v>269</v>
      </c>
      <c r="D68" s="46" t="s">
        <v>178</v>
      </c>
      <c r="E68" s="46" t="s">
        <v>319</v>
      </c>
      <c r="F68" s="46" t="s">
        <v>178</v>
      </c>
      <c r="G68" s="46" t="s">
        <v>300</v>
      </c>
      <c r="H68" s="46" t="s">
        <v>178</v>
      </c>
      <c r="I68" s="46" t="s">
        <v>400</v>
      </c>
      <c r="J68" s="46" t="s">
        <v>178</v>
      </c>
      <c r="K68" s="46" t="s">
        <v>447</v>
      </c>
    </row>
    <row r="69" spans="1:11" s="98" customFormat="1" x14ac:dyDescent="0.35">
      <c r="A69" s="81" t="s">
        <v>197</v>
      </c>
      <c r="B69" s="46" t="s">
        <v>178</v>
      </c>
      <c r="C69" s="46" t="s">
        <v>268</v>
      </c>
      <c r="D69" s="46" t="s">
        <v>178</v>
      </c>
      <c r="E69" s="78" t="s">
        <v>239</v>
      </c>
      <c r="F69" s="46" t="s">
        <v>178</v>
      </c>
      <c r="G69" s="46" t="s">
        <v>346</v>
      </c>
      <c r="H69" s="46" t="s">
        <v>178</v>
      </c>
      <c r="I69" s="46" t="s">
        <v>401</v>
      </c>
      <c r="J69" s="46" t="s">
        <v>178</v>
      </c>
      <c r="K69" s="46" t="s">
        <v>301</v>
      </c>
    </row>
    <row r="70" spans="1:11" s="98" customFormat="1" x14ac:dyDescent="0.35">
      <c r="A70" s="81" t="s">
        <v>198</v>
      </c>
      <c r="B70" s="46" t="s">
        <v>178</v>
      </c>
      <c r="C70" s="46" t="s">
        <v>270</v>
      </c>
      <c r="D70" s="46" t="s">
        <v>178</v>
      </c>
      <c r="E70" s="46" t="s">
        <v>284</v>
      </c>
      <c r="F70" s="46" t="s">
        <v>178</v>
      </c>
      <c r="G70" s="46" t="s">
        <v>270</v>
      </c>
      <c r="H70" s="46" t="s">
        <v>178</v>
      </c>
      <c r="I70" s="46" t="s">
        <v>402</v>
      </c>
      <c r="J70" s="46" t="s">
        <v>178</v>
      </c>
      <c r="K70" s="46" t="s">
        <v>448</v>
      </c>
    </row>
    <row r="71" spans="1:11" s="98" customFormat="1" x14ac:dyDescent="0.35">
      <c r="A71" s="81" t="s">
        <v>180</v>
      </c>
      <c r="B71" s="46" t="s">
        <v>178</v>
      </c>
      <c r="C71" s="46" t="s">
        <v>314</v>
      </c>
      <c r="D71" s="46" t="s">
        <v>178</v>
      </c>
      <c r="E71" s="46" t="s">
        <v>320</v>
      </c>
      <c r="F71" s="46" t="s">
        <v>178</v>
      </c>
      <c r="G71" s="46" t="s">
        <v>273</v>
      </c>
      <c r="H71" s="46" t="s">
        <v>178</v>
      </c>
      <c r="I71" s="46" t="s">
        <v>403</v>
      </c>
      <c r="J71" s="46" t="s">
        <v>178</v>
      </c>
      <c r="K71" s="46" t="s">
        <v>449</v>
      </c>
    </row>
    <row r="72" spans="1:11" s="98" customFormat="1" x14ac:dyDescent="0.35">
      <c r="A72" s="81" t="s">
        <v>181</v>
      </c>
      <c r="B72" s="46" t="s">
        <v>178</v>
      </c>
      <c r="C72" s="46" t="s">
        <v>244</v>
      </c>
      <c r="D72" s="46" t="s">
        <v>178</v>
      </c>
      <c r="E72" s="46" t="s">
        <v>244</v>
      </c>
      <c r="F72" s="46" t="s">
        <v>178</v>
      </c>
      <c r="G72" s="46" t="s">
        <v>244</v>
      </c>
      <c r="H72" s="46" t="s">
        <v>178</v>
      </c>
      <c r="I72" s="46" t="s">
        <v>459</v>
      </c>
      <c r="J72" s="46" t="s">
        <v>178</v>
      </c>
      <c r="K72" s="46" t="s">
        <v>244</v>
      </c>
    </row>
    <row r="73" spans="1:11" s="98" customFormat="1" x14ac:dyDescent="0.35">
      <c r="A73" s="81" t="s">
        <v>199</v>
      </c>
      <c r="B73" s="46" t="s">
        <v>178</v>
      </c>
      <c r="C73" s="46" t="s">
        <v>271</v>
      </c>
      <c r="D73" s="46" t="s">
        <v>178</v>
      </c>
      <c r="E73" s="78" t="s">
        <v>239</v>
      </c>
      <c r="F73" s="46" t="s">
        <v>178</v>
      </c>
      <c r="G73" s="46" t="s">
        <v>358</v>
      </c>
      <c r="H73" s="46" t="s">
        <v>178</v>
      </c>
      <c r="I73" s="46" t="s">
        <v>252</v>
      </c>
      <c r="J73" s="46" t="s">
        <v>178</v>
      </c>
      <c r="K73" s="46" t="s">
        <v>424</v>
      </c>
    </row>
    <row r="74" spans="1:11" s="98" customFormat="1" x14ac:dyDescent="0.35">
      <c r="A74" s="81" t="s">
        <v>200</v>
      </c>
      <c r="B74" s="46" t="s">
        <v>178</v>
      </c>
      <c r="C74" s="46" t="s">
        <v>272</v>
      </c>
      <c r="D74" s="46" t="s">
        <v>178</v>
      </c>
      <c r="E74" s="46" t="s">
        <v>321</v>
      </c>
      <c r="F74" s="46" t="s">
        <v>178</v>
      </c>
      <c r="G74" s="46" t="s">
        <v>359</v>
      </c>
      <c r="H74" s="46" t="s">
        <v>178</v>
      </c>
      <c r="I74" s="46" t="s">
        <v>404</v>
      </c>
      <c r="J74" s="46" t="s">
        <v>178</v>
      </c>
      <c r="K74" s="46" t="s">
        <v>331</v>
      </c>
    </row>
    <row r="75" spans="1:11" s="98" customFormat="1" x14ac:dyDescent="0.35">
      <c r="A75" s="81" t="s">
        <v>201</v>
      </c>
      <c r="B75" s="46" t="s">
        <v>178</v>
      </c>
      <c r="C75" s="78" t="s">
        <v>239</v>
      </c>
      <c r="D75" s="46" t="s">
        <v>178</v>
      </c>
      <c r="E75" s="46" t="s">
        <v>263</v>
      </c>
      <c r="F75" s="46" t="s">
        <v>178</v>
      </c>
      <c r="G75" s="46" t="s">
        <v>354</v>
      </c>
      <c r="H75" s="46" t="s">
        <v>178</v>
      </c>
      <c r="I75" s="46" t="s">
        <v>405</v>
      </c>
      <c r="J75" s="46" t="s">
        <v>178</v>
      </c>
      <c r="K75" s="46" t="s">
        <v>357</v>
      </c>
    </row>
    <row r="76" spans="1:11" s="98" customFormat="1" x14ac:dyDescent="0.35">
      <c r="A76" s="81" t="s">
        <v>202</v>
      </c>
      <c r="B76" s="46" t="s">
        <v>178</v>
      </c>
      <c r="C76" s="46" t="s">
        <v>273</v>
      </c>
      <c r="D76" s="46" t="s">
        <v>178</v>
      </c>
      <c r="E76" s="78" t="s">
        <v>239</v>
      </c>
      <c r="F76" s="46" t="s">
        <v>178</v>
      </c>
      <c r="G76" s="46" t="s">
        <v>360</v>
      </c>
      <c r="H76" s="46" t="s">
        <v>178</v>
      </c>
      <c r="I76" s="46" t="s">
        <v>406</v>
      </c>
      <c r="J76" s="46" t="s">
        <v>178</v>
      </c>
      <c r="K76" s="86" t="s">
        <v>239</v>
      </c>
    </row>
    <row r="77" spans="1:11" s="98" customFormat="1" x14ac:dyDescent="0.35">
      <c r="A77" s="81" t="s">
        <v>190</v>
      </c>
      <c r="B77" s="46" t="s">
        <v>178</v>
      </c>
      <c r="C77" s="46" t="s">
        <v>315</v>
      </c>
      <c r="D77" s="46" t="s">
        <v>178</v>
      </c>
      <c r="E77" s="46" t="s">
        <v>293</v>
      </c>
      <c r="F77" s="46" t="s">
        <v>178</v>
      </c>
      <c r="G77" s="46" t="s">
        <v>361</v>
      </c>
      <c r="H77" s="46" t="s">
        <v>178</v>
      </c>
      <c r="I77" s="46" t="s">
        <v>407</v>
      </c>
      <c r="J77" s="46" t="s">
        <v>178</v>
      </c>
      <c r="K77" s="46" t="s">
        <v>450</v>
      </c>
    </row>
    <row r="78" spans="1:11" s="98" customFormat="1" x14ac:dyDescent="0.35">
      <c r="A78" s="81" t="s">
        <v>203</v>
      </c>
      <c r="B78" s="46" t="s">
        <v>178</v>
      </c>
      <c r="C78" s="46" t="s">
        <v>274</v>
      </c>
      <c r="D78" s="46" t="s">
        <v>178</v>
      </c>
      <c r="E78" s="46" t="s">
        <v>322</v>
      </c>
      <c r="F78" s="46" t="s">
        <v>178</v>
      </c>
      <c r="G78" s="46" t="s">
        <v>362</v>
      </c>
      <c r="H78" s="46" t="s">
        <v>178</v>
      </c>
      <c r="I78" s="46" t="s">
        <v>408</v>
      </c>
      <c r="J78" s="46" t="s">
        <v>178</v>
      </c>
      <c r="K78" s="46" t="s">
        <v>451</v>
      </c>
    </row>
    <row r="79" spans="1:11" s="98" customFormat="1" x14ac:dyDescent="0.35">
      <c r="A79" s="81" t="s">
        <v>204</v>
      </c>
      <c r="B79" s="46" t="s">
        <v>178</v>
      </c>
      <c r="C79" s="78" t="s">
        <v>239</v>
      </c>
      <c r="D79" s="46" t="s">
        <v>178</v>
      </c>
      <c r="E79" s="78" t="s">
        <v>239</v>
      </c>
      <c r="F79" s="46" t="s">
        <v>178</v>
      </c>
      <c r="G79" s="47" t="s">
        <v>239</v>
      </c>
      <c r="H79" s="46" t="s">
        <v>178</v>
      </c>
      <c r="I79" s="46" t="s">
        <v>409</v>
      </c>
      <c r="J79" s="46" t="s">
        <v>178</v>
      </c>
      <c r="K79" s="46" t="s">
        <v>408</v>
      </c>
    </row>
    <row r="80" spans="1:11" s="98" customFormat="1" x14ac:dyDescent="0.35">
      <c r="A80" s="81" t="s">
        <v>182</v>
      </c>
      <c r="B80" s="46" t="s">
        <v>178</v>
      </c>
      <c r="C80" s="46" t="s">
        <v>275</v>
      </c>
      <c r="D80" s="46" t="s">
        <v>178</v>
      </c>
      <c r="E80" s="46" t="s">
        <v>323</v>
      </c>
      <c r="F80" s="46" t="s">
        <v>178</v>
      </c>
      <c r="G80" s="46" t="s">
        <v>270</v>
      </c>
      <c r="H80" s="46" t="s">
        <v>178</v>
      </c>
      <c r="I80" s="46" t="s">
        <v>410</v>
      </c>
      <c r="J80" s="46" t="s">
        <v>178</v>
      </c>
      <c r="K80" s="46" t="s">
        <v>452</v>
      </c>
    </row>
    <row r="81" spans="1:11" s="98" customFormat="1" x14ac:dyDescent="0.35">
      <c r="A81" s="81" t="s">
        <v>205</v>
      </c>
      <c r="B81" s="46" t="s">
        <v>178</v>
      </c>
      <c r="C81" s="46" t="s">
        <v>315</v>
      </c>
      <c r="D81" s="46" t="s">
        <v>178</v>
      </c>
      <c r="E81" s="78" t="s">
        <v>239</v>
      </c>
      <c r="F81" s="46" t="s">
        <v>178</v>
      </c>
      <c r="G81" s="46" t="s">
        <v>315</v>
      </c>
      <c r="H81" s="46" t="s">
        <v>178</v>
      </c>
      <c r="I81" s="46" t="s">
        <v>411</v>
      </c>
      <c r="J81" s="46" t="s">
        <v>178</v>
      </c>
      <c r="K81" s="46" t="s">
        <v>411</v>
      </c>
    </row>
    <row r="82" spans="1:11" s="98" customFormat="1" x14ac:dyDescent="0.35">
      <c r="A82" s="81" t="s">
        <v>206</v>
      </c>
      <c r="B82" s="46" t="s">
        <v>178</v>
      </c>
      <c r="C82" s="46" t="s">
        <v>316</v>
      </c>
      <c r="D82" s="46" t="s">
        <v>178</v>
      </c>
      <c r="E82" s="46" t="s">
        <v>244</v>
      </c>
      <c r="F82" s="46" t="s">
        <v>178</v>
      </c>
      <c r="G82" s="46" t="s">
        <v>316</v>
      </c>
      <c r="H82" s="46" t="s">
        <v>178</v>
      </c>
      <c r="I82" s="46" t="s">
        <v>316</v>
      </c>
      <c r="J82" s="46" t="s">
        <v>178</v>
      </c>
      <c r="K82" s="46" t="s">
        <v>244</v>
      </c>
    </row>
    <row r="83" spans="1:11" s="98" customFormat="1" x14ac:dyDescent="0.35">
      <c r="A83" s="80" t="s">
        <v>149</v>
      </c>
      <c r="B83" s="46">
        <v>0.65600000000000003</v>
      </c>
      <c r="C83" s="46" t="s">
        <v>276</v>
      </c>
      <c r="D83" s="46">
        <v>0.75800000000000001</v>
      </c>
      <c r="E83" s="46" t="s">
        <v>324</v>
      </c>
      <c r="F83" s="46">
        <v>0.54900000000000004</v>
      </c>
      <c r="G83" s="46" t="s">
        <v>363</v>
      </c>
      <c r="H83" s="46">
        <v>0.32500000000000001</v>
      </c>
      <c r="I83" s="46" t="s">
        <v>412</v>
      </c>
      <c r="J83" s="46">
        <v>0.46200000000000002</v>
      </c>
      <c r="K83" s="46" t="s">
        <v>453</v>
      </c>
    </row>
    <row r="84" spans="1:11" s="98" customFormat="1" x14ac:dyDescent="0.35">
      <c r="A84" s="81" t="s">
        <v>12</v>
      </c>
      <c r="B84" s="46">
        <v>0.65600000000000003</v>
      </c>
      <c r="C84" s="46" t="s">
        <v>276</v>
      </c>
      <c r="D84" s="46">
        <v>0.75800000000000001</v>
      </c>
      <c r="E84" s="46" t="s">
        <v>324</v>
      </c>
      <c r="F84" s="46">
        <v>0.54900000000000004</v>
      </c>
      <c r="G84" s="46" t="s">
        <v>363</v>
      </c>
      <c r="H84" s="46">
        <v>0.32500000000000001</v>
      </c>
      <c r="I84" s="46" t="s">
        <v>412</v>
      </c>
      <c r="J84" s="46">
        <v>0.46200000000000002</v>
      </c>
      <c r="K84" s="46" t="s">
        <v>453</v>
      </c>
    </row>
    <row r="85" spans="1:11" s="98" customFormat="1" x14ac:dyDescent="0.35">
      <c r="A85" s="80" t="s">
        <v>150</v>
      </c>
      <c r="B85" s="46">
        <v>0.84</v>
      </c>
      <c r="C85" s="46" t="s">
        <v>277</v>
      </c>
      <c r="D85" s="46">
        <v>0.99099999999999999</v>
      </c>
      <c r="E85" s="46" t="s">
        <v>325</v>
      </c>
      <c r="F85" s="46">
        <v>0.89</v>
      </c>
      <c r="G85" s="46" t="s">
        <v>364</v>
      </c>
      <c r="H85" s="46">
        <v>0.59499999999999997</v>
      </c>
      <c r="I85" s="46" t="s">
        <v>413</v>
      </c>
      <c r="J85" s="46">
        <v>0.71799999999999997</v>
      </c>
      <c r="K85" s="46" t="s">
        <v>454</v>
      </c>
    </row>
    <row r="86" spans="1:11" s="98" customFormat="1" x14ac:dyDescent="0.35">
      <c r="A86" s="81" t="s">
        <v>8</v>
      </c>
      <c r="B86" s="46">
        <v>0.84</v>
      </c>
      <c r="C86" s="46" t="s">
        <v>277</v>
      </c>
      <c r="D86" s="46">
        <v>0.99099999999999999</v>
      </c>
      <c r="E86" s="46" t="s">
        <v>325</v>
      </c>
      <c r="F86" s="46">
        <v>0.89</v>
      </c>
      <c r="G86" s="46" t="s">
        <v>364</v>
      </c>
      <c r="H86" s="46">
        <v>0.59499999999999997</v>
      </c>
      <c r="I86" s="46" t="s">
        <v>413</v>
      </c>
      <c r="J86" s="46">
        <v>0.71799999999999997</v>
      </c>
      <c r="K86" s="46" t="s">
        <v>454</v>
      </c>
    </row>
    <row r="87" spans="1:11" x14ac:dyDescent="0.35">
      <c r="A87" s="80" t="s">
        <v>207</v>
      </c>
      <c r="B87" s="46">
        <v>0.878</v>
      </c>
      <c r="C87" s="46" t="s">
        <v>278</v>
      </c>
      <c r="D87" s="46">
        <v>0.78900000000000003</v>
      </c>
      <c r="E87" s="46" t="s">
        <v>333</v>
      </c>
      <c r="F87" s="46">
        <v>0.83799999999999997</v>
      </c>
      <c r="G87" s="46" t="s">
        <v>369</v>
      </c>
      <c r="H87" s="46">
        <v>0.65200000000000002</v>
      </c>
      <c r="I87" s="46" t="s">
        <v>371</v>
      </c>
      <c r="J87" s="46">
        <v>0.60899999999999999</v>
      </c>
      <c r="K87" s="46" t="s">
        <v>372</v>
      </c>
    </row>
    <row r="88" spans="1:11" x14ac:dyDescent="0.35">
      <c r="A88" s="81" t="s">
        <v>145</v>
      </c>
      <c r="B88" s="46">
        <v>0.85</v>
      </c>
      <c r="C88" s="46" t="s">
        <v>246</v>
      </c>
      <c r="D88" s="46">
        <v>0.82199999999999995</v>
      </c>
      <c r="E88" s="46" t="s">
        <v>326</v>
      </c>
      <c r="F88" s="46">
        <v>0.83699999999999997</v>
      </c>
      <c r="G88" s="46" t="s">
        <v>370</v>
      </c>
      <c r="H88" s="46">
        <v>0.72</v>
      </c>
      <c r="I88" s="46" t="s">
        <v>414</v>
      </c>
      <c r="J88" s="46">
        <v>0.70299999999999996</v>
      </c>
      <c r="K88" s="46" t="s">
        <v>395</v>
      </c>
    </row>
    <row r="89" spans="1:11" x14ac:dyDescent="0.35">
      <c r="A89" s="81" t="s">
        <v>18</v>
      </c>
      <c r="B89" s="46">
        <v>1</v>
      </c>
      <c r="C89" s="46" t="s">
        <v>279</v>
      </c>
      <c r="D89" s="46">
        <v>0.33100000000000002</v>
      </c>
      <c r="E89" s="46" t="s">
        <v>327</v>
      </c>
      <c r="F89" s="46">
        <v>0.66200000000000003</v>
      </c>
      <c r="G89" s="46" t="s">
        <v>365</v>
      </c>
      <c r="H89" s="46">
        <v>1</v>
      </c>
      <c r="I89" s="46" t="s">
        <v>400</v>
      </c>
      <c r="J89" s="46">
        <v>0.33100000000000002</v>
      </c>
      <c r="K89" s="46" t="s">
        <v>327</v>
      </c>
    </row>
    <row r="90" spans="1:11" x14ac:dyDescent="0.35">
      <c r="A90" s="81" t="s">
        <v>28</v>
      </c>
      <c r="B90" s="46">
        <v>0.92</v>
      </c>
      <c r="C90" s="46" t="s">
        <v>280</v>
      </c>
      <c r="D90" s="46">
        <v>0.77200000000000002</v>
      </c>
      <c r="E90" s="46" t="s">
        <v>328</v>
      </c>
      <c r="F90" s="46">
        <v>0.85399999999999998</v>
      </c>
      <c r="G90" s="46" t="s">
        <v>366</v>
      </c>
      <c r="H90" s="46">
        <v>0.48099999999999998</v>
      </c>
      <c r="I90" s="46" t="s">
        <v>415</v>
      </c>
      <c r="J90" s="46">
        <v>0.38600000000000001</v>
      </c>
      <c r="K90" s="46" t="s">
        <v>455</v>
      </c>
    </row>
    <row r="91" spans="1:11" x14ac:dyDescent="0.35">
      <c r="A91" s="80" t="s">
        <v>208</v>
      </c>
      <c r="B91" s="46" t="s">
        <v>178</v>
      </c>
      <c r="C91" s="46" t="s">
        <v>281</v>
      </c>
      <c r="D91" s="46" t="s">
        <v>178</v>
      </c>
      <c r="E91" s="46" t="s">
        <v>329</v>
      </c>
      <c r="F91" s="46" t="s">
        <v>178</v>
      </c>
      <c r="G91" s="46" t="s">
        <v>346</v>
      </c>
      <c r="H91" s="46" t="s">
        <v>178</v>
      </c>
      <c r="I91" s="46" t="s">
        <v>416</v>
      </c>
      <c r="J91" s="46" t="s">
        <v>178</v>
      </c>
      <c r="K91" s="46" t="s">
        <v>456</v>
      </c>
    </row>
    <row r="92" spans="1:11" x14ac:dyDescent="0.35">
      <c r="A92" s="81" t="s">
        <v>197</v>
      </c>
      <c r="B92" s="46" t="s">
        <v>178</v>
      </c>
      <c r="C92" s="46" t="s">
        <v>282</v>
      </c>
      <c r="D92" s="46" t="s">
        <v>178</v>
      </c>
      <c r="E92" s="46" t="s">
        <v>330</v>
      </c>
      <c r="F92" s="46" t="s">
        <v>178</v>
      </c>
      <c r="G92" s="47" t="s">
        <v>239</v>
      </c>
      <c r="H92" s="46" t="s">
        <v>178</v>
      </c>
      <c r="I92" s="46" t="s">
        <v>417</v>
      </c>
      <c r="J92" s="46" t="s">
        <v>178</v>
      </c>
      <c r="K92" s="46" t="s">
        <v>239</v>
      </c>
    </row>
    <row r="93" spans="1:11" x14ac:dyDescent="0.35">
      <c r="A93" s="81" t="s">
        <v>209</v>
      </c>
      <c r="B93" s="46" t="s">
        <v>178</v>
      </c>
      <c r="C93" s="78" t="s">
        <v>239</v>
      </c>
      <c r="D93" s="46" t="s">
        <v>178</v>
      </c>
      <c r="E93" s="78" t="s">
        <v>239</v>
      </c>
      <c r="F93" s="46" t="s">
        <v>178</v>
      </c>
      <c r="G93" s="47" t="s">
        <v>239</v>
      </c>
      <c r="H93" s="46" t="s">
        <v>178</v>
      </c>
      <c r="I93" s="46" t="s">
        <v>418</v>
      </c>
      <c r="J93" s="46" t="s">
        <v>178</v>
      </c>
      <c r="K93" s="46" t="s">
        <v>363</v>
      </c>
    </row>
    <row r="94" spans="1:11" x14ac:dyDescent="0.35">
      <c r="A94" s="81" t="s">
        <v>199</v>
      </c>
      <c r="B94" s="46" t="s">
        <v>178</v>
      </c>
      <c r="C94" s="46" t="s">
        <v>283</v>
      </c>
      <c r="D94" s="46" t="s">
        <v>178</v>
      </c>
      <c r="E94" s="46" t="s">
        <v>331</v>
      </c>
      <c r="F94" s="46" t="s">
        <v>178</v>
      </c>
      <c r="G94" s="46" t="s">
        <v>367</v>
      </c>
      <c r="H94" s="46" t="s">
        <v>178</v>
      </c>
      <c r="I94" s="46" t="s">
        <v>262</v>
      </c>
      <c r="J94" s="46" t="s">
        <v>178</v>
      </c>
      <c r="K94" s="46" t="s">
        <v>457</v>
      </c>
    </row>
    <row r="95" spans="1:11" x14ac:dyDescent="0.35">
      <c r="A95" s="80" t="s">
        <v>154</v>
      </c>
      <c r="B95" s="46">
        <v>0.998</v>
      </c>
      <c r="C95" s="46" t="s">
        <v>284</v>
      </c>
      <c r="D95" s="46">
        <v>0.998</v>
      </c>
      <c r="E95" s="78" t="s">
        <v>239</v>
      </c>
      <c r="F95" s="46">
        <v>0.998</v>
      </c>
      <c r="G95" s="46" t="s">
        <v>368</v>
      </c>
      <c r="H95" s="46">
        <v>0.98899999999999999</v>
      </c>
      <c r="I95" s="46" t="s">
        <v>419</v>
      </c>
      <c r="J95" s="46">
        <v>0.98199999999999998</v>
      </c>
      <c r="K95" s="46" t="s">
        <v>458</v>
      </c>
    </row>
    <row r="96" spans="1:11" x14ac:dyDescent="0.35">
      <c r="A96" s="81" t="s">
        <v>20</v>
      </c>
      <c r="B96" s="46">
        <v>0.998</v>
      </c>
      <c r="C96" s="46" t="s">
        <v>284</v>
      </c>
      <c r="D96" s="46">
        <v>0.998</v>
      </c>
      <c r="E96" s="78" t="s">
        <v>239</v>
      </c>
      <c r="F96" s="46">
        <v>0.998</v>
      </c>
      <c r="G96" s="46" t="s">
        <v>368</v>
      </c>
      <c r="H96" s="46">
        <v>0.98899999999999999</v>
      </c>
      <c r="I96" s="46" t="s">
        <v>419</v>
      </c>
      <c r="J96" s="46">
        <v>0.98199999999999998</v>
      </c>
      <c r="K96" s="46" t="s">
        <v>458</v>
      </c>
    </row>
    <row r="97" spans="1:11" x14ac:dyDescent="0.35">
      <c r="A97" s="80" t="s">
        <v>155</v>
      </c>
      <c r="B97" s="46">
        <v>0.64400000000000002</v>
      </c>
      <c r="C97" s="78" t="s">
        <v>239</v>
      </c>
      <c r="D97" s="46">
        <v>0.70399999999999996</v>
      </c>
      <c r="E97" s="46" t="s">
        <v>332</v>
      </c>
      <c r="F97" s="46">
        <v>0.998</v>
      </c>
      <c r="G97" s="47" t="s">
        <v>239</v>
      </c>
      <c r="H97" s="46">
        <v>0.98399999999999999</v>
      </c>
      <c r="I97" s="46" t="s">
        <v>420</v>
      </c>
      <c r="J97" s="46">
        <v>0.97499999999999998</v>
      </c>
      <c r="K97" s="46" t="s">
        <v>416</v>
      </c>
    </row>
    <row r="98" spans="1:11" x14ac:dyDescent="0.35">
      <c r="A98" s="81" t="s">
        <v>22</v>
      </c>
      <c r="B98" s="46">
        <v>0.64400000000000002</v>
      </c>
      <c r="C98" s="78" t="s">
        <v>239</v>
      </c>
      <c r="D98" s="46">
        <v>0.70399999999999996</v>
      </c>
      <c r="E98" s="46" t="s">
        <v>332</v>
      </c>
      <c r="F98" s="46">
        <v>0.998</v>
      </c>
      <c r="G98" s="47" t="s">
        <v>239</v>
      </c>
      <c r="H98" s="46">
        <v>0.98399999999999999</v>
      </c>
      <c r="I98" s="46" t="s">
        <v>420</v>
      </c>
      <c r="J98" s="46">
        <v>0.97499999999999998</v>
      </c>
      <c r="K98" s="46" t="s">
        <v>416</v>
      </c>
    </row>
    <row r="99" spans="1:11" x14ac:dyDescent="0.35">
      <c r="A99" s="80" t="s">
        <v>156</v>
      </c>
      <c r="B99" s="46">
        <v>0.70599999999999996</v>
      </c>
      <c r="C99" s="46" t="s">
        <v>286</v>
      </c>
      <c r="D99" s="46">
        <v>0.7</v>
      </c>
      <c r="E99" s="46" t="s">
        <v>241</v>
      </c>
      <c r="F99" s="46">
        <v>0.73299999999999998</v>
      </c>
      <c r="G99" s="46" t="s">
        <v>324</v>
      </c>
      <c r="H99" s="46">
        <v>0.46600000000000003</v>
      </c>
      <c r="I99" s="46" t="s">
        <v>421</v>
      </c>
      <c r="J99" s="46">
        <v>0.42799999999999999</v>
      </c>
      <c r="K99" s="46" t="s">
        <v>413</v>
      </c>
    </row>
    <row r="100" spans="1:11" ht="31" x14ac:dyDescent="0.35">
      <c r="A100" s="83" t="s">
        <v>157</v>
      </c>
      <c r="B100" s="46">
        <v>0.70599999999999996</v>
      </c>
      <c r="C100" s="46" t="s">
        <v>286</v>
      </c>
      <c r="D100" s="46">
        <v>0.7</v>
      </c>
      <c r="E100" s="46" t="s">
        <v>241</v>
      </c>
      <c r="F100" s="46">
        <v>0.73299999999999998</v>
      </c>
      <c r="G100" s="46" t="s">
        <v>324</v>
      </c>
      <c r="H100" s="46">
        <v>0.46600000000000003</v>
      </c>
      <c r="I100" s="46" t="s">
        <v>421</v>
      </c>
      <c r="J100" s="46">
        <v>0.42799999999999999</v>
      </c>
      <c r="K100" s="46" t="s">
        <v>413</v>
      </c>
    </row>
    <row r="101" spans="1:11" hidden="1" x14ac:dyDescent="0.35">
      <c r="A101" s="84"/>
      <c r="B101" s="84"/>
      <c r="C101" s="84"/>
      <c r="D101" s="84"/>
      <c r="E101" s="84"/>
      <c r="F101" s="84"/>
      <c r="G101" s="84"/>
      <c r="H101" s="84"/>
      <c r="I101" s="84"/>
      <c r="J101" s="84"/>
      <c r="K101" s="84"/>
    </row>
    <row r="102" spans="1:11" hidden="1" x14ac:dyDescent="0.35">
      <c r="A102" s="84"/>
      <c r="B102" s="84"/>
      <c r="C102" s="84"/>
      <c r="D102" s="84"/>
      <c r="E102" s="84"/>
      <c r="F102" s="84"/>
      <c r="G102" s="84"/>
      <c r="H102" s="84"/>
      <c r="I102" s="84"/>
      <c r="J102" s="84"/>
      <c r="K102" s="84"/>
    </row>
    <row r="103" spans="1:11" hidden="1" x14ac:dyDescent="0.35">
      <c r="B103" s="84"/>
      <c r="C103" s="84"/>
      <c r="D103" s="84"/>
      <c r="E103" s="84"/>
      <c r="F103" s="84"/>
      <c r="G103" s="84"/>
      <c r="H103" s="84"/>
      <c r="I103" s="84"/>
      <c r="J103" s="84"/>
      <c r="K103" s="84"/>
    </row>
    <row r="104" spans="1:11" hidden="1" x14ac:dyDescent="0.35">
      <c r="B104" s="84"/>
      <c r="C104" s="84"/>
      <c r="D104" s="84"/>
      <c r="E104" s="84"/>
      <c r="F104" s="84"/>
      <c r="G104" s="84"/>
      <c r="H104" s="84"/>
      <c r="I104" s="84"/>
      <c r="J104" s="84"/>
      <c r="K104" s="84"/>
    </row>
    <row r="105" spans="1:11" ht="15" hidden="1" customHeight="1" x14ac:dyDescent="0.35">
      <c r="B105" s="41"/>
      <c r="C105" s="41"/>
      <c r="D105" s="41"/>
      <c r="E105" s="41"/>
      <c r="F105" s="41"/>
      <c r="G105" s="41"/>
      <c r="H105" s="41"/>
      <c r="I105" s="41"/>
      <c r="J105" s="41"/>
      <c r="K105" s="41"/>
    </row>
    <row r="106" spans="1:11" ht="15" hidden="1" customHeight="1" x14ac:dyDescent="0.35">
      <c r="B106" s="41"/>
      <c r="C106" s="41"/>
      <c r="D106" s="41"/>
      <c r="E106" s="41"/>
      <c r="F106" s="41"/>
      <c r="G106" s="41"/>
      <c r="H106" s="41"/>
      <c r="I106" s="41"/>
      <c r="J106" s="41"/>
      <c r="K106" s="41"/>
    </row>
    <row r="107" spans="1:11" ht="15" hidden="1" customHeight="1" x14ac:dyDescent="0.35">
      <c r="B107" s="41"/>
      <c r="C107" s="41"/>
      <c r="D107" s="41"/>
      <c r="E107" s="41"/>
      <c r="F107" s="41"/>
      <c r="G107" s="41"/>
      <c r="H107" s="41"/>
      <c r="I107" s="41"/>
      <c r="J107" s="41"/>
      <c r="K107" s="41"/>
    </row>
  </sheetData>
  <sheetProtection sheet="1" objects="1" scenarios="1" selectLockedCells="1"/>
  <mergeCells count="10">
    <mergeCell ref="A10:K10"/>
    <mergeCell ref="H12:K12"/>
    <mergeCell ref="A11:A14"/>
    <mergeCell ref="B11:K11"/>
    <mergeCell ref="B12:G12"/>
    <mergeCell ref="B13:C13"/>
    <mergeCell ref="D13:E13"/>
    <mergeCell ref="F13:G13"/>
    <mergeCell ref="H13:I13"/>
    <mergeCell ref="J13:K13"/>
  </mergeCells>
  <conditionalFormatting sqref="B18:K18">
    <cfRule type="cellIs" priority="1" stopIfTrue="1" operator="equal">
      <formula>"—"</formula>
    </cfRule>
    <cfRule type="cellIs" priority="2" stopIfTrue="1" operator="equal">
      <formula>"NR"</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C117B-E33E-42B8-8840-F7163BA59EB7}">
  <dimension ref="A1:A16"/>
  <sheetViews>
    <sheetView zoomScaleNormal="100" workbookViewId="0"/>
  </sheetViews>
  <sheetFormatPr defaultColWidth="0" defaultRowHeight="14.5" zeroHeight="1" x14ac:dyDescent="0.35"/>
  <cols>
    <col min="1" max="1" width="132.1796875" style="97" customWidth="1"/>
    <col min="2" max="16384" width="9.1796875" hidden="1"/>
  </cols>
  <sheetData>
    <row r="1" spans="1:1" x14ac:dyDescent="0.35">
      <c r="A1" s="27" t="s">
        <v>462</v>
      </c>
    </row>
    <row r="2" spans="1:1" ht="15.5" x14ac:dyDescent="0.35">
      <c r="A2" s="19" t="s">
        <v>210</v>
      </c>
    </row>
    <row r="3" spans="1:1" ht="15.5" x14ac:dyDescent="0.35">
      <c r="A3" s="20" t="s">
        <v>211</v>
      </c>
    </row>
    <row r="4" spans="1:1" ht="255.75" customHeight="1" x14ac:dyDescent="0.35">
      <c r="A4" s="21" t="s">
        <v>212</v>
      </c>
    </row>
    <row r="5" spans="1:1" ht="15.5" x14ac:dyDescent="0.35">
      <c r="A5" s="20" t="s">
        <v>213</v>
      </c>
    </row>
    <row r="6" spans="1:1" ht="232.5" x14ac:dyDescent="0.35">
      <c r="A6" s="21" t="s">
        <v>224</v>
      </c>
    </row>
    <row r="7" spans="1:1" ht="15.5" x14ac:dyDescent="0.35">
      <c r="A7" s="20" t="s">
        <v>214</v>
      </c>
    </row>
    <row r="8" spans="1:1" ht="356.5" x14ac:dyDescent="0.35">
      <c r="A8" s="22" t="s">
        <v>225</v>
      </c>
    </row>
    <row r="9" spans="1:1" ht="15.5" x14ac:dyDescent="0.35">
      <c r="A9" s="20" t="s">
        <v>215</v>
      </c>
    </row>
    <row r="10" spans="1:1" ht="186" x14ac:dyDescent="0.35">
      <c r="A10" s="21" t="s">
        <v>216</v>
      </c>
    </row>
    <row r="11" spans="1:1" ht="15.5" x14ac:dyDescent="0.35">
      <c r="A11" s="96" t="s">
        <v>217</v>
      </c>
    </row>
    <row r="12" spans="1:1" ht="140.25" customHeight="1" x14ac:dyDescent="0.35">
      <c r="A12" s="23" t="s">
        <v>218</v>
      </c>
    </row>
    <row r="13" spans="1:1" ht="65.25" customHeight="1" x14ac:dyDescent="0.35">
      <c r="A13" s="23" t="s">
        <v>219</v>
      </c>
    </row>
    <row r="14" spans="1:1" ht="38.25" customHeight="1" x14ac:dyDescent="0.35">
      <c r="A14" s="23" t="s">
        <v>220</v>
      </c>
    </row>
    <row r="15" spans="1:1" ht="15.5" x14ac:dyDescent="0.35">
      <c r="A15" s="19" t="s">
        <v>221</v>
      </c>
    </row>
    <row r="16" spans="1:1" ht="77.5" x14ac:dyDescent="0.35">
      <c r="A16" s="23" t="s">
        <v>222</v>
      </c>
    </row>
  </sheetData>
  <sheetProtection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1B43DC49D766EB429F723F991A892D93" ma:contentTypeVersion="36" ma:contentTypeDescription="This is the Custom Document Type for use by DHCS" ma:contentTypeScope="" ma:versionID="d46bd907f74ad7b2999e3456de24c264">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52</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Quality and Population Health Management</TermName>
          <TermId xmlns="http://schemas.microsoft.com/office/infopath/2007/PartnerControls">846b2e5e-68d5-40e3-8ca1-18cf5f81962f</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DHCSDOC-376834418-791</_dlc_DocId>
    <_dlc_DocIdUrl xmlns="69bc34b3-1921-46c7-8c7a-d18363374b4b">
      <Url>https://dhcscagovauthoring/dataandstats/reports/_layouts/15/DocIdRedir.aspx?ID=DHCSDOC-376834418-791</Url>
      <Description>DHCSDOC-376834418-791</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F204251-FA49-4930-926C-D1F92F4E76EE}">
  <ds:schemaRefs>
    <ds:schemaRef ds:uri="http://schemas.microsoft.com/sharepoint/v3/contenttype/forms"/>
  </ds:schemaRefs>
</ds:datastoreItem>
</file>

<file path=customXml/itemProps2.xml><?xml version="1.0" encoding="utf-8"?>
<ds:datastoreItem xmlns:ds="http://schemas.openxmlformats.org/officeDocument/2006/customXml" ds:itemID="{84B57F97-77C6-4E7B-8327-AAAE674912AD}"/>
</file>

<file path=customXml/itemProps3.xml><?xml version="1.0" encoding="utf-8"?>
<ds:datastoreItem xmlns:ds="http://schemas.openxmlformats.org/officeDocument/2006/customXml" ds:itemID="{B830A968-C795-4928-8D70-C7BDAE615D4F}">
  <ds:schemaRefs>
    <ds:schemaRef ds:uri="http://www.w3.org/XML/1998/namespace"/>
    <ds:schemaRef ds:uri="http://schemas.microsoft.com/office/2006/documentManagement/types"/>
    <ds:schemaRef ds:uri="http://purl.org/dc/dcmitype/"/>
    <ds:schemaRef ds:uri="http://schemas.microsoft.com/office/2006/metadata/properties"/>
    <ds:schemaRef ds:uri="http://schemas.openxmlformats.org/package/2006/metadata/core-properties"/>
    <ds:schemaRef ds:uri="http://purl.org/dc/terms/"/>
    <ds:schemaRef ds:uri="http://schemas.microsoft.com/office/infopath/2007/PartnerControls"/>
    <ds:schemaRef ds:uri="8e2bb12c-c38d-463e-84ad-6563a138aaf2"/>
    <ds:schemaRef ds:uri="d293ca85-cf4a-42d0-8dde-8ad0ea7ba10e"/>
    <ds:schemaRef ds:uri="http://purl.org/dc/elements/1.1/"/>
  </ds:schemaRefs>
</ds:datastoreItem>
</file>

<file path=customXml/itemProps4.xml><?xml version="1.0" encoding="utf-8"?>
<ds:datastoreItem xmlns:ds="http://schemas.openxmlformats.org/officeDocument/2006/customXml" ds:itemID="{83994702-09B6-427F-B83B-FA4FB32B24AA}"/>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Reporting Unit Reference</vt:lpstr>
      <vt:lpstr>Statewide Provider Compliance</vt:lpstr>
      <vt:lpstr>Wait Time Standards</vt:lpstr>
      <vt:lpstr>Exclusion Summary</vt:lpstr>
      <vt:lpstr>MH Provider Comparison</vt:lpstr>
      <vt:lpstr>Conclusions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CA2023-24-Medi-Cal-Managed-Care-Physical-Health-External-Quality-Review-Technical-Report-Vol9-F1</dc:title>
  <dc:subject>Timely Access Study Results</dc:subject>
  <dc:creator>HSAG;DHCS</dc:creator>
  <cp:keywords>HSAG, DHCS, Medi-Cal, California, data, analysis, reporting, units</cp:keywords>
  <dc:description/>
  <cp:lastModifiedBy>Chieng, Julie@DHCS</cp:lastModifiedBy>
  <cp:revision/>
  <cp:lastPrinted>2025-05-07T16:18:42Z</cp:lastPrinted>
  <dcterms:created xsi:type="dcterms:W3CDTF">2024-09-04T18:39:54Z</dcterms:created>
  <dcterms:modified xsi:type="dcterms:W3CDTF">2025-05-08T20:37:27Z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0x010100EEE380F46F125946A8B4C4C90D9FFCDC001B43DC49D766EB429F723F991A892D93</vt:lpwstr>
  </property>
  <property fmtid="{D5CDD505-2E9C-101B-9397-08002B2CF9AE}" pid="3" name="MediaServiceImageTags">
    <vt:lpwstr/>
  </property>
  <property fmtid="{D5CDD505-2E9C-101B-9397-08002B2CF9AE}" pid="4" name="_dlc_DocIdItemGuid">
    <vt:lpwstr>9c9a56ef-face-4ab1-beea-7f07f35a2133</vt:lpwstr>
  </property>
  <property fmtid="{D5CDD505-2E9C-101B-9397-08002B2CF9AE}" pid="5" name="Division">
    <vt:lpwstr>52;#Quality and Population Health Management|846b2e5e-68d5-40e3-8ca1-18cf5f81962f</vt:lpwstr>
  </property>
</Properties>
</file>