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7" documentId="8_{55975734-2C8B-4F14-BC09-8F87A43CEC48}" xr6:coauthVersionLast="47" xr6:coauthVersionMax="47" xr10:uidLastSave="{8A99A6E6-1C33-4B15-8B92-A32F4BE3A1D2}"/>
  <workbookProtection workbookAlgorithmName="SHA-512" workbookHashValue="67Zg4roiHlkaefWz+vEL7FQ/fJJJP9XuPCHBR1w83vVTUNc7KfxWUVhA8NR1LK7KVRGd4DD1n62lT2V8W0gZLA==" workbookSaltValue="aXMm3hYhYiUgSIsAnkCEY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3">'Pt. III MCP Landscape Analysis'!$A$5</definedName>
    <definedName name="TitleRegion1.a6.e7.1">Table1[[#Headers],[MCP Name]]</definedName>
    <definedName name="TitleRegion2.a9.g51.1">Table2[[#Headers],[Priority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<sst xmlns="http://schemas.openxmlformats.org/spreadsheetml/2006/main" count="256" uniqueCount="194">
  <si>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</si>
  <si>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</si>
  <si>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</si>
  <si>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</si>
  <si>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</si>
  <si>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</si>
  <si>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</si>
  <si>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</si>
  <si>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</si>
  <si>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</si>
  <si>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</si>
  <si>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</si>
  <si>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</si>
  <si>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Sacramento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</si>
  <si>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</si>
  <si>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</si>
  <si>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</si>
  <si>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</si>
  <si>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</si>
  <si>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</si>
  <si>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</si>
  <si>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</si>
  <si>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</si>
  <si>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</si>
  <si>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been engaged with homeless partners through the WPC pilot and invested in housing programs with the City of Sacramento and non-profit partners. Anthem has worked closely with Sacramento Steps Forward (SSF), the lead entity for the CoC, and has attended CoC Board meetings. Anthem has also worked closely with the County of Sacramento on housing strategies. Anthem intends to meet regularly with SSF and CoC partners on HHIP implementation and attend the CoC System Performance meeting. CoC contact: Lisa Bates, SSF Executive Director, lbates@sacstepsforward.org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</si>
  <si>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</si>
  <si>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</si>
  <si>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along with other MCP’s have been engaging the CoC and SSF on integration/alignment with CES. As a first step Anthem will ensure that each of its ECM and CS housing transition navigation providers are aware of and using CES. Anthem and other MCP’s are also in discussion with SSF on being a centralized hub for CalAIM referrals to ensure integration of CalAIM CS with CES. Anthem will also discuss with SSF the idea of being an Access Point or at the very least helping Medi-Cal members access the homeless system of care.</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</si>
  <si>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</si>
  <si>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 xml:space="preserve">Part A: Checkboxes (3)
</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</si>
  <si>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color rgb="FF000000"/>
        <rFont val="Arial"/>
        <family val="2"/>
      </rPr>
      <t xml:space="preserve">Part B: Three narrative submissions (500-character limit each)
</t>
    </r>
    <r>
      <rPr>
        <sz val="12"/>
        <color rgb="FF000000"/>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</si>
  <si>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</si>
  <si>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Sacramento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</si>
  <si>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</si>
  <si>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Sacramento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</si>
  <si>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</si>
  <si>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Sacramento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</si>
  <si>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</si>
  <si>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</si>
  <si>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</si>
  <si>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</si>
  <si>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</si>
  <si>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</si>
  <si>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</si>
  <si>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</si>
  <si>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</si>
  <si>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</si>
  <si>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</si>
  <si>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</si>
  <si>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</si>
  <si>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</si>
  <si>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</si>
  <si>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</si>
  <si>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</si>
  <si>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</si>
  <si>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</si>
  <si>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</si>
  <si>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In Sacramento, individuals who are Black are three times more likely to experience homelessness than the general population. Meanwhile, American Indian and Alaskan Natives are four times more likely to experience homelessness than the general population. When looking at Anthem’s homeless membership in Sacramento, 31% identify as Black/African American and 3% are Native Americans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</si>
  <si>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</si>
  <si>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has an active Racial Equity Committee (REQ) to better understand the scope, causes, and potential solutions of race serving as a predictor for homelessness in Sacramento. The REQ has developed a committee action plan and has a workplan for 2022. Anthem intends to work with the CoC and other MCP’s on how the health plans can be supportive to the work of the REQ. The REQ to date has provided trainings, hosted community forums and listening sessions, and provided input on standards for providing street outreach services.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</si>
  <si>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</si>
  <si>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</si>
  <si>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</si>
  <si>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Sacramento_Anthem_MCP LHP_2.1 Agreement</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</si>
  <si>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</si>
  <si>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</si>
  <si>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</si>
  <si>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</si>
  <si>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</si>
  <si>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</si>
  <si>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</si>
  <si>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will begin engaging SSF who is administers the HMIS in Sacramento County. In addition to HMIS access, Anthem will also discuss larger data sharing strategies. Anthem will plan to start with gaining view only HMIS access to support enhanced care coordination and the roll out of CalAIM ECM and CS services. Anthem has view only access in other CoC’s so as long as the CoC/SSF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</si>
  <si>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</si>
  <si>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</si>
  <si>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</si>
  <si>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</si>
  <si>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</si>
  <si>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</si>
  <si>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</si>
  <si>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</si>
  <si>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</si>
  <si>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</si>
  <si>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</si>
  <si>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</si>
  <si>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</si>
  <si>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</si>
  <si>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</si>
  <si>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</si>
  <si>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</si>
  <si>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</si>
  <si>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</si>
  <si>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</si>
  <si>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 conducts an unsheltered PIT count every other year and given COVID they just did a count in February 2022. The CoC stated they will not be doing a PIT count in 2023. However, they stated their needs include additional funding and there is always a need for volunteers. Anthem intends to help with planning for the 2024 PIT count.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</si>
  <si>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</si>
  <si>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</si>
  <si>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</si>
  <si>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</si>
  <si>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</si>
  <si>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</si>
  <si>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</si>
  <si>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</si>
  <si>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</si>
  <si>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</si>
  <si>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</si>
  <si>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</si>
  <si>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</si>
  <si>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</si>
  <si>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</si>
  <si>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build on existing partnerships with Sacramento Steps Forward (SSF), the County of Sacramento, and the City of Sacramento to address homelessness. Anthem intends to work closely with housing partners and MCP partners and align its strategies with the CoC’s recently adopted homeless action plan that was developed as part of the HHAP 3 process. Anthem will focus our HHIP strategies on data sharing/HMIS access, partnerships with CES, increasing street medicine services, and ensuring a strong implementation of ECM and CS housing services aligned and integrated within the homeless crisis response system. Anthem is also interested in working with SSF and the County on housing strategies to help members remain in/enter permanent housing including homelessness prevention, landlord engagement, expanding the flexible housing pool, shared housing and engaging in discussion on best ways to align CalAIM services with federal and state housing resources (vouchers, rental assistance, PSH units) to create integrated health and housing models.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</si>
  <si>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</si>
  <si>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</si>
  <si>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</si>
  <si>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</si>
  <si>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</si>
  <si>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</si>
  <si>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</si>
  <si>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</si>
  <si>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</si>
  <si>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</si>
  <si>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</si>
  <si>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</si>
  <si>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</si>
  <si>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</si>
  <si>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</si>
  <si>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</si>
  <si>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</si>
  <si>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</si>
  <si>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</si>
  <si>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</si>
  <si>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</si>
  <si>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</si>
  <si>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</si>
  <si>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</si>
  <si>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</si>
  <si>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</si>
  <si>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</si>
  <si>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</si>
  <si>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2019 Point-In-Time (PIT) Unsheltered Count and 2021 Housing Inventory Count (HIC) Sheltered (annualized). Assumes 75% of persons experiencing homelessness are Medi-Cal Managed Care AND Anthem has 40%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</si>
  <si>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</si>
  <si>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</si>
  <si>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CY 2021 HMIS Data (adjusted and annualized). Assumes 75% of persons experiencing homelessness are Medi-Cal Managed Care AND Anthem has 40% of Medi-Cal membership.</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</si>
  <si>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</si>
  <si>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Annualized estimate need: Source derived from "Population and Living Situations" estimates in Table 1 and FY 2021 Stella Performance Module (Stella P). Assumes 75% of persons experiencing homelessness are Medi-Cal Managed Care AND Anthem has 40% of Medi-Cal membership.</t>
  </si>
  <si>
    <r>
      <t xml:space="preserve"># of Members Who are </t>
    </r>
    <r>
      <rPr>
        <b/>
        <sz val="12"/>
        <color rgb="FF000000"/>
        <rFont val="Arial"/>
        <family val="2"/>
      </rPr>
      <t>Unsheltered</t>
    </r>
  </si>
  <si>
    <r>
      <t>2019 Unsheltered Count and 2021 HIC Sheltered (annualized and adjusted). Assumes 75% of persons experiencing homelessness are Medi-Cal Managed Care AND Anthem has 40% of Medi-Cal membership.</t>
    </r>
    <r>
      <rPr>
        <sz val="12"/>
        <color theme="1"/>
        <rFont val="Arial"/>
        <family val="2"/>
      </rPr>
      <t xml:space="preserve"> </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</si>
  <si>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</si>
  <si>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</si>
  <si>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Source derived from above "Population and Living Situations" estimates and FY 2021 Stella Performance Module (annualized). Assumes 75% of persons experiencing homelessness are Medi-Cal Managed Care AND Anthem has 40% of Medi-Cal membership.</t>
  </si>
  <si>
    <t>Sub-Populations and Other Characteristics</t>
  </si>
  <si>
    <t>Source derived from above "Population and Living Situations" estimates (annualized). Assumes 75% of persons experiencing homelessness are Medi-Cal Managed Care AND Anthem has 40% of Medi-Cal membership.</t>
  </si>
  <si>
    <r>
      <t xml:space="preserve"># of Adults Who are Experiencing </t>
    </r>
    <r>
      <rPr>
        <b/>
        <sz val="12"/>
        <color rgb="FF000000"/>
        <rFont val="Arial"/>
        <family val="2"/>
      </rPr>
      <t>Chronic Homeless-ness</t>
    </r>
  </si>
  <si>
    <t>Source derived from above "Population and Living Situations" estimates (annualized). 75% of persons experiencing homelessness are Medi-Cal Managed Care AND Anthem has 40% of Medi-Cal membership.</t>
  </si>
  <si>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</si>
  <si>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</si>
  <si>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</si>
  <si>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Source derived from above "Population and Living Situations" estimates and FY 2021 Stella P (annualized). Assumes 75% of persons experiencing homelessness are Medi-Cal Managed Care AND Anthem has 40% of Medi-Cal membership.</t>
  </si>
  <si>
    <r>
      <t xml:space="preserve"># of Adults Who are </t>
    </r>
    <r>
      <rPr>
        <b/>
        <sz val="12"/>
        <color rgb="FF000000"/>
        <rFont val="Arial"/>
        <family val="2"/>
      </rPr>
      <t>Veterans</t>
    </r>
  </si>
  <si>
    <t>Source derived from above "Population and Living Situations" estimates and 2019 PIT Count (annualized). Assumes 75% of persons experiencing homelessness are Medi-Cal Managed Care AND Anthem has 40% of Medi-Cal membership.</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</si>
  <si>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</si>
  <si>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</si>
  <si>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</si>
  <si>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</si>
  <si>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</si>
  <si>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</si>
  <si>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</si>
  <si>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</si>
  <si>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</si>
  <si>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</si>
  <si>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</si>
  <si>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</si>
  <si>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</si>
  <si>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</si>
  <si>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</si>
  <si>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</si>
  <si>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Source derived from above "Population and Living Situations" estimates and June 2021 CoC Racial Equity Committee Draft Action Plan (annualized). Assumes 75% of persons experiencing homelessness are Medi-Cal Managed Care AND Anthem has 40% of Medi-Cal membership.</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</si>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</sst>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Arial"/>
      <family val="2"/>
    </font>
    <font>
      <sz val="9"/>
      <color rgb="FF000000"/>
      <name val="Century Gothic"/>
      <family val="2"/>
    </font>
    <font>
      <sz val="9"/>
      <color rgb="FF000000"/>
      <name val="Arial"/>
      <family val="2"/>
    </font>
    <font>
      <u/>
      <sz val="11"/>
      <color theme="10"/>
      <name val="Calibri"/>
      <family val="2"/>
      <scheme val="minor"/>
    </font>
    <font>
      <u/>
      <sz val="12"/>
      <color theme="10"/>
      <name val="Arial"/>
      <family val="2"/>
    </font>
    <font>
      <sz val="11"/>
      <color theme="1"/>
      <name val="Calibri"/>
      <family val="2"/>
      <charset val="1"/>
    </font>
    <font>
      <b/>
      <sz val="11"/>
      <color theme="1"/>
      <name val="Calibri"/>
      <family val="2"/>
      <scheme val="minor"/>
    </font>
    <font>
      <b/>
      <sz val="12"/>
      <color rgb="FF333333"/>
      <name val="Calibri"/>
      <family val="2"/>
    </font>
    <font>
      <b/>
      <sz val="12"/>
      <color theme="1"/>
      <name val="Calibri"/>
      <family val="2"/>
    </font>
    <font>
      <b/>
      <sz val="12"/>
      <color rgb="FF000000"/>
      <name val="Calibri"/>
      <family val="2"/>
    </font>
    <font>
      <b/>
      <sz val="12"/>
      <color rgb="FFD13438"/>
      <name val="Calibri"/>
      <family val="2"/>
    </font>
    <font>
      <sz val="12"/>
      <color rgb="FF000000"/>
      <name val="Arial"/>
      <family val="2"/>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220">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0" fillId="17" borderId="10" xfId="0" applyFill="1" applyBorder="1"/>
    <xf numFmtId="0" fontId="0" fillId="17" borderId="7" xfId="0" applyFill="1" applyBorder="1"/>
    <xf numFmtId="0" fontId="0" fillId="17" borderId="11" xfId="0" applyFill="1" applyBorder="1"/>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0" borderId="0" xfId="0" applyAlignment="1">
      <alignment horizontal="centerContinuous"/>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0" borderId="20" xfId="0" applyBorder="1"/>
    <xf numFmtId="0" fontId="0" fillId="0" borderId="21" xfId="0" applyBorder="1"/>
    <xf numFmtId="0" fontId="0" fillId="0" borderId="14" xfId="0" applyBorder="1"/>
    <xf numFmtId="0" fontId="0" fillId="16" borderId="15" xfId="0" applyFill="1" applyBorder="1"/>
    <xf numFmtId="0" fontId="0" fillId="16" borderId="21" xfId="0" applyFill="1" applyBorder="1"/>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0" fillId="16" borderId="15" xfId="0" applyFill="1" applyBorder="1" applyAlignment="1">
      <alignment vertical="center" wrapText="1"/>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3" fontId="11" fillId="0" borderId="1" xfId="0" applyNumberFormat="1" applyFont="1" applyBorder="1" applyAlignment="1" applyProtection="1">
      <alignment horizontal="center" vertical="center" wrapText="1"/>
      <protection locked="0"/>
    </xf>
    <xf numFmtId="3" fontId="11" fillId="0" borderId="2"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3" fontId="10" fillId="11" borderId="2" xfId="0" applyNumberFormat="1" applyFont="1" applyFill="1" applyBorder="1" applyAlignment="1" applyProtection="1">
      <alignment horizontal="center" vertical="center" wrapText="1"/>
      <protection locked="0"/>
    </xf>
    <xf numFmtId="0" fontId="31" fillId="11" borderId="2" xfId="0" applyFont="1" applyFill="1" applyBorder="1" applyAlignment="1" applyProtection="1">
      <alignment horizontal="left" vertical="center" wrapText="1"/>
      <protection locked="0"/>
    </xf>
    <xf numFmtId="0" fontId="31" fillId="12" borderId="2" xfId="0" applyFont="1" applyFill="1" applyBorder="1" applyAlignment="1" applyProtection="1">
      <alignment horizontal="left" vertical="center" wrapText="1"/>
      <protection locked="0"/>
    </xf>
    <xf numFmtId="0" fontId="3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4" fillId="0" borderId="3" xfId="1" applyFont="1" applyBorder="1" applyAlignment="1" applyProtection="1">
      <alignment vertical="center" wrapText="1"/>
      <protection locked="0"/>
    </xf>
    <xf numFmtId="0" fontId="1" fillId="0" borderId="12" xfId="0" applyFont="1" applyBorder="1" applyProtection="1">
      <protection locked="0"/>
    </xf>
    <xf numFmtId="0" fontId="28" fillId="0" borderId="2" xfId="0" applyFont="1" applyBorder="1" applyAlignment="1" applyProtection="1">
      <alignment wrapText="1"/>
      <protection locked="0"/>
    </xf>
    <xf numFmtId="0" fontId="28" fillId="0" borderId="0" xfId="0" applyFont="1" applyAlignment="1" applyProtection="1">
      <alignment wrapText="1"/>
      <protection locked="0"/>
    </xf>
    <xf numFmtId="0" fontId="27" fillId="0" borderId="0" xfId="0" applyFont="1" applyAlignment="1" applyProtection="1">
      <alignment wrapText="1"/>
      <protection locked="0"/>
    </xf>
    <xf numFmtId="0" fontId="29" fillId="0" borderId="2" xfId="0" applyFont="1" applyBorder="1" applyAlignment="1" applyProtection="1">
      <alignment wrapText="1"/>
      <protection locked="0"/>
    </xf>
    <xf numFmtId="0" fontId="28" fillId="0" borderId="0" xfId="0" applyFont="1" applyAlignment="1" applyProtection="1">
      <alignment vertical="center" wrapText="1"/>
      <protection locked="0"/>
    </xf>
    <xf numFmtId="0" fontId="29" fillId="0" borderId="0" xfId="0" applyFont="1" applyAlignment="1" applyProtection="1">
      <alignment wrapText="1"/>
      <protection locked="0"/>
    </xf>
    <xf numFmtId="0" fontId="25"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Protection="1"/>
    <xf numFmtId="0" fontId="1" fillId="0" borderId="1" xfId="0" applyFont="1" applyBorder="1" applyAlignment="1" applyProtection="1">
      <alignment vertical="center" wrapText="1"/>
    </xf>
    <xf numFmtId="0" fontId="24" fillId="0" borderId="1" xfId="1" applyFont="1" applyBorder="1" applyAlignment="1" applyProtection="1">
      <alignment vertical="center" wrapText="1"/>
    </xf>
    <xf numFmtId="0" fontId="1" fillId="0" borderId="1" xfId="0" applyFont="1" applyBorder="1" applyProtection="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26" fillId="0" borderId="0" xfId="0" applyFont="1" applyBorder="1" applyAlignment="1" applyProtection="1">
      <alignment horizontal="lef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Alignment="1" applyProtection="1">
      <alignment horizontal="center" vertical="center"/>
      <protection locked="0"/>
    </xf>
    <xf numFmtId="0" fontId="0" fillId="0" borderId="2" xfId="0" applyBorder="1" applyProtection="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3" fontId="20" fillId="0" borderId="8" xfId="0" applyNumberFormat="1"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22" fillId="0" borderId="2" xfId="0" applyFont="1" applyBorder="1" applyAlignment="1" applyProtection="1">
      <alignment vertical="center" wrapText="1"/>
      <protection locked="0"/>
    </xf>
    <xf numFmtId="0" fontId="20" fillId="0" borderId="8"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9" fillId="18" borderId="2" xfId="0" applyFont="1" applyFill="1" applyBorder="1" applyAlignment="1" applyProtection="1">
      <alignment vertical="center" wrapText="1"/>
    </xf>
    <xf numFmtId="3" fontId="20" fillId="18" borderId="8" xfId="0" applyNumberFormat="1"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9" fillId="18" borderId="7" xfId="0" applyNumberFormat="1" applyFont="1" applyFill="1" applyBorder="1" applyAlignment="1" applyProtection="1">
      <alignment horizontal="center" vertical="center" wrapText="1"/>
    </xf>
    <xf numFmtId="1" fontId="0" fillId="18" borderId="7" xfId="0" applyNumberFormat="1" applyFill="1" applyBorder="1" applyAlignment="1" applyProtection="1">
      <alignment horizontal="center" vertical="center"/>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600075</xdr:rowOff>
        </xdr:from>
        <xdr:to>
          <xdr:col>4</xdr:col>
          <xdr:colOff>47625</xdr:colOff>
          <xdr:row>12</xdr:row>
          <xdr:rowOff>1819275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523875</xdr:rowOff>
        </xdr:from>
        <xdr:to>
          <xdr:col>4</xdr:col>
          <xdr:colOff>47625</xdr:colOff>
          <xdr:row>13</xdr:row>
          <xdr:rowOff>1781175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542925</xdr:rowOff>
        </xdr:from>
        <xdr:to>
          <xdr:col>4</xdr:col>
          <xdr:colOff>76200</xdr:colOff>
          <xdr:row>14</xdr:row>
          <xdr:rowOff>1819275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2295525</xdr:rowOff>
        </xdr:from>
        <xdr:to>
          <xdr:col>4</xdr:col>
          <xdr:colOff>28575</xdr:colOff>
          <xdr:row>15</xdr:row>
          <xdr:rowOff>1209675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2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F82E73-5A15-4128-8FC8-D7A7B43990B7}" name="Table1" displayName="Table1" ref="A6:E7" totalsRowShown="0" headerRowDxfId="21" dataDxfId="19" headerRowBorderDxfId="20" tableBorderDxfId="18" totalsRowBorderDxfId="17">
  <autoFilter ref="A6:E7" xr:uid="{2BF82E73-5A15-4128-8FC8-D7A7B43990B7}"/>
  <tableColumns count="5">
    <tableColumn id="1" xr3:uid="{108FEC50-8017-4961-8BA8-8B96D5252DFE}" name="MCP Name" dataDxfId="16"/>
    <tableColumn id="2" xr3:uid="{EDF5AC3E-0A4C-4AB6-8ECE-E7D37DF7C92D}" name="Lead Contact Person Name" dataDxfId="15"/>
    <tableColumn id="3" xr3:uid="{2E2EE2A2-3B9C-476E-9EE9-A1300240C0AF}" name="Title" dataDxfId="14"/>
    <tableColumn id="4" xr3:uid="{2F7BB1CF-23B3-4F32-BC7C-060EF8EE9EFA}" name="Contact Email Address" dataDxfId="13" dataCellStyle="Hyperlink"/>
    <tableColumn id="5" xr3:uid="{226A992E-056F-4739-B7D0-99DC4C416F0C}"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11" dataDxfId="9" headerRowBorderDxfId="10" tableBorderDxfId="8">
  <autoFilter ref="A1:A7"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A40" sqref="A40"/>
    </sheetView>
  </sheetViews>
  <sheetFormatPr defaultColWidth="0" defaultRowHeight="15" zeroHeight="1" x14ac:dyDescent="0.25"/>
  <cols>
    <col min="1" max="1" width="28.42578125" style="109" customWidth="1"/>
    <col min="2" max="2" width="45.5703125" style="109" customWidth="1"/>
    <col min="3" max="3" width="19.7109375" style="109" customWidth="1"/>
    <col min="4" max="4" width="63.140625" style="109" customWidth="1"/>
    <col min="5" max="5" width="54.42578125" style="109" customWidth="1"/>
    <col min="6" max="6" width="47.5703125" style="109" customWidth="1"/>
    <col min="7" max="7" width="49.5703125" style="109" customWidth="1"/>
    <col min="8" max="8" width="48.5703125" style="109" hidden="1" customWidth="1"/>
    <col min="9" max="9" width="31.42578125" style="109" hidden="1" customWidth="1"/>
    <col min="10" max="10" width="15.5703125" style="109" hidden="1" customWidth="1"/>
    <col min="11" max="11" width="12.5703125" style="109" hidden="1" customWidth="1"/>
    <col min="12" max="12" width="36.42578125" style="109" hidden="1" customWidth="1"/>
    <col min="13" max="13" width="30.42578125" style="109" hidden="1" customWidth="1"/>
    <col min="14" max="14" width="15.140625" style="109" hidden="1" customWidth="1"/>
    <col min="15" max="15" width="14.5703125" style="109" hidden="1" customWidth="1"/>
    <col min="16" max="16384" width="8.7109375" style="109" hidden="1"/>
  </cols>
  <sheetData>
    <row r="1" spans="1:15" s="131" customFormat="1" ht="15.75" x14ac:dyDescent="0.25">
      <c r="A1" s="108" t="s">
        <v>0</v>
      </c>
    </row>
    <row r="2" spans="1:15" s="131" customFormat="1" ht="65.45" customHeight="1" x14ac:dyDescent="0.25">
      <c r="A2" s="109"/>
    </row>
    <row r="3" spans="1:15" s="131" customFormat="1" ht="26.45" customHeight="1" x14ac:dyDescent="0.25">
      <c r="A3" s="108" t="s">
        <v>1</v>
      </c>
    </row>
    <row r="4" spans="1:15" s="131" customFormat="1" ht="20.25" x14ac:dyDescent="0.25">
      <c r="A4" s="110" t="s">
        <v>2</v>
      </c>
      <c r="B4" s="130"/>
      <c r="C4" s="130"/>
      <c r="D4" s="129"/>
      <c r="E4" s="129"/>
      <c r="F4" s="129"/>
      <c r="G4" s="129"/>
      <c r="H4" s="130"/>
      <c r="I4" s="130"/>
      <c r="J4" s="130"/>
      <c r="K4" s="130"/>
      <c r="L4" s="130"/>
      <c r="M4" s="130"/>
      <c r="N4" s="130"/>
      <c r="O4" s="130"/>
    </row>
    <row r="5" spans="1:15" s="131" customFormat="1" ht="15.75" x14ac:dyDescent="0.25">
      <c r="A5" s="111" t="s">
        <v>3</v>
      </c>
      <c r="E5" s="129"/>
      <c r="F5" s="129"/>
      <c r="G5" s="129"/>
      <c r="H5" s="130"/>
      <c r="I5" s="130"/>
      <c r="J5" s="130"/>
      <c r="K5" s="130"/>
      <c r="L5" s="130"/>
      <c r="M5" s="130"/>
      <c r="N5" s="130"/>
      <c r="O5" s="130"/>
    </row>
    <row r="6" spans="1:15" s="131" customFormat="1" ht="15.75" x14ac:dyDescent="0.25">
      <c r="A6" s="112" t="s">
        <v>4</v>
      </c>
      <c r="B6" s="113" t="s">
        <v>5</v>
      </c>
      <c r="C6" s="113" t="s">
        <v>6</v>
      </c>
      <c r="D6" s="113" t="s">
        <v>7</v>
      </c>
      <c r="E6" s="114" t="s">
        <v>8</v>
      </c>
      <c r="F6" s="129"/>
      <c r="G6" s="129"/>
      <c r="H6" s="130"/>
      <c r="I6" s="130"/>
      <c r="J6" s="130"/>
      <c r="K6" s="130"/>
      <c r="L6" s="130"/>
      <c r="M6" s="130"/>
      <c r="N6" s="130"/>
      <c r="O6" s="130"/>
    </row>
    <row r="7" spans="1:15" s="131" customFormat="1" ht="15.75" x14ac:dyDescent="0.25">
      <c r="A7" s="115" t="s">
        <v>9</v>
      </c>
      <c r="B7" s="116" t="s">
        <v>10</v>
      </c>
      <c r="C7" s="116" t="s">
        <v>11</v>
      </c>
      <c r="D7" s="117" t="s">
        <v>12</v>
      </c>
      <c r="E7" s="118" t="s">
        <v>13</v>
      </c>
      <c r="F7" s="129"/>
      <c r="G7" s="129"/>
      <c r="H7" s="130"/>
      <c r="I7" s="130"/>
      <c r="J7" s="130"/>
      <c r="K7" s="130"/>
      <c r="L7" s="130"/>
      <c r="M7" s="130"/>
      <c r="N7" s="130"/>
      <c r="O7" s="130"/>
    </row>
    <row r="8" spans="1:15" s="131" customFormat="1" ht="15.75" x14ac:dyDescent="0.25">
      <c r="A8" s="132"/>
      <c r="B8" s="132"/>
      <c r="C8" s="132"/>
      <c r="D8" s="133"/>
      <c r="E8" s="134"/>
      <c r="F8" s="129"/>
      <c r="G8" s="129"/>
      <c r="H8" s="130"/>
      <c r="I8" s="130"/>
      <c r="J8" s="130"/>
      <c r="K8" s="130"/>
      <c r="L8" s="130"/>
      <c r="M8" s="130"/>
      <c r="N8" s="130"/>
      <c r="O8" s="130"/>
    </row>
    <row r="9" spans="1:15" ht="15.75" x14ac:dyDescent="0.25">
      <c r="A9" s="1" t="s">
        <v>14</v>
      </c>
      <c r="B9" s="14" t="s">
        <v>15</v>
      </c>
      <c r="C9" s="14" t="s">
        <v>16</v>
      </c>
      <c r="D9" s="2" t="s">
        <v>17</v>
      </c>
      <c r="E9" s="2" t="s">
        <v>18</v>
      </c>
      <c r="F9" s="2" t="s">
        <v>19</v>
      </c>
      <c r="G9" s="2" t="s">
        <v>20</v>
      </c>
    </row>
    <row r="10" spans="1:15" ht="185.1" customHeight="1" x14ac:dyDescent="0.25">
      <c r="A10" s="9" t="s">
        <v>21</v>
      </c>
      <c r="B10" s="5" t="s">
        <v>22</v>
      </c>
      <c r="C10" s="74">
        <v>10</v>
      </c>
      <c r="D10" s="3" t="s">
        <v>23</v>
      </c>
      <c r="E10" s="119" t="s">
        <v>24</v>
      </c>
      <c r="F10" s="28"/>
      <c r="G10" s="29"/>
    </row>
    <row r="11" spans="1:15" ht="175.35" customHeight="1" x14ac:dyDescent="0.25">
      <c r="A11" s="193"/>
      <c r="B11" s="39" t="s">
        <v>25</v>
      </c>
      <c r="C11" s="75">
        <v>20</v>
      </c>
      <c r="D11" s="17" t="s">
        <v>26</v>
      </c>
      <c r="E11" s="120" t="s">
        <v>27</v>
      </c>
      <c r="F11" s="28"/>
      <c r="G11" s="29"/>
    </row>
    <row r="12" spans="1:15" ht="126.6" customHeight="1" x14ac:dyDescent="0.25">
      <c r="A12" s="193"/>
      <c r="B12" s="19" t="s">
        <v>28</v>
      </c>
      <c r="C12" s="76">
        <v>10</v>
      </c>
      <c r="D12" s="107" t="s">
        <v>29</v>
      </c>
      <c r="E12" s="106" t="s">
        <v>30</v>
      </c>
      <c r="F12" s="34"/>
      <c r="G12" s="29"/>
    </row>
    <row r="13" spans="1:15" ht="189" x14ac:dyDescent="0.25">
      <c r="A13" s="193"/>
      <c r="B13" s="195"/>
      <c r="C13" s="196"/>
      <c r="D13" s="65" t="s">
        <v>31</v>
      </c>
      <c r="E13" s="121" t="s">
        <v>32</v>
      </c>
      <c r="F13" s="28"/>
      <c r="G13" s="30"/>
    </row>
    <row r="14" spans="1:15" ht="189" x14ac:dyDescent="0.25">
      <c r="A14" s="193"/>
      <c r="B14" s="195"/>
      <c r="C14" s="196"/>
      <c r="D14" s="65" t="s">
        <v>33</v>
      </c>
      <c r="E14" s="122" t="s">
        <v>34</v>
      </c>
      <c r="F14" s="28"/>
      <c r="G14" s="29"/>
    </row>
    <row r="15" spans="1:15" ht="189" x14ac:dyDescent="0.25">
      <c r="A15" s="193"/>
      <c r="B15" s="195"/>
      <c r="C15" s="196"/>
      <c r="D15" s="65" t="s">
        <v>35</v>
      </c>
      <c r="E15" s="120" t="s">
        <v>36</v>
      </c>
      <c r="F15" s="31"/>
      <c r="G15" s="29"/>
    </row>
    <row r="16" spans="1:15" ht="100.35" customHeight="1" x14ac:dyDescent="0.25">
      <c r="A16" s="193"/>
      <c r="B16" s="195"/>
      <c r="C16" s="196"/>
      <c r="D16" s="65" t="s">
        <v>37</v>
      </c>
      <c r="E16" s="18"/>
      <c r="F16" s="31"/>
      <c r="G16" s="29"/>
    </row>
    <row r="17" spans="1:7" ht="100.35" customHeight="1" x14ac:dyDescent="0.25">
      <c r="A17" s="193"/>
      <c r="B17" s="195"/>
      <c r="C17" s="196"/>
      <c r="D17" s="65" t="s">
        <v>38</v>
      </c>
      <c r="E17" s="18"/>
      <c r="F17" s="31"/>
      <c r="G17" s="29"/>
    </row>
    <row r="18" spans="1:7" ht="100.35" customHeight="1" x14ac:dyDescent="0.25">
      <c r="A18" s="193"/>
      <c r="B18" s="197"/>
      <c r="C18" s="198"/>
      <c r="D18" s="65" t="s">
        <v>39</v>
      </c>
      <c r="E18" s="18"/>
      <c r="F18" s="31"/>
      <c r="G18" s="29"/>
    </row>
    <row r="19" spans="1:7" ht="126" customHeight="1" x14ac:dyDescent="0.25">
      <c r="A19" s="193"/>
      <c r="B19" s="16" t="s">
        <v>40</v>
      </c>
      <c r="C19" s="77">
        <v>20</v>
      </c>
      <c r="D19" s="67" t="s">
        <v>41</v>
      </c>
      <c r="E19" s="68" t="s">
        <v>42</v>
      </c>
      <c r="F19" s="70" t="s">
        <v>43</v>
      </c>
      <c r="G19" s="68" t="s">
        <v>44</v>
      </c>
    </row>
    <row r="20" spans="1:7" ht="15.75" x14ac:dyDescent="0.25">
      <c r="A20" s="193"/>
      <c r="B20" s="199"/>
      <c r="C20" s="200"/>
      <c r="D20" s="42" t="s">
        <v>45</v>
      </c>
      <c r="E20" s="94">
        <v>3</v>
      </c>
      <c r="F20" s="42" t="s">
        <v>45</v>
      </c>
      <c r="G20" s="94">
        <v>3</v>
      </c>
    </row>
    <row r="21" spans="1:7" ht="15.75" x14ac:dyDescent="0.25">
      <c r="A21" s="193"/>
      <c r="B21" s="199"/>
      <c r="C21" s="200"/>
      <c r="D21" s="42" t="s">
        <v>46</v>
      </c>
      <c r="E21" s="94">
        <v>6</v>
      </c>
      <c r="F21" s="42" t="s">
        <v>46</v>
      </c>
      <c r="G21" s="94">
        <v>6</v>
      </c>
    </row>
    <row r="22" spans="1:7" ht="15.75" x14ac:dyDescent="0.25">
      <c r="A22" s="193"/>
      <c r="B22" s="199"/>
      <c r="C22" s="200"/>
      <c r="D22" s="42" t="s">
        <v>47</v>
      </c>
      <c r="E22" s="94">
        <v>12</v>
      </c>
      <c r="F22" s="42" t="s">
        <v>47</v>
      </c>
      <c r="G22" s="94">
        <v>12</v>
      </c>
    </row>
    <row r="23" spans="1:7" ht="15.75" x14ac:dyDescent="0.25">
      <c r="A23" s="193"/>
      <c r="B23" s="199"/>
      <c r="C23" s="200"/>
      <c r="D23" s="42" t="s">
        <v>48</v>
      </c>
      <c r="E23" s="94">
        <v>0</v>
      </c>
      <c r="F23" s="42" t="s">
        <v>48</v>
      </c>
      <c r="G23" s="94">
        <v>0</v>
      </c>
    </row>
    <row r="24" spans="1:7" ht="15.75" x14ac:dyDescent="0.25">
      <c r="A24" s="193"/>
      <c r="B24" s="201"/>
      <c r="C24" s="202"/>
      <c r="D24" s="42" t="s">
        <v>49</v>
      </c>
      <c r="E24" s="94">
        <v>0</v>
      </c>
      <c r="F24" s="42" t="s">
        <v>49</v>
      </c>
      <c r="G24" s="94">
        <v>0</v>
      </c>
    </row>
    <row r="25" spans="1:7" ht="170.1" customHeight="1" x14ac:dyDescent="0.25">
      <c r="A25" s="193"/>
      <c r="B25" s="5" t="s">
        <v>50</v>
      </c>
      <c r="C25" s="74">
        <v>10</v>
      </c>
      <c r="D25" s="17" t="s">
        <v>51</v>
      </c>
      <c r="E25" s="123" t="s">
        <v>52</v>
      </c>
      <c r="F25" s="26"/>
      <c r="G25" s="27"/>
    </row>
    <row r="26" spans="1:7" ht="63" customHeight="1" x14ac:dyDescent="0.25">
      <c r="A26" s="193"/>
      <c r="B26" s="43" t="s">
        <v>53</v>
      </c>
      <c r="C26" s="78">
        <v>10</v>
      </c>
      <c r="D26" s="72" t="s">
        <v>54</v>
      </c>
      <c r="E26" s="66"/>
      <c r="F26" s="34"/>
      <c r="G26" s="29"/>
    </row>
    <row r="27" spans="1:7" ht="136.15" customHeight="1" x14ac:dyDescent="0.25">
      <c r="A27" s="193"/>
      <c r="B27" s="20" t="s">
        <v>55</v>
      </c>
      <c r="C27" s="196"/>
      <c r="D27" s="13" t="s">
        <v>56</v>
      </c>
      <c r="E27" s="119" t="s">
        <v>57</v>
      </c>
      <c r="F27" s="95"/>
      <c r="G27" s="29"/>
    </row>
    <row r="28" spans="1:7" ht="163.9" customHeight="1" x14ac:dyDescent="0.25">
      <c r="A28" s="194"/>
      <c r="B28" s="204"/>
      <c r="C28" s="203"/>
      <c r="D28" s="21" t="s">
        <v>58</v>
      </c>
      <c r="E28" s="119" t="s">
        <v>59</v>
      </c>
      <c r="F28" s="71"/>
      <c r="G28" s="71"/>
    </row>
    <row r="29" spans="1:7" ht="123.6" customHeight="1" x14ac:dyDescent="0.25">
      <c r="A29" s="44" t="s">
        <v>60</v>
      </c>
      <c r="B29" s="47" t="s">
        <v>61</v>
      </c>
      <c r="C29" s="79">
        <v>20</v>
      </c>
      <c r="D29" s="45" t="s">
        <v>62</v>
      </c>
      <c r="E29" s="96" t="s">
        <v>63</v>
      </c>
      <c r="F29" s="36"/>
      <c r="G29" s="36"/>
    </row>
    <row r="30" spans="1:7" ht="218.1" customHeight="1" x14ac:dyDescent="0.25">
      <c r="A30" s="205"/>
      <c r="B30" s="47" t="s">
        <v>64</v>
      </c>
      <c r="C30" s="209"/>
      <c r="D30" s="45" t="s">
        <v>65</v>
      </c>
      <c r="E30" s="97" t="s">
        <v>66</v>
      </c>
      <c r="F30" s="36"/>
      <c r="G30" s="36"/>
    </row>
    <row r="31" spans="1:7" ht="85.35" customHeight="1" x14ac:dyDescent="0.25">
      <c r="A31" s="206"/>
      <c r="B31" s="48" t="s">
        <v>67</v>
      </c>
      <c r="C31" s="80">
        <v>20</v>
      </c>
      <c r="D31" s="46" t="s">
        <v>68</v>
      </c>
      <c r="E31" s="98" t="s">
        <v>69</v>
      </c>
      <c r="F31" s="35"/>
      <c r="G31" s="29"/>
    </row>
    <row r="32" spans="1:7" ht="157.69999999999999" customHeight="1" x14ac:dyDescent="0.25">
      <c r="A32" s="206"/>
      <c r="B32" s="210"/>
      <c r="C32" s="211"/>
      <c r="D32" s="46" t="s">
        <v>70</v>
      </c>
      <c r="E32" s="120" t="s">
        <v>71</v>
      </c>
      <c r="F32" s="35"/>
      <c r="G32" s="29"/>
    </row>
    <row r="33" spans="1:7" ht="176.1" customHeight="1" x14ac:dyDescent="0.25">
      <c r="A33" s="207"/>
      <c r="B33" s="53" t="s">
        <v>72</v>
      </c>
      <c r="C33" s="81">
        <v>10</v>
      </c>
      <c r="D33" s="3" t="s">
        <v>73</v>
      </c>
      <c r="E33" s="69" t="s">
        <v>74</v>
      </c>
      <c r="F33" s="36"/>
      <c r="G33" s="29"/>
    </row>
    <row r="34" spans="1:7" ht="173.25" x14ac:dyDescent="0.25">
      <c r="A34" s="207"/>
      <c r="B34" s="25" t="s">
        <v>75</v>
      </c>
      <c r="C34" s="212"/>
      <c r="D34" s="3" t="s">
        <v>76</v>
      </c>
      <c r="E34" s="124" t="s">
        <v>77</v>
      </c>
      <c r="F34" s="35"/>
      <c r="G34" s="29"/>
    </row>
    <row r="35" spans="1:7" ht="173.25" x14ac:dyDescent="0.25">
      <c r="A35" s="207"/>
      <c r="B35" s="214"/>
      <c r="C35" s="212"/>
      <c r="D35" s="3" t="s">
        <v>78</v>
      </c>
      <c r="E35" s="122" t="s">
        <v>77</v>
      </c>
      <c r="F35" s="35"/>
      <c r="G35" s="29"/>
    </row>
    <row r="36" spans="1:7" ht="173.25" x14ac:dyDescent="0.25">
      <c r="A36" s="207"/>
      <c r="B36" s="214"/>
      <c r="C36" s="212"/>
      <c r="D36" s="3" t="s">
        <v>79</v>
      </c>
      <c r="E36" s="122" t="s">
        <v>77</v>
      </c>
      <c r="F36" s="35"/>
      <c r="G36" s="29"/>
    </row>
    <row r="37" spans="1:7" ht="173.25" x14ac:dyDescent="0.25">
      <c r="A37" s="207"/>
      <c r="B37" s="214"/>
      <c r="C37" s="212"/>
      <c r="D37" s="3" t="s">
        <v>80</v>
      </c>
      <c r="E37" s="122" t="s">
        <v>77</v>
      </c>
      <c r="F37" s="35"/>
      <c r="G37" s="29"/>
    </row>
    <row r="38" spans="1:7" ht="173.25" x14ac:dyDescent="0.25">
      <c r="A38" s="207"/>
      <c r="B38" s="214"/>
      <c r="C38" s="212"/>
      <c r="D38" s="3" t="s">
        <v>81</v>
      </c>
      <c r="E38" s="124" t="s">
        <v>77</v>
      </c>
      <c r="F38" s="35"/>
      <c r="G38" s="29"/>
    </row>
    <row r="39" spans="1:7" ht="173.25" x14ac:dyDescent="0.25">
      <c r="A39" s="208"/>
      <c r="B39" s="215"/>
      <c r="C39" s="213"/>
      <c r="D39" s="24" t="s">
        <v>82</v>
      </c>
      <c r="E39" s="122" t="s">
        <v>77</v>
      </c>
      <c r="F39" s="32"/>
      <c r="G39" s="33"/>
    </row>
    <row r="40" spans="1:7" ht="81.599999999999994" customHeight="1" x14ac:dyDescent="0.25">
      <c r="A40" s="23" t="s">
        <v>83</v>
      </c>
      <c r="B40" s="10" t="s">
        <v>84</v>
      </c>
      <c r="C40" s="82">
        <v>10</v>
      </c>
      <c r="D40" s="13" t="s">
        <v>85</v>
      </c>
      <c r="E40" s="100">
        <v>12174</v>
      </c>
      <c r="F40" s="12" t="s">
        <v>86</v>
      </c>
      <c r="G40" s="100">
        <v>204630</v>
      </c>
    </row>
    <row r="41" spans="1:7" ht="99.6" customHeight="1" x14ac:dyDescent="0.25">
      <c r="A41" s="216"/>
      <c r="B41" s="7" t="s">
        <v>87</v>
      </c>
      <c r="C41" s="83">
        <v>10</v>
      </c>
      <c r="D41" s="11" t="s">
        <v>88</v>
      </c>
      <c r="E41" s="97">
        <v>93</v>
      </c>
      <c r="F41" s="4" t="s">
        <v>89</v>
      </c>
      <c r="G41" s="101">
        <v>4330</v>
      </c>
    </row>
    <row r="42" spans="1:7" ht="100.35" customHeight="1" x14ac:dyDescent="0.25">
      <c r="A42" s="216"/>
      <c r="B42" s="8" t="s">
        <v>90</v>
      </c>
      <c r="C42" s="83">
        <v>10</v>
      </c>
      <c r="D42" s="3" t="s">
        <v>91</v>
      </c>
      <c r="E42" s="125" t="s">
        <v>92</v>
      </c>
      <c r="F42" s="26"/>
      <c r="G42" s="27"/>
    </row>
    <row r="43" spans="1:7" ht="133.35" customHeight="1" x14ac:dyDescent="0.25">
      <c r="A43" s="216"/>
      <c r="B43" s="37" t="s">
        <v>93</v>
      </c>
      <c r="C43" s="84">
        <v>10</v>
      </c>
      <c r="D43" s="49" t="s">
        <v>94</v>
      </c>
      <c r="E43" s="22" t="s">
        <v>95</v>
      </c>
      <c r="F43" s="38" t="s">
        <v>96</v>
      </c>
      <c r="G43" s="103">
        <v>255</v>
      </c>
    </row>
    <row r="44" spans="1:7" ht="15.75" x14ac:dyDescent="0.25">
      <c r="A44" s="216"/>
      <c r="B44" s="218"/>
      <c r="C44" s="219"/>
      <c r="D44" s="3" t="s">
        <v>76</v>
      </c>
      <c r="E44" s="99">
        <v>0</v>
      </c>
      <c r="F44" s="35"/>
      <c r="G44" s="27"/>
    </row>
    <row r="45" spans="1:7" ht="15.75" x14ac:dyDescent="0.25">
      <c r="A45" s="216"/>
      <c r="B45" s="218"/>
      <c r="C45" s="219"/>
      <c r="D45" s="3" t="s">
        <v>78</v>
      </c>
      <c r="E45" s="102">
        <v>0</v>
      </c>
      <c r="F45" s="35"/>
      <c r="G45" s="29"/>
    </row>
    <row r="46" spans="1:7" ht="15.75" x14ac:dyDescent="0.25">
      <c r="A46" s="216"/>
      <c r="B46" s="218"/>
      <c r="C46" s="219"/>
      <c r="D46" s="3" t="s">
        <v>79</v>
      </c>
      <c r="E46" s="102">
        <v>98</v>
      </c>
      <c r="F46" s="35"/>
      <c r="G46" s="29"/>
    </row>
    <row r="47" spans="1:7" ht="15.75" x14ac:dyDescent="0.25">
      <c r="A47" s="216"/>
      <c r="B47" s="218"/>
      <c r="C47" s="219"/>
      <c r="D47" s="3" t="s">
        <v>80</v>
      </c>
      <c r="E47" s="102">
        <v>0</v>
      </c>
      <c r="F47" s="35"/>
      <c r="G47" s="29"/>
    </row>
    <row r="48" spans="1:7" ht="15.75" x14ac:dyDescent="0.25">
      <c r="A48" s="216"/>
      <c r="B48" s="218"/>
      <c r="C48" s="219"/>
      <c r="D48" s="3" t="s">
        <v>81</v>
      </c>
      <c r="E48" s="102">
        <v>0</v>
      </c>
      <c r="F48" s="35"/>
      <c r="G48" s="29"/>
    </row>
    <row r="49" spans="1:7" ht="15.75" x14ac:dyDescent="0.25">
      <c r="A49" s="216"/>
      <c r="B49" s="218"/>
      <c r="C49" s="219"/>
      <c r="D49" s="3" t="s">
        <v>82</v>
      </c>
      <c r="E49" s="102">
        <v>0</v>
      </c>
      <c r="F49" s="35"/>
      <c r="G49" s="29"/>
    </row>
    <row r="50" spans="1:7" ht="99" customHeight="1" x14ac:dyDescent="0.25">
      <c r="A50" s="216"/>
      <c r="B50" s="40" t="s">
        <v>97</v>
      </c>
      <c r="C50" s="85">
        <v>20</v>
      </c>
      <c r="D50" s="6" t="s">
        <v>98</v>
      </c>
      <c r="E50" s="104">
        <v>101</v>
      </c>
      <c r="F50" s="73" t="s">
        <v>99</v>
      </c>
      <c r="G50" s="105">
        <v>8558</v>
      </c>
    </row>
    <row r="51" spans="1:7" ht="27.95" customHeight="1" x14ac:dyDescent="0.25">
      <c r="A51" s="217"/>
      <c r="B51" s="86" t="s">
        <v>100</v>
      </c>
      <c r="C51" s="87">
        <f>SUM(C10:C50)</f>
        <v>190</v>
      </c>
      <c r="D51" s="91"/>
      <c r="E51" s="126"/>
      <c r="F51" s="92"/>
      <c r="G51" s="93"/>
    </row>
    <row r="52" spans="1:7" ht="15.75" hidden="1" x14ac:dyDescent="0.25">
      <c r="A52" s="127"/>
      <c r="B52" s="128"/>
      <c r="C52" s="128"/>
      <c r="D52" s="128"/>
      <c r="E52" s="128"/>
      <c r="G52" s="128"/>
    </row>
    <row r="53" spans="1:7" ht="99.75" hidden="1" customHeight="1" x14ac:dyDescent="0.25">
      <c r="A53" s="127"/>
      <c r="B53" s="128"/>
      <c r="C53" s="128"/>
      <c r="D53" s="128"/>
      <c r="E53" s="128"/>
      <c r="G53" s="128"/>
    </row>
    <row r="54" spans="1:7" ht="84" hidden="1" customHeight="1" x14ac:dyDescent="0.25">
      <c r="A54" s="127"/>
      <c r="B54" s="128"/>
      <c r="C54" s="128"/>
      <c r="D54" s="128"/>
      <c r="E54" s="128"/>
      <c r="G54" s="128"/>
    </row>
    <row r="55" spans="1:7" ht="52.35" hidden="1" customHeight="1" x14ac:dyDescent="0.25">
      <c r="A55" s="127"/>
      <c r="B55" s="128"/>
      <c r="C55" s="128"/>
      <c r="D55" s="128"/>
      <c r="E55" s="128"/>
      <c r="G55" s="128"/>
    </row>
    <row r="56" spans="1:7" ht="65.849999999999994" hidden="1" customHeight="1" x14ac:dyDescent="0.25">
      <c r="A56" s="127"/>
      <c r="B56" s="128"/>
      <c r="C56" s="128"/>
      <c r="D56" s="128"/>
      <c r="E56" s="128"/>
      <c r="G56" s="128"/>
    </row>
    <row r="57" spans="1:7" ht="81" hidden="1" customHeight="1" x14ac:dyDescent="0.25"/>
    <row r="58" spans="1:7" ht="50.1"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92CAF632-DF18-4164-ADAB-CD5266FC8902}"/>
    <dataValidation allowBlank="1" showInputMessage="1" showErrorMessage="1" promptTitle="Contact Email Address " prompt="Input the email address of the lead contact person. " sqref="D7" xr:uid="{6749583A-B207-455D-8D5F-3A7524F0092D}"/>
    <dataValidation allowBlank="1" showInputMessage="1" showErrorMessage="1" promptTitle="Priority Area " prompt="Input Priority Area in this cell. _x000a_" sqref="A9" xr:uid="{A0B94CA6-DA01-4CCE-A044-42203D2FA0C1}"/>
    <dataValidation allowBlank="1" showInputMessage="1" showErrorMessage="1" promptTitle="Measurement Area" prompt="Input measurement area in this cell. _x000a_" sqref="B9" xr:uid="{17E2FD1E-3114-47B7-A18C-F7BCC054A104}"/>
    <dataValidation allowBlank="1" showInputMessage="1" showErrorMessage="1" promptTitle="Available Points " prompt="Input availability in this cell._x000a_" sqref="C9" xr:uid="{B2807E64-526D-4FF9-8B48-253DD3BEB506}"/>
    <dataValidation allowBlank="1" showInputMessage="1" showErrorMessage="1" promptTitle="Measure Numerator" prompt="Input measure numerator in this cell. _x000a_" sqref="D9" xr:uid="{1E9A5E4A-4FF7-4B6D-8CDB-21AF49F9E329}"/>
    <dataValidation allowBlank="1" showInputMessage="1" showErrorMessage="1" promptTitle="MCP Numerator Submission" prompt="Input Managed Care Plan(MCP) numerator submission in this cell._x000a_" sqref="E9" xr:uid="{521B8417-0147-408E-8658-DD1664CE6B3E}"/>
    <dataValidation allowBlank="1" showInputMessage="1" showErrorMessage="1" promptTitle="Measure Denominator " prompt="Input measure denonminator in this cell. _x000a_" sqref="F9" xr:uid="{FD1A2932-5C25-4848-BAC2-E5551E4C47C3}"/>
    <dataValidation allowBlank="1" showInputMessage="1" showErrorMessage="1" promptTitle="MCP Denominator Submission " prompt="Input Managed Care Plan (MCP) denominator submission in this cell. _x000a_" sqref="G9" xr:uid="{E3E94E9D-3525-429C-9F16-3A89B2D9BB76}"/>
  </dataValidations>
  <hyperlinks>
    <hyperlink ref="D7" r:id="rId1" xr:uid="{4A72EC87-F659-413D-99C3-258D31969EBE}"/>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66675</xdr:colOff>
                    <xdr:row>12</xdr:row>
                    <xdr:rowOff>600075</xdr:rowOff>
                  </from>
                  <to>
                    <xdr:col>4</xdr:col>
                    <xdr:colOff>47625</xdr:colOff>
                    <xdr:row>12</xdr:row>
                    <xdr:rowOff>1819275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523875</xdr:rowOff>
                  </from>
                  <to>
                    <xdr:col>4</xdr:col>
                    <xdr:colOff>47625</xdr:colOff>
                    <xdr:row>13</xdr:row>
                    <xdr:rowOff>1781175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542925</xdr:rowOff>
                  </from>
                  <to>
                    <xdr:col>4</xdr:col>
                    <xdr:colOff>76200</xdr:colOff>
                    <xdr:row>14</xdr:row>
                    <xdr:rowOff>1819275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47625</xdr:colOff>
                    <xdr:row>14</xdr:row>
                    <xdr:rowOff>2295525</xdr:rowOff>
                  </from>
                  <to>
                    <xdr:col>4</xdr:col>
                    <xdr:colOff>28575</xdr:colOff>
                    <xdr:row>15</xdr:row>
                    <xdr:rowOff>1209675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35" t="s">
        <v>101</v>
      </c>
    </row>
    <row r="2" spans="1:2" ht="66" customHeight="1" x14ac:dyDescent="0.25">
      <c r="A2" s="136" t="s">
        <v>102</v>
      </c>
      <c r="B2" s="15" t="s">
        <v>103</v>
      </c>
    </row>
    <row r="3" spans="1:2" ht="35.1" customHeight="1" x14ac:dyDescent="0.25">
      <c r="A3" s="136" t="s">
        <v>104</v>
      </c>
    </row>
    <row r="4" spans="1:2" ht="63.6" customHeight="1" x14ac:dyDescent="0.25">
      <c r="A4" s="136" t="s">
        <v>105</v>
      </c>
    </row>
    <row r="5" spans="1:2" ht="25.7" customHeight="1" x14ac:dyDescent="0.25">
      <c r="A5" s="136" t="s">
        <v>106</v>
      </c>
    </row>
    <row r="6" spans="1:2" ht="15.75" x14ac:dyDescent="0.25">
      <c r="A6" s="137" t="s">
        <v>107</v>
      </c>
    </row>
    <row r="7" spans="1:2" ht="174.6" customHeight="1" x14ac:dyDescent="0.25">
      <c r="A7" s="138" t="s">
        <v>108</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I6" sqref="I6"/>
    </sheetView>
  </sheetViews>
  <sheetFormatPr defaultColWidth="0" defaultRowHeight="15" zeroHeight="1" x14ac:dyDescent="0.25"/>
  <cols>
    <col min="1" max="1" width="42.85546875" style="109" customWidth="1"/>
    <col min="2" max="2" width="18" style="109" customWidth="1"/>
    <col min="3" max="3" width="41.5703125" style="109" customWidth="1"/>
    <col min="4" max="4" width="4.42578125" style="109" customWidth="1"/>
    <col min="5" max="5" width="47.42578125" style="109" customWidth="1"/>
    <col min="6" max="10" width="15.5703125" style="109" customWidth="1"/>
    <col min="11" max="11" width="16.85546875" style="109" customWidth="1"/>
    <col min="12" max="13" width="15.5703125" style="109" customWidth="1"/>
    <col min="14" max="14" width="31.85546875" style="109" customWidth="1"/>
    <col min="15" max="16384" width="8.7109375" style="109" hidden="1"/>
  </cols>
  <sheetData>
    <row r="1" spans="1:14" customFormat="1" ht="20.25" x14ac:dyDescent="0.3">
      <c r="A1" s="139" t="s">
        <v>109</v>
      </c>
      <c r="F1" s="60"/>
      <c r="G1" s="60"/>
      <c r="H1" s="60"/>
      <c r="I1" s="60"/>
      <c r="J1" s="60"/>
      <c r="K1" s="60"/>
      <c r="L1" s="60"/>
      <c r="M1" s="60"/>
      <c r="N1" s="61"/>
    </row>
    <row r="2" spans="1:14" customFormat="1" x14ac:dyDescent="0.25">
      <c r="A2" s="140" t="s">
        <v>110</v>
      </c>
      <c r="B2" s="89"/>
      <c r="C2" s="89"/>
      <c r="D2" s="89"/>
      <c r="E2" s="89"/>
      <c r="F2" s="60"/>
      <c r="G2" s="60"/>
      <c r="H2" s="60"/>
      <c r="I2" s="60"/>
      <c r="J2" s="60"/>
      <c r="K2" s="60"/>
      <c r="L2" s="60"/>
      <c r="M2" s="60"/>
      <c r="N2" s="88"/>
    </row>
    <row r="3" spans="1:14" customFormat="1" ht="18.75" x14ac:dyDescent="0.25">
      <c r="A3" s="141" t="s">
        <v>111</v>
      </c>
      <c r="B3" s="41"/>
      <c r="C3" s="41"/>
      <c r="D3" s="58"/>
      <c r="E3" s="144" t="s">
        <v>112</v>
      </c>
      <c r="N3" s="62"/>
    </row>
    <row r="4" spans="1:14" customFormat="1" ht="114.6" customHeight="1" thickBot="1" x14ac:dyDescent="0.3">
      <c r="A4" s="142" t="s">
        <v>113</v>
      </c>
      <c r="B4" s="55"/>
      <c r="C4" s="54"/>
      <c r="D4" s="57"/>
      <c r="E4" s="142" t="s">
        <v>114</v>
      </c>
      <c r="F4" s="56"/>
      <c r="G4" s="56"/>
      <c r="H4" s="56"/>
      <c r="N4" s="61"/>
    </row>
    <row r="5" spans="1:14" customFormat="1" ht="15.75" x14ac:dyDescent="0.25">
      <c r="A5" s="143" t="s">
        <v>115</v>
      </c>
      <c r="B5" s="50"/>
      <c r="C5" s="50"/>
      <c r="D5" s="58"/>
      <c r="E5" s="145" t="s">
        <v>116</v>
      </c>
      <c r="F5" s="51"/>
      <c r="G5" s="51"/>
      <c r="H5" s="51"/>
      <c r="I5" s="51"/>
      <c r="J5" s="51"/>
      <c r="K5" s="51"/>
      <c r="L5" s="51"/>
      <c r="M5" s="51"/>
      <c r="N5" s="52"/>
    </row>
    <row r="6" spans="1:14" customFormat="1" ht="79.349999999999994" customHeight="1" x14ac:dyDescent="0.25">
      <c r="A6" s="178"/>
      <c r="B6" s="162" t="s">
        <v>117</v>
      </c>
      <c r="C6" s="163" t="s">
        <v>118</v>
      </c>
      <c r="D6" s="59"/>
      <c r="E6" s="182"/>
      <c r="F6" s="146" t="s">
        <v>119</v>
      </c>
      <c r="G6" s="147" t="s">
        <v>120</v>
      </c>
      <c r="H6" s="147" t="s">
        <v>121</v>
      </c>
      <c r="I6" s="147" t="s">
        <v>122</v>
      </c>
      <c r="J6" s="147" t="s">
        <v>123</v>
      </c>
      <c r="K6" s="147" t="s">
        <v>124</v>
      </c>
      <c r="L6" s="147" t="s">
        <v>125</v>
      </c>
      <c r="M6" s="147" t="s">
        <v>126</v>
      </c>
      <c r="N6" s="147" t="s">
        <v>127</v>
      </c>
    </row>
    <row r="7" spans="1:14" customFormat="1" ht="15" customHeight="1" x14ac:dyDescent="0.25">
      <c r="A7" s="164" t="s">
        <v>128</v>
      </c>
      <c r="B7" s="179"/>
      <c r="C7" s="180"/>
      <c r="D7" s="90"/>
      <c r="E7" s="183"/>
      <c r="F7" s="146" t="s">
        <v>129</v>
      </c>
      <c r="G7" s="147" t="s">
        <v>130</v>
      </c>
      <c r="H7" s="147" t="s">
        <v>131</v>
      </c>
      <c r="I7" s="147" t="s">
        <v>132</v>
      </c>
      <c r="J7" s="147" t="s">
        <v>133</v>
      </c>
      <c r="K7" s="147" t="s">
        <v>134</v>
      </c>
      <c r="L7" s="147" t="s">
        <v>135</v>
      </c>
      <c r="M7" s="184"/>
      <c r="N7" s="184"/>
    </row>
    <row r="8" spans="1:14" customFormat="1" ht="72" x14ac:dyDescent="0.25">
      <c r="A8" s="166" t="s">
        <v>136</v>
      </c>
      <c r="B8" s="167">
        <v>5206.5</v>
      </c>
      <c r="C8" s="168" t="s">
        <v>137</v>
      </c>
      <c r="D8" s="63"/>
      <c r="E8" s="148" t="s">
        <v>138</v>
      </c>
      <c r="F8" s="179"/>
      <c r="G8" s="179"/>
      <c r="H8" s="185"/>
      <c r="I8" s="185"/>
      <c r="J8" s="185"/>
      <c r="K8" s="185"/>
      <c r="L8" s="185"/>
      <c r="M8" s="185"/>
      <c r="N8" s="186"/>
    </row>
    <row r="9" spans="1:14" customFormat="1" ht="92.1" customHeight="1" x14ac:dyDescent="0.25">
      <c r="A9" s="169" t="s">
        <v>139</v>
      </c>
      <c r="B9" s="167">
        <v>2867.1000000000004</v>
      </c>
      <c r="C9" s="168" t="s">
        <v>140</v>
      </c>
      <c r="D9" s="63"/>
      <c r="E9" s="150" t="s">
        <v>141</v>
      </c>
      <c r="F9" s="151">
        <v>1530</v>
      </c>
      <c r="G9" s="151">
        <v>1651</v>
      </c>
      <c r="H9" s="151">
        <v>233</v>
      </c>
      <c r="I9" s="151">
        <v>2080.2000000000003</v>
      </c>
      <c r="J9" s="151">
        <v>1883.7</v>
      </c>
      <c r="K9" s="151">
        <v>994.80000000000007</v>
      </c>
      <c r="L9" s="151">
        <v>1415.7</v>
      </c>
      <c r="M9" s="152"/>
      <c r="N9" s="192" t="s">
        <v>142</v>
      </c>
    </row>
    <row r="10" spans="1:14" customFormat="1" ht="60" x14ac:dyDescent="0.25">
      <c r="A10" s="170" t="s">
        <v>143</v>
      </c>
      <c r="B10" s="167">
        <v>2339.4</v>
      </c>
      <c r="C10" s="168" t="s">
        <v>144</v>
      </c>
      <c r="D10" s="63"/>
      <c r="E10" s="150" t="s">
        <v>145</v>
      </c>
      <c r="F10" s="151">
        <v>469</v>
      </c>
      <c r="G10" s="151">
        <v>141</v>
      </c>
      <c r="H10" s="151">
        <v>32</v>
      </c>
      <c r="I10" s="151">
        <v>176.70000000000002</v>
      </c>
      <c r="J10" s="151">
        <v>204.60000000000002</v>
      </c>
      <c r="K10" s="151">
        <v>131.1</v>
      </c>
      <c r="L10" s="151">
        <v>93</v>
      </c>
      <c r="M10" s="152"/>
      <c r="N10" s="192"/>
    </row>
    <row r="11" spans="1:14" customFormat="1" ht="15.75" x14ac:dyDescent="0.25">
      <c r="A11" s="165" t="s">
        <v>138</v>
      </c>
      <c r="B11" s="181"/>
      <c r="C11" s="180"/>
      <c r="D11" s="63"/>
      <c r="E11" s="150" t="s">
        <v>146</v>
      </c>
      <c r="F11" s="151">
        <v>0</v>
      </c>
      <c r="G11" s="151">
        <v>15</v>
      </c>
      <c r="H11" s="151"/>
      <c r="I11" s="151">
        <v>14.4</v>
      </c>
      <c r="J11" s="151">
        <v>22.5</v>
      </c>
      <c r="K11" s="151"/>
      <c r="L11" s="151"/>
      <c r="M11" s="152"/>
      <c r="N11" s="192"/>
    </row>
    <row r="12" spans="1:14" customFormat="1" ht="72" x14ac:dyDescent="0.25">
      <c r="A12" s="166" t="s">
        <v>141</v>
      </c>
      <c r="B12" s="167">
        <v>3036.6000000000004</v>
      </c>
      <c r="C12" s="168" t="s">
        <v>147</v>
      </c>
      <c r="D12" s="63"/>
      <c r="E12" s="149" t="s">
        <v>148</v>
      </c>
      <c r="F12" s="187"/>
      <c r="G12" s="187"/>
      <c r="H12" s="188"/>
      <c r="I12" s="188"/>
      <c r="J12" s="188"/>
      <c r="K12" s="188"/>
      <c r="L12" s="188"/>
      <c r="M12" s="185"/>
      <c r="N12" s="186"/>
    </row>
    <row r="13" spans="1:14" customFormat="1" ht="130.5" customHeight="1" x14ac:dyDescent="0.25">
      <c r="A13" s="170" t="s">
        <v>145</v>
      </c>
      <c r="B13" s="167">
        <v>351.3</v>
      </c>
      <c r="C13" s="168" t="s">
        <v>149</v>
      </c>
      <c r="D13" s="63"/>
      <c r="E13" s="150" t="s">
        <v>150</v>
      </c>
      <c r="F13" s="151">
        <v>0</v>
      </c>
      <c r="G13" s="151">
        <v>576</v>
      </c>
      <c r="H13" s="151">
        <v>0</v>
      </c>
      <c r="I13" s="151">
        <v>995.40000000000009</v>
      </c>
      <c r="J13" s="151">
        <v>0</v>
      </c>
      <c r="K13" s="151">
        <v>0</v>
      </c>
      <c r="L13" s="151">
        <v>1044</v>
      </c>
      <c r="M13" s="152"/>
      <c r="N13" s="189" t="s">
        <v>142</v>
      </c>
    </row>
    <row r="14" spans="1:14" customFormat="1" ht="60" x14ac:dyDescent="0.25">
      <c r="A14" s="170" t="s">
        <v>146</v>
      </c>
      <c r="B14" s="167">
        <v>28.5</v>
      </c>
      <c r="C14" s="168" t="s">
        <v>151</v>
      </c>
      <c r="D14" s="63"/>
      <c r="E14" s="150" t="s">
        <v>152</v>
      </c>
      <c r="F14" s="151">
        <v>0</v>
      </c>
      <c r="G14" s="151">
        <v>397</v>
      </c>
      <c r="H14" s="151">
        <v>59</v>
      </c>
      <c r="I14" s="151">
        <v>499.8</v>
      </c>
      <c r="J14" s="151">
        <v>465</v>
      </c>
      <c r="K14" s="151">
        <v>268.2</v>
      </c>
      <c r="L14" s="151">
        <v>332.70000000000005</v>
      </c>
      <c r="M14" s="152"/>
      <c r="N14" s="190"/>
    </row>
    <row r="15" spans="1:14" customFormat="1" ht="31.5" x14ac:dyDescent="0.25">
      <c r="A15" s="165" t="s">
        <v>148</v>
      </c>
      <c r="B15" s="181"/>
      <c r="C15" s="180"/>
      <c r="D15" s="63"/>
      <c r="E15" s="150" t="s">
        <v>153</v>
      </c>
      <c r="F15" s="151">
        <v>0</v>
      </c>
      <c r="G15" s="151">
        <v>196</v>
      </c>
      <c r="H15" s="151">
        <v>29</v>
      </c>
      <c r="I15" s="151">
        <v>246.3</v>
      </c>
      <c r="J15" s="151">
        <v>229.20000000000002</v>
      </c>
      <c r="K15" s="151">
        <v>132.30000000000001</v>
      </c>
      <c r="L15" s="151">
        <v>164.10000000000002</v>
      </c>
      <c r="M15" s="152"/>
      <c r="N15" s="190"/>
    </row>
    <row r="16" spans="1:14" customFormat="1" ht="30.95" customHeight="1" x14ac:dyDescent="0.25">
      <c r="A16" s="170" t="s">
        <v>154</v>
      </c>
      <c r="B16" s="167">
        <v>1048.5</v>
      </c>
      <c r="C16" s="171" t="s">
        <v>155</v>
      </c>
      <c r="D16" s="63"/>
      <c r="E16" s="150" t="s">
        <v>156</v>
      </c>
      <c r="F16" s="151">
        <v>218</v>
      </c>
      <c r="G16" s="151">
        <v>191</v>
      </c>
      <c r="H16" s="151">
        <v>36</v>
      </c>
      <c r="I16" s="151">
        <v>162.9</v>
      </c>
      <c r="J16" s="151">
        <v>199.5</v>
      </c>
      <c r="K16" s="151">
        <v>117</v>
      </c>
      <c r="L16" s="151">
        <v>118.5</v>
      </c>
      <c r="M16" s="152"/>
      <c r="N16" s="190"/>
    </row>
    <row r="17" spans="1:14" customFormat="1" ht="72" x14ac:dyDescent="0.25">
      <c r="A17" s="170" t="s">
        <v>152</v>
      </c>
      <c r="B17" s="167">
        <v>963.30000000000007</v>
      </c>
      <c r="C17" s="168" t="s">
        <v>157</v>
      </c>
      <c r="D17" s="63"/>
      <c r="E17" s="150" t="s">
        <v>158</v>
      </c>
      <c r="F17" s="151">
        <v>0</v>
      </c>
      <c r="G17" s="151">
        <v>31</v>
      </c>
      <c r="H17" s="151"/>
      <c r="I17" s="151">
        <v>39.6</v>
      </c>
      <c r="J17" s="151">
        <v>36.6</v>
      </c>
      <c r="K17" s="151">
        <v>21</v>
      </c>
      <c r="L17" s="151">
        <v>26.400000000000002</v>
      </c>
      <c r="M17" s="152"/>
      <c r="N17" s="190"/>
    </row>
    <row r="18" spans="1:14" customFormat="1" ht="72" x14ac:dyDescent="0.25">
      <c r="A18" s="170" t="s">
        <v>153</v>
      </c>
      <c r="B18" s="167">
        <v>474.90000000000003</v>
      </c>
      <c r="C18" s="168" t="s">
        <v>157</v>
      </c>
      <c r="D18" s="63"/>
      <c r="E18" s="150" t="s">
        <v>159</v>
      </c>
      <c r="F18" s="151">
        <v>501</v>
      </c>
      <c r="G18" s="151">
        <v>528</v>
      </c>
      <c r="H18" s="151">
        <v>79</v>
      </c>
      <c r="I18" s="151">
        <v>665.7</v>
      </c>
      <c r="J18" s="151">
        <v>619.20000000000005</v>
      </c>
      <c r="K18" s="151">
        <v>335.70000000000005</v>
      </c>
      <c r="L18" s="151">
        <v>442.8</v>
      </c>
      <c r="M18" s="152"/>
      <c r="N18" s="190"/>
    </row>
    <row r="19" spans="1:14" customFormat="1" ht="72" x14ac:dyDescent="0.25">
      <c r="A19" s="170" t="s">
        <v>156</v>
      </c>
      <c r="B19" s="167">
        <v>328.20000000000005</v>
      </c>
      <c r="C19" s="168" t="s">
        <v>157</v>
      </c>
      <c r="D19" s="63"/>
      <c r="E19" s="150" t="s">
        <v>160</v>
      </c>
      <c r="F19" s="151">
        <v>84</v>
      </c>
      <c r="G19" s="151">
        <v>222</v>
      </c>
      <c r="H19" s="151">
        <v>59</v>
      </c>
      <c r="I19" s="151">
        <v>234.9</v>
      </c>
      <c r="J19" s="151">
        <v>279</v>
      </c>
      <c r="K19" s="151">
        <v>67.8</v>
      </c>
      <c r="L19" s="151">
        <v>110.7</v>
      </c>
      <c r="M19" s="152"/>
      <c r="N19" s="190"/>
    </row>
    <row r="20" spans="1:14" customFormat="1" ht="72" x14ac:dyDescent="0.25">
      <c r="A20" s="170" t="s">
        <v>158</v>
      </c>
      <c r="B20" s="167">
        <v>76.2</v>
      </c>
      <c r="C20" s="168" t="s">
        <v>157</v>
      </c>
      <c r="D20" s="63"/>
      <c r="E20" s="150" t="s">
        <v>161</v>
      </c>
      <c r="F20" s="151">
        <v>22</v>
      </c>
      <c r="G20" s="151">
        <v>30</v>
      </c>
      <c r="H20" s="151"/>
      <c r="I20" s="151">
        <v>23.700000000000003</v>
      </c>
      <c r="J20" s="151">
        <v>38.700000000000003</v>
      </c>
      <c r="K20" s="151">
        <v>15.600000000000001</v>
      </c>
      <c r="L20" s="151"/>
      <c r="M20" s="152"/>
      <c r="N20" s="190"/>
    </row>
    <row r="21" spans="1:14" customFormat="1" ht="72" x14ac:dyDescent="0.25">
      <c r="A21" s="170" t="s">
        <v>159</v>
      </c>
      <c r="B21" s="167">
        <v>1200.3</v>
      </c>
      <c r="C21" s="168" t="s">
        <v>157</v>
      </c>
      <c r="D21" s="63"/>
      <c r="E21" s="150" t="s">
        <v>162</v>
      </c>
      <c r="F21" s="151">
        <v>53</v>
      </c>
      <c r="G21" s="151">
        <v>71</v>
      </c>
      <c r="H21" s="151">
        <v>14</v>
      </c>
      <c r="I21" s="151">
        <v>57</v>
      </c>
      <c r="J21" s="151">
        <v>93</v>
      </c>
      <c r="K21" s="151">
        <v>39</v>
      </c>
      <c r="L21" s="151">
        <v>18</v>
      </c>
      <c r="M21" s="152"/>
      <c r="N21" s="191"/>
    </row>
    <row r="22" spans="1:14" customFormat="1" ht="72" x14ac:dyDescent="0.25">
      <c r="A22" s="170" t="s">
        <v>163</v>
      </c>
      <c r="B22" s="167">
        <v>439.20000000000005</v>
      </c>
      <c r="C22" s="168" t="s">
        <v>157</v>
      </c>
      <c r="D22" s="63"/>
      <c r="E22" s="149" t="s">
        <v>164</v>
      </c>
      <c r="F22" s="187"/>
      <c r="G22" s="187"/>
      <c r="H22" s="188"/>
      <c r="I22" s="188"/>
      <c r="J22" s="188"/>
      <c r="K22" s="188"/>
      <c r="L22" s="188"/>
      <c r="M22" s="185"/>
      <c r="N22" s="186"/>
    </row>
    <row r="23" spans="1:14" customFormat="1" ht="130.5" customHeight="1" x14ac:dyDescent="0.25">
      <c r="A23" s="170" t="s">
        <v>161</v>
      </c>
      <c r="B23" s="167">
        <v>57.6</v>
      </c>
      <c r="C23" s="168" t="s">
        <v>157</v>
      </c>
      <c r="D23" s="63"/>
      <c r="E23" s="150" t="s">
        <v>165</v>
      </c>
      <c r="F23" s="151">
        <v>737</v>
      </c>
      <c r="G23" s="151">
        <v>762</v>
      </c>
      <c r="H23" s="151">
        <v>123</v>
      </c>
      <c r="I23" s="151">
        <v>957.30000000000007</v>
      </c>
      <c r="J23" s="151">
        <v>922.5</v>
      </c>
      <c r="K23" s="151">
        <v>512.1</v>
      </c>
      <c r="L23" s="151">
        <v>616.5</v>
      </c>
      <c r="M23" s="152"/>
      <c r="N23" s="189" t="s">
        <v>142</v>
      </c>
    </row>
    <row r="24" spans="1:14" customFormat="1" ht="72" x14ac:dyDescent="0.25">
      <c r="A24" s="170" t="s">
        <v>162</v>
      </c>
      <c r="B24" s="167">
        <v>91.2</v>
      </c>
      <c r="C24" s="168" t="s">
        <v>157</v>
      </c>
      <c r="D24" s="63"/>
      <c r="E24" s="150" t="s">
        <v>166</v>
      </c>
      <c r="F24" s="151">
        <v>1295</v>
      </c>
      <c r="G24" s="151">
        <v>1338</v>
      </c>
      <c r="H24" s="151">
        <v>215</v>
      </c>
      <c r="I24" s="151">
        <v>1682.1000000000001</v>
      </c>
      <c r="J24" s="151">
        <v>1621.2</v>
      </c>
      <c r="K24" s="151">
        <v>899.7</v>
      </c>
      <c r="L24" s="151">
        <v>1083.6000000000001</v>
      </c>
      <c r="M24" s="152"/>
      <c r="N24" s="190"/>
    </row>
    <row r="25" spans="1:14" customFormat="1" ht="15.75" x14ac:dyDescent="0.25">
      <c r="A25" s="165" t="s">
        <v>164</v>
      </c>
      <c r="B25" s="181"/>
      <c r="C25" s="180"/>
      <c r="D25" s="63"/>
      <c r="E25" s="150" t="s">
        <v>167</v>
      </c>
      <c r="F25" s="151">
        <v>21</v>
      </c>
      <c r="G25" s="151">
        <v>21</v>
      </c>
      <c r="H25" s="151"/>
      <c r="I25" s="151">
        <v>26.700000000000003</v>
      </c>
      <c r="J25" s="151">
        <v>25.8</v>
      </c>
      <c r="K25" s="151">
        <v>14.4</v>
      </c>
      <c r="L25" s="151">
        <v>17.100000000000001</v>
      </c>
      <c r="M25" s="152"/>
      <c r="N25" s="190"/>
    </row>
    <row r="26" spans="1:14" customFormat="1" ht="72" x14ac:dyDescent="0.25">
      <c r="A26" s="170" t="s">
        <v>165</v>
      </c>
      <c r="B26" s="167">
        <v>2480.4</v>
      </c>
      <c r="C26" s="168" t="s">
        <v>155</v>
      </c>
      <c r="D26" s="63"/>
      <c r="E26" s="150" t="s">
        <v>168</v>
      </c>
      <c r="F26" s="151"/>
      <c r="G26" s="151"/>
      <c r="H26" s="151"/>
      <c r="I26" s="151"/>
      <c r="J26" s="151"/>
      <c r="K26" s="151"/>
      <c r="L26" s="151"/>
      <c r="M26" s="152"/>
      <c r="N26" s="191"/>
    </row>
    <row r="27" spans="1:14" customFormat="1" ht="72" x14ac:dyDescent="0.25">
      <c r="A27" s="170" t="s">
        <v>166</v>
      </c>
      <c r="B27" s="167">
        <v>2672.1000000000004</v>
      </c>
      <c r="C27" s="168" t="s">
        <v>155</v>
      </c>
      <c r="D27" s="63"/>
      <c r="E27" s="149" t="s">
        <v>169</v>
      </c>
      <c r="F27" s="187"/>
      <c r="G27" s="187"/>
      <c r="H27" s="188"/>
      <c r="I27" s="188"/>
      <c r="J27" s="188"/>
      <c r="K27" s="188"/>
      <c r="L27" s="188"/>
      <c r="M27" s="185"/>
      <c r="N27" s="186"/>
    </row>
    <row r="28" spans="1:14" customFormat="1" ht="130.5" customHeight="1" x14ac:dyDescent="0.25">
      <c r="A28" s="170" t="s">
        <v>167</v>
      </c>
      <c r="B28" s="167">
        <v>32.4</v>
      </c>
      <c r="C28" s="168" t="s">
        <v>155</v>
      </c>
      <c r="D28" s="63"/>
      <c r="E28" s="150" t="s">
        <v>170</v>
      </c>
      <c r="F28" s="151">
        <v>361</v>
      </c>
      <c r="G28" s="151">
        <v>373</v>
      </c>
      <c r="H28" s="151">
        <v>60</v>
      </c>
      <c r="I28" s="151">
        <v>468.3</v>
      </c>
      <c r="J28" s="151">
        <v>451.5</v>
      </c>
      <c r="K28" s="151">
        <v>250.5</v>
      </c>
      <c r="L28" s="151">
        <v>301.5</v>
      </c>
      <c r="M28" s="152"/>
      <c r="N28" s="189" t="s">
        <v>142</v>
      </c>
    </row>
    <row r="29" spans="1:14" customFormat="1" ht="72" x14ac:dyDescent="0.25">
      <c r="A29" s="170" t="s">
        <v>168</v>
      </c>
      <c r="B29" s="167">
        <v>21.3</v>
      </c>
      <c r="C29" s="168" t="s">
        <v>155</v>
      </c>
      <c r="D29" s="63"/>
      <c r="E29" s="150" t="s">
        <v>171</v>
      </c>
      <c r="F29" s="151">
        <v>1700</v>
      </c>
      <c r="G29" s="151">
        <v>1757</v>
      </c>
      <c r="H29" s="151">
        <v>283</v>
      </c>
      <c r="I29" s="151">
        <v>2207.4</v>
      </c>
      <c r="J29" s="151">
        <v>2127.9</v>
      </c>
      <c r="K29" s="151">
        <v>1180.8</v>
      </c>
      <c r="L29" s="151">
        <v>1422</v>
      </c>
      <c r="M29" s="152"/>
      <c r="N29" s="190"/>
    </row>
    <row r="30" spans="1:14" customFormat="1" ht="31.5" x14ac:dyDescent="0.25">
      <c r="A30" s="165" t="s">
        <v>169</v>
      </c>
      <c r="B30" s="181"/>
      <c r="C30" s="180"/>
      <c r="D30" s="63"/>
      <c r="E30" s="150" t="s">
        <v>172</v>
      </c>
      <c r="F30" s="151">
        <v>809</v>
      </c>
      <c r="G30" s="151">
        <v>835</v>
      </c>
      <c r="H30" s="151">
        <v>134</v>
      </c>
      <c r="I30" s="151">
        <v>1050</v>
      </c>
      <c r="J30" s="151">
        <v>1011.9000000000001</v>
      </c>
      <c r="K30" s="151">
        <v>561.6</v>
      </c>
      <c r="L30" s="151">
        <v>676.2</v>
      </c>
      <c r="M30" s="152"/>
      <c r="N30" s="190"/>
    </row>
    <row r="31" spans="1:14" customFormat="1" ht="72" x14ac:dyDescent="0.25">
      <c r="A31" s="170" t="s">
        <v>173</v>
      </c>
      <c r="B31" s="167">
        <v>911.7</v>
      </c>
      <c r="C31" s="168" t="s">
        <v>174</v>
      </c>
      <c r="D31" s="63"/>
      <c r="E31" s="150" t="s">
        <v>175</v>
      </c>
      <c r="F31" s="151">
        <v>33</v>
      </c>
      <c r="G31" s="151">
        <v>34</v>
      </c>
      <c r="H31" s="151"/>
      <c r="I31" s="151">
        <v>42.900000000000006</v>
      </c>
      <c r="J31" s="151">
        <v>41.400000000000006</v>
      </c>
      <c r="K31" s="151">
        <v>22.8</v>
      </c>
      <c r="L31" s="151">
        <v>27.6</v>
      </c>
      <c r="M31" s="152"/>
      <c r="N31" s="190"/>
    </row>
    <row r="32" spans="1:14" customFormat="1" ht="72" x14ac:dyDescent="0.25">
      <c r="A32" s="170" t="s">
        <v>176</v>
      </c>
      <c r="B32" s="167">
        <v>4294.8</v>
      </c>
      <c r="C32" s="168" t="s">
        <v>174</v>
      </c>
      <c r="D32" s="63"/>
      <c r="E32" s="150" t="s">
        <v>177</v>
      </c>
      <c r="F32" s="151">
        <v>57</v>
      </c>
      <c r="G32" s="151">
        <v>59</v>
      </c>
      <c r="H32" s="151"/>
      <c r="I32" s="151">
        <v>73.8</v>
      </c>
      <c r="J32" s="151">
        <v>71.100000000000009</v>
      </c>
      <c r="K32" s="151">
        <v>39.6</v>
      </c>
      <c r="L32" s="151">
        <v>47.7</v>
      </c>
      <c r="M32" s="152"/>
      <c r="N32" s="190"/>
    </row>
    <row r="33" spans="1:14" customFormat="1" ht="72" x14ac:dyDescent="0.25">
      <c r="A33" s="170" t="s">
        <v>172</v>
      </c>
      <c r="B33" s="167">
        <v>2043</v>
      </c>
      <c r="C33" s="168" t="s">
        <v>155</v>
      </c>
      <c r="D33" s="63"/>
      <c r="E33" s="150" t="s">
        <v>178</v>
      </c>
      <c r="F33" s="151">
        <v>34</v>
      </c>
      <c r="G33" s="151">
        <v>35</v>
      </c>
      <c r="H33" s="151"/>
      <c r="I33" s="151">
        <v>44.1</v>
      </c>
      <c r="J33" s="151">
        <v>42.6</v>
      </c>
      <c r="K33" s="151">
        <v>23.700000000000003</v>
      </c>
      <c r="L33" s="151">
        <v>28.5</v>
      </c>
      <c r="M33" s="152"/>
      <c r="N33" s="190"/>
    </row>
    <row r="34" spans="1:14" customFormat="1" ht="72" x14ac:dyDescent="0.25">
      <c r="A34" s="170" t="s">
        <v>175</v>
      </c>
      <c r="B34" s="167">
        <v>83.4</v>
      </c>
      <c r="C34" s="168" t="s">
        <v>155</v>
      </c>
      <c r="D34" s="63"/>
      <c r="E34" s="150" t="s">
        <v>179</v>
      </c>
      <c r="F34" s="151">
        <v>714</v>
      </c>
      <c r="G34" s="151">
        <v>1048</v>
      </c>
      <c r="H34" s="151">
        <v>169</v>
      </c>
      <c r="I34" s="151">
        <v>1317</v>
      </c>
      <c r="J34" s="151">
        <v>1269.6000000000001</v>
      </c>
      <c r="K34" s="151">
        <v>704.7</v>
      </c>
      <c r="L34" s="151">
        <v>848.40000000000009</v>
      </c>
      <c r="M34" s="152"/>
      <c r="N34" s="190"/>
    </row>
    <row r="35" spans="1:14" customFormat="1" ht="72" x14ac:dyDescent="0.25">
      <c r="A35" s="170" t="s">
        <v>177</v>
      </c>
      <c r="B35" s="167">
        <v>143.70000000000002</v>
      </c>
      <c r="C35" s="168" t="s">
        <v>155</v>
      </c>
      <c r="D35" s="63"/>
      <c r="E35" s="150" t="s">
        <v>180</v>
      </c>
      <c r="F35" s="151">
        <v>114</v>
      </c>
      <c r="G35" s="151">
        <v>118</v>
      </c>
      <c r="H35" s="151">
        <v>19</v>
      </c>
      <c r="I35" s="151">
        <v>147.9</v>
      </c>
      <c r="J35" s="151">
        <v>142.80000000000001</v>
      </c>
      <c r="K35" s="151">
        <v>79.2</v>
      </c>
      <c r="L35" s="151">
        <v>95.4</v>
      </c>
      <c r="M35" s="152"/>
      <c r="N35" s="191"/>
    </row>
    <row r="36" spans="1:14" customFormat="1" ht="72" x14ac:dyDescent="0.25">
      <c r="A36" s="170" t="s">
        <v>178</v>
      </c>
      <c r="B36" s="167">
        <v>85.800000000000011</v>
      </c>
      <c r="C36" s="168" t="s">
        <v>155</v>
      </c>
      <c r="D36" s="63"/>
      <c r="E36" s="153"/>
      <c r="F36" s="154"/>
      <c r="G36" s="154"/>
      <c r="H36" s="154"/>
      <c r="I36" s="154"/>
      <c r="J36" s="154"/>
      <c r="K36" s="154"/>
      <c r="L36" s="154"/>
      <c r="M36" s="154"/>
      <c r="N36" s="155"/>
    </row>
    <row r="37" spans="1:14" customFormat="1" ht="72" x14ac:dyDescent="0.25">
      <c r="A37" s="170" t="s">
        <v>179</v>
      </c>
      <c r="B37" s="167">
        <v>2551.2000000000003</v>
      </c>
      <c r="C37" s="168" t="s">
        <v>155</v>
      </c>
      <c r="D37" s="63"/>
      <c r="E37" s="156"/>
      <c r="F37" s="157"/>
      <c r="G37" s="157"/>
      <c r="H37" s="157"/>
      <c r="I37" s="157"/>
      <c r="J37" s="157"/>
      <c r="K37" s="157"/>
      <c r="L37" s="157"/>
      <c r="M37" s="157"/>
      <c r="N37" s="158"/>
    </row>
    <row r="38" spans="1:14" customFormat="1" ht="72" x14ac:dyDescent="0.25">
      <c r="A38" s="170" t="s">
        <v>180</v>
      </c>
      <c r="B38" s="172">
        <v>288</v>
      </c>
      <c r="C38" s="168" t="s">
        <v>155</v>
      </c>
      <c r="D38" s="64"/>
      <c r="E38" s="159" t="s">
        <v>181</v>
      </c>
      <c r="F38" s="160"/>
      <c r="G38" s="160"/>
      <c r="H38" s="160"/>
      <c r="I38" s="160"/>
      <c r="J38" s="160"/>
      <c r="K38" s="160"/>
      <c r="L38" s="160"/>
      <c r="M38" s="160"/>
      <c r="N38" s="161"/>
    </row>
    <row r="39" spans="1:14" ht="18" x14ac:dyDescent="0.25">
      <c r="A39" s="173" t="s">
        <v>182</v>
      </c>
      <c r="B39" s="131"/>
      <c r="C39" s="131"/>
      <c r="D39" s="131"/>
      <c r="E39" s="131"/>
      <c r="F39" s="131"/>
      <c r="G39" s="131"/>
      <c r="H39" s="131"/>
      <c r="I39" s="131"/>
      <c r="J39" s="131"/>
      <c r="K39" s="131"/>
      <c r="L39" s="131"/>
      <c r="M39" s="131"/>
      <c r="N39" s="131"/>
    </row>
    <row r="40" spans="1:14" ht="18.75" x14ac:dyDescent="0.25">
      <c r="A40" s="174" t="s">
        <v>183</v>
      </c>
      <c r="B40" s="131"/>
      <c r="C40" s="131"/>
      <c r="D40" s="131"/>
      <c r="E40" s="131"/>
      <c r="F40" s="131"/>
      <c r="G40" s="131"/>
      <c r="H40" s="131"/>
      <c r="I40" s="131"/>
      <c r="J40" s="131"/>
      <c r="K40" s="131"/>
      <c r="L40" s="131"/>
      <c r="M40" s="131"/>
      <c r="N40" s="131"/>
    </row>
    <row r="41" spans="1:14" ht="18.75" x14ac:dyDescent="0.25">
      <c r="A41" s="175" t="s">
        <v>184</v>
      </c>
      <c r="B41" s="131"/>
      <c r="C41" s="131"/>
      <c r="D41" s="131"/>
      <c r="E41" s="131"/>
      <c r="F41" s="131"/>
      <c r="G41" s="131"/>
      <c r="H41" s="131"/>
      <c r="I41" s="131"/>
      <c r="J41" s="131"/>
      <c r="K41" s="131"/>
      <c r="L41" s="131"/>
      <c r="M41" s="131"/>
      <c r="N41" s="131"/>
    </row>
  </sheetData>
  <sheetProtection sheet="1" objects="1" scenarios="1" selectLockedCells="1"/>
  <mergeCells count="4">
    <mergeCell ref="N23:N26"/>
    <mergeCell ref="N28:N35"/>
    <mergeCell ref="N9:N11"/>
    <mergeCell ref="N13:N21"/>
  </mergeCells>
  <dataValidations count="2">
    <dataValidation type="whole" allowBlank="1" showInputMessage="1" showErrorMessage="1" sqref="F28:L35 B8:B10 F13:L21 B12:B14 B16:B23" xr:uid="{2960AFE7-5D51-4DBC-8833-CEC52B23D1C0}">
      <formula1>0</formula1>
      <formula2>100000000</formula2>
    </dataValidation>
    <dataValidation type="whole" allowBlank="1" showInputMessage="1" showErrorMessage="1" sqref="B30:B37 F23:L26 F9:L11 B25: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style="109" customWidth="1"/>
    <col min="2" max="2" width="68.85546875" style="109" customWidth="1"/>
    <col min="3" max="16384" width="8.7109375" hidden="1"/>
  </cols>
  <sheetData>
    <row r="1" spans="1:2" ht="90" x14ac:dyDescent="0.25">
      <c r="A1" s="176" t="s">
        <v>185</v>
      </c>
      <c r="B1" s="177" t="s">
        <v>186</v>
      </c>
    </row>
    <row r="2" spans="1:2" ht="75" x14ac:dyDescent="0.25">
      <c r="A2" s="176" t="s">
        <v>187</v>
      </c>
      <c r="B2" s="177" t="s">
        <v>188</v>
      </c>
    </row>
    <row r="3" spans="1:2" ht="90" x14ac:dyDescent="0.25">
      <c r="A3" s="176" t="s">
        <v>189</v>
      </c>
      <c r="B3" s="177" t="s">
        <v>190</v>
      </c>
    </row>
    <row r="4" spans="1:2" ht="120" x14ac:dyDescent="0.25">
      <c r="A4" s="176" t="s">
        <v>48</v>
      </c>
      <c r="B4" s="177" t="s">
        <v>191</v>
      </c>
    </row>
    <row r="5" spans="1:2" ht="60" x14ac:dyDescent="0.25">
      <c r="A5" s="176" t="s">
        <v>192</v>
      </c>
      <c r="B5" s="177" t="s">
        <v>193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DHCSDOC-1832079576-3872</_dlc_DocId>
    <_dlc_DocIdUrl xmlns="69bc34b3-1921-46c7-8c7a-d18363374b4b">
      <Url>https://dhcscagovauthoring/services/_layouts/15/DocIdRedir.aspx?ID=DHCSDOC-1832079576-3872</Url>
      <Description>DHCSDOC-1832079576-3872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0E28BA-016E-47A9-B955-948B121E86C4}"/>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1e76f68e-a217-4195-bd04-97ef1dbc59eb"/>
    <ds:schemaRef ds:uri="http://schemas.microsoft.com/office/2006/documentManagement/types"/>
    <ds:schemaRef ds:uri="http://purl.org/dc/terms/"/>
    <ds:schemaRef ds:uri="e40804ba-1057-4418-89bb-79e583b76e4f"/>
    <ds:schemaRef ds:uri="d7455f7f-a7bf-4197-be4b-2c6f1eafd06e"/>
    <ds:schemaRef ds:uri="http://schemas.microsoft.com/office/2006/metadata/properties"/>
  </ds:schemaRefs>
</ds:datastoreItem>
</file>

<file path=customXml/itemProps4.xml><?xml version="1.0" encoding="utf-8"?>
<ds:datastoreItem xmlns:ds="http://schemas.openxmlformats.org/officeDocument/2006/customXml" ds:itemID="{780CCA55-BD49-49F1-8E95-021FAAF995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LHP-Anthem-Blue-Cross-Partnership-Plan-Sacramento</dc:title>
  <dc:subject/>
  <dc:creator>Katherine Laurila</dc:creator>
  <cp:keywords/>
  <dc:description/>
  <cp:lastModifiedBy>Lawson, Erika@DHCS</cp:lastModifiedBy>
  <cp:revision/>
  <dcterms:created xsi:type="dcterms:W3CDTF">2022-02-11T23:08:36Z</dcterms:created>
  <dcterms:modified xsi:type="dcterms:W3CDTF">2024-09-05T15:11:54Z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f10c080a-5d13-4bdb-a2bd-e962da002879</vt:lpwstr>
  </property>
  <property fmtid="{D5CDD505-2E9C-101B-9397-08002B2CF9AE}" pid="5" name="Division">
    <vt:lpwstr>5;#Capitated Rates Development|219759ee-ee76-4cfc-bb80-102b1fe0ea29</vt:lpwstr>
  </property>
</Properties>
</file>