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90" documentId="8_{8A636AE7-A446-4BBB-A5E8-310E75F07858}" xr6:coauthVersionLast="47" xr6:coauthVersionMax="47" xr10:uidLastSave="{C07A4506-D66E-4329-8697-784BB3A2AF20}"/>
  <workbookProtection workbookAlgorithmName="SHA-512" workbookHashValue="9SJzJS4Y41wdAEM2cFx59ujHE6FAWUXYacXEyJkqrBM1cCVyjg5lpvjI51agwFfb5uLjR4wWEln8rsOChJlRNA==" workbookSaltValue="9+TNk75FBcrRnnT+4HUmJg=="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3">'Pt. III MCP Landscape Analysis'!$A$5</definedName>
    <definedName name="TitleRegion1.a6.e7.1">Table1[[#Headers],[MCP Name]]</definedName>
    <definedName name="TitleRegion2.a9.g51.1">Table2[[#Headers],[Priority Area]]</definedName>
    <definedName name="TitleRegion2.e5.n38.3">'Pt.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<sst xmlns="http://schemas.openxmlformats.org/spreadsheetml/2006/main" count="240" uniqueCount="189">
  <si>
    <t>Use the left, right, up, and down arrows to navigate the document.</t>
  </si>
  <si>
    <t>The Housing and Homelessness Incentive Program Measures sheet is forthe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</si>
  <si>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</si>
  <si>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</si>
  <si>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</si>
  <si>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</si>
  <si>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</si>
  <si>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</si>
  <si>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</si>
  <si>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</si>
  <si>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</si>
  <si>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</si>
  <si>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</si>
  <si>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San Benito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</si>
  <si>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</si>
  <si>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</si>
  <si>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</si>
  <si>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</si>
  <si>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</si>
  <si>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</si>
  <si>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</si>
  <si>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</si>
  <si>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</si>
  <si>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</si>
  <si>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Anthem's engagement with the CoC has been historically limited however HHIP has already changed this. Starting in March of 2022 Anthem has been heavily engaged with and met numerous times with the Coalition of Homeless Services Providers (CHSP), the CoC lead for Monterey and San Benito Counties. On May 12, 2022, Anthem worked with CHSP to host a HHIP stakeholder session for CoC partners. Anthem intends to meet regularly with CHSP and San Benito County and attend CoC Board meetings as appropriate. CoC Contact: Roxanne Wilson, Executive Director, CHSP, rwilson@chsp.org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</si>
  <si>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</si>
  <si>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</si>
  <si>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Across all Anthem CoC’s/counties, Anthem intends to partner/integrate more with the local CES. Anthem has already begun discussions with CHSP on how Anthem can be involved with the CoC’s Coordinated Assessment Referral System (CARS). First steps will include having Anthem staff gain access to HMIS, where the CARS system is hosted. Anthem will also be working with its contracted CalAIM ECM and CS services specifically its Housing Navigation and Transition providers to ensure they are aware of and using CARS for members experiencing homelessness in San Benito County.</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</si>
  <si>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</si>
  <si>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</si>
  <si>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</si>
  <si>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</si>
  <si>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San Benito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</si>
  <si>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</si>
  <si>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San Benito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</si>
  <si>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</si>
  <si>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San Benito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</si>
  <si>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</si>
  <si>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</si>
  <si>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</si>
  <si>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</si>
  <si>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</si>
  <si>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</si>
  <si>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</si>
  <si>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</si>
  <si>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</si>
  <si>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</si>
  <si>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</si>
  <si>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</si>
  <si>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</si>
  <si>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</si>
  <si>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</si>
  <si>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</si>
  <si>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</si>
  <si>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</si>
  <si>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</si>
  <si>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</si>
  <si>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According to a recent analysis done by CHSP, Native Americans are Black people are overrepresented in the population across the CoC receiving services. Native Americans are 7.8 times more likely to experience homelessness than their general population counterparts and Black people are 2.8 times higher. However, while disparities exist, CHSP’s analysis showed that there were minimal disparities in housing outcomes among racial groups once they interacted with the homeless system. This may need to be explored further.</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</si>
  <si>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</si>
  <si>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Anthem intends to work closely with CHSP to further analyze data to better understand disparities in both the homeless system and those in Medi-Cal managed care. Additionally, Anthem wants to support the strategies that the CoC is moving forward including creating more opportunities for people with lived experience to be part of the decision making, providing culturally competent training and programming, diversify outreach staff, and others.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</si>
  <si>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</si>
  <si>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</si>
  <si>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</si>
  <si>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i/>
        <sz val="12"/>
        <rFont val="Arial"/>
        <family val="2"/>
      </rPr>
      <t>San Benito_Anthem_MCP LHP_2.1 Agreement.pdf</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</si>
  <si>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</si>
  <si>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</si>
  <si>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 xml:space="preserve">Currently no Street Medicine Programs exist in San Benito County. Anthem intends to work with Dorothys Place and Access Support Network who currently operate street medicine models in Monterey County to explore the potential of creating models in San Benito County. See attached Letters of Intent.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</si>
  <si>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</si>
  <si>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</si>
  <si>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</si>
  <si>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</si>
  <si>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already in discussion with CHSP regarding HMIS access for Anthem clinical staff. CHSP has indicated that Anthem staff can gain HMIS view only access to support enhanced care coordination and the roll out of CalAIM ECM and CS services. CHSP has sent HMIS privacy practices to Anthem and Anthem is currently reviewing and determining specific staff to gain access in San Benito County. This should be complete by Q3 2022.</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</si>
  <si>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</si>
  <si>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</si>
  <si>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</si>
  <si>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</si>
  <si>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</si>
  <si>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</si>
  <si>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</si>
  <si>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r>
      <t>Anthem takes a “No Wrong Door” approach to accepting referrals via Portal, phone, fax, or email. The CS Service Coordinator</t>
    </r>
    <r>
      <rPr>
        <b/>
        <sz val="11"/>
        <color theme="1"/>
        <rFont val="Calibri"/>
        <family val="2"/>
        <charset val="1"/>
      </rPr>
      <t> (SC) will determine, based on Member’s area and provider availability, which CS Provider has capacity. The</t>
    </r>
    <r>
      <rPr>
        <b/>
        <sz val="11"/>
        <color rgb="FFD13438"/>
        <rFont val="Calibri"/>
        <family val="2"/>
        <charset val="1"/>
      </rPr>
      <t> </t>
    </r>
    <r>
      <rPr>
        <b/>
        <sz val="11"/>
        <color rgb="FF000000"/>
        <rFont val="Calibri"/>
        <family val="2"/>
        <charset val="1"/>
      </rPr>
      <t>Member will be presented with available option(s) and select the Provider of their choice.  The CS SC then authorizes services, forwards Member information to the Provider, and notifies the referral source. Member and provider f/u continues at day 10 and every 30 days.</t>
    </r>
  </si>
  <si>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</si>
  <si>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</si>
  <si>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</si>
  <si>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</si>
  <si>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</si>
  <si>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</si>
  <si>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</si>
  <si>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</si>
  <si>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</si>
  <si>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</si>
  <si>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</si>
  <si>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</si>
  <si>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</si>
  <si>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stated that they do not intend to complete a 2023 unsheltered PIT Count as they have received guidance from HUD that given they conducted a full PIT Count in 2022, the 2023 was optional. However, they did state that having enough volunteers and funds for the PIT are their primary needs. Additionally, San Benito County is interested in doing a more in-depth report just focused on San Benito PIT numbers.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</si>
  <si>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</si>
  <si>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</si>
  <si>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</si>
  <si>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</si>
  <si>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</si>
  <si>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</si>
  <si>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</si>
  <si>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</si>
  <si>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</si>
  <si>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</si>
  <si>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</si>
  <si>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</si>
  <si>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</si>
  <si>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</si>
  <si>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</si>
  <si>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is the single MCP in the county, thus the county strategy narrative are the specific Anthem MCP strategies too. Anthem wants to build strong partnerships with CHSP and the County to address homelessness among our members and take first steps with data sharing to become HMIS users. One important strategy that Anthem wants to pursue is to ensure its CalAIM ECM and CS housing providers are aligned with and integrated with the homelessness response system. This means that CalAIM providers are using HMIS, using the CARS system, coordinating with other homeless providers in the region, using best practices for engagement, and employing innovative strategies to house members including engaging landlords, using shared housing, and focusing on prevention. Anthem intends to engage the CoC/County to determine how to pair CalAIM services with federal and state housing resources - vouchers, rental assistance, and housing units. For example, the County is awaiting a Project Homekey response to create new housing units and Anthem would like to work the County to ensure services through CalAIM are delivered for individuals who will be entering those potential units.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</si>
  <si>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</si>
  <si>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</si>
  <si>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</si>
  <si>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</si>
  <si>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</si>
  <si>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</si>
  <si>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</si>
  <si>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</si>
  <si>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</si>
  <si>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</si>
  <si>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</si>
  <si>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</si>
  <si>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</si>
  <si>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</si>
  <si>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</si>
  <si>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</si>
  <si>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</si>
  <si>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</si>
  <si>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</si>
  <si>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</si>
  <si>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</si>
  <si>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</si>
  <si>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</si>
  <si>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</si>
  <si>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</si>
  <si>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</si>
  <si>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</si>
  <si>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</si>
  <si>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Data is from 2019 HUD PIT Count (1/31/2019) as part of HHAP-3 application. San Benito County has approximately 10% of the CoC's homeless population. Anthem homeless membership assumes: 75% of persons experiencing homelessness are Medi-Cal Managed Care and Anthem has 100%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</si>
  <si>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</si>
  <si>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</si>
  <si>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</si>
  <si>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CoC APR (10/1/20-9/21) as part of HHAP-3 application. San Benito County has approximately 10% of CoC's homeless population. Anthem homeless membership assumes: 75% of persons experiencing homelessness are Medi-Cal Managed Care and Anthem has 100% of Medi-Cal membership. Monterey/San Benito CoC did not provide numbers for Diversion Services and Assistance, Homelessness Prevention Service &amp; Assistance, and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</si>
  <si>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</si>
  <si>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</si>
  <si>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</si>
  <si>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Data is from CoC APR (10/1/20-9/21) as part of HHAP-3 application. San Benito County has approximately 10% of the CoC's homeless population. Anthem homeless membership assumes: 75% of persons experiencing homelessness are Medi-Cal Managed Care and Anthem has 100% of Medi-Cal membership.</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</si>
  <si>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</si>
  <si>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</si>
  <si>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</si>
  <si>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</si>
  <si>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</si>
  <si>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</si>
  <si>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</si>
  <si>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</si>
  <si>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</si>
  <si>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</si>
  <si>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</si>
  <si>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</si>
  <si>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</si>
  <si>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</si>
  <si>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</si>
  <si>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</si>
  <si>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</si>
  <si>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</si>
  <si>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</si>
  <si>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</si>
  <si>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</si>
  <si>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</si>
  <si>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</si>
  <si>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</si>
  <si>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</si>
  <si>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</si>
  <si>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</si>
  <si>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</si>
  <si>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Note: Data has been removed per Data De-identification Guidelines.</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</si>
  <si>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</si>
  <si>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</si>
  <si>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</si>
  <si>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</si>
  <si>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</si>
  <si>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</si>
  <si>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</si>
  <si>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</si>
  <si>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</si>
  <si>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</si>
  <si>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</si>
  <si>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</si>
  <si>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Note: Blank cell has data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</si>
</sst>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scheme val="minor"/>
    </font>
    <font>
      <u/>
      <sz val="11"/>
      <color theme="10"/>
      <name val="Calibri"/>
      <family val="2"/>
      <scheme val="minor"/>
    </font>
    <font>
      <b/>
      <sz val="11"/>
      <color theme="1"/>
      <name val="Calibri"/>
      <family val="2"/>
      <scheme val="minor"/>
    </font>
    <font>
      <b/>
      <sz val="12"/>
      <color theme="1"/>
      <name val="Calibri"/>
      <family val="2"/>
    </font>
    <font>
      <b/>
      <sz val="12"/>
      <color rgb="FF333333"/>
      <name val="Calibri"/>
      <family val="2"/>
    </font>
    <font>
      <b/>
      <sz val="12"/>
      <color rgb="FF000000"/>
      <name val="Calibri"/>
      <family val="2"/>
    </font>
    <font>
      <b/>
      <sz val="11"/>
      <color rgb="FF000000"/>
      <name val="Calibri"/>
      <family val="2"/>
      <charset val="1"/>
    </font>
    <font>
      <b/>
      <sz val="11"/>
      <color theme="1"/>
      <name val="Calibri"/>
      <family val="2"/>
      <charset val="1"/>
    </font>
    <font>
      <b/>
      <sz val="11"/>
      <color rgb="FFD13438"/>
      <name val="Calibri"/>
      <family val="2"/>
      <charset val="1"/>
    </font>
    <font>
      <b/>
      <u/>
      <sz val="12"/>
      <color theme="10"/>
      <name val="Arial"/>
      <family val="2"/>
    </font>
    <font>
      <b/>
      <sz val="11"/>
      <color rgb="FF00000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14">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0" fillId="17" borderId="7" xfId="0" applyFill="1" applyBorder="1"/>
    <xf numFmtId="0" fontId="0" fillId="17" borderId="11" xfId="0" applyFill="1" applyBorder="1"/>
    <xf numFmtId="0" fontId="6" fillId="9" borderId="4" xfId="0" applyFont="1" applyFill="1" applyBorder="1" applyAlignment="1" applyProtection="1">
      <alignment horizontal="left" vertical="top" wrapText="1"/>
      <protection locked="0"/>
    </xf>
    <xf numFmtId="0" fontId="0" fillId="0" borderId="0" xfId="0" applyAlignment="1">
      <alignment horizontal="centerContinuous"/>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0" fillId="0" borderId="14"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6" fillId="6" borderId="0"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center" vertical="top" wrapText="1"/>
      <protection locked="0"/>
    </xf>
    <xf numFmtId="0" fontId="6" fillId="6" borderId="19" xfId="0" applyFont="1" applyFill="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2" borderId="2"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1"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9" fillId="0" borderId="3" xfId="1" applyFont="1" applyBorder="1" applyAlignment="1" applyProtection="1">
      <alignment vertical="center" wrapText="1"/>
      <protection locked="0"/>
    </xf>
    <xf numFmtId="0" fontId="2" fillId="0" borderId="12" xfId="0" applyFont="1" applyBorder="1" applyProtection="1">
      <protection locked="0"/>
    </xf>
    <xf numFmtId="0" fontId="23" fillId="0" borderId="2" xfId="0" applyFont="1" applyBorder="1" applyAlignment="1" applyProtection="1">
      <alignment wrapText="1"/>
      <protection locked="0"/>
    </xf>
    <xf numFmtId="0" fontId="24" fillId="0" borderId="0" xfId="0" applyFont="1" applyAlignment="1" applyProtection="1">
      <alignment wrapText="1"/>
      <protection locked="0"/>
    </xf>
    <xf numFmtId="0" fontId="25" fillId="0" borderId="2" xfId="0" applyFont="1" applyBorder="1" applyAlignment="1" applyProtection="1">
      <alignment wrapText="1"/>
      <protection locked="0"/>
    </xf>
    <xf numFmtId="0" fontId="23" fillId="0" borderId="0" xfId="0" applyFont="1" applyAlignment="1" applyProtection="1">
      <alignment wrapText="1"/>
      <protection locked="0"/>
    </xf>
    <xf numFmtId="0" fontId="23" fillId="0" borderId="0" xfId="0" applyFont="1" applyAlignment="1" applyProtection="1">
      <alignment vertical="center" wrapText="1"/>
      <protection locked="0"/>
    </xf>
    <xf numFmtId="0" fontId="26" fillId="0" borderId="0" xfId="0" applyFont="1" applyAlignment="1" applyProtection="1">
      <alignment horizontal="left" vertical="center"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 fillId="12" borderId="0" xfId="0" applyFont="1" applyFill="1" applyBorder="1" applyAlignment="1" applyProtection="1">
      <alignment vertical="center" wrapText="1"/>
    </xf>
    <xf numFmtId="0" fontId="29" fillId="12" borderId="0" xfId="1" applyFont="1" applyFill="1" applyBorder="1" applyAlignment="1" applyProtection="1">
      <alignment vertical="center" wrapText="1"/>
    </xf>
    <xf numFmtId="0" fontId="2" fillId="12" borderId="0" xfId="0" applyFont="1" applyFill="1" applyBorder="1" applyProtection="1"/>
    <xf numFmtId="0" fontId="2" fillId="12" borderId="0" xfId="0" applyFont="1" applyFill="1" applyBorder="1" applyAlignment="1" applyProtection="1">
      <alignment vertical="top"/>
    </xf>
    <xf numFmtId="0" fontId="22" fillId="12" borderId="0" xfId="0" applyFont="1" applyFill="1" applyBorder="1" applyProtection="1"/>
    <xf numFmtId="0" fontId="0" fillId="0" borderId="0" xfId="0" applyProtection="1"/>
    <xf numFmtId="0" fontId="2" fillId="0" borderId="0" xfId="0" applyFont="1" applyAlignment="1" applyProtection="1">
      <alignment vertical="top"/>
    </xf>
    <xf numFmtId="0" fontId="1" fillId="0" borderId="0" xfId="0" applyFont="1" applyAlignment="1" applyProtection="1">
      <alignment vertical="top"/>
    </xf>
    <xf numFmtId="0" fontId="0" fillId="6" borderId="18" xfId="0" applyFill="1" applyBorder="1" applyAlignment="1" applyProtection="1">
      <alignment wrapText="1"/>
      <protection locked="0"/>
    </xf>
    <xf numFmtId="0" fontId="22" fillId="0" borderId="0" xfId="0" applyFont="1" applyProtection="1"/>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30"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13" fillId="0" borderId="0" xfId="0" applyFont="1" applyProtection="1">
      <protection locked="0"/>
    </xf>
    <xf numFmtId="0" fontId="9" fillId="17" borderId="18" xfId="0" applyFont="1"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3" fillId="12" borderId="18" xfId="0" applyFont="1" applyFill="1" applyBorder="1" applyAlignment="1" applyProtection="1">
      <alignment horizontal="left"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alignment horizontal="general" vertical="bottom" textRotation="0" wrapText="1" indent="0" justifyLastLine="0" shrinkToFit="0" readingOrder="0"/>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12</xdr:row>
          <xdr:rowOff>619125</xdr:rowOff>
        </xdr:from>
        <xdr:to>
          <xdr:col>4</xdr:col>
          <xdr:colOff>38100</xdr:colOff>
          <xdr:row>12</xdr:row>
          <xdr:rowOff>1838325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600075</xdr:rowOff>
        </xdr:from>
        <xdr:to>
          <xdr:col>4</xdr:col>
          <xdr:colOff>85725</xdr:colOff>
          <xdr:row>13</xdr:row>
          <xdr:rowOff>1857375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457200</xdr:rowOff>
        </xdr:from>
        <xdr:to>
          <xdr:col>4</xdr:col>
          <xdr:colOff>85725</xdr:colOff>
          <xdr:row>14</xdr:row>
          <xdr:rowOff>1704975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2066925</xdr:rowOff>
        </xdr:from>
        <xdr:to>
          <xdr:col>4</xdr:col>
          <xdr:colOff>38100</xdr:colOff>
          <xdr:row>15</xdr:row>
          <xdr:rowOff>1171575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9878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Note: Blank cell has data suppress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F52EC64-3FE9-434E-93E8-9E5743C606F2}" name="Table1" displayName="Table1" ref="A6:E7" totalsRowShown="0" headerRowDxfId="15" dataDxfId="13" headerRowBorderDxfId="14" tableBorderDxfId="12" totalsRowBorderDxfId="11">
  <autoFilter ref="A6:E7" xr:uid="{8F52EC64-3FE9-434E-93E8-9E5743C606F2}"/>
  <tableColumns count="5">
    <tableColumn id="1" xr3:uid="{6F0C12CC-3A6D-43E0-B1E2-8708CF2E2CF4}" name="MCP Name" dataDxfId="10"/>
    <tableColumn id="2" xr3:uid="{E1A85A58-AEA8-4F6C-82DC-211C5B01138B}" name="Lead Contact Person Name" dataDxfId="9"/>
    <tableColumn id="3" xr3:uid="{9D403868-E0ED-461B-B119-864005CB3F61}" name="Title" dataDxfId="8"/>
    <tableColumn id="4" xr3:uid="{10A39677-B654-4DB4-80E7-D26282542298}" name="Contact Email Address" dataDxfId="7" dataCellStyle="Hyperlink"/>
    <tableColumn id="5" xr3:uid="{06C15153-EE03-488E-B1BF-A79D340EEBFB}"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8" totalsRowShown="0" headerRowDxfId="5" dataDxfId="3" headerRowBorderDxfId="4" tableBorderDxfId="2">
  <autoFilter ref="A1: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85" zoomScaleNormal="85" workbookViewId="0">
      <selection activeCell="B42" sqref="B42"/>
    </sheetView>
  </sheetViews>
  <sheetFormatPr defaultColWidth="0" defaultRowHeight="15" zeroHeight="1" x14ac:dyDescent="0.25"/>
  <cols>
    <col min="1" max="1" width="28.42578125" style="103" customWidth="1"/>
    <col min="2" max="2" width="45.5703125" style="103" customWidth="1"/>
    <col min="3" max="3" width="20.42578125" style="103" customWidth="1"/>
    <col min="4" max="4" width="63.140625" style="103" customWidth="1"/>
    <col min="5" max="5" width="54.42578125" style="103" customWidth="1"/>
    <col min="6" max="6" width="47.5703125" style="103" customWidth="1"/>
    <col min="7" max="7" width="49.5703125" style="103" customWidth="1"/>
    <col min="8" max="8" width="48.5703125" style="103" hidden="1" customWidth="1"/>
    <col min="9" max="9" width="31.42578125" style="103" hidden="1" customWidth="1"/>
    <col min="10" max="10" width="15.5703125" style="103" hidden="1" customWidth="1"/>
    <col min="11" max="11" width="12.5703125" style="103" hidden="1" customWidth="1"/>
    <col min="12" max="12" width="36.42578125" style="103" hidden="1" customWidth="1"/>
    <col min="13" max="13" width="30.42578125" style="103" hidden="1" customWidth="1"/>
    <col min="14" max="14" width="15.140625" style="103" hidden="1" customWidth="1"/>
    <col min="15" max="15" width="14.5703125" style="103" hidden="1" customWidth="1"/>
    <col min="16" max="16384" width="8.7109375" style="103" hidden="1"/>
  </cols>
  <sheetData>
    <row r="1" spans="1:15" s="126" customFormat="1" ht="15.75" x14ac:dyDescent="0.25">
      <c r="A1" s="102" t="s">
        <v>0</v>
      </c>
    </row>
    <row r="2" spans="1:15" s="126" customFormat="1" ht="65.099999999999994" customHeight="1" x14ac:dyDescent="0.25">
      <c r="A2" s="103"/>
    </row>
    <row r="3" spans="1:15" s="126" customFormat="1" ht="15.75" x14ac:dyDescent="0.25">
      <c r="A3" s="102" t="s">
        <v>1</v>
      </c>
    </row>
    <row r="4" spans="1:15" s="126" customFormat="1" ht="20.25" x14ac:dyDescent="0.25">
      <c r="A4" s="104" t="s">
        <v>2</v>
      </c>
      <c r="B4" s="128"/>
      <c r="C4" s="128"/>
      <c r="D4" s="127"/>
      <c r="E4" s="127"/>
      <c r="F4" s="127"/>
      <c r="G4" s="127"/>
      <c r="H4" s="128"/>
      <c r="I4" s="128"/>
      <c r="J4" s="128"/>
      <c r="K4" s="128"/>
      <c r="L4" s="128"/>
      <c r="M4" s="128"/>
      <c r="N4" s="128"/>
      <c r="O4" s="128"/>
    </row>
    <row r="5" spans="1:15" s="126" customFormat="1" ht="15.75" x14ac:dyDescent="0.25">
      <c r="A5" s="105" t="s">
        <v>3</v>
      </c>
      <c r="E5" s="127"/>
      <c r="F5" s="127"/>
      <c r="G5" s="127"/>
      <c r="H5" s="128"/>
      <c r="I5" s="128"/>
      <c r="J5" s="128"/>
      <c r="K5" s="128"/>
      <c r="L5" s="128"/>
      <c r="M5" s="128"/>
      <c r="N5" s="128"/>
      <c r="O5" s="128"/>
    </row>
    <row r="6" spans="1:15" s="126" customFormat="1" ht="15.75" x14ac:dyDescent="0.25">
      <c r="A6" s="106" t="s">
        <v>4</v>
      </c>
      <c r="B6" s="107" t="s">
        <v>5</v>
      </c>
      <c r="C6" s="107" t="s">
        <v>6</v>
      </c>
      <c r="D6" s="107" t="s">
        <v>7</v>
      </c>
      <c r="E6" s="108" t="s">
        <v>8</v>
      </c>
      <c r="F6" s="127"/>
      <c r="G6" s="127"/>
      <c r="H6" s="128"/>
      <c r="I6" s="128"/>
      <c r="J6" s="128"/>
      <c r="K6" s="128"/>
      <c r="L6" s="128"/>
      <c r="M6" s="128"/>
      <c r="N6" s="128"/>
      <c r="O6" s="128"/>
    </row>
    <row r="7" spans="1:15" s="130" customFormat="1" ht="31.5" x14ac:dyDescent="0.25">
      <c r="A7" s="109" t="s">
        <v>9</v>
      </c>
      <c r="B7" s="110" t="s">
        <v>10</v>
      </c>
      <c r="C7" s="110" t="s">
        <v>11</v>
      </c>
      <c r="D7" s="111" t="s">
        <v>12</v>
      </c>
      <c r="E7" s="112" t="s">
        <v>13</v>
      </c>
      <c r="F7" s="127"/>
      <c r="G7" s="127"/>
      <c r="H7" s="127"/>
      <c r="I7" s="127"/>
      <c r="J7" s="127"/>
      <c r="K7" s="127"/>
      <c r="L7" s="127"/>
      <c r="M7" s="127"/>
      <c r="N7" s="127"/>
      <c r="O7" s="127"/>
    </row>
    <row r="8" spans="1:15" s="125" customFormat="1" ht="15.75" x14ac:dyDescent="0.25">
      <c r="A8" s="121"/>
      <c r="B8" s="121"/>
      <c r="C8" s="121"/>
      <c r="D8" s="122"/>
      <c r="E8" s="123"/>
      <c r="F8" s="124"/>
      <c r="G8" s="124"/>
      <c r="H8" s="124"/>
      <c r="I8" s="124"/>
      <c r="J8" s="124"/>
      <c r="K8" s="124"/>
      <c r="L8" s="124"/>
      <c r="M8" s="124"/>
      <c r="N8" s="124"/>
      <c r="O8" s="124"/>
    </row>
    <row r="9" spans="1:15" ht="15.75" x14ac:dyDescent="0.25">
      <c r="A9" s="99" t="s">
        <v>14</v>
      </c>
      <c r="B9" s="100" t="s">
        <v>15</v>
      </c>
      <c r="C9" s="100" t="s">
        <v>16</v>
      </c>
      <c r="D9" s="101" t="s">
        <v>17</v>
      </c>
      <c r="E9" s="101" t="s">
        <v>18</v>
      </c>
      <c r="F9" s="101" t="s">
        <v>19</v>
      </c>
      <c r="G9" s="101" t="s">
        <v>20</v>
      </c>
    </row>
    <row r="10" spans="1:15" ht="211.15" customHeight="1" x14ac:dyDescent="0.25">
      <c r="A10" s="7" t="s">
        <v>21</v>
      </c>
      <c r="B10" s="3" t="s">
        <v>22</v>
      </c>
      <c r="C10" s="68">
        <v>10</v>
      </c>
      <c r="D10" s="1" t="s">
        <v>23</v>
      </c>
      <c r="E10" s="113" t="s">
        <v>24</v>
      </c>
      <c r="F10" s="25"/>
      <c r="G10" s="26"/>
    </row>
    <row r="11" spans="1:15" ht="175.5" customHeight="1" x14ac:dyDescent="0.25">
      <c r="A11" s="187"/>
      <c r="B11" s="36" t="s">
        <v>25</v>
      </c>
      <c r="C11" s="69">
        <v>20</v>
      </c>
      <c r="D11" s="14" t="s">
        <v>26</v>
      </c>
      <c r="E11" s="113" t="s">
        <v>27</v>
      </c>
      <c r="F11" s="25"/>
      <c r="G11" s="26"/>
    </row>
    <row r="12" spans="1:15" ht="126.75" customHeight="1" x14ac:dyDescent="0.25">
      <c r="A12" s="187"/>
      <c r="B12" s="16" t="s">
        <v>28</v>
      </c>
      <c r="C12" s="70">
        <v>10</v>
      </c>
      <c r="D12" s="57" t="s">
        <v>29</v>
      </c>
      <c r="E12" s="58" t="s">
        <v>30</v>
      </c>
      <c r="F12" s="31"/>
      <c r="G12" s="26"/>
    </row>
    <row r="13" spans="1:15" ht="189" x14ac:dyDescent="0.25">
      <c r="A13" s="187"/>
      <c r="B13" s="189"/>
      <c r="C13" s="190"/>
      <c r="D13" s="59" t="s">
        <v>31</v>
      </c>
      <c r="E13" s="114" t="s">
        <v>32</v>
      </c>
      <c r="F13" s="25"/>
      <c r="G13" s="27"/>
    </row>
    <row r="14" spans="1:15" ht="189" x14ac:dyDescent="0.25">
      <c r="A14" s="187"/>
      <c r="B14" s="189"/>
      <c r="C14" s="190"/>
      <c r="D14" s="59" t="s">
        <v>33</v>
      </c>
      <c r="E14" s="115" t="s">
        <v>34</v>
      </c>
      <c r="F14" s="25"/>
      <c r="G14" s="26"/>
    </row>
    <row r="15" spans="1:15" ht="189" x14ac:dyDescent="0.25">
      <c r="A15" s="187"/>
      <c r="B15" s="189"/>
      <c r="C15" s="190"/>
      <c r="D15" s="59" t="s">
        <v>35</v>
      </c>
      <c r="E15" s="116" t="s">
        <v>36</v>
      </c>
      <c r="F15" s="28"/>
      <c r="G15" s="26"/>
    </row>
    <row r="16" spans="1:15" ht="100.5" customHeight="1" x14ac:dyDescent="0.25">
      <c r="A16" s="187"/>
      <c r="B16" s="189"/>
      <c r="C16" s="190"/>
      <c r="D16" s="59" t="s">
        <v>37</v>
      </c>
      <c r="E16" s="15"/>
      <c r="F16" s="28"/>
      <c r="G16" s="26"/>
    </row>
    <row r="17" spans="1:7" ht="100.5" customHeight="1" x14ac:dyDescent="0.25">
      <c r="A17" s="187"/>
      <c r="B17" s="189"/>
      <c r="C17" s="190"/>
      <c r="D17" s="59" t="s">
        <v>38</v>
      </c>
      <c r="E17" s="15"/>
      <c r="F17" s="28"/>
      <c r="G17" s="26"/>
    </row>
    <row r="18" spans="1:7" ht="100.5" customHeight="1" x14ac:dyDescent="0.25">
      <c r="A18" s="187"/>
      <c r="B18" s="191"/>
      <c r="C18" s="192"/>
      <c r="D18" s="59" t="s">
        <v>39</v>
      </c>
      <c r="E18" s="15"/>
      <c r="F18" s="28"/>
      <c r="G18" s="26"/>
    </row>
    <row r="19" spans="1:7" ht="126" customHeight="1" x14ac:dyDescent="0.25">
      <c r="A19" s="187"/>
      <c r="B19" s="13" t="s">
        <v>40</v>
      </c>
      <c r="C19" s="71">
        <v>20</v>
      </c>
      <c r="D19" s="61" t="s">
        <v>41</v>
      </c>
      <c r="E19" s="62" t="s">
        <v>42</v>
      </c>
      <c r="F19" s="64" t="s">
        <v>43</v>
      </c>
      <c r="G19" s="62" t="s">
        <v>44</v>
      </c>
    </row>
    <row r="20" spans="1:7" ht="15.75" x14ac:dyDescent="0.25">
      <c r="A20" s="187"/>
      <c r="B20" s="193"/>
      <c r="C20" s="194"/>
      <c r="D20" s="38" t="s">
        <v>45</v>
      </c>
      <c r="E20" s="88">
        <v>0</v>
      </c>
      <c r="F20" s="38" t="s">
        <v>45</v>
      </c>
      <c r="G20" s="88">
        <v>0</v>
      </c>
    </row>
    <row r="21" spans="1:7" ht="15.75" x14ac:dyDescent="0.25">
      <c r="A21" s="187"/>
      <c r="B21" s="193"/>
      <c r="C21" s="194"/>
      <c r="D21" s="38" t="s">
        <v>46</v>
      </c>
      <c r="E21" s="88">
        <v>1</v>
      </c>
      <c r="F21" s="38" t="s">
        <v>46</v>
      </c>
      <c r="G21" s="88">
        <v>1</v>
      </c>
    </row>
    <row r="22" spans="1:7" ht="15.75" x14ac:dyDescent="0.25">
      <c r="A22" s="187"/>
      <c r="B22" s="193"/>
      <c r="C22" s="194"/>
      <c r="D22" s="38" t="s">
        <v>47</v>
      </c>
      <c r="E22" s="88">
        <v>2</v>
      </c>
      <c r="F22" s="38" t="s">
        <v>47</v>
      </c>
      <c r="G22" s="88">
        <v>2</v>
      </c>
    </row>
    <row r="23" spans="1:7" ht="15.75" x14ac:dyDescent="0.25">
      <c r="A23" s="187"/>
      <c r="B23" s="193"/>
      <c r="C23" s="194"/>
      <c r="D23" s="38" t="s">
        <v>48</v>
      </c>
      <c r="E23" s="88">
        <v>0</v>
      </c>
      <c r="F23" s="38" t="s">
        <v>48</v>
      </c>
      <c r="G23" s="88">
        <v>0</v>
      </c>
    </row>
    <row r="24" spans="1:7" ht="15.75" x14ac:dyDescent="0.25">
      <c r="A24" s="187"/>
      <c r="B24" s="195"/>
      <c r="C24" s="196"/>
      <c r="D24" s="38" t="s">
        <v>49</v>
      </c>
      <c r="E24" s="88">
        <v>0</v>
      </c>
      <c r="F24" s="38" t="s">
        <v>49</v>
      </c>
      <c r="G24" s="88">
        <v>0</v>
      </c>
    </row>
    <row r="25" spans="1:7" ht="170.25" customHeight="1" x14ac:dyDescent="0.25">
      <c r="A25" s="187"/>
      <c r="B25" s="3" t="s">
        <v>50</v>
      </c>
      <c r="C25" s="68">
        <v>10</v>
      </c>
      <c r="D25" s="14" t="s">
        <v>51</v>
      </c>
      <c r="E25" s="117" t="s">
        <v>52</v>
      </c>
      <c r="F25" s="23"/>
      <c r="G25" s="24"/>
    </row>
    <row r="26" spans="1:7" ht="63" customHeight="1" x14ac:dyDescent="0.25">
      <c r="A26" s="187"/>
      <c r="B26" s="39" t="s">
        <v>53</v>
      </c>
      <c r="C26" s="72">
        <v>10</v>
      </c>
      <c r="D26" s="66" t="s">
        <v>54</v>
      </c>
      <c r="E26" s="60"/>
      <c r="F26" s="31"/>
      <c r="G26" s="26"/>
    </row>
    <row r="27" spans="1:7" ht="159.6" customHeight="1" x14ac:dyDescent="0.25">
      <c r="A27" s="187"/>
      <c r="B27" s="17" t="s">
        <v>55</v>
      </c>
      <c r="C27" s="190"/>
      <c r="D27" s="11" t="s">
        <v>56</v>
      </c>
      <c r="E27" s="113" t="s">
        <v>57</v>
      </c>
      <c r="F27" s="87"/>
      <c r="G27" s="26"/>
    </row>
    <row r="28" spans="1:7" ht="148.9" customHeight="1" x14ac:dyDescent="0.25">
      <c r="A28" s="188"/>
      <c r="B28" s="198"/>
      <c r="C28" s="197"/>
      <c r="D28" s="18" t="s">
        <v>58</v>
      </c>
      <c r="E28" s="113" t="s">
        <v>59</v>
      </c>
      <c r="F28" s="65"/>
      <c r="G28" s="65"/>
    </row>
    <row r="29" spans="1:7" ht="123.75" customHeight="1" x14ac:dyDescent="0.25">
      <c r="A29" s="40" t="s">
        <v>60</v>
      </c>
      <c r="B29" s="43" t="s">
        <v>61</v>
      </c>
      <c r="C29" s="73">
        <v>20</v>
      </c>
      <c r="D29" s="41" t="s">
        <v>62</v>
      </c>
      <c r="E29" s="89" t="s">
        <v>63</v>
      </c>
      <c r="F29" s="33"/>
      <c r="G29" s="33"/>
    </row>
    <row r="30" spans="1:7" ht="218.25" customHeight="1" x14ac:dyDescent="0.25">
      <c r="A30" s="199"/>
      <c r="B30" s="43" t="s">
        <v>64</v>
      </c>
      <c r="C30" s="203"/>
      <c r="D30" s="41" t="s">
        <v>65</v>
      </c>
      <c r="E30" s="117" t="s">
        <v>66</v>
      </c>
      <c r="F30" s="33"/>
      <c r="G30" s="33"/>
    </row>
    <row r="31" spans="1:7" ht="85.5" customHeight="1" x14ac:dyDescent="0.25">
      <c r="A31" s="200"/>
      <c r="B31" s="44" t="s">
        <v>67</v>
      </c>
      <c r="C31" s="74">
        <v>20</v>
      </c>
      <c r="D31" s="42" t="s">
        <v>68</v>
      </c>
      <c r="E31" s="90" t="s">
        <v>69</v>
      </c>
      <c r="F31" s="32"/>
      <c r="G31" s="26"/>
    </row>
    <row r="32" spans="1:7" ht="157.69999999999999" customHeight="1" x14ac:dyDescent="0.25">
      <c r="A32" s="200"/>
      <c r="B32" s="204"/>
      <c r="C32" s="205"/>
      <c r="D32" s="42" t="s">
        <v>70</v>
      </c>
      <c r="E32" s="117" t="s">
        <v>71</v>
      </c>
      <c r="F32" s="32"/>
      <c r="G32" s="26"/>
    </row>
    <row r="33" spans="1:7" ht="176.25" customHeight="1" x14ac:dyDescent="0.25">
      <c r="A33" s="201"/>
      <c r="B33" s="48" t="s">
        <v>72</v>
      </c>
      <c r="C33" s="75">
        <v>10</v>
      </c>
      <c r="D33" s="1" t="s">
        <v>73</v>
      </c>
      <c r="E33" s="63" t="s">
        <v>74</v>
      </c>
      <c r="F33" s="33"/>
      <c r="G33" s="26"/>
    </row>
    <row r="34" spans="1:7" ht="100.5" customHeight="1" x14ac:dyDescent="0.25">
      <c r="A34" s="201"/>
      <c r="B34" s="22" t="s">
        <v>75</v>
      </c>
      <c r="C34" s="206"/>
      <c r="D34" s="1" t="s">
        <v>76</v>
      </c>
      <c r="E34" s="90" t="s">
        <v>77</v>
      </c>
      <c r="F34" s="32"/>
      <c r="G34" s="26"/>
    </row>
    <row r="35" spans="1:7" ht="146.44999999999999" customHeight="1" x14ac:dyDescent="0.25">
      <c r="A35" s="201"/>
      <c r="B35" s="208"/>
      <c r="C35" s="206"/>
      <c r="D35" s="1" t="s">
        <v>78</v>
      </c>
      <c r="E35" s="118" t="s">
        <v>79</v>
      </c>
      <c r="F35" s="32"/>
      <c r="G35" s="26"/>
    </row>
    <row r="36" spans="1:7" ht="100.5" customHeight="1" x14ac:dyDescent="0.25">
      <c r="A36" s="201"/>
      <c r="B36" s="208"/>
      <c r="C36" s="206"/>
      <c r="D36" s="1" t="s">
        <v>80</v>
      </c>
      <c r="E36" s="90" t="s">
        <v>77</v>
      </c>
      <c r="F36" s="32"/>
      <c r="G36" s="26"/>
    </row>
    <row r="37" spans="1:7" ht="100.5" customHeight="1" x14ac:dyDescent="0.25">
      <c r="A37" s="201"/>
      <c r="B37" s="208"/>
      <c r="C37" s="206"/>
      <c r="D37" s="1" t="s">
        <v>81</v>
      </c>
      <c r="E37" s="90" t="s">
        <v>77</v>
      </c>
      <c r="F37" s="32"/>
      <c r="G37" s="26"/>
    </row>
    <row r="38" spans="1:7" ht="100.5" customHeight="1" x14ac:dyDescent="0.25">
      <c r="A38" s="201"/>
      <c r="B38" s="208"/>
      <c r="C38" s="206"/>
      <c r="D38" s="1" t="s">
        <v>82</v>
      </c>
      <c r="E38" s="90" t="s">
        <v>77</v>
      </c>
      <c r="F38" s="32"/>
      <c r="G38" s="26"/>
    </row>
    <row r="39" spans="1:7" ht="100.5" customHeight="1" thickBot="1" x14ac:dyDescent="0.3">
      <c r="A39" s="202"/>
      <c r="B39" s="209"/>
      <c r="C39" s="207"/>
      <c r="D39" s="21" t="s">
        <v>83</v>
      </c>
      <c r="E39" s="90" t="s">
        <v>77</v>
      </c>
      <c r="F39" s="29"/>
      <c r="G39" s="30"/>
    </row>
    <row r="40" spans="1:7" ht="81.75" customHeight="1" x14ac:dyDescent="0.25">
      <c r="A40" s="20" t="s">
        <v>84</v>
      </c>
      <c r="B40" s="8" t="s">
        <v>85</v>
      </c>
      <c r="C40" s="76">
        <v>10</v>
      </c>
      <c r="D40" s="11" t="s">
        <v>86</v>
      </c>
      <c r="E40" s="91">
        <v>357</v>
      </c>
      <c r="F40" s="10" t="s">
        <v>87</v>
      </c>
      <c r="G40" s="93">
        <v>10333</v>
      </c>
    </row>
    <row r="41" spans="1:7" ht="111" customHeight="1" x14ac:dyDescent="0.25">
      <c r="A41" s="210"/>
      <c r="B41" s="5" t="s">
        <v>88</v>
      </c>
      <c r="C41" s="77">
        <v>10</v>
      </c>
      <c r="D41" s="9" t="s">
        <v>89</v>
      </c>
      <c r="E41" s="92"/>
      <c r="F41" s="2" t="s">
        <v>90</v>
      </c>
      <c r="G41" s="92">
        <v>224</v>
      </c>
    </row>
    <row r="42" spans="1:7" ht="126" customHeight="1" x14ac:dyDescent="0.25">
      <c r="A42" s="210"/>
      <c r="B42" s="6" t="s">
        <v>91</v>
      </c>
      <c r="C42" s="77">
        <v>10</v>
      </c>
      <c r="D42" s="1" t="s">
        <v>92</v>
      </c>
      <c r="E42" s="116" t="s">
        <v>93</v>
      </c>
      <c r="F42" s="23"/>
      <c r="G42" s="24"/>
    </row>
    <row r="43" spans="1:7" ht="133.5" customHeight="1" x14ac:dyDescent="0.25">
      <c r="A43" s="210"/>
      <c r="B43" s="34" t="s">
        <v>94</v>
      </c>
      <c r="C43" s="78">
        <v>10</v>
      </c>
      <c r="D43" s="45" t="s">
        <v>95</v>
      </c>
      <c r="E43" s="19" t="s">
        <v>96</v>
      </c>
      <c r="F43" s="35" t="s">
        <v>97</v>
      </c>
      <c r="G43" s="96">
        <v>0</v>
      </c>
    </row>
    <row r="44" spans="1:7" ht="15.75" x14ac:dyDescent="0.25">
      <c r="A44" s="210"/>
      <c r="B44" s="211"/>
      <c r="C44" s="212"/>
      <c r="D44" s="1" t="s">
        <v>76</v>
      </c>
      <c r="E44" s="94" t="s">
        <v>77</v>
      </c>
      <c r="F44" s="32"/>
      <c r="G44" s="24"/>
    </row>
    <row r="45" spans="1:7" ht="15.75" x14ac:dyDescent="0.25">
      <c r="A45" s="210"/>
      <c r="B45" s="211"/>
      <c r="C45" s="212"/>
      <c r="D45" s="1" t="s">
        <v>78</v>
      </c>
      <c r="E45" s="95">
        <v>0</v>
      </c>
      <c r="F45" s="32"/>
      <c r="G45" s="26"/>
    </row>
    <row r="46" spans="1:7" ht="15.75" x14ac:dyDescent="0.25">
      <c r="A46" s="210"/>
      <c r="B46" s="211"/>
      <c r="C46" s="212"/>
      <c r="D46" s="1" t="s">
        <v>80</v>
      </c>
      <c r="E46" s="94" t="s">
        <v>77</v>
      </c>
      <c r="F46" s="32"/>
      <c r="G46" s="26"/>
    </row>
    <row r="47" spans="1:7" ht="15.75" x14ac:dyDescent="0.25">
      <c r="A47" s="210"/>
      <c r="B47" s="211"/>
      <c r="C47" s="212"/>
      <c r="D47" s="1" t="s">
        <v>81</v>
      </c>
      <c r="E47" s="94" t="s">
        <v>77</v>
      </c>
      <c r="F47" s="32"/>
      <c r="G47" s="26"/>
    </row>
    <row r="48" spans="1:7" ht="15.75" x14ac:dyDescent="0.25">
      <c r="A48" s="210"/>
      <c r="B48" s="211"/>
      <c r="C48" s="212"/>
      <c r="D48" s="1" t="s">
        <v>82</v>
      </c>
      <c r="E48" s="94" t="s">
        <v>77</v>
      </c>
      <c r="F48" s="32"/>
      <c r="G48" s="26"/>
    </row>
    <row r="49" spans="1:7" ht="15.75" x14ac:dyDescent="0.25">
      <c r="A49" s="210"/>
      <c r="B49" s="211"/>
      <c r="C49" s="212"/>
      <c r="D49" s="1" t="s">
        <v>83</v>
      </c>
      <c r="E49" s="94" t="s">
        <v>77</v>
      </c>
      <c r="F49" s="32"/>
      <c r="G49" s="26"/>
    </row>
    <row r="50" spans="1:7" ht="99" customHeight="1" x14ac:dyDescent="0.25">
      <c r="A50" s="210"/>
      <c r="B50" s="37" t="s">
        <v>98</v>
      </c>
      <c r="C50" s="79">
        <v>20</v>
      </c>
      <c r="D50" s="4" t="s">
        <v>99</v>
      </c>
      <c r="E50" s="98">
        <v>0</v>
      </c>
      <c r="F50" s="67" t="s">
        <v>100</v>
      </c>
      <c r="G50" s="97">
        <v>516</v>
      </c>
    </row>
    <row r="51" spans="1:7" ht="35.1" customHeight="1" x14ac:dyDescent="0.25">
      <c r="A51" s="213"/>
      <c r="B51" s="80" t="s">
        <v>101</v>
      </c>
      <c r="C51" s="81">
        <f>SUM(C10:C50)</f>
        <v>190</v>
      </c>
      <c r="D51" s="84"/>
      <c r="E51" s="129" t="s">
        <v>188</v>
      </c>
      <c r="F51" s="85"/>
      <c r="G51" s="86"/>
    </row>
    <row r="52" spans="1:7" ht="15.75" hidden="1" x14ac:dyDescent="0.25">
      <c r="A52" s="119"/>
      <c r="B52" s="120"/>
      <c r="C52" s="120"/>
      <c r="D52" s="120"/>
      <c r="E52" s="120"/>
      <c r="G52" s="120"/>
    </row>
    <row r="53" spans="1:7" ht="99.75" hidden="1" customHeight="1" x14ac:dyDescent="0.25">
      <c r="A53" s="119"/>
      <c r="B53" s="120"/>
      <c r="C53" s="120"/>
      <c r="D53" s="120"/>
      <c r="E53" s="120"/>
      <c r="G53" s="120"/>
    </row>
    <row r="54" spans="1:7" ht="84" hidden="1" customHeight="1" x14ac:dyDescent="0.25">
      <c r="A54" s="119"/>
      <c r="B54" s="120"/>
      <c r="C54" s="120"/>
      <c r="D54" s="120"/>
      <c r="E54" s="120"/>
      <c r="G54" s="120"/>
    </row>
    <row r="55" spans="1:7" ht="52.5" hidden="1" customHeight="1" x14ac:dyDescent="0.25">
      <c r="A55" s="119"/>
      <c r="B55" s="120"/>
      <c r="C55" s="120"/>
      <c r="D55" s="120"/>
      <c r="E55" s="120"/>
      <c r="G55" s="120"/>
    </row>
    <row r="56" spans="1:7" ht="66" hidden="1" customHeight="1" x14ac:dyDescent="0.25">
      <c r="A56" s="119"/>
      <c r="B56" s="120"/>
      <c r="C56" s="120"/>
      <c r="D56" s="120"/>
      <c r="E56" s="120"/>
      <c r="G56" s="120"/>
    </row>
    <row r="57" spans="1:7" ht="81" hidden="1" customHeight="1" x14ac:dyDescent="0.25"/>
    <row r="58" spans="1:7" ht="50.25" hidden="1" customHeight="1" x14ac:dyDescent="0.25"/>
  </sheetData>
  <sheetProtection sheet="1" objects="1" scenarios="1" selectLockedCells="1"/>
  <phoneticPr fontId="4" type="noConversion"/>
  <dataValidations xWindow="777" yWindow="468" count="19">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4 E36:E39"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put the Managed Care Plan name in this cell. _x000a_" sqref="A7" xr:uid="{2DD8057A-7D50-492E-A50B-6BD7861A7FE2}"/>
    <dataValidation allowBlank="1" showInputMessage="1" showErrorMessage="1" promptTitle="Contact Email Address " prompt="Input the email address of the lead contact person. " sqref="D7" xr:uid="{4A5C0DF8-4AFE-4E24-A339-1B18E98E70BE}"/>
    <dataValidation allowBlank="1" showInputMessage="1" showErrorMessage="1" promptTitle="Priority Area " prompt="Input Priority Area in this cell. _x000a_" sqref="A9" xr:uid="{44F23DB8-FA8A-457A-80E7-94B7E186647D}"/>
    <dataValidation allowBlank="1" showInputMessage="1" showErrorMessage="1" promptTitle="Measurement Area" prompt="Input measurement area in this cell. _x000a_" sqref="B9" xr:uid="{CC707554-04FC-478B-94F3-56F90B37FE5D}"/>
    <dataValidation allowBlank="1" showInputMessage="1" showErrorMessage="1" promptTitle="Available Points " prompt="Input availability in this cell._x000a_" sqref="C9" xr:uid="{FE5281A9-CD13-4DD2-BD1E-0777594B0CF0}"/>
    <dataValidation allowBlank="1" showInputMessage="1" showErrorMessage="1" promptTitle="Measure Numerator" prompt="Input measure numerator in this cell. _x000a_" sqref="D9" xr:uid="{5573BCFA-F56D-417D-A854-66DE16849D55}"/>
    <dataValidation allowBlank="1" showInputMessage="1" showErrorMessage="1" promptTitle="MCP Numerator Submission" prompt="Input Managed Care Plan(MCP) numerator submission in this cell._x000a_" sqref="E9" xr:uid="{255655BE-0036-431B-B644-2E45B76C3753}"/>
    <dataValidation allowBlank="1" showInputMessage="1" showErrorMessage="1" promptTitle="Measure Denominator " prompt="Input measure denonminator in this cell. _x000a_" sqref="F9" xr:uid="{BBDD8758-1904-4476-A0F8-F77B3956C775}"/>
    <dataValidation allowBlank="1" showInputMessage="1" showErrorMessage="1" promptTitle="MCP Denominator Submission " prompt="Input Managed Care Plan (MCP) denominator submission in this cell. _x000a_" sqref="G9" xr:uid="{C95EA5B5-950E-4619-BFD4-4EB181BA984A}"/>
  </dataValidations>
  <hyperlinks>
    <hyperlink ref="D7" r:id="rId1" xr:uid="{7121899D-C6CE-48C0-8199-45492E46B6A3}"/>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66675</xdr:colOff>
                    <xdr:row>12</xdr:row>
                    <xdr:rowOff>619125</xdr:rowOff>
                  </from>
                  <to>
                    <xdr:col>4</xdr:col>
                    <xdr:colOff>38100</xdr:colOff>
                    <xdr:row>12</xdr:row>
                    <xdr:rowOff>1838325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104775</xdr:colOff>
                    <xdr:row>13</xdr:row>
                    <xdr:rowOff>600075</xdr:rowOff>
                  </from>
                  <to>
                    <xdr:col>4</xdr:col>
                    <xdr:colOff>85725</xdr:colOff>
                    <xdr:row>13</xdr:row>
                    <xdr:rowOff>1857375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104775</xdr:colOff>
                    <xdr:row>14</xdr:row>
                    <xdr:rowOff>457200</xdr:rowOff>
                  </from>
                  <to>
                    <xdr:col>4</xdr:col>
                    <xdr:colOff>85725</xdr:colOff>
                    <xdr:row>14</xdr:row>
                    <xdr:rowOff>1704975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47625</xdr:colOff>
                    <xdr:row>14</xdr:row>
                    <xdr:rowOff>2066925</xdr:rowOff>
                  </from>
                  <to>
                    <xdr:col>4</xdr:col>
                    <xdr:colOff>38100</xdr:colOff>
                    <xdr:row>15</xdr:row>
                    <xdr:rowOff>1171575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7" sqref="A7"/>
    </sheetView>
  </sheetViews>
  <sheetFormatPr defaultColWidth="0" defaultRowHeight="15" zeroHeight="1" x14ac:dyDescent="0.25"/>
  <cols>
    <col min="1" max="1" width="130.5703125" style="103" customWidth="1"/>
    <col min="2" max="2" width="15" hidden="1" customWidth="1"/>
    <col min="3" max="16384" width="8.7109375" hidden="1"/>
  </cols>
  <sheetData>
    <row r="1" spans="1:2" ht="32.25" customHeight="1" x14ac:dyDescent="0.3">
      <c r="A1" s="131" t="s">
        <v>102</v>
      </c>
    </row>
    <row r="2" spans="1:2" ht="66" customHeight="1" x14ac:dyDescent="0.25">
      <c r="A2" s="132" t="s">
        <v>103</v>
      </c>
      <c r="B2" s="12" t="s">
        <v>104</v>
      </c>
    </row>
    <row r="3" spans="1:2" ht="35.25" customHeight="1" x14ac:dyDescent="0.25">
      <c r="A3" s="132" t="s">
        <v>105</v>
      </c>
    </row>
    <row r="4" spans="1:2" ht="63.75" customHeight="1" x14ac:dyDescent="0.25">
      <c r="A4" s="132" t="s">
        <v>106</v>
      </c>
    </row>
    <row r="5" spans="1:2" ht="25.7" customHeight="1" x14ac:dyDescent="0.25">
      <c r="A5" s="132" t="s">
        <v>107</v>
      </c>
    </row>
    <row r="6" spans="1:2" ht="15.75" x14ac:dyDescent="0.25">
      <c r="A6" s="133" t="s">
        <v>108</v>
      </c>
    </row>
    <row r="7" spans="1:2" ht="174.75" customHeight="1" x14ac:dyDescent="0.25">
      <c r="A7" s="134" t="s">
        <v>109</v>
      </c>
    </row>
    <row r="8" spans="1:2" x14ac:dyDescent="0.25"/>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zoomScale="70" zoomScaleNormal="70" workbookViewId="0">
      <selection activeCell="E5" sqref="E5"/>
    </sheetView>
  </sheetViews>
  <sheetFormatPr defaultColWidth="0" defaultRowHeight="15" zeroHeight="1" x14ac:dyDescent="0.25"/>
  <cols>
    <col min="1" max="1" width="42.85546875" style="103" customWidth="1"/>
    <col min="2" max="2" width="19.7109375" style="103" customWidth="1"/>
    <col min="3" max="3" width="57.85546875" style="103" customWidth="1"/>
    <col min="4" max="4" width="4.42578125" style="103" customWidth="1"/>
    <col min="5" max="5" width="47.42578125" style="103" customWidth="1"/>
    <col min="6" max="7" width="15.5703125" style="103" customWidth="1"/>
    <col min="8" max="8" width="15.85546875" style="103" customWidth="1"/>
    <col min="9" max="10" width="15.5703125" style="103" customWidth="1"/>
    <col min="11" max="11" width="19.42578125" style="103" customWidth="1"/>
    <col min="12" max="12" width="16.85546875" style="103" customWidth="1"/>
    <col min="13" max="13" width="15.5703125" style="103" customWidth="1"/>
    <col min="14" max="14" width="82.5703125" style="103" customWidth="1"/>
    <col min="15" max="16384" width="8.7109375" style="103" hidden="1"/>
  </cols>
  <sheetData>
    <row r="1" spans="1:14" customFormat="1" ht="20.25" x14ac:dyDescent="0.3">
      <c r="A1" s="135" t="s">
        <v>110</v>
      </c>
      <c r="B1" s="126"/>
      <c r="C1" s="126"/>
      <c r="F1" s="54"/>
      <c r="G1" s="54"/>
      <c r="H1" s="54"/>
      <c r="I1" s="54"/>
      <c r="J1" s="54"/>
      <c r="K1" s="54"/>
      <c r="L1" s="54"/>
      <c r="M1" s="54"/>
      <c r="N1" s="55"/>
    </row>
    <row r="2" spans="1:14" customFormat="1" x14ac:dyDescent="0.25">
      <c r="A2" s="136" t="s">
        <v>111</v>
      </c>
      <c r="B2" s="140"/>
      <c r="C2" s="140"/>
      <c r="D2" s="83"/>
      <c r="E2" s="83"/>
      <c r="F2" s="54"/>
      <c r="G2" s="54"/>
      <c r="H2" s="54"/>
      <c r="I2" s="54"/>
      <c r="J2" s="54"/>
      <c r="K2" s="54"/>
      <c r="L2" s="54"/>
      <c r="M2" s="54"/>
      <c r="N2" s="82"/>
    </row>
    <row r="3" spans="1:14" customFormat="1" ht="18.75" x14ac:dyDescent="0.25">
      <c r="A3" s="137" t="s">
        <v>112</v>
      </c>
      <c r="B3" s="141"/>
      <c r="C3" s="141"/>
      <c r="D3" s="51"/>
      <c r="E3" s="145" t="s">
        <v>113</v>
      </c>
      <c r="N3" s="56"/>
    </row>
    <row r="4" spans="1:14" customFormat="1" ht="114.75" customHeight="1" thickBot="1" x14ac:dyDescent="0.3">
      <c r="A4" s="138" t="s">
        <v>114</v>
      </c>
      <c r="B4" s="142"/>
      <c r="C4" s="143"/>
      <c r="D4" s="50"/>
      <c r="E4" s="138" t="s">
        <v>115</v>
      </c>
      <c r="F4" s="49"/>
      <c r="G4" s="49"/>
      <c r="H4" s="49"/>
      <c r="N4" s="55"/>
    </row>
    <row r="5" spans="1:14" customFormat="1" ht="15.75" x14ac:dyDescent="0.25">
      <c r="A5" s="139" t="s">
        <v>116</v>
      </c>
      <c r="B5" s="144"/>
      <c r="C5" s="144"/>
      <c r="D5" s="51"/>
      <c r="E5" s="146" t="s">
        <v>117</v>
      </c>
      <c r="F5" s="46"/>
      <c r="G5" s="46"/>
      <c r="H5" s="46"/>
      <c r="I5" s="46"/>
      <c r="J5" s="46"/>
      <c r="K5" s="46"/>
      <c r="L5" s="46"/>
      <c r="M5" s="46"/>
      <c r="N5" s="47"/>
    </row>
    <row r="6" spans="1:14" customFormat="1" ht="79.5" customHeight="1" x14ac:dyDescent="0.25">
      <c r="A6" s="174"/>
      <c r="B6" s="162" t="s">
        <v>118</v>
      </c>
      <c r="C6" s="163" t="s">
        <v>119</v>
      </c>
      <c r="D6" s="52"/>
      <c r="E6" s="176"/>
      <c r="F6" s="147" t="s">
        <v>120</v>
      </c>
      <c r="G6" s="148" t="s">
        <v>121</v>
      </c>
      <c r="H6" s="148" t="s">
        <v>122</v>
      </c>
      <c r="I6" s="148" t="s">
        <v>123</v>
      </c>
      <c r="J6" s="148" t="s">
        <v>124</v>
      </c>
      <c r="K6" s="148" t="s">
        <v>125</v>
      </c>
      <c r="L6" s="148" t="s">
        <v>126</v>
      </c>
      <c r="M6" s="148" t="s">
        <v>127</v>
      </c>
      <c r="N6" s="148" t="s">
        <v>128</v>
      </c>
    </row>
    <row r="7" spans="1:14" customFormat="1" ht="48" customHeight="1" x14ac:dyDescent="0.25">
      <c r="A7" s="164" t="s">
        <v>129</v>
      </c>
      <c r="B7" s="175"/>
      <c r="C7" s="175"/>
      <c r="D7" s="52"/>
      <c r="E7" s="177"/>
      <c r="F7" s="147" t="s">
        <v>130</v>
      </c>
      <c r="G7" s="148" t="s">
        <v>131</v>
      </c>
      <c r="H7" s="148" t="s">
        <v>132</v>
      </c>
      <c r="I7" s="148" t="s">
        <v>133</v>
      </c>
      <c r="J7" s="148" t="s">
        <v>134</v>
      </c>
      <c r="K7" s="148" t="s">
        <v>135</v>
      </c>
      <c r="L7" s="148" t="s">
        <v>136</v>
      </c>
      <c r="M7" s="178"/>
      <c r="N7" s="178"/>
    </row>
    <row r="8" spans="1:14" customFormat="1" ht="48" customHeight="1" x14ac:dyDescent="0.25">
      <c r="A8" s="165" t="s">
        <v>137</v>
      </c>
      <c r="B8" s="166">
        <v>203</v>
      </c>
      <c r="C8" s="184" t="s">
        <v>138</v>
      </c>
      <c r="D8" s="51"/>
      <c r="E8" s="149" t="s">
        <v>139</v>
      </c>
      <c r="F8" s="175"/>
      <c r="G8" s="175"/>
      <c r="H8" s="179"/>
      <c r="I8" s="179"/>
      <c r="J8" s="179"/>
      <c r="K8" s="179"/>
      <c r="L8" s="179"/>
      <c r="M8" s="179"/>
      <c r="N8" s="180"/>
    </row>
    <row r="9" spans="1:14" customFormat="1" ht="48" customHeight="1" x14ac:dyDescent="0.25">
      <c r="A9" s="167" t="s">
        <v>140</v>
      </c>
      <c r="B9" s="166">
        <v>53</v>
      </c>
      <c r="C9" s="185"/>
      <c r="D9" s="51"/>
      <c r="E9" s="151" t="s">
        <v>141</v>
      </c>
      <c r="F9" s="152">
        <v>11</v>
      </c>
      <c r="G9" s="152">
        <v>18</v>
      </c>
      <c r="H9" s="152">
        <v>16</v>
      </c>
      <c r="I9" s="152">
        <v>45</v>
      </c>
      <c r="J9" s="152"/>
      <c r="K9" s="152"/>
      <c r="L9" s="152">
        <v>62</v>
      </c>
      <c r="M9" s="152"/>
      <c r="N9" s="181" t="s">
        <v>142</v>
      </c>
    </row>
    <row r="10" spans="1:14" customFormat="1" ht="48" customHeight="1" x14ac:dyDescent="0.25">
      <c r="A10" s="168" t="s">
        <v>143</v>
      </c>
      <c r="B10" s="166">
        <v>150</v>
      </c>
      <c r="C10" s="186"/>
      <c r="D10" s="51"/>
      <c r="E10" s="151" t="s">
        <v>144</v>
      </c>
      <c r="F10" s="152"/>
      <c r="G10" s="152">
        <v>16</v>
      </c>
      <c r="H10" s="152"/>
      <c r="I10" s="152"/>
      <c r="J10" s="152"/>
      <c r="K10" s="152"/>
      <c r="L10" s="152"/>
      <c r="M10" s="152"/>
      <c r="N10" s="182"/>
    </row>
    <row r="11" spans="1:14" customFormat="1" ht="48" customHeight="1" x14ac:dyDescent="0.25">
      <c r="A11" s="164" t="s">
        <v>139</v>
      </c>
      <c r="B11" s="175"/>
      <c r="C11" s="175"/>
      <c r="D11" s="51"/>
      <c r="E11" s="151" t="s">
        <v>145</v>
      </c>
      <c r="F11" s="152">
        <v>0</v>
      </c>
      <c r="G11" s="152">
        <v>0</v>
      </c>
      <c r="H11" s="152">
        <v>0</v>
      </c>
      <c r="I11" s="152">
        <v>0</v>
      </c>
      <c r="J11" s="152"/>
      <c r="K11" s="152"/>
      <c r="L11" s="152">
        <v>0</v>
      </c>
      <c r="M11" s="152"/>
      <c r="N11" s="183"/>
    </row>
    <row r="12" spans="1:14" customFormat="1" ht="48" customHeight="1" x14ac:dyDescent="0.25">
      <c r="A12" s="165" t="s">
        <v>141</v>
      </c>
      <c r="B12" s="166">
        <v>167</v>
      </c>
      <c r="C12" s="184" t="s">
        <v>146</v>
      </c>
      <c r="D12" s="51"/>
      <c r="E12" s="150" t="s">
        <v>147</v>
      </c>
      <c r="F12" s="175"/>
      <c r="G12" s="175"/>
      <c r="H12" s="179"/>
      <c r="I12" s="179"/>
      <c r="J12" s="179"/>
      <c r="K12" s="179"/>
      <c r="L12" s="179"/>
      <c r="M12" s="179"/>
      <c r="N12" s="180"/>
    </row>
    <row r="13" spans="1:14" customFormat="1" ht="48" customHeight="1" x14ac:dyDescent="0.25">
      <c r="A13" s="168" t="s">
        <v>144</v>
      </c>
      <c r="B13" s="166">
        <v>30</v>
      </c>
      <c r="C13" s="185"/>
      <c r="D13" s="51"/>
      <c r="E13" s="151" t="s">
        <v>148</v>
      </c>
      <c r="F13" s="152"/>
      <c r="G13" s="152">
        <v>11</v>
      </c>
      <c r="H13" s="152"/>
      <c r="I13" s="152">
        <v>26</v>
      </c>
      <c r="J13" s="152"/>
      <c r="K13" s="152"/>
      <c r="L13" s="152">
        <v>27</v>
      </c>
      <c r="M13" s="152"/>
      <c r="N13" s="181" t="s">
        <v>142</v>
      </c>
    </row>
    <row r="14" spans="1:14" customFormat="1" ht="48" customHeight="1" x14ac:dyDescent="0.25">
      <c r="A14" s="168" t="s">
        <v>145</v>
      </c>
      <c r="B14" s="166">
        <v>0</v>
      </c>
      <c r="C14" s="186"/>
      <c r="D14" s="51"/>
      <c r="E14" s="151" t="s">
        <v>149</v>
      </c>
      <c r="F14" s="152"/>
      <c r="G14" s="152">
        <v>16</v>
      </c>
      <c r="H14" s="152"/>
      <c r="I14" s="152">
        <v>21</v>
      </c>
      <c r="J14" s="152"/>
      <c r="K14" s="152"/>
      <c r="L14" s="152">
        <v>21</v>
      </c>
      <c r="M14" s="152"/>
      <c r="N14" s="182"/>
    </row>
    <row r="15" spans="1:14" customFormat="1" ht="48" customHeight="1" x14ac:dyDescent="0.25">
      <c r="A15" s="164" t="s">
        <v>147</v>
      </c>
      <c r="B15" s="175"/>
      <c r="C15" s="175"/>
      <c r="D15" s="51"/>
      <c r="E15" s="151" t="s">
        <v>150</v>
      </c>
      <c r="F15" s="152"/>
      <c r="G15" s="152"/>
      <c r="H15" s="152"/>
      <c r="I15" s="152"/>
      <c r="J15" s="152"/>
      <c r="K15" s="152"/>
      <c r="L15" s="152"/>
      <c r="M15" s="152"/>
      <c r="N15" s="182"/>
    </row>
    <row r="16" spans="1:14" customFormat="1" ht="48" customHeight="1" x14ac:dyDescent="0.25">
      <c r="A16" s="168" t="s">
        <v>151</v>
      </c>
      <c r="B16" s="166">
        <v>91</v>
      </c>
      <c r="C16" s="181" t="s">
        <v>146</v>
      </c>
      <c r="D16" s="51"/>
      <c r="E16" s="151" t="s">
        <v>152</v>
      </c>
      <c r="F16" s="152"/>
      <c r="G16" s="152">
        <v>0</v>
      </c>
      <c r="H16" s="152"/>
      <c r="I16" s="152"/>
      <c r="J16" s="152"/>
      <c r="K16" s="152"/>
      <c r="L16" s="152"/>
      <c r="M16" s="152"/>
      <c r="N16" s="182"/>
    </row>
    <row r="17" spans="1:14" customFormat="1" ht="48" customHeight="1" x14ac:dyDescent="0.25">
      <c r="A17" s="168" t="s">
        <v>149</v>
      </c>
      <c r="B17" s="166">
        <v>75</v>
      </c>
      <c r="C17" s="182"/>
      <c r="D17" s="51"/>
      <c r="E17" s="151" t="s">
        <v>153</v>
      </c>
      <c r="F17" s="152">
        <v>0</v>
      </c>
      <c r="G17" s="152">
        <v>0</v>
      </c>
      <c r="H17" s="152">
        <v>0</v>
      </c>
      <c r="I17" s="152">
        <v>0</v>
      </c>
      <c r="J17" s="152"/>
      <c r="K17" s="152"/>
      <c r="L17" s="152"/>
      <c r="M17" s="152"/>
      <c r="N17" s="182"/>
    </row>
    <row r="18" spans="1:14" customFormat="1" ht="48" customHeight="1" x14ac:dyDescent="0.25">
      <c r="A18" s="168" t="s">
        <v>150</v>
      </c>
      <c r="B18" s="166">
        <v>17</v>
      </c>
      <c r="C18" s="182"/>
      <c r="D18" s="51"/>
      <c r="E18" s="151" t="s">
        <v>154</v>
      </c>
      <c r="F18" s="152"/>
      <c r="G18" s="152">
        <v>14</v>
      </c>
      <c r="H18" s="152"/>
      <c r="I18" s="152">
        <v>17</v>
      </c>
      <c r="J18" s="152"/>
      <c r="K18" s="152"/>
      <c r="L18" s="152">
        <v>17</v>
      </c>
      <c r="M18" s="152"/>
      <c r="N18" s="182"/>
    </row>
    <row r="19" spans="1:14" customFormat="1" ht="48" customHeight="1" x14ac:dyDescent="0.25">
      <c r="A19" s="168" t="s">
        <v>152</v>
      </c>
      <c r="B19" s="166">
        <v>18</v>
      </c>
      <c r="C19" s="182"/>
      <c r="D19" s="51"/>
      <c r="E19" s="151" t="s">
        <v>155</v>
      </c>
      <c r="F19" s="152"/>
      <c r="G19" s="152"/>
      <c r="H19" s="152"/>
      <c r="I19" s="152"/>
      <c r="J19" s="152"/>
      <c r="K19" s="152"/>
      <c r="L19" s="152"/>
      <c r="M19" s="152"/>
      <c r="N19" s="182"/>
    </row>
    <row r="20" spans="1:14" customFormat="1" ht="48" customHeight="1" x14ac:dyDescent="0.25">
      <c r="A20" s="168" t="s">
        <v>153</v>
      </c>
      <c r="B20" s="166"/>
      <c r="C20" s="182"/>
      <c r="D20" s="51"/>
      <c r="E20" s="151" t="s">
        <v>156</v>
      </c>
      <c r="F20" s="152">
        <v>0</v>
      </c>
      <c r="G20" s="152"/>
      <c r="H20" s="152">
        <v>0</v>
      </c>
      <c r="I20" s="152"/>
      <c r="J20" s="152"/>
      <c r="K20" s="152"/>
      <c r="L20" s="152">
        <v>0</v>
      </c>
      <c r="M20" s="152"/>
      <c r="N20" s="182"/>
    </row>
    <row r="21" spans="1:14" customFormat="1" ht="48" customHeight="1" x14ac:dyDescent="0.25">
      <c r="A21" s="168" t="s">
        <v>154</v>
      </c>
      <c r="B21" s="166">
        <v>58</v>
      </c>
      <c r="C21" s="182"/>
      <c r="D21" s="51"/>
      <c r="E21" s="151" t="s">
        <v>157</v>
      </c>
      <c r="F21" s="152">
        <v>0</v>
      </c>
      <c r="G21" s="152"/>
      <c r="H21" s="152">
        <v>0</v>
      </c>
      <c r="I21" s="152"/>
      <c r="J21" s="152"/>
      <c r="K21" s="152"/>
      <c r="L21" s="152">
        <v>0</v>
      </c>
      <c r="M21" s="152"/>
      <c r="N21" s="183"/>
    </row>
    <row r="22" spans="1:14" customFormat="1" ht="48" customHeight="1" x14ac:dyDescent="0.25">
      <c r="A22" s="168" t="s">
        <v>158</v>
      </c>
      <c r="B22" s="166">
        <v>14</v>
      </c>
      <c r="C22" s="182"/>
      <c r="D22" s="51"/>
      <c r="E22" s="150" t="s">
        <v>159</v>
      </c>
      <c r="F22" s="175"/>
      <c r="G22" s="175"/>
      <c r="H22" s="179"/>
      <c r="I22" s="179"/>
      <c r="J22" s="179"/>
      <c r="K22" s="179"/>
      <c r="L22" s="179"/>
      <c r="M22" s="179"/>
      <c r="N22" s="180"/>
    </row>
    <row r="23" spans="1:14" customFormat="1" ht="48" customHeight="1" x14ac:dyDescent="0.25">
      <c r="A23" s="168" t="s">
        <v>156</v>
      </c>
      <c r="B23" s="166"/>
      <c r="C23" s="182"/>
      <c r="D23" s="51"/>
      <c r="E23" s="151" t="s">
        <v>160</v>
      </c>
      <c r="F23" s="152"/>
      <c r="G23" s="152">
        <v>45</v>
      </c>
      <c r="H23" s="152">
        <v>12</v>
      </c>
      <c r="I23" s="152">
        <v>37</v>
      </c>
      <c r="J23" s="152"/>
      <c r="K23" s="152"/>
      <c r="L23" s="152">
        <v>29</v>
      </c>
      <c r="M23" s="152"/>
      <c r="N23" s="181" t="s">
        <v>142</v>
      </c>
    </row>
    <row r="24" spans="1:14" customFormat="1" ht="48" customHeight="1" x14ac:dyDescent="0.25">
      <c r="A24" s="168" t="s">
        <v>157</v>
      </c>
      <c r="B24" s="166"/>
      <c r="C24" s="183"/>
      <c r="D24" s="51"/>
      <c r="E24" s="151" t="s">
        <v>161</v>
      </c>
      <c r="F24" s="152"/>
      <c r="G24" s="152">
        <v>33</v>
      </c>
      <c r="H24" s="152">
        <v>18</v>
      </c>
      <c r="I24" s="152">
        <v>41</v>
      </c>
      <c r="J24" s="152"/>
      <c r="K24" s="152"/>
      <c r="L24" s="152">
        <v>41</v>
      </c>
      <c r="M24" s="152"/>
      <c r="N24" s="182"/>
    </row>
    <row r="25" spans="1:14" customFormat="1" ht="48" customHeight="1" x14ac:dyDescent="0.25">
      <c r="A25" s="164" t="s">
        <v>159</v>
      </c>
      <c r="B25" s="175"/>
      <c r="C25" s="175"/>
      <c r="D25" s="51"/>
      <c r="E25" s="151" t="s">
        <v>162</v>
      </c>
      <c r="F25" s="152">
        <v>0</v>
      </c>
      <c r="G25" s="152">
        <v>0</v>
      </c>
      <c r="H25" s="152">
        <v>0</v>
      </c>
      <c r="I25" s="152">
        <v>0</v>
      </c>
      <c r="J25" s="152"/>
      <c r="K25" s="152"/>
      <c r="L25" s="152">
        <v>0</v>
      </c>
      <c r="M25" s="152"/>
      <c r="N25" s="182"/>
    </row>
    <row r="26" spans="1:14" customFormat="1" ht="48" customHeight="1" x14ac:dyDescent="0.25">
      <c r="A26" s="168" t="s">
        <v>160</v>
      </c>
      <c r="B26" s="166">
        <v>132</v>
      </c>
      <c r="C26" s="181" t="s">
        <v>146</v>
      </c>
      <c r="D26" s="51"/>
      <c r="E26" s="151" t="s">
        <v>163</v>
      </c>
      <c r="F26" s="152">
        <v>0</v>
      </c>
      <c r="G26" s="152">
        <v>0</v>
      </c>
      <c r="H26" s="152">
        <v>0</v>
      </c>
      <c r="I26" s="152">
        <v>0</v>
      </c>
      <c r="J26" s="152"/>
      <c r="K26" s="152"/>
      <c r="L26" s="152">
        <v>0</v>
      </c>
      <c r="M26" s="152"/>
      <c r="N26" s="183"/>
    </row>
    <row r="27" spans="1:14" customFormat="1" ht="48" customHeight="1" x14ac:dyDescent="0.25">
      <c r="A27" s="168" t="s">
        <v>161</v>
      </c>
      <c r="B27" s="166">
        <v>145</v>
      </c>
      <c r="C27" s="182"/>
      <c r="D27" s="51"/>
      <c r="E27" s="150" t="s">
        <v>164</v>
      </c>
      <c r="F27" s="175"/>
      <c r="G27" s="175"/>
      <c r="H27" s="179"/>
      <c r="I27" s="179"/>
      <c r="J27" s="179"/>
      <c r="K27" s="179"/>
      <c r="L27" s="179"/>
      <c r="M27" s="179"/>
      <c r="N27" s="180"/>
    </row>
    <row r="28" spans="1:14" customFormat="1" ht="48" customHeight="1" x14ac:dyDescent="0.25">
      <c r="A28" s="168" t="s">
        <v>162</v>
      </c>
      <c r="B28" s="166"/>
      <c r="C28" s="182"/>
      <c r="D28" s="51"/>
      <c r="E28" s="151" t="s">
        <v>165</v>
      </c>
      <c r="F28" s="152"/>
      <c r="G28" s="152">
        <v>57</v>
      </c>
      <c r="H28" s="152">
        <v>14</v>
      </c>
      <c r="I28" s="152">
        <v>52</v>
      </c>
      <c r="J28" s="152"/>
      <c r="K28" s="152"/>
      <c r="L28" s="152">
        <v>40</v>
      </c>
      <c r="M28" s="152"/>
      <c r="N28" s="181" t="s">
        <v>142</v>
      </c>
    </row>
    <row r="29" spans="1:14" customFormat="1" ht="48" customHeight="1" x14ac:dyDescent="0.25">
      <c r="A29" s="168" t="s">
        <v>163</v>
      </c>
      <c r="B29" s="166">
        <v>0</v>
      </c>
      <c r="C29" s="183"/>
      <c r="D29" s="51"/>
      <c r="E29" s="151" t="s">
        <v>166</v>
      </c>
      <c r="F29" s="152"/>
      <c r="G29" s="152">
        <v>18</v>
      </c>
      <c r="H29" s="152">
        <v>16</v>
      </c>
      <c r="I29" s="152">
        <v>26</v>
      </c>
      <c r="J29" s="152"/>
      <c r="K29" s="152"/>
      <c r="L29" s="152">
        <v>28</v>
      </c>
      <c r="M29" s="152"/>
      <c r="N29" s="182"/>
    </row>
    <row r="30" spans="1:14" customFormat="1" ht="48" customHeight="1" x14ac:dyDescent="0.25">
      <c r="A30" s="164" t="s">
        <v>164</v>
      </c>
      <c r="B30" s="175"/>
      <c r="C30" s="175"/>
      <c r="D30" s="51"/>
      <c r="E30" s="151" t="s">
        <v>167</v>
      </c>
      <c r="F30" s="152"/>
      <c r="G30" s="152"/>
      <c r="H30" s="152"/>
      <c r="I30" s="152"/>
      <c r="J30" s="152"/>
      <c r="K30" s="152"/>
      <c r="L30" s="152"/>
      <c r="M30" s="152"/>
      <c r="N30" s="182"/>
    </row>
    <row r="31" spans="1:14" customFormat="1" ht="48" customHeight="1" x14ac:dyDescent="0.25">
      <c r="A31" s="168" t="s">
        <v>168</v>
      </c>
      <c r="B31" s="166">
        <v>167</v>
      </c>
      <c r="C31" s="181" t="s">
        <v>146</v>
      </c>
      <c r="D31" s="51"/>
      <c r="E31" s="151" t="s">
        <v>169</v>
      </c>
      <c r="F31" s="152"/>
      <c r="G31" s="152"/>
      <c r="H31" s="152"/>
      <c r="I31" s="152"/>
      <c r="J31" s="152"/>
      <c r="K31" s="152"/>
      <c r="L31" s="152"/>
      <c r="M31" s="152"/>
      <c r="N31" s="182"/>
    </row>
    <row r="32" spans="1:14" customFormat="1" ht="48" customHeight="1" x14ac:dyDescent="0.25">
      <c r="A32" s="168" t="s">
        <v>170</v>
      </c>
      <c r="B32" s="166">
        <v>107</v>
      </c>
      <c r="C32" s="182"/>
      <c r="D32" s="51"/>
      <c r="E32" s="151" t="s">
        <v>171</v>
      </c>
      <c r="F32" s="152"/>
      <c r="G32" s="152"/>
      <c r="H32" s="152"/>
      <c r="I32" s="152"/>
      <c r="J32" s="152"/>
      <c r="K32" s="152"/>
      <c r="L32" s="152"/>
      <c r="M32" s="152"/>
      <c r="N32" s="182"/>
    </row>
    <row r="33" spans="1:14" customFormat="1" ht="48" customHeight="1" x14ac:dyDescent="0.25">
      <c r="A33" s="168" t="s">
        <v>167</v>
      </c>
      <c r="B33" s="166">
        <v>23</v>
      </c>
      <c r="C33" s="182"/>
      <c r="D33" s="51"/>
      <c r="E33" s="151" t="s">
        <v>172</v>
      </c>
      <c r="F33" s="152">
        <v>0</v>
      </c>
      <c r="G33" s="152"/>
      <c r="H33" s="152">
        <v>0</v>
      </c>
      <c r="I33" s="152"/>
      <c r="J33" s="152"/>
      <c r="K33" s="152"/>
      <c r="L33" s="152"/>
      <c r="M33" s="152"/>
      <c r="N33" s="182"/>
    </row>
    <row r="34" spans="1:14" customFormat="1" ht="48" customHeight="1" x14ac:dyDescent="0.25">
      <c r="A34" s="168" t="s">
        <v>169</v>
      </c>
      <c r="B34" s="166"/>
      <c r="C34" s="182"/>
      <c r="D34" s="51"/>
      <c r="E34" s="151" t="s">
        <v>173</v>
      </c>
      <c r="F34" s="152">
        <v>14</v>
      </c>
      <c r="G34" s="152">
        <v>62</v>
      </c>
      <c r="H34" s="152">
        <v>21</v>
      </c>
      <c r="I34" s="152">
        <v>62</v>
      </c>
      <c r="J34" s="152"/>
      <c r="K34" s="152"/>
      <c r="L34" s="152">
        <v>52</v>
      </c>
      <c r="M34" s="152"/>
      <c r="N34" s="182"/>
    </row>
    <row r="35" spans="1:14" customFormat="1" ht="48" customHeight="1" x14ac:dyDescent="0.25">
      <c r="A35" s="168" t="s">
        <v>171</v>
      </c>
      <c r="B35" s="166"/>
      <c r="C35" s="182"/>
      <c r="D35" s="51"/>
      <c r="E35" s="151" t="s">
        <v>174</v>
      </c>
      <c r="F35" s="152"/>
      <c r="G35" s="152"/>
      <c r="H35" s="152"/>
      <c r="I35" s="152"/>
      <c r="J35" s="152"/>
      <c r="K35" s="152"/>
      <c r="L35" s="152"/>
      <c r="M35" s="152"/>
      <c r="N35" s="183"/>
    </row>
    <row r="36" spans="1:14" customFormat="1" ht="48" customHeight="1" x14ac:dyDescent="0.25">
      <c r="A36" s="168" t="s">
        <v>172</v>
      </c>
      <c r="B36" s="166"/>
      <c r="C36" s="182"/>
      <c r="D36" s="51"/>
      <c r="E36" s="153"/>
      <c r="F36" s="154"/>
      <c r="G36" s="154"/>
      <c r="H36" s="154"/>
      <c r="I36" s="154"/>
      <c r="J36" s="154"/>
      <c r="K36" s="154"/>
      <c r="L36" s="154"/>
      <c r="M36" s="154"/>
      <c r="N36" s="155"/>
    </row>
    <row r="37" spans="1:14" customFormat="1" ht="48" customHeight="1" x14ac:dyDescent="0.25">
      <c r="A37" s="168" t="s">
        <v>173</v>
      </c>
      <c r="B37" s="166">
        <v>216</v>
      </c>
      <c r="C37" s="182"/>
      <c r="D37" s="51"/>
      <c r="E37" s="156"/>
      <c r="F37" s="157"/>
      <c r="G37" s="157"/>
      <c r="H37" s="157"/>
      <c r="I37" s="157"/>
      <c r="J37" s="157"/>
      <c r="K37" s="157"/>
      <c r="L37" s="157"/>
      <c r="M37" s="157"/>
      <c r="N37" s="158"/>
    </row>
    <row r="38" spans="1:14" customFormat="1" ht="48" customHeight="1" x14ac:dyDescent="0.25">
      <c r="A38" s="168" t="s">
        <v>174</v>
      </c>
      <c r="B38" s="166">
        <v>12</v>
      </c>
      <c r="C38" s="183"/>
      <c r="D38" s="53"/>
      <c r="E38" s="159" t="s">
        <v>175</v>
      </c>
      <c r="F38" s="160"/>
      <c r="G38" s="160"/>
      <c r="H38" s="160"/>
      <c r="I38" s="160"/>
      <c r="J38" s="160"/>
      <c r="K38" s="160"/>
      <c r="L38" s="160"/>
      <c r="M38" s="160"/>
      <c r="N38" s="161"/>
    </row>
    <row r="39" spans="1:14" s="126" customFormat="1" ht="18" x14ac:dyDescent="0.25">
      <c r="A39" s="169" t="s">
        <v>176</v>
      </c>
    </row>
    <row r="40" spans="1:14" s="126" customFormat="1" ht="18.75" x14ac:dyDescent="0.25">
      <c r="A40" s="170" t="s">
        <v>177</v>
      </c>
    </row>
    <row r="41" spans="1:14" s="126" customFormat="1" ht="18.75" x14ac:dyDescent="0.25">
      <c r="A41" s="171" t="s">
        <v>178</v>
      </c>
    </row>
  </sheetData>
  <sheetProtection sheet="1" objects="1" scenarios="1" selectLockedCells="1"/>
  <mergeCells count="9">
    <mergeCell ref="N9:N11"/>
    <mergeCell ref="N13:N21"/>
    <mergeCell ref="N23:N26"/>
    <mergeCell ref="N28:N35"/>
    <mergeCell ref="C8:C10"/>
    <mergeCell ref="C12:C14"/>
    <mergeCell ref="C16:C24"/>
    <mergeCell ref="C26:C29"/>
    <mergeCell ref="C31:C38"/>
  </mergeCells>
  <dataValidations count="2">
    <dataValidation type="whole" allowBlank="1" showInputMessage="1" showErrorMessage="1" sqref="F28:L35 B16:B24 B8:B10 F13:L21 B12:B14" xr:uid="{2960AFE7-5D51-4DBC-8833-CEC52B23D1C0}">
      <formula1>0</formula1>
      <formula2>100000000</formula2>
    </dataValidation>
    <dataValidation type="whole" allowBlank="1" showInputMessage="1" showErrorMessage="1" sqref="B31:B38 F23:L26 F9:L11 B26:B29"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5" sqref="B5"/>
    </sheetView>
  </sheetViews>
  <sheetFormatPr defaultColWidth="0" defaultRowHeight="15" zeroHeight="1" x14ac:dyDescent="0.25"/>
  <cols>
    <col min="1" max="1" width="29.5703125" style="103" customWidth="1"/>
    <col min="2" max="2" width="68.85546875" style="103" customWidth="1"/>
    <col min="3" max="16384" width="8.7109375" hidden="1"/>
  </cols>
  <sheetData>
    <row r="1" spans="1:2" ht="90" x14ac:dyDescent="0.25">
      <c r="A1" s="172" t="s">
        <v>179</v>
      </c>
      <c r="B1" s="173" t="s">
        <v>180</v>
      </c>
    </row>
    <row r="2" spans="1:2" ht="75" x14ac:dyDescent="0.25">
      <c r="A2" s="172" t="s">
        <v>181</v>
      </c>
      <c r="B2" s="173" t="s">
        <v>182</v>
      </c>
    </row>
    <row r="3" spans="1:2" ht="90" x14ac:dyDescent="0.25">
      <c r="A3" s="172" t="s">
        <v>183</v>
      </c>
      <c r="B3" s="173" t="s">
        <v>184</v>
      </c>
    </row>
    <row r="4" spans="1:2" ht="120" x14ac:dyDescent="0.25">
      <c r="A4" s="172" t="s">
        <v>48</v>
      </c>
      <c r="B4" s="173" t="s">
        <v>185</v>
      </c>
    </row>
    <row r="5" spans="1:2" ht="60" x14ac:dyDescent="0.25">
      <c r="A5" s="172" t="s">
        <v>186</v>
      </c>
      <c r="B5" s="173" t="s">
        <v>187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DHCSDOC-1832079576-4764</_dlc_DocId>
    <_dlc_DocIdUrl xmlns="69bc34b3-1921-46c7-8c7a-d18363374b4b">
      <Url>https://dhcscagovauthoring/services/_layouts/15/DocIdRedir.aspx?ID=DHCSDOC-1832079576-4764</Url>
      <Description>DHCSDOC-1832079576-4764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7C8C367-90CB-49AC-AF26-09F51964A13C}"/>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www.w3.org/XML/1998/namespace"/>
    <ds:schemaRef ds:uri="d7455f7f-a7bf-4197-be4b-2c6f1eafd06e"/>
    <ds:schemaRef ds:uri="http://purl.org/dc/elements/1.1/"/>
    <ds:schemaRef ds:uri="http://purl.org/dc/dcmitype/"/>
    <ds:schemaRef ds:uri="http://schemas.microsoft.com/office/infopath/2007/PartnerControls"/>
    <ds:schemaRef ds:uri="1e76f68e-a217-4195-bd04-97ef1dbc59eb"/>
    <ds:schemaRef ds:uri="e40804ba-1057-4418-89bb-79e583b76e4f"/>
  </ds:schemaRefs>
</ds:datastoreItem>
</file>

<file path=customXml/itemProps4.xml><?xml version="1.0" encoding="utf-8"?>
<ds:datastoreItem xmlns:ds="http://schemas.openxmlformats.org/officeDocument/2006/customXml" ds:itemID="{FBC87613-38A5-4E36-9A23-4657E8A297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TitleRegion1.a5.c38.3</vt:lpstr>
      <vt:lpstr>TitleRegion1.a6.e7.1</vt:lpstr>
      <vt:lpstr>TitleRegion2.a9.g51.1</vt:lpstr>
      <vt:lpstr>TitleRegion2.e5.n38.3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LHP-Anthem-Blue-Cross-Partnership-Plan-San-Benito</dc:title>
  <dc:subject/>
  <dc:creator>Katherine Laurila</dc:creator>
  <cp:keywords/>
  <dc:description/>
  <cp:lastModifiedBy>Lawson, Erika@DHCS</cp:lastModifiedBy>
  <cp:revision/>
  <dcterms:created xsi:type="dcterms:W3CDTF">2022-02-11T23:08:36Z</dcterms:created>
  <dcterms:modified xsi:type="dcterms:W3CDTF">2024-09-05T15:21:37Z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e01f8118-ac83-438a-a82a-f11defea9730</vt:lpwstr>
  </property>
  <property fmtid="{D5CDD505-2E9C-101B-9397-08002B2CF9AE}" pid="5" name="Division">
    <vt:lpwstr>5;#Capitated Rates Development|219759ee-ee76-4cfc-bb80-102b1fe0ea29</vt:lpwstr>
  </property>
</Properties>
</file>