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0" documentId="8_{F1BE53ED-4BBF-4063-960D-9D4C561F98A7}" xr6:coauthVersionLast="47" xr6:coauthVersionMax="47" xr10:uidLastSave="{AD7709C0-7A5F-4FE4-A5E8-35DCF8B06261}"/>
  <workbookProtection workbookAlgorithmName="SHA-512" workbookHashValue="mWgNQsSthbmd2s94JjGGtLWRh6QpHICdXUD9/lsVqbv2W2eWV/rHHROEvFKotqgUggMHWFEHoFNJfBUTTXNBJg==" workbookSaltValue="8aDhjfzMVcf6HSAfmZ1vq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3">'Pt. III MCP Landscape Analysis'!$A$5</definedName>
    <definedName name="TitleRegion1.a6.e7.1">Table2[[#Headers],[MCP Name]]</definedName>
    <definedName name="TitleRegion2.a9.g51.1">Table1[[#Headers],[Priority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<sst xmlns="http://schemas.openxmlformats.org/spreadsheetml/2006/main" count="237" uniqueCount="188">
  <si>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</si>
  <si>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</si>
  <si>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</si>
  <si>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</si>
  <si>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</si>
  <si>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</si>
  <si>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</si>
  <si>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</si>
  <si>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</si>
  <si>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</si>
  <si>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</si>
  <si>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</si>
  <si>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</si>
  <si>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San Francisco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</si>
  <si>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</si>
  <si>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</si>
  <si>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</si>
  <si>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</si>
  <si>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</si>
  <si>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</si>
  <si>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</si>
  <si>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</si>
  <si>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</si>
  <si>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</si>
  <si>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CoC in San Francisco and the County Department of Homelessness and Supportive Housing (HSH) which serves as the lead entity. Anthem’s engagement on homelessness has come through the Department of Public Health and the WPC pilot. However, through the HHIP Anthem has engaged with HSH and is in conversations on CalAIM implementation. Anthem intends to meet regularly with HSH on HHIP and attend CoC board meetings as appropriate. CoC contact: Anthony Federico, Care Coordination Manager, anthony.federico@sfgov.org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</si>
  <si>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</si>
  <si>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</si>
  <si>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has been having in-depth conversations with HSH on CES related to the implementation of CalAIM Community Supports. Anthem and the San Francisco Health Plan are working with HSH to serve as a hub for CalAIM CS Housing Navigation services. Coordination and engagement with HSH on CES will happen through ongoing discussions with on the CalAIM CS implementation. HSH has mentioned that it is most likely not feasible for the MCP’s to serve as a CES access point given current system structure.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</si>
  <si>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</si>
  <si>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</si>
  <si>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</si>
  <si>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</si>
  <si>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San Francisco.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</si>
  <si>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</si>
  <si>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San Francisco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</si>
  <si>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</si>
  <si>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San Francisco.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</si>
  <si>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</si>
  <si>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</si>
  <si>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</si>
  <si>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</si>
  <si>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</si>
  <si>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</si>
  <si>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</si>
  <si>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</si>
  <si>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</si>
  <si>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</si>
  <si>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</si>
  <si>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</si>
  <si>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</si>
  <si>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</si>
  <si>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</si>
  <si>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</si>
  <si>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</si>
  <si>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</si>
  <si>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</si>
  <si>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</si>
  <si>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San Francisco’s most recent PIT Count report from 2019, Black people represented only 6% of the general population, while representing 37% of the homeless population. Additionally, those who were multiracial accounted for only 5% of the general population but 22% of those experiencing homelessness. Disparities among the homeless population were also indicated for American Indian/Alaskan Natives. Anthem found that 36% of its homeless membership are Black while only 1% of its homeless membership are Native American.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</si>
  <si>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</si>
  <si>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HSH has done a tremendous amount of work on addressing racial disparities. They have produced several reports looking both at disparities within the homeless system of care and within HSH as a department. They currently have an active action plan on promoting equity. Anthem intends to work with HSH to support the action plan strategies including a joint commitment to analyze data to identify disparities in services access under CalAIM.</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</si>
  <si>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</si>
  <si>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</si>
  <si>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</si>
  <si>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San Francisco_Anthem_MCP LHP_2.1_Agreement.pdf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</si>
  <si>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</si>
  <si>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</si>
  <si>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</si>
  <si>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</si>
  <si>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</si>
  <si>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</si>
  <si>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</si>
  <si>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has already begun engaging HSH on HMIS and larger data sharing strategies. Anthem is planning to start with gaining view only HMIS access to support enhanced care coordination and the roll out of CalAIM ECM and CS services. Anthem has view only access in other CoC’s so as long as the HSH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</si>
  <si>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</si>
  <si>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</si>
  <si>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</si>
  <si>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</si>
  <si>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</si>
  <si>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</si>
  <si>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</si>
  <si>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</si>
  <si>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</si>
  <si>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</si>
  <si>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</si>
  <si>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</si>
  <si>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</si>
  <si>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</si>
  <si>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</si>
  <si>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</si>
  <si>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</si>
  <si>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</si>
  <si>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</si>
  <si>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</si>
  <si>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 conducts an unsheltered PIT count every other year and given COVID they just did a count in February 2022. The CoC stated they will not be doing a PIT count in 2023. However, they stated their needs include additional funding and there is always a need for volunteers. Anthem intends to help with planning for the 2024 PIT count.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</si>
  <si>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</si>
  <si>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</si>
  <si>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</si>
  <si>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</si>
  <si>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</si>
  <si>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</si>
  <si>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</si>
  <si>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</si>
  <si>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</si>
  <si>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*Data has been suppressed per Data De-identification Guidelines.
NOTE: 3.5 numerator submission data has been removed per Data De-Identification Guidelines. </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</si>
  <si>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</si>
  <si>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</si>
  <si>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</si>
  <si>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</si>
  <si>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</si>
  <si>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</si>
  <si>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</si>
  <si>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expand partnerships with City/County Department of Homelessness (HSH) and Supportive Housing and the City/County Department of Public Health to address homelessness. Anthem intends to work closely with housing partners and plan partner – San Francisco Health Plan – and align its strategies with the prior HSH five-year strategic framework and forthcoming updates as well as HHAP 3 strategies and priorities. Anthem will focus our HHIP strategies on data sharing/HMIS access, partnerships with CES, and ensuring a strong implementation of ECM and CS housing services aligned and integrated within the homeless crisis response system with HSH playing a critical role. Anthem is also interested in working with HSH on housing strategies to help members remain in/enter permanent housing including homelessness prevention, landlord engagement, master leasing, increasing the flexible housing subsidy pool with Brilliant Corners,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</si>
  <si>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</si>
  <si>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</si>
  <si>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</si>
  <si>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</si>
  <si>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</si>
  <si>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</si>
  <si>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</si>
  <si>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</si>
  <si>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</si>
  <si>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</si>
  <si>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</si>
  <si>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</si>
  <si>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</si>
  <si>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</si>
  <si>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</si>
  <si>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</si>
  <si>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</si>
  <si>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Coordinated Entry</t>
  </si>
  <si>
    <t>Source(s) and Time-frame of Data</t>
  </si>
  <si>
    <t>Population and Living Situations</t>
  </si>
  <si>
    <t>(PSH)</t>
  </si>
  <si>
    <t>(RRH)</t>
  </si>
  <si>
    <t>(TH)</t>
  </si>
  <si>
    <t>(IH / ES)</t>
  </si>
  <si>
    <t>(DIV)</t>
  </si>
  <si>
    <t>(HP)</t>
  </si>
  <si>
    <t>(O/R)</t>
  </si>
  <si>
    <t>TOTAL # OF MEMBERS EXPERIENCING HOMELESSNESS</t>
  </si>
  <si>
    <t xml:space="preserve">2022 PIT Count (2/23/2022) - Anthem homeless membership assumes: 75% of persons experiencing homelessness are Medi-Cal Managed Care AND Anthem has 12%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</si>
  <si>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</si>
  <si>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</si>
  <si>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</si>
  <si>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calendar year 2021 as part of HHAP 3 application. Anthem homeless membership assumes: 75% of persons experiencing homelessness are Medi-Cal Managed Care AND Anthem has 12% of Medi-Cal membership.  SF CoC did not provide numbers for diversion services.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</si>
  <si>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</si>
  <si>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</si>
  <si>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</si>
  <si>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</si>
  <si>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</si>
  <si>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</si>
  <si>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</si>
  <si>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</si>
  <si>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</si>
  <si>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</si>
  <si>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</si>
  <si>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</si>
  <si>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</si>
  <si>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</si>
  <si>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</si>
  <si>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</si>
  <si>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</si>
  <si>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</si>
  <si>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</si>
  <si>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</si>
  <si>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</si>
  <si>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</si>
  <si>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</si>
  <si>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</si>
  <si>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</si>
  <si>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</si>
  <si>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</si>
  <si>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</si>
  <si>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</si>
  <si>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</si>
  <si>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</si>
  <si>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 xml:space="preserve">NOTE: Data has been removed per Data De-Identification Guidelines </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</si>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</sst>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b/>
      <sz val="11"/>
      <color theme="1"/>
      <name val="Calibri"/>
      <family val="2"/>
      <scheme val="minor"/>
    </font>
    <font>
      <b/>
      <u/>
      <sz val="12"/>
      <color theme="10"/>
      <name val="Arial"/>
      <family val="2"/>
    </font>
    <font>
      <b/>
      <sz val="12"/>
      <color theme="1"/>
      <name val="Calibri"/>
      <family val="2"/>
    </font>
    <font>
      <b/>
      <sz val="12"/>
      <color rgb="FF333333"/>
      <name val="Calibri"/>
      <family val="2"/>
    </font>
    <font>
      <b/>
      <sz val="12"/>
      <color rgb="FF000000"/>
      <name val="Calibri"/>
      <family val="2"/>
    </font>
    <font>
      <b/>
      <sz val="12"/>
      <color theme="1"/>
      <name val="Calibri"/>
      <family val="2"/>
      <charset val="1"/>
    </font>
    <font>
      <b/>
      <sz val="12"/>
      <color rgb="FF000000"/>
      <name val="Calibri"/>
      <family val="2"/>
      <charset val="1"/>
    </font>
    <font>
      <b/>
      <sz val="12"/>
      <color rgb="FFD13438"/>
      <name val="Calibri"/>
      <family val="2"/>
      <charset val="1"/>
    </font>
    <font>
      <b/>
      <sz val="12"/>
      <color theme="1"/>
      <name val="Calibri"/>
      <family val="2"/>
      <scheme val="minor"/>
    </font>
    <font>
      <b/>
      <sz val="12"/>
      <color rgb="FF00000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5">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0" fillId="17" borderId="10" xfId="0" applyFill="1" applyBorder="1"/>
    <xf numFmtId="0" fontId="0" fillId="17" borderId="7" xfId="0" applyFill="1" applyBorder="1"/>
    <xf numFmtId="0" fontId="0" fillId="17" borderId="11" xfId="0" applyFill="1" applyBorder="1"/>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0" borderId="0" xfId="0" applyAlignment="1">
      <alignment horizontal="centerContinuous"/>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0" borderId="14"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31" fillId="0" borderId="0" xfId="0" applyFont="1" applyProtection="1">
      <protection locked="0"/>
    </xf>
    <xf numFmtId="0" fontId="0" fillId="0" borderId="0" xfId="0" applyProtection="1">
      <protection locked="0"/>
    </xf>
    <xf numFmtId="0" fontId="31"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2"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3" fillId="0" borderId="2" xfId="0" applyFont="1" applyBorder="1" applyAlignment="1" applyProtection="1">
      <alignment vertical="center" wrapText="1"/>
      <protection locked="0"/>
    </xf>
    <xf numFmtId="0" fontId="24" fillId="0" borderId="2" xfId="0" applyFont="1" applyBorder="1" applyAlignment="1" applyProtection="1">
      <alignment wrapText="1"/>
      <protection locked="0"/>
    </xf>
    <xf numFmtId="0" fontId="25" fillId="0" borderId="2" xfId="0" applyFont="1" applyBorder="1" applyAlignment="1" applyProtection="1">
      <alignment wrapText="1"/>
      <protection locked="0"/>
    </xf>
    <xf numFmtId="0" fontId="23" fillId="0" borderId="2" xfId="0" applyFont="1" applyBorder="1" applyAlignment="1" applyProtection="1">
      <alignment wrapText="1"/>
      <protection locked="0"/>
    </xf>
    <xf numFmtId="0" fontId="23" fillId="0" borderId="0" xfId="0" applyFont="1" applyAlignment="1" applyProtection="1">
      <alignment horizontal="left" vertical="center" wrapText="1"/>
      <protection locked="0"/>
    </xf>
    <xf numFmtId="0" fontId="23" fillId="0" borderId="0" xfId="0" applyFont="1" applyAlignment="1" applyProtection="1">
      <alignment vertical="center" wrapText="1"/>
      <protection locked="0"/>
    </xf>
    <xf numFmtId="0" fontId="27" fillId="0" borderId="2" xfId="0" applyFont="1" applyBorder="1" applyAlignment="1" applyProtection="1">
      <alignment horizontal="left" vertical="center" wrapText="1"/>
      <protection locked="0"/>
    </xf>
    <xf numFmtId="0" fontId="23" fillId="0" borderId="0" xfId="0" applyFont="1" applyAlignment="1" applyProtection="1">
      <alignment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1" fillId="0" borderId="0" xfId="0" applyFont="1" applyAlignment="1" applyProtection="1">
      <alignment horizontal="center" vertical="center"/>
    </xf>
    <xf numFmtId="0" fontId="2" fillId="0" borderId="1" xfId="0" applyFont="1" applyBorder="1" applyAlignment="1" applyProtection="1">
      <alignment horizontal="center" vertical="center" wrapText="1"/>
    </xf>
    <xf numFmtId="0" fontId="22" fillId="0" borderId="1" xfId="1" applyFont="1" applyBorder="1" applyAlignment="1" applyProtection="1">
      <alignment horizontal="center" vertical="center" wrapText="1"/>
    </xf>
    <xf numFmtId="0" fontId="2" fillId="0" borderId="1" xfId="0" applyFont="1" applyBorder="1" applyAlignment="1" applyProtection="1">
      <alignment horizontal="center" vertical="center"/>
    </xf>
    <xf numFmtId="0" fontId="0" fillId="0" borderId="0" xfId="0" applyAlignment="1" applyProtection="1">
      <alignment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9"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1" fillId="18" borderId="11" xfId="0" applyFont="1" applyFill="1" applyBorder="1" applyProtection="1"/>
    <xf numFmtId="0" fontId="0" fillId="18" borderId="7" xfId="0" applyFill="1" applyBorder="1" applyAlignment="1" applyProtection="1">
      <alignment horizontal="center" vertical="center"/>
    </xf>
    <xf numFmtId="0" fontId="30" fillId="0" borderId="3"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bottom" textRotation="0" wrapText="1" indent="0" justifyLastLine="0" shrinkToFit="0" readingOrder="0"/>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571500</xdr:rowOff>
        </xdr:from>
        <xdr:to>
          <xdr:col>4</xdr:col>
          <xdr:colOff>66675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561975</xdr:rowOff>
        </xdr:from>
        <xdr:to>
          <xdr:col>4</xdr:col>
          <xdr:colOff>28575</xdr:colOff>
          <xdr:row>13</xdr:row>
          <xdr:rowOff>1828800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2105025</xdr:rowOff>
        </xdr:from>
        <xdr:to>
          <xdr:col>4</xdr:col>
          <xdr:colOff>76200</xdr:colOff>
          <xdr:row>15</xdr:row>
          <xdr:rowOff>1209675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457200</xdr:rowOff>
        </xdr:from>
        <xdr:to>
          <xdr:col>4</xdr:col>
          <xdr:colOff>76200</xdr:colOff>
          <xdr:row>14</xdr:row>
          <xdr:rowOff>1752600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9878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1" displayName="Table1"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Data has been suppressed per Data De-identification Guidelines._x000a_NOTE: 3.5 numerator submission data has been removed per Data De-Identification Guidelines. "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B2EE2C-625E-4932-8189-EB86472763FC}" name="Table2" displayName="Table2" ref="A6:E7" totalsRowShown="0" headerRowDxfId="15" dataDxfId="13" headerRowBorderDxfId="14" tableBorderDxfId="12" totalsRowBorderDxfId="11">
  <autoFilter ref="A6:E7" xr:uid="{2BB2EE2C-625E-4932-8189-EB86472763FC}"/>
  <tableColumns count="5">
    <tableColumn id="1" xr3:uid="{3A4BE0BA-99EA-4118-8F89-603813A42639}" name="MCP Name" dataDxfId="10"/>
    <tableColumn id="2" xr3:uid="{915626F9-02B2-4EFF-BEA5-33A16C1A6200}" name="Lead Contact Person Name" dataDxfId="9"/>
    <tableColumn id="3" xr3:uid="{F3450C1E-84FC-484E-8C9B-B68E6E33AA6E}" name="Title" dataDxfId="8"/>
    <tableColumn id="4" xr3:uid="{D61A83FF-955C-4AEA-A39E-F5783586DD03}" name="Contact Email Address" dataDxfId="7" dataCellStyle="Hyperlink"/>
    <tableColumn id="5" xr3:uid="{5DD19FE6-BC15-438F-9B84-D9EAB82B6AB0}"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1" sqref="B51"/>
    </sheetView>
  </sheetViews>
  <sheetFormatPr defaultColWidth="0" defaultRowHeight="15" zeroHeight="1" x14ac:dyDescent="0.25"/>
  <cols>
    <col min="1" max="1" width="28.42578125" style="104" customWidth="1"/>
    <col min="2" max="2" width="45.5703125" style="104" customWidth="1"/>
    <col min="3" max="3" width="19.5703125" style="104" customWidth="1"/>
    <col min="4" max="4" width="63.140625" style="104" customWidth="1"/>
    <col min="5" max="5" width="57.28515625" style="104" customWidth="1"/>
    <col min="6" max="6" width="47.5703125" style="104" customWidth="1"/>
    <col min="7" max="7" width="49.5703125" style="104" customWidth="1"/>
    <col min="8" max="8" width="48.5703125" style="104" hidden="1" customWidth="1"/>
    <col min="9" max="9" width="31.42578125" style="104" hidden="1" customWidth="1"/>
    <col min="10" max="10" width="15.5703125" style="104" hidden="1" customWidth="1"/>
    <col min="11" max="11" width="12.5703125" style="104" hidden="1" customWidth="1"/>
    <col min="12" max="12" width="36.42578125" style="104" hidden="1" customWidth="1"/>
    <col min="13" max="13" width="30.42578125" style="104" hidden="1" customWidth="1"/>
    <col min="14" max="14" width="15.140625" style="104" hidden="1" customWidth="1"/>
    <col min="15" max="15" width="14.5703125" style="104" hidden="1" customWidth="1"/>
    <col min="16" max="16384" width="8.7109375" style="104" hidden="1"/>
  </cols>
  <sheetData>
    <row r="1" spans="1:15" s="125" customFormat="1" ht="15.75" x14ac:dyDescent="0.25">
      <c r="A1" s="103" t="s">
        <v>0</v>
      </c>
    </row>
    <row r="2" spans="1:15" s="125" customFormat="1" ht="65.45" customHeight="1" x14ac:dyDescent="0.25">
      <c r="A2" s="104"/>
    </row>
    <row r="3" spans="1:15" s="125" customFormat="1" ht="18.95" customHeight="1" x14ac:dyDescent="0.25">
      <c r="A3" s="105" t="s">
        <v>1</v>
      </c>
    </row>
    <row r="4" spans="1:15" s="125" customFormat="1" ht="29.45" customHeight="1" x14ac:dyDescent="0.25">
      <c r="A4" s="106" t="s">
        <v>2</v>
      </c>
      <c r="B4" s="126"/>
      <c r="C4" s="126"/>
      <c r="D4" s="127"/>
      <c r="E4" s="127"/>
      <c r="F4" s="127"/>
      <c r="G4" s="127"/>
      <c r="H4" s="126"/>
      <c r="I4" s="126"/>
      <c r="J4" s="126"/>
      <c r="K4" s="126"/>
      <c r="L4" s="126"/>
      <c r="M4" s="126"/>
      <c r="N4" s="126"/>
      <c r="O4" s="126"/>
    </row>
    <row r="5" spans="1:15" s="125" customFormat="1" ht="15.75" x14ac:dyDescent="0.25">
      <c r="A5" s="107" t="s">
        <v>3</v>
      </c>
      <c r="E5" s="127"/>
      <c r="F5" s="127"/>
      <c r="G5" s="127"/>
      <c r="H5" s="126"/>
      <c r="I5" s="126"/>
      <c r="J5" s="126"/>
      <c r="K5" s="126"/>
      <c r="L5" s="126"/>
      <c r="M5" s="126"/>
      <c r="N5" s="126"/>
      <c r="O5" s="126"/>
    </row>
    <row r="6" spans="1:15" s="125" customFormat="1" ht="15.75" x14ac:dyDescent="0.25">
      <c r="A6" s="108" t="s">
        <v>4</v>
      </c>
      <c r="B6" s="109" t="s">
        <v>5</v>
      </c>
      <c r="C6" s="109" t="s">
        <v>6</v>
      </c>
      <c r="D6" s="109" t="s">
        <v>7</v>
      </c>
      <c r="E6" s="110" t="s">
        <v>8</v>
      </c>
      <c r="F6" s="127"/>
      <c r="G6" s="127"/>
      <c r="H6" s="126"/>
      <c r="I6" s="126"/>
      <c r="J6" s="126"/>
      <c r="K6" s="126"/>
      <c r="L6" s="126"/>
      <c r="M6" s="126"/>
      <c r="N6" s="126"/>
      <c r="O6" s="126"/>
    </row>
    <row r="7" spans="1:15" s="129" customFormat="1" ht="31.5" x14ac:dyDescent="0.25">
      <c r="A7" s="111" t="s">
        <v>9</v>
      </c>
      <c r="B7" s="112" t="s">
        <v>10</v>
      </c>
      <c r="C7" s="112" t="s">
        <v>11</v>
      </c>
      <c r="D7" s="113" t="s">
        <v>12</v>
      </c>
      <c r="E7" s="114" t="s">
        <v>13</v>
      </c>
      <c r="F7" s="128"/>
      <c r="G7" s="128"/>
      <c r="H7" s="128"/>
      <c r="I7" s="128"/>
      <c r="J7" s="128"/>
      <c r="K7" s="128"/>
      <c r="L7" s="128"/>
      <c r="M7" s="128"/>
      <c r="N7" s="128"/>
      <c r="O7" s="128"/>
    </row>
    <row r="8" spans="1:15" s="129" customFormat="1" ht="15.75" x14ac:dyDescent="0.25">
      <c r="A8" s="130"/>
      <c r="B8" s="130"/>
      <c r="C8" s="130"/>
      <c r="D8" s="131"/>
      <c r="E8" s="132"/>
      <c r="F8" s="128"/>
      <c r="G8" s="128"/>
      <c r="H8" s="128"/>
      <c r="I8" s="128"/>
      <c r="J8" s="128"/>
      <c r="K8" s="128"/>
      <c r="L8" s="128"/>
      <c r="M8" s="128"/>
      <c r="N8" s="128"/>
      <c r="O8" s="128"/>
    </row>
    <row r="9" spans="1:15" ht="15.75" x14ac:dyDescent="0.25">
      <c r="A9" s="1" t="s">
        <v>14</v>
      </c>
      <c r="B9" s="14" t="s">
        <v>15</v>
      </c>
      <c r="C9" s="14" t="s">
        <v>16</v>
      </c>
      <c r="D9" s="2" t="s">
        <v>17</v>
      </c>
      <c r="E9" s="2" t="s">
        <v>18</v>
      </c>
      <c r="F9" s="2" t="s">
        <v>19</v>
      </c>
      <c r="G9" s="2" t="s">
        <v>20</v>
      </c>
    </row>
    <row r="10" spans="1:15" ht="185.1" customHeight="1" x14ac:dyDescent="0.25">
      <c r="A10" s="9" t="s">
        <v>21</v>
      </c>
      <c r="B10" s="5" t="s">
        <v>22</v>
      </c>
      <c r="C10" s="75">
        <v>10</v>
      </c>
      <c r="D10" s="3" t="s">
        <v>23</v>
      </c>
      <c r="E10" s="115" t="s">
        <v>24</v>
      </c>
      <c r="F10" s="28"/>
      <c r="G10" s="29"/>
    </row>
    <row r="11" spans="1:15" ht="175.35" customHeight="1" x14ac:dyDescent="0.25">
      <c r="A11" s="188"/>
      <c r="B11" s="39" t="s">
        <v>25</v>
      </c>
      <c r="C11" s="76">
        <v>20</v>
      </c>
      <c r="D11" s="17" t="s">
        <v>26</v>
      </c>
      <c r="E11" s="115" t="s">
        <v>27</v>
      </c>
      <c r="F11" s="28"/>
      <c r="G11" s="29"/>
    </row>
    <row r="12" spans="1:15" ht="135.75" x14ac:dyDescent="0.25">
      <c r="A12" s="188"/>
      <c r="B12" s="19" t="s">
        <v>28</v>
      </c>
      <c r="C12" s="77">
        <v>10</v>
      </c>
      <c r="D12" s="64" t="s">
        <v>29</v>
      </c>
      <c r="E12" s="65" t="s">
        <v>30</v>
      </c>
      <c r="F12" s="34"/>
      <c r="G12" s="29"/>
    </row>
    <row r="13" spans="1:15" ht="189" x14ac:dyDescent="0.25">
      <c r="A13" s="188"/>
      <c r="B13" s="190"/>
      <c r="C13" s="191"/>
      <c r="D13" s="66" t="s">
        <v>31</v>
      </c>
      <c r="E13" s="116" t="s">
        <v>32</v>
      </c>
      <c r="F13" s="28"/>
      <c r="G13" s="30"/>
    </row>
    <row r="14" spans="1:15" ht="173.25" x14ac:dyDescent="0.25">
      <c r="A14" s="188"/>
      <c r="B14" s="190"/>
      <c r="C14" s="191"/>
      <c r="D14" s="66" t="s">
        <v>33</v>
      </c>
      <c r="E14" s="117" t="s">
        <v>34</v>
      </c>
      <c r="F14" s="28"/>
      <c r="G14" s="29"/>
    </row>
    <row r="15" spans="1:15" ht="173.25" x14ac:dyDescent="0.25">
      <c r="A15" s="188"/>
      <c r="B15" s="190"/>
      <c r="C15" s="191"/>
      <c r="D15" s="66" t="s">
        <v>35</v>
      </c>
      <c r="E15" s="118" t="s">
        <v>36</v>
      </c>
      <c r="F15" s="31"/>
      <c r="G15" s="29"/>
    </row>
    <row r="16" spans="1:15" ht="100.35" customHeight="1" x14ac:dyDescent="0.25">
      <c r="A16" s="188"/>
      <c r="B16" s="190"/>
      <c r="C16" s="191"/>
      <c r="D16" s="66" t="s">
        <v>37</v>
      </c>
      <c r="E16" s="18"/>
      <c r="F16" s="31"/>
      <c r="G16" s="29"/>
    </row>
    <row r="17" spans="1:7" ht="100.35" customHeight="1" x14ac:dyDescent="0.25">
      <c r="A17" s="188"/>
      <c r="B17" s="190"/>
      <c r="C17" s="191"/>
      <c r="D17" s="66" t="s">
        <v>38</v>
      </c>
      <c r="E17" s="18"/>
      <c r="F17" s="31"/>
      <c r="G17" s="29"/>
    </row>
    <row r="18" spans="1:7" ht="100.35" customHeight="1" x14ac:dyDescent="0.25">
      <c r="A18" s="188"/>
      <c r="B18" s="192"/>
      <c r="C18" s="193"/>
      <c r="D18" s="66" t="s">
        <v>39</v>
      </c>
      <c r="E18" s="18"/>
      <c r="F18" s="31"/>
      <c r="G18" s="29"/>
    </row>
    <row r="19" spans="1:7" ht="126" customHeight="1" x14ac:dyDescent="0.25">
      <c r="A19" s="188"/>
      <c r="B19" s="16" t="s">
        <v>40</v>
      </c>
      <c r="C19" s="78">
        <v>20</v>
      </c>
      <c r="D19" s="68" t="s">
        <v>41</v>
      </c>
      <c r="E19" s="69" t="s">
        <v>42</v>
      </c>
      <c r="F19" s="71" t="s">
        <v>43</v>
      </c>
      <c r="G19" s="69" t="s">
        <v>44</v>
      </c>
    </row>
    <row r="20" spans="1:7" ht="15.75" x14ac:dyDescent="0.25">
      <c r="A20" s="188"/>
      <c r="B20" s="194"/>
      <c r="C20" s="195"/>
      <c r="D20" s="42" t="s">
        <v>45</v>
      </c>
      <c r="E20" s="94">
        <v>1</v>
      </c>
      <c r="F20" s="42" t="s">
        <v>45</v>
      </c>
      <c r="G20" s="94">
        <v>1</v>
      </c>
    </row>
    <row r="21" spans="1:7" ht="15.75" x14ac:dyDescent="0.25">
      <c r="A21" s="188"/>
      <c r="B21" s="194"/>
      <c r="C21" s="195"/>
      <c r="D21" s="42" t="s">
        <v>46</v>
      </c>
      <c r="E21" s="94">
        <v>1</v>
      </c>
      <c r="F21" s="42" t="s">
        <v>46</v>
      </c>
      <c r="G21" s="94">
        <v>1</v>
      </c>
    </row>
    <row r="22" spans="1:7" ht="15.75" x14ac:dyDescent="0.25">
      <c r="A22" s="188"/>
      <c r="B22" s="194"/>
      <c r="C22" s="195"/>
      <c r="D22" s="42" t="s">
        <v>47</v>
      </c>
      <c r="E22" s="94">
        <v>5</v>
      </c>
      <c r="F22" s="42" t="s">
        <v>47</v>
      </c>
      <c r="G22" s="94">
        <v>5</v>
      </c>
    </row>
    <row r="23" spans="1:7" ht="15.75" x14ac:dyDescent="0.25">
      <c r="A23" s="188"/>
      <c r="B23" s="194"/>
      <c r="C23" s="195"/>
      <c r="D23" s="42" t="s">
        <v>48</v>
      </c>
      <c r="E23" s="94">
        <v>0</v>
      </c>
      <c r="F23" s="42" t="s">
        <v>48</v>
      </c>
      <c r="G23" s="94">
        <v>0</v>
      </c>
    </row>
    <row r="24" spans="1:7" ht="15.75" x14ac:dyDescent="0.25">
      <c r="A24" s="188"/>
      <c r="B24" s="196"/>
      <c r="C24" s="197"/>
      <c r="D24" s="42" t="s">
        <v>49</v>
      </c>
      <c r="E24" s="94">
        <v>0</v>
      </c>
      <c r="F24" s="42" t="s">
        <v>49</v>
      </c>
      <c r="G24" s="94">
        <v>0</v>
      </c>
    </row>
    <row r="25" spans="1:7" ht="170.1" customHeight="1" x14ac:dyDescent="0.25">
      <c r="A25" s="188"/>
      <c r="B25" s="5" t="s">
        <v>50</v>
      </c>
      <c r="C25" s="75">
        <v>10</v>
      </c>
      <c r="D25" s="17" t="s">
        <v>51</v>
      </c>
      <c r="E25" s="119" t="s">
        <v>52</v>
      </c>
      <c r="F25" s="26"/>
      <c r="G25" s="27"/>
    </row>
    <row r="26" spans="1:7" ht="63" customHeight="1" x14ac:dyDescent="0.25">
      <c r="A26" s="188"/>
      <c r="B26" s="43" t="s">
        <v>53</v>
      </c>
      <c r="C26" s="79">
        <v>10</v>
      </c>
      <c r="D26" s="73" t="s">
        <v>54</v>
      </c>
      <c r="E26" s="67"/>
      <c r="F26" s="34"/>
      <c r="G26" s="29"/>
    </row>
    <row r="27" spans="1:7" ht="184.15" customHeight="1" x14ac:dyDescent="0.25">
      <c r="A27" s="188"/>
      <c r="B27" s="20" t="s">
        <v>55</v>
      </c>
      <c r="C27" s="191"/>
      <c r="D27" s="13" t="s">
        <v>56</v>
      </c>
      <c r="E27" s="115" t="s">
        <v>57</v>
      </c>
      <c r="F27" s="28"/>
      <c r="G27" s="29"/>
    </row>
    <row r="28" spans="1:7" ht="153" customHeight="1" x14ac:dyDescent="0.25">
      <c r="A28" s="189"/>
      <c r="B28" s="199"/>
      <c r="C28" s="198"/>
      <c r="D28" s="21" t="s">
        <v>58</v>
      </c>
      <c r="E28" s="115" t="s">
        <v>59</v>
      </c>
      <c r="F28" s="72"/>
      <c r="G28" s="72"/>
    </row>
    <row r="29" spans="1:7" ht="123.6" customHeight="1" x14ac:dyDescent="0.25">
      <c r="A29" s="44" t="s">
        <v>60</v>
      </c>
      <c r="B29" s="47" t="s">
        <v>61</v>
      </c>
      <c r="C29" s="80">
        <v>20</v>
      </c>
      <c r="D29" s="45" t="s">
        <v>62</v>
      </c>
      <c r="E29" s="95" t="s">
        <v>63</v>
      </c>
      <c r="F29" s="36"/>
      <c r="G29" s="36"/>
    </row>
    <row r="30" spans="1:7" ht="218.1" customHeight="1" x14ac:dyDescent="0.25">
      <c r="A30" s="201"/>
      <c r="B30" s="47" t="s">
        <v>64</v>
      </c>
      <c r="C30" s="200"/>
      <c r="D30" s="45" t="s">
        <v>65</v>
      </c>
      <c r="E30" s="96" t="s">
        <v>66</v>
      </c>
      <c r="F30" s="36"/>
      <c r="G30" s="36"/>
    </row>
    <row r="31" spans="1:7" ht="85.35" customHeight="1" x14ac:dyDescent="0.25">
      <c r="A31" s="202"/>
      <c r="B31" s="48" t="s">
        <v>67</v>
      </c>
      <c r="C31" s="81">
        <v>20</v>
      </c>
      <c r="D31" s="46" t="s">
        <v>68</v>
      </c>
      <c r="E31" s="97" t="s">
        <v>69</v>
      </c>
      <c r="F31" s="35"/>
      <c r="G31" s="29"/>
    </row>
    <row r="32" spans="1:7" ht="157.69999999999999" customHeight="1" x14ac:dyDescent="0.25">
      <c r="A32" s="202"/>
      <c r="B32" s="205"/>
      <c r="C32" s="206"/>
      <c r="D32" s="46" t="s">
        <v>70</v>
      </c>
      <c r="E32" s="120" t="s">
        <v>71</v>
      </c>
      <c r="F32" s="35"/>
      <c r="G32" s="29"/>
    </row>
    <row r="33" spans="1:7" ht="176.1" customHeight="1" x14ac:dyDescent="0.25">
      <c r="A33" s="203"/>
      <c r="B33" s="53" t="s">
        <v>72</v>
      </c>
      <c r="C33" s="82">
        <v>10</v>
      </c>
      <c r="D33" s="3" t="s">
        <v>73</v>
      </c>
      <c r="E33" s="70" t="s">
        <v>74</v>
      </c>
      <c r="F33" s="36"/>
      <c r="G33" s="29"/>
    </row>
    <row r="34" spans="1:7" ht="157.5" x14ac:dyDescent="0.25">
      <c r="A34" s="203"/>
      <c r="B34" s="25" t="s">
        <v>75</v>
      </c>
      <c r="C34" s="207"/>
      <c r="D34" s="3" t="s">
        <v>76</v>
      </c>
      <c r="E34" s="121" t="s">
        <v>77</v>
      </c>
      <c r="F34" s="35"/>
      <c r="G34" s="29"/>
    </row>
    <row r="35" spans="1:7" ht="157.5" x14ac:dyDescent="0.25">
      <c r="A35" s="203"/>
      <c r="B35" s="209"/>
      <c r="C35" s="207"/>
      <c r="D35" s="3" t="s">
        <v>78</v>
      </c>
      <c r="E35" s="121" t="s">
        <v>77</v>
      </c>
      <c r="F35" s="35"/>
      <c r="G35" s="29"/>
    </row>
    <row r="36" spans="1:7" ht="157.5" x14ac:dyDescent="0.25">
      <c r="A36" s="203"/>
      <c r="B36" s="209"/>
      <c r="C36" s="207"/>
      <c r="D36" s="3" t="s">
        <v>79</v>
      </c>
      <c r="E36" s="121" t="s">
        <v>77</v>
      </c>
      <c r="F36" s="35"/>
      <c r="G36" s="29"/>
    </row>
    <row r="37" spans="1:7" ht="157.5" x14ac:dyDescent="0.25">
      <c r="A37" s="203"/>
      <c r="B37" s="209"/>
      <c r="C37" s="207"/>
      <c r="D37" s="3" t="s">
        <v>80</v>
      </c>
      <c r="E37" s="121" t="s">
        <v>77</v>
      </c>
      <c r="F37" s="35"/>
      <c r="G37" s="29"/>
    </row>
    <row r="38" spans="1:7" ht="100.35" customHeight="1" x14ac:dyDescent="0.25">
      <c r="A38" s="203"/>
      <c r="B38" s="209"/>
      <c r="C38" s="207"/>
      <c r="D38" s="3" t="s">
        <v>81</v>
      </c>
      <c r="E38" s="97" t="s">
        <v>66</v>
      </c>
      <c r="F38" s="35"/>
      <c r="G38" s="29"/>
    </row>
    <row r="39" spans="1:7" ht="151.15" customHeight="1" x14ac:dyDescent="0.25">
      <c r="A39" s="204"/>
      <c r="B39" s="210"/>
      <c r="C39" s="208"/>
      <c r="D39" s="24" t="s">
        <v>82</v>
      </c>
      <c r="E39" s="121" t="s">
        <v>77</v>
      </c>
      <c r="F39" s="32"/>
      <c r="G39" s="33"/>
    </row>
    <row r="40" spans="1:7" ht="81.599999999999994" customHeight="1" x14ac:dyDescent="0.25">
      <c r="A40" s="23" t="s">
        <v>83</v>
      </c>
      <c r="B40" s="10" t="s">
        <v>84</v>
      </c>
      <c r="C40" s="83">
        <v>10</v>
      </c>
      <c r="D40" s="13" t="s">
        <v>85</v>
      </c>
      <c r="E40" s="98">
        <v>1884</v>
      </c>
      <c r="F40" s="12" t="s">
        <v>86</v>
      </c>
      <c r="G40" s="98">
        <v>21448</v>
      </c>
    </row>
    <row r="41" spans="1:7" ht="105.75" x14ac:dyDescent="0.25">
      <c r="A41" s="211"/>
      <c r="B41" s="7" t="s">
        <v>87</v>
      </c>
      <c r="C41" s="84">
        <v>10</v>
      </c>
      <c r="D41" s="11" t="s">
        <v>88</v>
      </c>
      <c r="E41" s="96">
        <v>19</v>
      </c>
      <c r="F41" s="4" t="s">
        <v>89</v>
      </c>
      <c r="G41" s="96">
        <v>372</v>
      </c>
    </row>
    <row r="42" spans="1:7" ht="100.35" customHeight="1" x14ac:dyDescent="0.25">
      <c r="A42" s="211"/>
      <c r="B42" s="8" t="s">
        <v>90</v>
      </c>
      <c r="C42" s="84">
        <v>10</v>
      </c>
      <c r="D42" s="3" t="s">
        <v>91</v>
      </c>
      <c r="E42" s="122" t="s">
        <v>92</v>
      </c>
      <c r="F42" s="26"/>
      <c r="G42" s="27"/>
    </row>
    <row r="43" spans="1:7" ht="133.35" customHeight="1" x14ac:dyDescent="0.25">
      <c r="A43" s="211"/>
      <c r="B43" s="37" t="s">
        <v>93</v>
      </c>
      <c r="C43" s="85">
        <v>10</v>
      </c>
      <c r="D43" s="49" t="s">
        <v>94</v>
      </c>
      <c r="E43" s="22" t="s">
        <v>95</v>
      </c>
      <c r="F43" s="38" t="s">
        <v>96</v>
      </c>
      <c r="G43" s="99">
        <v>41</v>
      </c>
    </row>
    <row r="44" spans="1:7" ht="15.75" x14ac:dyDescent="0.25">
      <c r="A44" s="211"/>
      <c r="B44" s="213"/>
      <c r="C44" s="214"/>
      <c r="D44" s="3" t="s">
        <v>76</v>
      </c>
      <c r="E44" s="96">
        <v>0</v>
      </c>
      <c r="F44" s="35"/>
      <c r="G44" s="27"/>
    </row>
    <row r="45" spans="1:7" ht="15.75" x14ac:dyDescent="0.25">
      <c r="A45" s="211"/>
      <c r="B45" s="213"/>
      <c r="C45" s="214"/>
      <c r="D45" s="3" t="s">
        <v>78</v>
      </c>
      <c r="E45" s="102">
        <v>0</v>
      </c>
      <c r="F45" s="35"/>
      <c r="G45" s="29"/>
    </row>
    <row r="46" spans="1:7" ht="15.75" x14ac:dyDescent="0.25">
      <c r="A46" s="211"/>
      <c r="B46" s="213"/>
      <c r="C46" s="214"/>
      <c r="D46" s="3" t="s">
        <v>79</v>
      </c>
      <c r="E46" s="102" t="s">
        <v>97</v>
      </c>
      <c r="F46" s="35"/>
      <c r="G46" s="29"/>
    </row>
    <row r="47" spans="1:7" ht="15.75" x14ac:dyDescent="0.25">
      <c r="A47" s="211"/>
      <c r="B47" s="213"/>
      <c r="C47" s="214"/>
      <c r="D47" s="3" t="s">
        <v>80</v>
      </c>
      <c r="E47" s="102">
        <v>0</v>
      </c>
      <c r="F47" s="35"/>
      <c r="G47" s="29"/>
    </row>
    <row r="48" spans="1:7" ht="15.75" x14ac:dyDescent="0.25">
      <c r="A48" s="211"/>
      <c r="B48" s="213"/>
      <c r="C48" s="214"/>
      <c r="D48" s="3" t="s">
        <v>81</v>
      </c>
      <c r="E48" s="97" t="s">
        <v>66</v>
      </c>
      <c r="F48" s="35"/>
      <c r="G48" s="29"/>
    </row>
    <row r="49" spans="1:7" ht="15.75" x14ac:dyDescent="0.25">
      <c r="A49" s="211"/>
      <c r="B49" s="213"/>
      <c r="C49" s="214"/>
      <c r="D49" s="3" t="s">
        <v>82</v>
      </c>
      <c r="E49" s="102">
        <v>0</v>
      </c>
      <c r="F49" s="35"/>
      <c r="G49" s="29"/>
    </row>
    <row r="50" spans="1:7" ht="96.95" customHeight="1" x14ac:dyDescent="0.25">
      <c r="A50" s="211"/>
      <c r="B50" s="40" t="s">
        <v>98</v>
      </c>
      <c r="C50" s="86">
        <v>20</v>
      </c>
      <c r="D50" s="6" t="s">
        <v>99</v>
      </c>
      <c r="E50" s="100"/>
      <c r="F50" s="74" t="s">
        <v>100</v>
      </c>
      <c r="G50" s="101">
        <v>922</v>
      </c>
    </row>
    <row r="51" spans="1:7" ht="38.450000000000003" customHeight="1" x14ac:dyDescent="0.25">
      <c r="A51" s="212"/>
      <c r="B51" s="87" t="s">
        <v>101</v>
      </c>
      <c r="C51" s="88">
        <f>SUM(C10:C50)</f>
        <v>190</v>
      </c>
      <c r="D51" s="91"/>
      <c r="E51" s="133" t="s">
        <v>102</v>
      </c>
      <c r="F51" s="92"/>
      <c r="G51" s="93"/>
    </row>
    <row r="52" spans="1:7" ht="15.75" hidden="1" x14ac:dyDescent="0.25">
      <c r="A52" s="123"/>
      <c r="B52" s="124"/>
      <c r="C52" s="124"/>
      <c r="D52" s="124"/>
      <c r="E52" s="124"/>
      <c r="G52" s="124"/>
    </row>
    <row r="53" spans="1:7" ht="99.75" hidden="1" customHeight="1" x14ac:dyDescent="0.25">
      <c r="A53" s="123"/>
      <c r="B53" s="124"/>
      <c r="C53" s="124"/>
      <c r="D53" s="124"/>
      <c r="E53" s="124"/>
      <c r="G53" s="124"/>
    </row>
    <row r="54" spans="1:7" ht="84" hidden="1" customHeight="1" x14ac:dyDescent="0.25">
      <c r="A54" s="123"/>
      <c r="B54" s="124"/>
      <c r="C54" s="124"/>
      <c r="D54" s="124"/>
      <c r="E54" s="124"/>
      <c r="G54" s="124"/>
    </row>
    <row r="55" spans="1:7" ht="52.35" hidden="1" customHeight="1" x14ac:dyDescent="0.25">
      <c r="A55" s="123"/>
      <c r="B55" s="124"/>
      <c r="C55" s="124"/>
      <c r="D55" s="124"/>
      <c r="E55" s="124"/>
      <c r="G55" s="124"/>
    </row>
    <row r="56" spans="1:7" ht="65.849999999999994" hidden="1" customHeight="1" x14ac:dyDescent="0.25">
      <c r="A56" s="123"/>
      <c r="B56" s="124"/>
      <c r="C56" s="124"/>
      <c r="D56" s="124"/>
      <c r="E56" s="124"/>
      <c r="G56" s="124"/>
    </row>
    <row r="57" spans="1:7" ht="81" hidden="1" customHeight="1" x14ac:dyDescent="0.25"/>
    <row r="58" spans="1:7" ht="50.1"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E38 E4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Contact Email Address " prompt="Input the email address of the lead contact person. " sqref="D7" xr:uid="{0E1495DE-0022-47F4-8A7C-6E0A932BA020}"/>
    <dataValidation allowBlank="1" showInputMessage="1" showErrorMessage="1" promptTitle="Managed Care Plan Name" prompt="Input the Managed Care Plan name in this cell. _x000a_" sqref="A7" xr:uid="{1D0F9EC8-B1F8-4639-B5D2-0A18CAF912D9}"/>
    <dataValidation allowBlank="1" showInputMessage="1" showErrorMessage="1" promptTitle="Priority Area " prompt="Input Priority Area in this cell. _x000a_" sqref="A9" xr:uid="{B0BDE93D-96F2-482F-A6D6-7FF35A41F3D6}"/>
    <dataValidation allowBlank="1" showInputMessage="1" showErrorMessage="1" promptTitle="Measurement Area" prompt="Input measurement area in this cell. _x000a_" sqref="B9" xr:uid="{B64A9966-EFBD-42CB-9D3F-9B2568F17C8C}"/>
    <dataValidation allowBlank="1" showInputMessage="1" showErrorMessage="1" promptTitle="Available Points " prompt="Input availability in this cell._x000a_" sqref="C9" xr:uid="{91E7984E-6290-431C-85BD-C3AE8A8A23E9}"/>
    <dataValidation allowBlank="1" showInputMessage="1" showErrorMessage="1" promptTitle="Measure Numerator" prompt="Input measure numerator in this cell. _x000a_" sqref="D9" xr:uid="{F900624B-E5E3-4DAF-AED5-FD149598552A}"/>
    <dataValidation allowBlank="1" showInputMessage="1" showErrorMessage="1" promptTitle="MCP Numerator Submission" prompt="Input Managed Care Plan(MCP) numerator submission in this cell._x000a_" sqref="E9" xr:uid="{4FFDE5F3-2BA8-460C-A229-6472F256CF51}"/>
    <dataValidation allowBlank="1" showInputMessage="1" showErrorMessage="1" promptTitle="Measure Denominator " prompt="Input measure denonminator in this cell. _x000a_" sqref="F9" xr:uid="{60FB2F1A-F06E-4F59-8DD3-AA5B291D9A73}"/>
    <dataValidation allowBlank="1" showInputMessage="1" showErrorMessage="1" promptTitle="MCP Denominator Submission " prompt="Input Managed Care Plan (MCP) denominator submission in this cell. _x000a_" sqref="G9" xr:uid="{1889EF60-FEB0-4AAE-84EE-A7D0A204319E}"/>
  </dataValidations>
  <hyperlinks>
    <hyperlink ref="D7" r:id="rId1" xr:uid="{CBB713F1-2F65-47C9-8295-AAAD501B4E0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571500</xdr:rowOff>
                  </from>
                  <to>
                    <xdr:col>4</xdr:col>
                    <xdr:colOff>66675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47625</xdr:colOff>
                    <xdr:row>13</xdr:row>
                    <xdr:rowOff>561975</xdr:rowOff>
                  </from>
                  <to>
                    <xdr:col>4</xdr:col>
                    <xdr:colOff>28575</xdr:colOff>
                    <xdr:row>13</xdr:row>
                    <xdr:rowOff>1828800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2105025</xdr:rowOff>
                  </from>
                  <to>
                    <xdr:col>4</xdr:col>
                    <xdr:colOff>76200</xdr:colOff>
                    <xdr:row>15</xdr:row>
                    <xdr:rowOff>1209675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104775</xdr:colOff>
                    <xdr:row>14</xdr:row>
                    <xdr:rowOff>457200</xdr:rowOff>
                  </from>
                  <to>
                    <xdr:col>4</xdr:col>
                    <xdr:colOff>76200</xdr:colOff>
                    <xdr:row>14</xdr:row>
                    <xdr:rowOff>1752600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7" sqref="A7"/>
    </sheetView>
  </sheetViews>
  <sheetFormatPr defaultColWidth="0" defaultRowHeight="15" zeroHeight="1" x14ac:dyDescent="0.25"/>
  <cols>
    <col min="1" max="1" width="130.5703125" style="104" customWidth="1"/>
    <col min="2" max="2" width="15" hidden="1" customWidth="1"/>
    <col min="3" max="16384" width="8.7109375" hidden="1"/>
  </cols>
  <sheetData>
    <row r="1" spans="1:2" ht="32.1" customHeight="1" x14ac:dyDescent="0.3">
      <c r="A1" s="134" t="s">
        <v>103</v>
      </c>
    </row>
    <row r="2" spans="1:2" ht="66" customHeight="1" x14ac:dyDescent="0.25">
      <c r="A2" s="135" t="s">
        <v>104</v>
      </c>
      <c r="B2" s="15" t="s">
        <v>105</v>
      </c>
    </row>
    <row r="3" spans="1:2" ht="35.1" customHeight="1" x14ac:dyDescent="0.25">
      <c r="A3" s="135" t="s">
        <v>106</v>
      </c>
    </row>
    <row r="4" spans="1:2" ht="63.6" customHeight="1" x14ac:dyDescent="0.25">
      <c r="A4" s="135" t="s">
        <v>107</v>
      </c>
    </row>
    <row r="5" spans="1:2" ht="25.7" customHeight="1" x14ac:dyDescent="0.25">
      <c r="A5" s="135" t="s">
        <v>108</v>
      </c>
    </row>
    <row r="6" spans="1:2" ht="15.75" x14ac:dyDescent="0.25">
      <c r="A6" s="136" t="s">
        <v>109</v>
      </c>
    </row>
    <row r="7" spans="1:2" ht="174.6" customHeight="1" x14ac:dyDescent="0.25">
      <c r="A7" s="137" t="s">
        <v>110</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heetViews>
  <sheetFormatPr defaultColWidth="0" defaultRowHeight="15" zeroHeight="1" x14ac:dyDescent="0.25"/>
  <cols>
    <col min="1" max="1" width="42.85546875" style="104" customWidth="1"/>
    <col min="2" max="2" width="18" style="104" customWidth="1"/>
    <col min="3" max="3" width="55.5703125" style="104" customWidth="1"/>
    <col min="4" max="4" width="4.42578125" style="104" customWidth="1"/>
    <col min="5" max="5" width="47.42578125" style="104" customWidth="1"/>
    <col min="6" max="10" width="15.5703125" style="104" customWidth="1"/>
    <col min="11" max="11" width="16.85546875" style="104" customWidth="1"/>
    <col min="12" max="13" width="15.5703125" style="104" customWidth="1"/>
    <col min="14" max="14" width="42.7109375" style="104" customWidth="1"/>
    <col min="15" max="16384" width="8.7109375" style="104" hidden="1"/>
  </cols>
  <sheetData>
    <row r="1" spans="1:14" customFormat="1" ht="20.25" x14ac:dyDescent="0.3">
      <c r="A1" s="138" t="s">
        <v>111</v>
      </c>
      <c r="F1" s="61"/>
      <c r="G1" s="61"/>
      <c r="H1" s="61"/>
      <c r="I1" s="61"/>
      <c r="J1" s="61"/>
      <c r="K1" s="61"/>
      <c r="L1" s="61"/>
      <c r="M1" s="61"/>
      <c r="N1" s="62"/>
    </row>
    <row r="2" spans="1:14" customFormat="1" x14ac:dyDescent="0.25">
      <c r="A2" s="139" t="s">
        <v>112</v>
      </c>
      <c r="B2" s="90"/>
      <c r="C2" s="90"/>
      <c r="D2" s="90"/>
      <c r="E2" s="90"/>
      <c r="F2" s="61"/>
      <c r="G2" s="61"/>
      <c r="H2" s="61"/>
      <c r="I2" s="61"/>
      <c r="J2" s="61"/>
      <c r="K2" s="61"/>
      <c r="L2" s="61"/>
      <c r="M2" s="61"/>
      <c r="N2" s="89"/>
    </row>
    <row r="3" spans="1:14" customFormat="1" ht="18.75" x14ac:dyDescent="0.25">
      <c r="A3" s="140" t="s">
        <v>113</v>
      </c>
      <c r="B3" s="41"/>
      <c r="C3" s="41"/>
      <c r="D3" s="58"/>
      <c r="E3" s="143" t="s">
        <v>114</v>
      </c>
      <c r="N3" s="63"/>
    </row>
    <row r="4" spans="1:14" customFormat="1" ht="108" thickBot="1" x14ac:dyDescent="0.3">
      <c r="A4" s="141" t="s">
        <v>115</v>
      </c>
      <c r="B4" s="55"/>
      <c r="C4" s="54"/>
      <c r="D4" s="57"/>
      <c r="E4" s="141" t="s">
        <v>116</v>
      </c>
      <c r="F4" s="56"/>
      <c r="G4" s="56"/>
      <c r="H4" s="56"/>
      <c r="N4" s="62"/>
    </row>
    <row r="5" spans="1:14" customFormat="1" ht="15.75" x14ac:dyDescent="0.25">
      <c r="A5" s="142" t="s">
        <v>117</v>
      </c>
      <c r="B5" s="50"/>
      <c r="C5" s="50"/>
      <c r="D5" s="58"/>
      <c r="E5" s="144" t="s">
        <v>118</v>
      </c>
      <c r="F5" s="51"/>
      <c r="G5" s="51"/>
      <c r="H5" s="51"/>
      <c r="I5" s="51"/>
      <c r="J5" s="51"/>
      <c r="K5" s="51"/>
      <c r="L5" s="51"/>
      <c r="M5" s="51"/>
      <c r="N5" s="52"/>
    </row>
    <row r="6" spans="1:14" ht="63" x14ac:dyDescent="0.25">
      <c r="A6" s="172"/>
      <c r="B6" s="160" t="s">
        <v>119</v>
      </c>
      <c r="C6" s="161" t="s">
        <v>120</v>
      </c>
      <c r="D6" s="59"/>
      <c r="E6" s="175"/>
      <c r="F6" s="145" t="s">
        <v>121</v>
      </c>
      <c r="G6" s="146" t="s">
        <v>122</v>
      </c>
      <c r="H6" s="146" t="s">
        <v>123</v>
      </c>
      <c r="I6" s="146" t="s">
        <v>124</v>
      </c>
      <c r="J6" s="146" t="s">
        <v>125</v>
      </c>
      <c r="K6" s="146" t="s">
        <v>126</v>
      </c>
      <c r="L6" s="146" t="s">
        <v>127</v>
      </c>
      <c r="M6" s="146" t="s">
        <v>128</v>
      </c>
      <c r="N6" s="146" t="s">
        <v>129</v>
      </c>
    </row>
    <row r="7" spans="1:14" ht="15.75" x14ac:dyDescent="0.25">
      <c r="A7" s="162" t="s">
        <v>130</v>
      </c>
      <c r="B7" s="173"/>
      <c r="C7" s="173"/>
      <c r="D7" s="59"/>
      <c r="E7" s="176"/>
      <c r="F7" s="145" t="s">
        <v>131</v>
      </c>
      <c r="G7" s="146" t="s">
        <v>132</v>
      </c>
      <c r="H7" s="146" t="s">
        <v>133</v>
      </c>
      <c r="I7" s="146" t="s">
        <v>134</v>
      </c>
      <c r="J7" s="146" t="s">
        <v>135</v>
      </c>
      <c r="K7" s="146" t="s">
        <v>136</v>
      </c>
      <c r="L7" s="146" t="s">
        <v>137</v>
      </c>
      <c r="M7" s="177"/>
      <c r="N7" s="177"/>
    </row>
    <row r="8" spans="1:14" ht="31.5" x14ac:dyDescent="0.25">
      <c r="A8" s="163" t="s">
        <v>138</v>
      </c>
      <c r="B8" s="164">
        <v>698</v>
      </c>
      <c r="C8" s="182" t="s">
        <v>139</v>
      </c>
      <c r="D8" s="58"/>
      <c r="E8" s="147" t="s">
        <v>140</v>
      </c>
      <c r="F8" s="173"/>
      <c r="G8" s="173"/>
      <c r="H8" s="178"/>
      <c r="I8" s="178"/>
      <c r="J8" s="178"/>
      <c r="K8" s="178"/>
      <c r="L8" s="178"/>
      <c r="M8" s="178"/>
      <c r="N8" s="179"/>
    </row>
    <row r="9" spans="1:14" ht="45.75" x14ac:dyDescent="0.25">
      <c r="A9" s="165" t="s">
        <v>141</v>
      </c>
      <c r="B9" s="164">
        <v>302</v>
      </c>
      <c r="C9" s="183"/>
      <c r="D9" s="58"/>
      <c r="E9" s="149" t="s">
        <v>142</v>
      </c>
      <c r="F9" s="150">
        <v>680</v>
      </c>
      <c r="G9" s="150">
        <v>117</v>
      </c>
      <c r="H9" s="150">
        <v>30</v>
      </c>
      <c r="I9" s="150">
        <v>415</v>
      </c>
      <c r="J9" s="150"/>
      <c r="K9" s="150">
        <v>66</v>
      </c>
      <c r="L9" s="150">
        <v>244</v>
      </c>
      <c r="M9" s="150">
        <v>663</v>
      </c>
      <c r="N9" s="182" t="s">
        <v>143</v>
      </c>
    </row>
    <row r="10" spans="1:14" ht="31.5" x14ac:dyDescent="0.25">
      <c r="A10" s="166" t="s">
        <v>144</v>
      </c>
      <c r="B10" s="164">
        <v>396</v>
      </c>
      <c r="C10" s="184"/>
      <c r="D10" s="58"/>
      <c r="E10" s="149" t="s">
        <v>145</v>
      </c>
      <c r="F10" s="150">
        <v>55</v>
      </c>
      <c r="G10" s="150">
        <v>87</v>
      </c>
      <c r="H10" s="150"/>
      <c r="I10" s="150">
        <v>32</v>
      </c>
      <c r="J10" s="150"/>
      <c r="K10" s="150"/>
      <c r="L10" s="150">
        <v>0</v>
      </c>
      <c r="M10" s="150">
        <v>89</v>
      </c>
      <c r="N10" s="183"/>
    </row>
    <row r="11" spans="1:14" ht="36.950000000000003" customHeight="1" x14ac:dyDescent="0.25">
      <c r="A11" s="162" t="s">
        <v>140</v>
      </c>
      <c r="B11" s="173"/>
      <c r="C11" s="173"/>
      <c r="D11" s="58"/>
      <c r="E11" s="149" t="s">
        <v>146</v>
      </c>
      <c r="F11" s="150"/>
      <c r="G11" s="150">
        <v>0</v>
      </c>
      <c r="H11" s="150">
        <v>0</v>
      </c>
      <c r="I11" s="150">
        <v>14</v>
      </c>
      <c r="J11" s="150"/>
      <c r="K11" s="150"/>
      <c r="L11" s="150">
        <v>0</v>
      </c>
      <c r="M11" s="150">
        <v>0</v>
      </c>
      <c r="N11" s="184"/>
    </row>
    <row r="12" spans="1:14" ht="31.5" x14ac:dyDescent="0.25">
      <c r="A12" s="163" t="s">
        <v>142</v>
      </c>
      <c r="B12" s="164">
        <v>552</v>
      </c>
      <c r="C12" s="182" t="s">
        <v>139</v>
      </c>
      <c r="D12" s="58"/>
      <c r="E12" s="148" t="s">
        <v>147</v>
      </c>
      <c r="F12" s="173"/>
      <c r="G12" s="173"/>
      <c r="H12" s="178"/>
      <c r="I12" s="178"/>
      <c r="J12" s="178"/>
      <c r="K12" s="178"/>
      <c r="L12" s="178"/>
      <c r="M12" s="178"/>
      <c r="N12" s="180"/>
    </row>
    <row r="13" spans="1:14" ht="31.5" x14ac:dyDescent="0.25">
      <c r="A13" s="166" t="s">
        <v>145</v>
      </c>
      <c r="B13" s="164">
        <v>18</v>
      </c>
      <c r="C13" s="183"/>
      <c r="D13" s="58"/>
      <c r="E13" s="149" t="s">
        <v>148</v>
      </c>
      <c r="F13" s="150">
        <v>276</v>
      </c>
      <c r="G13" s="150"/>
      <c r="H13" s="150"/>
      <c r="I13" s="150">
        <v>240</v>
      </c>
      <c r="J13" s="150"/>
      <c r="K13" s="150">
        <v>0</v>
      </c>
      <c r="L13" s="150">
        <v>169</v>
      </c>
      <c r="M13" s="150">
        <v>384</v>
      </c>
      <c r="N13" s="185" t="s">
        <v>143</v>
      </c>
    </row>
    <row r="14" spans="1:14" ht="31.5" x14ac:dyDescent="0.25">
      <c r="A14" s="166" t="s">
        <v>146</v>
      </c>
      <c r="B14" s="164"/>
      <c r="C14" s="184"/>
      <c r="D14" s="58"/>
      <c r="E14" s="149" t="s">
        <v>149</v>
      </c>
      <c r="F14" s="150">
        <v>314</v>
      </c>
      <c r="G14" s="150">
        <v>43</v>
      </c>
      <c r="H14" s="150"/>
      <c r="I14" s="150">
        <v>117</v>
      </c>
      <c r="J14" s="150"/>
      <c r="K14" s="150"/>
      <c r="L14" s="150">
        <v>171</v>
      </c>
      <c r="M14" s="150">
        <v>523</v>
      </c>
      <c r="N14" s="186"/>
    </row>
    <row r="15" spans="1:14" ht="31.5" x14ac:dyDescent="0.25">
      <c r="A15" s="162" t="s">
        <v>147</v>
      </c>
      <c r="B15" s="173"/>
      <c r="C15" s="173"/>
      <c r="D15" s="58"/>
      <c r="E15" s="149" t="s">
        <v>150</v>
      </c>
      <c r="F15" s="150">
        <v>221</v>
      </c>
      <c r="G15" s="150">
        <v>21</v>
      </c>
      <c r="H15" s="150"/>
      <c r="I15" s="150">
        <v>91</v>
      </c>
      <c r="J15" s="150"/>
      <c r="K15" s="150"/>
      <c r="L15" s="150">
        <v>167</v>
      </c>
      <c r="M15" s="150">
        <v>391</v>
      </c>
      <c r="N15" s="186"/>
    </row>
    <row r="16" spans="1:14" ht="30.75" x14ac:dyDescent="0.25">
      <c r="A16" s="166" t="s">
        <v>151</v>
      </c>
      <c r="B16" s="164">
        <v>242</v>
      </c>
      <c r="C16" s="182" t="s">
        <v>139</v>
      </c>
      <c r="D16" s="58"/>
      <c r="E16" s="149" t="s">
        <v>152</v>
      </c>
      <c r="F16" s="150">
        <v>54</v>
      </c>
      <c r="G16" s="150">
        <v>46</v>
      </c>
      <c r="H16" s="150"/>
      <c r="I16" s="150">
        <v>32</v>
      </c>
      <c r="J16" s="150"/>
      <c r="K16" s="150"/>
      <c r="L16" s="150"/>
      <c r="M16" s="150">
        <v>61</v>
      </c>
      <c r="N16" s="186"/>
    </row>
    <row r="17" spans="1:14" ht="30.75" x14ac:dyDescent="0.25">
      <c r="A17" s="166" t="s">
        <v>149</v>
      </c>
      <c r="B17" s="164">
        <v>195</v>
      </c>
      <c r="C17" s="183"/>
      <c r="D17" s="58"/>
      <c r="E17" s="149" t="s">
        <v>153</v>
      </c>
      <c r="F17" s="150">
        <v>47</v>
      </c>
      <c r="G17" s="150"/>
      <c r="H17" s="150"/>
      <c r="I17" s="150"/>
      <c r="J17" s="150"/>
      <c r="K17" s="150">
        <v>0</v>
      </c>
      <c r="L17" s="150">
        <v>12</v>
      </c>
      <c r="M17" s="150">
        <v>48</v>
      </c>
      <c r="N17" s="186"/>
    </row>
    <row r="18" spans="1:14" ht="31.5" x14ac:dyDescent="0.25">
      <c r="A18" s="166" t="s">
        <v>150</v>
      </c>
      <c r="B18" s="164">
        <v>185</v>
      </c>
      <c r="C18" s="183"/>
      <c r="D18" s="58"/>
      <c r="E18" s="149" t="s">
        <v>154</v>
      </c>
      <c r="F18" s="150">
        <v>107</v>
      </c>
      <c r="G18" s="150">
        <v>44</v>
      </c>
      <c r="H18" s="150"/>
      <c r="I18" s="150">
        <v>48</v>
      </c>
      <c r="J18" s="150"/>
      <c r="K18" s="150"/>
      <c r="L18" s="150"/>
      <c r="M18" s="150">
        <v>328</v>
      </c>
      <c r="N18" s="186"/>
    </row>
    <row r="19" spans="1:14" ht="15.75" x14ac:dyDescent="0.25">
      <c r="A19" s="166" t="s">
        <v>152</v>
      </c>
      <c r="B19" s="164">
        <v>54</v>
      </c>
      <c r="C19" s="183"/>
      <c r="D19" s="58"/>
      <c r="E19" s="149" t="s">
        <v>155</v>
      </c>
      <c r="F19" s="150">
        <v>22</v>
      </c>
      <c r="G19" s="150">
        <v>40</v>
      </c>
      <c r="H19" s="150">
        <v>16</v>
      </c>
      <c r="I19" s="150">
        <v>44</v>
      </c>
      <c r="J19" s="150"/>
      <c r="K19" s="150"/>
      <c r="L19" s="150"/>
      <c r="M19" s="150">
        <v>105</v>
      </c>
      <c r="N19" s="186"/>
    </row>
    <row r="20" spans="1:14" ht="15.75" x14ac:dyDescent="0.25">
      <c r="A20" s="166" t="s">
        <v>153</v>
      </c>
      <c r="B20" s="164">
        <v>21</v>
      </c>
      <c r="C20" s="183"/>
      <c r="D20" s="58"/>
      <c r="E20" s="149" t="s">
        <v>156</v>
      </c>
      <c r="F20" s="150"/>
      <c r="G20" s="150">
        <v>13</v>
      </c>
      <c r="H20" s="150"/>
      <c r="I20" s="150"/>
      <c r="J20" s="150"/>
      <c r="K20" s="150">
        <v>0</v>
      </c>
      <c r="L20" s="150">
        <v>0</v>
      </c>
      <c r="M20" s="150">
        <v>16</v>
      </c>
      <c r="N20" s="186"/>
    </row>
    <row r="21" spans="1:14" ht="31.5" x14ac:dyDescent="0.25">
      <c r="A21" s="166" t="s">
        <v>154</v>
      </c>
      <c r="B21" s="164">
        <v>76</v>
      </c>
      <c r="C21" s="183"/>
      <c r="D21" s="58"/>
      <c r="E21" s="149" t="s">
        <v>157</v>
      </c>
      <c r="F21" s="150"/>
      <c r="G21" s="150">
        <v>14</v>
      </c>
      <c r="H21" s="150"/>
      <c r="I21" s="150"/>
      <c r="J21" s="150"/>
      <c r="K21" s="150">
        <v>0</v>
      </c>
      <c r="L21" s="150">
        <v>0</v>
      </c>
      <c r="M21" s="150">
        <v>18</v>
      </c>
      <c r="N21" s="187"/>
    </row>
    <row r="22" spans="1:14" ht="31.5" x14ac:dyDescent="0.25">
      <c r="A22" s="166" t="s">
        <v>158</v>
      </c>
      <c r="B22" s="164">
        <v>97</v>
      </c>
      <c r="C22" s="183"/>
      <c r="D22" s="58"/>
      <c r="E22" s="148" t="s">
        <v>159</v>
      </c>
      <c r="F22" s="174"/>
      <c r="G22" s="174"/>
      <c r="H22" s="181"/>
      <c r="I22" s="181"/>
      <c r="J22" s="181"/>
      <c r="K22" s="181"/>
      <c r="L22" s="181"/>
      <c r="M22" s="181"/>
      <c r="N22" s="180"/>
    </row>
    <row r="23" spans="1:14" ht="15.75" x14ac:dyDescent="0.25">
      <c r="A23" s="166" t="s">
        <v>156</v>
      </c>
      <c r="B23" s="164"/>
      <c r="C23" s="183"/>
      <c r="D23" s="58"/>
      <c r="E23" s="149" t="s">
        <v>160</v>
      </c>
      <c r="F23" s="150">
        <v>305</v>
      </c>
      <c r="G23" s="150">
        <v>194</v>
      </c>
      <c r="H23" s="150">
        <v>22</v>
      </c>
      <c r="I23" s="150">
        <v>189</v>
      </c>
      <c r="J23" s="150"/>
      <c r="K23" s="150">
        <v>46</v>
      </c>
      <c r="L23" s="150">
        <v>71</v>
      </c>
      <c r="M23" s="150">
        <v>363</v>
      </c>
      <c r="N23" s="185" t="s">
        <v>143</v>
      </c>
    </row>
    <row r="24" spans="1:14" ht="31.5" x14ac:dyDescent="0.25">
      <c r="A24" s="166" t="s">
        <v>157</v>
      </c>
      <c r="B24" s="164"/>
      <c r="C24" s="184"/>
      <c r="D24" s="58"/>
      <c r="E24" s="149" t="s">
        <v>161</v>
      </c>
      <c r="F24" s="150">
        <v>547</v>
      </c>
      <c r="G24" s="150">
        <v>176</v>
      </c>
      <c r="H24" s="150">
        <v>26</v>
      </c>
      <c r="I24" s="150">
        <v>332</v>
      </c>
      <c r="J24" s="150"/>
      <c r="K24" s="150">
        <v>32</v>
      </c>
      <c r="L24" s="150">
        <v>167</v>
      </c>
      <c r="M24" s="150">
        <v>547</v>
      </c>
      <c r="N24" s="186"/>
    </row>
    <row r="25" spans="1:14" ht="15.75" x14ac:dyDescent="0.25">
      <c r="A25" s="162" t="s">
        <v>159</v>
      </c>
      <c r="B25" s="174"/>
      <c r="C25" s="173"/>
      <c r="D25" s="58"/>
      <c r="E25" s="149" t="s">
        <v>162</v>
      </c>
      <c r="F25" s="150">
        <v>16</v>
      </c>
      <c r="G25" s="150"/>
      <c r="H25" s="150"/>
      <c r="I25" s="150"/>
      <c r="J25" s="150"/>
      <c r="K25" s="150">
        <v>0</v>
      </c>
      <c r="L25" s="150"/>
      <c r="M25" s="150">
        <v>14</v>
      </c>
      <c r="N25" s="186"/>
    </row>
    <row r="26" spans="1:14" ht="48" customHeight="1" x14ac:dyDescent="0.25">
      <c r="A26" s="166" t="s">
        <v>160</v>
      </c>
      <c r="B26" s="164">
        <v>236</v>
      </c>
      <c r="C26" s="182" t="s">
        <v>139</v>
      </c>
      <c r="D26" s="58"/>
      <c r="E26" s="149" t="s">
        <v>163</v>
      </c>
      <c r="F26" s="150"/>
      <c r="G26" s="150"/>
      <c r="H26" s="150"/>
      <c r="I26" s="150"/>
      <c r="J26" s="150"/>
      <c r="K26" s="150">
        <v>0</v>
      </c>
      <c r="L26" s="150"/>
      <c r="M26" s="150"/>
      <c r="N26" s="187"/>
    </row>
    <row r="27" spans="1:14" ht="15.75" x14ac:dyDescent="0.25">
      <c r="A27" s="166" t="s">
        <v>161</v>
      </c>
      <c r="B27" s="164"/>
      <c r="C27" s="183"/>
      <c r="D27" s="58"/>
      <c r="E27" s="148" t="s">
        <v>164</v>
      </c>
      <c r="F27" s="173"/>
      <c r="G27" s="173"/>
      <c r="H27" s="178"/>
      <c r="I27" s="178"/>
      <c r="J27" s="178"/>
      <c r="K27" s="178"/>
      <c r="L27" s="178"/>
      <c r="M27" s="178"/>
      <c r="N27" s="180"/>
    </row>
    <row r="28" spans="1:14" ht="15.75" x14ac:dyDescent="0.25">
      <c r="A28" s="166" t="s">
        <v>162</v>
      </c>
      <c r="B28" s="164">
        <v>20</v>
      </c>
      <c r="C28" s="183"/>
      <c r="D28" s="58"/>
      <c r="E28" s="149" t="s">
        <v>165</v>
      </c>
      <c r="F28" s="150">
        <v>198</v>
      </c>
      <c r="G28" s="150">
        <v>123</v>
      </c>
      <c r="H28" s="150">
        <v>19</v>
      </c>
      <c r="I28" s="150">
        <v>141</v>
      </c>
      <c r="J28" s="150"/>
      <c r="K28" s="150">
        <v>29</v>
      </c>
      <c r="L28" s="150">
        <v>54</v>
      </c>
      <c r="M28" s="150">
        <v>243</v>
      </c>
      <c r="N28" s="185" t="s">
        <v>143</v>
      </c>
    </row>
    <row r="29" spans="1:14" ht="31.5" x14ac:dyDescent="0.25">
      <c r="A29" s="166" t="s">
        <v>163</v>
      </c>
      <c r="B29" s="164"/>
      <c r="C29" s="184"/>
      <c r="D29" s="58"/>
      <c r="E29" s="149" t="s">
        <v>166</v>
      </c>
      <c r="F29" s="150">
        <v>649</v>
      </c>
      <c r="G29" s="150">
        <v>245</v>
      </c>
      <c r="H29" s="150">
        <v>30</v>
      </c>
      <c r="I29" s="150">
        <v>384</v>
      </c>
      <c r="J29" s="150"/>
      <c r="K29" s="150">
        <v>45</v>
      </c>
      <c r="L29" s="150">
        <v>186</v>
      </c>
      <c r="M29" s="150">
        <v>679</v>
      </c>
      <c r="N29" s="186"/>
    </row>
    <row r="30" spans="1:14" ht="31.5" x14ac:dyDescent="0.25">
      <c r="A30" s="162" t="s">
        <v>164</v>
      </c>
      <c r="B30" s="173"/>
      <c r="C30" s="173"/>
      <c r="D30" s="58"/>
      <c r="E30" s="149" t="s">
        <v>167</v>
      </c>
      <c r="F30" s="150">
        <v>321</v>
      </c>
      <c r="G30" s="150">
        <v>176</v>
      </c>
      <c r="H30" s="150">
        <v>18</v>
      </c>
      <c r="I30" s="150">
        <v>206</v>
      </c>
      <c r="J30" s="150"/>
      <c r="K30" s="150">
        <v>27</v>
      </c>
      <c r="L30" s="150">
        <v>78</v>
      </c>
      <c r="M30" s="150">
        <v>391</v>
      </c>
      <c r="N30" s="186"/>
    </row>
    <row r="31" spans="1:14" ht="15.75" x14ac:dyDescent="0.25">
      <c r="A31" s="166" t="s">
        <v>168</v>
      </c>
      <c r="B31" s="164">
        <v>212</v>
      </c>
      <c r="C31" s="182" t="s">
        <v>139</v>
      </c>
      <c r="D31" s="58"/>
      <c r="E31" s="149" t="s">
        <v>169</v>
      </c>
      <c r="F31" s="150">
        <v>42</v>
      </c>
      <c r="G31" s="150"/>
      <c r="H31" s="150"/>
      <c r="I31" s="150">
        <v>19</v>
      </c>
      <c r="J31" s="150"/>
      <c r="K31" s="150"/>
      <c r="L31" s="150"/>
      <c r="M31" s="150">
        <v>33</v>
      </c>
      <c r="N31" s="186"/>
    </row>
    <row r="32" spans="1:14" ht="31.5" x14ac:dyDescent="0.25">
      <c r="A32" s="166" t="s">
        <v>170</v>
      </c>
      <c r="B32" s="164">
        <v>486</v>
      </c>
      <c r="C32" s="183"/>
      <c r="D32" s="58"/>
      <c r="E32" s="149" t="s">
        <v>171</v>
      </c>
      <c r="F32" s="150">
        <v>49</v>
      </c>
      <c r="G32" s="150">
        <v>11</v>
      </c>
      <c r="H32" s="150"/>
      <c r="I32" s="150">
        <v>24</v>
      </c>
      <c r="J32" s="150"/>
      <c r="K32" s="150"/>
      <c r="L32" s="150">
        <v>13</v>
      </c>
      <c r="M32" s="150">
        <v>37</v>
      </c>
      <c r="N32" s="186"/>
    </row>
    <row r="33" spans="1:14" ht="31.5" x14ac:dyDescent="0.25">
      <c r="A33" s="166" t="s">
        <v>167</v>
      </c>
      <c r="B33" s="164">
        <v>266</v>
      </c>
      <c r="C33" s="183"/>
      <c r="D33" s="58"/>
      <c r="E33" s="149" t="s">
        <v>172</v>
      </c>
      <c r="F33" s="150">
        <v>21</v>
      </c>
      <c r="G33" s="150">
        <v>13</v>
      </c>
      <c r="H33" s="150"/>
      <c r="I33" s="150"/>
      <c r="J33" s="150"/>
      <c r="K33" s="150"/>
      <c r="L33" s="150"/>
      <c r="M33" s="150">
        <v>23</v>
      </c>
      <c r="N33" s="186"/>
    </row>
    <row r="34" spans="1:14" ht="15.75" x14ac:dyDescent="0.25">
      <c r="A34" s="166" t="s">
        <v>169</v>
      </c>
      <c r="B34" s="164">
        <v>38</v>
      </c>
      <c r="C34" s="183"/>
      <c r="D34" s="58"/>
      <c r="E34" s="149" t="s">
        <v>173</v>
      </c>
      <c r="F34" s="150">
        <v>345</v>
      </c>
      <c r="G34" s="150">
        <v>81</v>
      </c>
      <c r="H34" s="150">
        <v>13</v>
      </c>
      <c r="I34" s="150">
        <v>192</v>
      </c>
      <c r="J34" s="150"/>
      <c r="K34" s="150">
        <v>25</v>
      </c>
      <c r="L34" s="150">
        <v>115</v>
      </c>
      <c r="M34" s="150">
        <v>293</v>
      </c>
      <c r="N34" s="186"/>
    </row>
    <row r="35" spans="1:14" ht="31.5" x14ac:dyDescent="0.25">
      <c r="A35" s="166" t="s">
        <v>171</v>
      </c>
      <c r="B35" s="164">
        <v>30</v>
      </c>
      <c r="C35" s="183"/>
      <c r="D35" s="58"/>
      <c r="E35" s="149" t="s">
        <v>174</v>
      </c>
      <c r="F35" s="150">
        <v>38</v>
      </c>
      <c r="G35" s="150">
        <v>28</v>
      </c>
      <c r="H35" s="150"/>
      <c r="I35" s="150">
        <v>27</v>
      </c>
      <c r="J35" s="150"/>
      <c r="K35" s="150"/>
      <c r="L35" s="150">
        <v>12</v>
      </c>
      <c r="M35" s="150">
        <v>64</v>
      </c>
      <c r="N35" s="187"/>
    </row>
    <row r="36" spans="1:14" ht="31.5" x14ac:dyDescent="0.25">
      <c r="A36" s="166" t="s">
        <v>172</v>
      </c>
      <c r="B36" s="164">
        <v>20</v>
      </c>
      <c r="C36" s="183"/>
      <c r="D36" s="58"/>
      <c r="E36" s="151"/>
      <c r="F36" s="152"/>
      <c r="G36" s="152"/>
      <c r="H36" s="152"/>
      <c r="I36" s="152"/>
      <c r="J36" s="152"/>
      <c r="K36" s="152"/>
      <c r="L36" s="152"/>
      <c r="M36" s="152"/>
      <c r="N36" s="153"/>
    </row>
    <row r="37" spans="1:14" ht="15.75" x14ac:dyDescent="0.25">
      <c r="A37" s="166" t="s">
        <v>173</v>
      </c>
      <c r="B37" s="164">
        <v>298</v>
      </c>
      <c r="C37" s="183"/>
      <c r="D37" s="58"/>
      <c r="E37" s="154"/>
      <c r="F37" s="155"/>
      <c r="G37" s="155"/>
      <c r="H37" s="155"/>
      <c r="I37" s="155"/>
      <c r="J37" s="155"/>
      <c r="K37" s="155"/>
      <c r="L37" s="155"/>
      <c r="M37" s="155"/>
      <c r="N37" s="156"/>
    </row>
    <row r="38" spans="1:14" ht="15.75" x14ac:dyDescent="0.25">
      <c r="A38" s="166" t="s">
        <v>174</v>
      </c>
      <c r="B38" s="164">
        <v>45</v>
      </c>
      <c r="C38" s="184"/>
      <c r="D38" s="60"/>
      <c r="E38" s="157" t="s">
        <v>175</v>
      </c>
      <c r="F38" s="158"/>
      <c r="G38" s="158"/>
      <c r="H38" s="158"/>
      <c r="I38" s="158"/>
      <c r="J38" s="158"/>
      <c r="K38" s="158"/>
      <c r="L38" s="158"/>
      <c r="M38" s="158"/>
      <c r="N38" s="159"/>
    </row>
    <row r="39" spans="1:14" ht="18" x14ac:dyDescent="0.25">
      <c r="A39" s="167" t="s">
        <v>176</v>
      </c>
      <c r="B39" s="125"/>
      <c r="C39" s="125"/>
      <c r="D39" s="125"/>
      <c r="E39" s="125"/>
      <c r="F39" s="125"/>
      <c r="G39" s="125"/>
      <c r="H39" s="125"/>
      <c r="I39" s="125"/>
      <c r="J39" s="125"/>
      <c r="K39" s="125"/>
      <c r="L39" s="125"/>
      <c r="M39" s="125"/>
      <c r="N39" s="125"/>
    </row>
    <row r="40" spans="1:14" ht="18.75" x14ac:dyDescent="0.25">
      <c r="A40" s="168" t="s">
        <v>177</v>
      </c>
      <c r="B40" s="125"/>
      <c r="C40" s="125"/>
      <c r="D40" s="125"/>
      <c r="E40" s="125"/>
      <c r="F40" s="125"/>
      <c r="G40" s="125"/>
      <c r="H40" s="125"/>
      <c r="I40" s="125"/>
      <c r="J40" s="125"/>
      <c r="K40" s="125"/>
      <c r="L40" s="125"/>
      <c r="M40" s="125"/>
      <c r="N40" s="125"/>
    </row>
    <row r="41" spans="1:14" ht="18.75" x14ac:dyDescent="0.25">
      <c r="A41" s="169" t="s">
        <v>178</v>
      </c>
      <c r="B41" s="125"/>
      <c r="C41" s="125"/>
      <c r="D41" s="125"/>
      <c r="E41" s="125"/>
      <c r="F41" s="125"/>
      <c r="G41" s="125"/>
      <c r="H41" s="125"/>
      <c r="I41" s="125"/>
      <c r="J41" s="125"/>
      <c r="K41" s="125"/>
      <c r="L41" s="125"/>
      <c r="M41" s="125"/>
      <c r="N41" s="125"/>
    </row>
  </sheetData>
  <sheetProtection sheet="1" objects="1" scenarios="1" selectLockedCells="1"/>
  <mergeCells count="9">
    <mergeCell ref="C31:C38"/>
    <mergeCell ref="N13:N21"/>
    <mergeCell ref="N23:N26"/>
    <mergeCell ref="N28:N35"/>
    <mergeCell ref="N9:N11"/>
    <mergeCell ref="C8:C10"/>
    <mergeCell ref="C12:C14"/>
    <mergeCell ref="C16:C24"/>
    <mergeCell ref="C26:C29"/>
  </mergeCells>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5" sqref="B5"/>
    </sheetView>
  </sheetViews>
  <sheetFormatPr defaultColWidth="0" defaultRowHeight="15" zeroHeight="1" x14ac:dyDescent="0.25"/>
  <cols>
    <col min="1" max="1" width="29.5703125" style="104" customWidth="1"/>
    <col min="2" max="2" width="68.85546875" style="104" customWidth="1"/>
    <col min="3" max="16384" width="8.7109375" hidden="1"/>
  </cols>
  <sheetData>
    <row r="1" spans="1:2" ht="90" x14ac:dyDescent="0.25">
      <c r="A1" s="170" t="s">
        <v>179</v>
      </c>
      <c r="B1" s="171" t="s">
        <v>180</v>
      </c>
    </row>
    <row r="2" spans="1:2" ht="75" x14ac:dyDescent="0.25">
      <c r="A2" s="170" t="s">
        <v>181</v>
      </c>
      <c r="B2" s="171" t="s">
        <v>182</v>
      </c>
    </row>
    <row r="3" spans="1:2" ht="90" x14ac:dyDescent="0.25">
      <c r="A3" s="170" t="s">
        <v>183</v>
      </c>
      <c r="B3" s="171" t="s">
        <v>184</v>
      </c>
    </row>
    <row r="4" spans="1:2" ht="120" x14ac:dyDescent="0.25">
      <c r="A4" s="170" t="s">
        <v>48</v>
      </c>
      <c r="B4" s="171" t="s">
        <v>185</v>
      </c>
    </row>
    <row r="5" spans="1:2" ht="60" x14ac:dyDescent="0.25">
      <c r="A5" s="170" t="s">
        <v>186</v>
      </c>
      <c r="B5" s="171" t="s">
        <v>187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DHCSDOC-1832079576-3873</_dlc_DocId>
    <_dlc_DocIdUrl xmlns="69bc34b3-1921-46c7-8c7a-d18363374b4b">
      <Url>https://dhcscagovauthoring/services/_layouts/15/DocIdRedir.aspx?ID=DHCSDOC-1832079576-3873</Url>
      <Description>DHCSDOC-1832079576-3873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72F4B2-DAB7-4EA9-B5EE-7D91F366C7FA}"/>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1e76f68e-a217-4195-bd04-97ef1dbc59eb"/>
    <ds:schemaRef ds:uri="e40804ba-1057-4418-89bb-79e583b76e4f"/>
    <ds:schemaRef ds:uri="http://schemas.openxmlformats.org/package/2006/metadata/core-properties"/>
    <ds:schemaRef ds:uri="d7455f7f-a7bf-4197-be4b-2c6f1eafd06e"/>
  </ds:schemaRefs>
</ds:datastoreItem>
</file>

<file path=customXml/itemProps4.xml><?xml version="1.0" encoding="utf-8"?>
<ds:datastoreItem xmlns:ds="http://schemas.openxmlformats.org/officeDocument/2006/customXml" ds:itemID="{1636242D-8E19-46EE-A631-BD38A2C1F0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LHP-Anthem-Blue-Cross-Partnership-Plan-San-Francisco</dc:title>
  <dc:subject/>
  <dc:creator>Katherine Laurila</dc:creator>
  <cp:keywords/>
  <dc:description/>
  <cp:lastModifiedBy>Lawson, Erika@DHCS</cp:lastModifiedBy>
  <cp:revision/>
  <dcterms:created xsi:type="dcterms:W3CDTF">2022-02-11T23:08:36Z</dcterms:created>
  <dcterms:modified xsi:type="dcterms:W3CDTF">2024-09-05T16:45:51Z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8fc44403-08dc-491b-be81-e1c1989f66dc</vt:lpwstr>
  </property>
  <property fmtid="{D5CDD505-2E9C-101B-9397-08002B2CF9AE}" pid="5" name="Division">
    <vt:lpwstr>5;#Capitated Rates Development|219759ee-ee76-4cfc-bb80-102b1fe0ea29</vt:lpwstr>
  </property>
</Properties>
</file>