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4" documentId="13_ncr:1_{F0A3A01D-991C-4F11-ADCB-26F5436C67D6}" xr6:coauthVersionLast="47" xr6:coauthVersionMax="47" xr10:uidLastSave="{9919F21F-8EC5-4546-B933-7702EBC05020}"/>
  <workbookProtection workbookAlgorithmName="SHA-512" workbookHashValue="LCTnU1tdXFrCzZSpe+i6u8kYS5Z7rVE7xkArWW+LywtnHKoWiClhCvVkCMTkP292a4LqauzUUhkUTd/lQrPN9A==" workbookSaltValue="Z8kWRsa0JmKqTQ/bqPG7r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3">'Pt. III MCP Landscape Analysis'!$A$5</definedName>
    <definedName name="TitleRegion1.a6.e7.1">Table1[[#Headers],[MCP Name]]</definedName>
    <definedName name="TitleRegion2.a9.g51.1">Table2[[#Headers],[Priority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<sst xmlns="http://schemas.openxmlformats.org/spreadsheetml/2006/main" count="236" uniqueCount="185">
  <si>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</si>
  <si>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</si>
  <si>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</si>
  <si>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</si>
  <si>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</si>
  <si>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</si>
  <si>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</si>
  <si>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</si>
  <si>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</si>
  <si>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</si>
  <si>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</si>
  <si>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</si>
  <si>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</si>
  <si>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Santa Clara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</si>
  <si>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</si>
  <si>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</si>
  <si>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</si>
  <si>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</si>
  <si>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</si>
  <si>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</si>
  <si>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</si>
  <si>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</si>
  <si>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</si>
  <si>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</si>
  <si>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been engaged with the CoC through various efforts including investing in a housing problem solving pilot and regularly attending the monthly CoC HMIS System Admin meeting. Anthem has been meeting regularly with the County Office of Supportive Housing (OSH) and met with Destination Home during the HHIP planning process. Anthem intends to meet regularly with OSH for HHIP implementation, continue to participate in the HMIS committee, and attend CoC board meetings as appropriate. CoC contact: Hilary Barroga, Special Projects OSH, Hilary.Barroga@hhs.sccgov.org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</si>
  <si>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</si>
  <si>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</si>
  <si>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started conversations with OSH regarding CES integration. Currently Anthem is in an HMIS user and can view member’s CES participation and encourage those to connect with the CoC’s physical access points. Anthem will continue to work with OSH to determine if/how Anthem can serve as a CES access point or support access to the homeless system of care. Anthem is making sure that all of its contracted CalAIM ECM and CS housing providers understand the local CES and are engaged in the system for homeless members.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</si>
  <si>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</si>
  <si>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</si>
  <si>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</si>
  <si>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</si>
  <si>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We are continuously building our CS housing network in Santa Clara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 </t>
  </si>
  <si>
    <t>Outreach and engagement efforts</t>
  </si>
  <si>
    <t xml:space="preserve">Effective outreach and engagement to members experiencing unsheltered homelessness in Santa Clara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 </t>
  </si>
  <si>
    <t>Availability of affordable long-term housing</t>
  </si>
  <si>
    <t xml:space="preserve">There is a significant lack of affordable housing in Santa Clara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</si>
  <si>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</si>
  <si>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</si>
  <si>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</si>
  <si>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</si>
  <si>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</si>
  <si>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</si>
  <si>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</si>
  <si>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</si>
  <si>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</si>
  <si>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</si>
  <si>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</si>
  <si>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</si>
  <si>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</si>
  <si>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</si>
  <si>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</si>
  <si>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</si>
  <si>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</si>
  <si>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</si>
  <si>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</si>
  <si>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</si>
  <si>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Community Plan to End Homelessness, Black people represented 16.9% of the homeless population, while only representing about 3% of the general population, American Indian/Alaskan Natives represented 7.4% of the homeless population and less than1% of the general population, and those who identify as Hispanic/Latinx represented 43.7% of the homeless population and only 27% of the general population. Additionally, a report noted that were only 34 affordable and available units for every 100 extremely low-income renter households in the San Jose metro area.</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</si>
  <si>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</si>
  <si>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OSH in partnership with Destination Home has been actively working to address racial disparities within the homeless system. Anthem intends to better understand current strategies and align with OSH and Destination Home. Anthem also wants to better understand its internal data and work with OSH to evaluate racial disparities and other disparities of those served through CalAIM ECM and CS housing services, in relation to the larger homeless system of care.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</si>
  <si>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</si>
  <si>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</si>
  <si>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</si>
  <si>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Santa Clara_Anthem_MCP LHP_2.1 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</si>
  <si>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</si>
  <si>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</si>
  <si>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</si>
  <si>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</si>
  <si>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</si>
  <si>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</si>
  <si>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</si>
  <si>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</si>
  <si>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</si>
  <si>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</si>
  <si>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</si>
  <si>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</si>
  <si>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 (SC) will determine, based on Member’s area and provider availability, which CS Provider has capacity. The</t>
    </r>
    <r>
      <rPr>
        <b/>
        <sz val="12"/>
        <color rgb="FFD13438"/>
        <rFont val="Calibri"/>
        <family val="2"/>
        <scheme val="minor"/>
      </rPr>
      <t> </t>
    </r>
    <r>
      <rPr>
        <b/>
        <sz val="12"/>
        <color rgb="FF000000"/>
        <rFont val="Calibri"/>
        <family val="2"/>
        <scheme val="minor"/>
      </rPr>
      <t>Member will be presented with available option(s) and select the Provider of their choice.  The CS SC then authorizes services, forwards Member information to the Provider, and notifies the referral source. Member and provider f/u continues at day 10 and every 30 days. </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</si>
  <si>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</si>
  <si>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</si>
  <si>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</si>
  <si>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</si>
  <si>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</si>
  <si>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</si>
  <si>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</si>
  <si>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</si>
  <si>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</si>
  <si>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</si>
  <si>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</si>
  <si>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</si>
  <si>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</si>
  <si>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</si>
  <si>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The CoC will be doing a PIT count in 2023 and their needs include additional funding and a need for volunteers. Anthem intends to help with these components as neccessary.</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</si>
  <si>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</si>
  <si>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</si>
  <si>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</si>
  <si>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</si>
  <si>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</si>
  <si>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</si>
  <si>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</si>
  <si>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</si>
  <si>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</si>
  <si>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</si>
  <si>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</si>
  <si>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</si>
  <si>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</si>
  <si>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</si>
  <si>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</si>
  <si>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intends to build partnerships with the County of Santa Clara’s Office of Supportive Housing (OSH), as well as other system partners including the City of San Jose and Destination Home to address homelessness. Anthem intends to work closely with housing partners and MCP partners and align its strategies with the existing Community Plan to End Homelessness (2020-2025) that focuses addressing the addressing the root causes of homelessness, expanding prevention and housing programs, and improving the quality of life for those unsheltered. Anthem will focus our HHIP strategies on data sharing, partnerships with CES, increasing street medicine, and ensuring a strong implementation of ECM and CS housing services aligned and integrated within the homeless crisis response system. Anthem is also interested in working with OSH on housing strategies including homelessness prevention, landlord engagement, PSH development,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</si>
  <si>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</si>
  <si>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</si>
  <si>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</si>
  <si>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</si>
  <si>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</si>
  <si>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</si>
  <si>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</si>
  <si>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</si>
  <si>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</si>
  <si>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</si>
  <si>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</si>
  <si>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</si>
  <si>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</si>
  <si>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</si>
  <si>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</si>
  <si>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</si>
  <si>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</si>
  <si>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</si>
  <si>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</si>
  <si>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</si>
  <si>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</si>
  <si>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</si>
  <si>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</si>
  <si>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</si>
  <si>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</si>
  <si>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</si>
  <si>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</si>
  <si>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</si>
  <si>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2020 HUD PIT Count (1/28/2020) as part of HHAP-3 application. Anthem homeless membership assumes: 75% of persons experiencing homelessness are Medi-Cal Managed Care and Anthem has 22%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</si>
  <si>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</si>
  <si>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</si>
  <si>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</si>
  <si>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from 04/01/2021-3/31/2022 as a part of HHAP-3 application. Anthem homeless membership assumes: 75% of persons experiencing homelessness are Medi-Cal Managed Care and Anthem has 22% of Medi-Cal members. Santa Clara CoC did not provide numbers for Diversion Services and Assistance (DIV) or Other.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</si>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</sst>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b/>
      <sz val="11"/>
      <color theme="1"/>
      <name val="Calibri"/>
      <family val="2"/>
      <scheme val="minor"/>
    </font>
    <font>
      <b/>
      <sz val="11"/>
      <color rgb="FF000000"/>
      <name val="Calibri"/>
      <family val="2"/>
      <scheme val="minor"/>
    </font>
    <font>
      <b/>
      <u/>
      <sz val="12"/>
      <color theme="10"/>
      <name val="Arial"/>
      <family val="2"/>
    </font>
    <font>
      <b/>
      <sz val="12"/>
      <name val="Calibri"/>
      <family val="2"/>
      <scheme val="minor"/>
    </font>
    <font>
      <b/>
      <sz val="12"/>
      <color rgb="FF000000"/>
      <name val="Calibri"/>
      <family val="2"/>
      <scheme val="minor"/>
    </font>
    <font>
      <b/>
      <sz val="12"/>
      <color theme="1"/>
      <name val="Calibri"/>
      <family val="2"/>
      <scheme val="minor"/>
    </font>
    <font>
      <b/>
      <sz val="12"/>
      <color rgb="FFD13438"/>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7">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0" fillId="12" borderId="2" xfId="0" applyFont="1" applyFill="1" applyBorder="1" applyAlignment="1" applyProtection="1">
      <alignment horizontal="left" wrapText="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8"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3"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2" fillId="0" borderId="2" xfId="0" applyFont="1" applyBorder="1" applyAlignment="1" applyProtection="1">
      <alignment vertical="center" wrapText="1"/>
      <protection locked="0"/>
    </xf>
    <xf numFmtId="0" fontId="22" fillId="0" borderId="0" xfId="0" applyFont="1" applyAlignment="1" applyProtection="1">
      <alignment vertical="center" wrapText="1"/>
      <protection locked="0"/>
    </xf>
    <xf numFmtId="0" fontId="24" fillId="0" borderId="2"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5" fillId="0" borderId="2" xfId="0" applyFont="1" applyBorder="1" applyAlignment="1" applyProtection="1">
      <alignment wrapText="1"/>
      <protection locked="0"/>
    </xf>
    <xf numFmtId="0" fontId="22" fillId="0" borderId="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5"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12" borderId="0" xfId="0" applyFont="1" applyFill="1" applyBorder="1" applyAlignment="1" applyProtection="1">
      <alignment horizontal="center" vertical="center" wrapText="1"/>
    </xf>
    <xf numFmtId="0" fontId="23" fillId="12" borderId="0" xfId="1" applyFont="1" applyFill="1" applyBorder="1" applyAlignment="1" applyProtection="1">
      <alignment horizontal="center" vertical="center" wrapText="1"/>
    </xf>
    <xf numFmtId="0" fontId="2" fillId="12" borderId="0" xfId="0" applyFont="1" applyFill="1" applyBorder="1" applyAlignment="1" applyProtection="1">
      <alignment horizontal="center" vertical="center"/>
    </xf>
    <xf numFmtId="0" fontId="2" fillId="12" borderId="0" xfId="0" applyFont="1" applyFill="1" applyBorder="1" applyAlignment="1" applyProtection="1">
      <alignment horizontal="center" vertical="top"/>
    </xf>
    <xf numFmtId="0" fontId="21" fillId="12" borderId="0" xfId="0" applyFont="1" applyFill="1" applyBorder="1" applyAlignment="1" applyProtection="1">
      <alignment horizontal="center"/>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1" fillId="0" borderId="0" xfId="0" applyFont="1" applyAlignment="1" applyProtection="1">
      <alignment vertical="top"/>
    </xf>
    <xf numFmtId="0" fontId="21" fillId="0" borderId="0" xfId="0" applyFont="1" applyAlignment="1" applyProtection="1">
      <alignment horizontal="center"/>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13" fillId="0" borderId="0" xfId="0" applyFont="1" applyProtection="1">
      <protection locked="0"/>
    </xf>
    <xf numFmtId="0" fontId="9" fillId="17" borderId="18" xfId="0" applyFont="1" applyFill="1" applyBorder="1" applyProtection="1">
      <protection locked="0"/>
    </xf>
    <xf numFmtId="0" fontId="0" fillId="0" borderId="14" xfId="0" applyBorder="1" applyProtection="1"/>
    <xf numFmtId="0" fontId="0" fillId="0" borderId="0" xfId="0" applyAlignment="1" applyProtection="1">
      <alignment horizontal="centerContinuous"/>
    </xf>
    <xf numFmtId="0" fontId="0" fillId="0" borderId="21" xfId="0" applyBorder="1" applyProtection="1"/>
    <xf numFmtId="0" fontId="0" fillId="17" borderId="7" xfId="0" applyFill="1" applyBorder="1" applyProtection="1"/>
    <xf numFmtId="0" fontId="0" fillId="17" borderId="11" xfId="0" applyFill="1" applyBorder="1" applyProtection="1"/>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1" fillId="16" borderId="19" xfId="0" applyFont="1"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571500</xdr:rowOff>
        </xdr:from>
        <xdr:to>
          <xdr:col>4</xdr:col>
          <xdr:colOff>47625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542925</xdr:rowOff>
        </xdr:from>
        <xdr:to>
          <xdr:col>4</xdr:col>
          <xdr:colOff>9525</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523875</xdr:rowOff>
        </xdr:from>
        <xdr:to>
          <xdr:col>4</xdr:col>
          <xdr:colOff>47625</xdr:colOff>
          <xdr:row>14</xdr:row>
          <xdr:rowOff>1790700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2105025</xdr:rowOff>
        </xdr:from>
        <xdr:to>
          <xdr:col>4</xdr:col>
          <xdr:colOff>47625</xdr:colOff>
          <xdr:row>15</xdr:row>
          <xdr:rowOff>1209675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0108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E5455F-4646-44B7-BF92-16F0C29D2B77}" name="Table1" displayName="Table1" ref="A6:E7" totalsRowShown="0" headerRowDxfId="15" dataDxfId="13" headerRowBorderDxfId="14" tableBorderDxfId="12" totalsRowBorderDxfId="11">
  <autoFilter ref="A6:E7" xr:uid="{8FE5455F-4646-44B7-BF92-16F0C29D2B77}"/>
  <tableColumns count="5">
    <tableColumn id="1" xr3:uid="{BEFA839A-1ECD-48C7-A186-FCBAF8368ED4}" name="MCP Name" dataDxfId="10"/>
    <tableColumn id="2" xr3:uid="{2710EFEE-DC04-439A-912B-4380E1268D4E}" name="Lead Contact Person Name" dataDxfId="9"/>
    <tableColumn id="3" xr3:uid="{CF1200EA-0785-4CA8-B510-8F019236C99C}" name="Title" dataDxfId="8"/>
    <tableColumn id="4" xr3:uid="{8B9DF5B6-31A3-4095-A260-EBAC5F011A10}" name="Contact Email Address" dataDxfId="7" dataCellStyle="Hyperlink"/>
    <tableColumn id="5" xr3:uid="{9DAF0127-A636-4B7D-9CD5-104963CCDFAC}"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34" sqref="B34"/>
    </sheetView>
  </sheetViews>
  <sheetFormatPr defaultColWidth="0" defaultRowHeight="15" zeroHeight="1" x14ac:dyDescent="0.25"/>
  <cols>
    <col min="1" max="1" width="28.42578125" style="99" customWidth="1"/>
    <col min="2" max="2" width="45.5703125" style="99" customWidth="1"/>
    <col min="3" max="3" width="18.5703125" style="99" customWidth="1"/>
    <col min="4" max="4" width="63.140625" style="99" customWidth="1"/>
    <col min="5" max="5" width="54.42578125" style="99" customWidth="1"/>
    <col min="6" max="6" width="47.5703125" style="99" customWidth="1"/>
    <col min="7" max="7" width="49.5703125" style="99" customWidth="1"/>
    <col min="8" max="8" width="48.5703125" style="99" hidden="1" customWidth="1"/>
    <col min="9" max="9" width="31.42578125" style="99" hidden="1" customWidth="1"/>
    <col min="10" max="10" width="15.5703125" style="99" hidden="1" customWidth="1"/>
    <col min="11" max="11" width="12.5703125" style="99" hidden="1" customWidth="1"/>
    <col min="12" max="12" width="36.42578125" style="99" hidden="1" customWidth="1"/>
    <col min="13" max="13" width="30.42578125" style="99" hidden="1" customWidth="1"/>
    <col min="14" max="14" width="15.140625" style="99" hidden="1" customWidth="1"/>
    <col min="15" max="15" width="14.5703125" style="99" hidden="1" customWidth="1"/>
    <col min="16" max="16384" width="8.7109375" style="99" hidden="1"/>
  </cols>
  <sheetData>
    <row r="1" spans="1:15" s="127" customFormat="1" ht="15.75" x14ac:dyDescent="0.25">
      <c r="A1" s="98" t="s">
        <v>0</v>
      </c>
    </row>
    <row r="2" spans="1:15" s="127" customFormat="1" ht="66.95" customHeight="1" x14ac:dyDescent="0.25">
      <c r="A2" s="99"/>
    </row>
    <row r="3" spans="1:15" s="127" customFormat="1" ht="15.75" x14ac:dyDescent="0.25">
      <c r="A3" s="98" t="s">
        <v>1</v>
      </c>
    </row>
    <row r="4" spans="1:15" s="127" customFormat="1" ht="20.25" x14ac:dyDescent="0.25">
      <c r="A4" s="100" t="s">
        <v>2</v>
      </c>
      <c r="B4" s="130"/>
      <c r="C4" s="130"/>
      <c r="D4" s="128"/>
      <c r="E4" s="128"/>
      <c r="F4" s="128"/>
      <c r="G4" s="128"/>
      <c r="H4" s="130"/>
      <c r="I4" s="130"/>
      <c r="J4" s="130"/>
      <c r="K4" s="130"/>
      <c r="L4" s="130"/>
      <c r="M4" s="130"/>
      <c r="N4" s="130"/>
      <c r="O4" s="130"/>
    </row>
    <row r="5" spans="1:15" s="127" customFormat="1" ht="15.75" x14ac:dyDescent="0.25">
      <c r="A5" s="101" t="s">
        <v>3</v>
      </c>
      <c r="E5" s="128"/>
      <c r="F5" s="128"/>
      <c r="G5" s="128"/>
      <c r="H5" s="130"/>
      <c r="I5" s="130"/>
      <c r="J5" s="130"/>
      <c r="K5" s="130"/>
      <c r="L5" s="130"/>
      <c r="M5" s="130"/>
      <c r="N5" s="130"/>
      <c r="O5" s="130"/>
    </row>
    <row r="6" spans="1:15" s="127" customFormat="1" ht="15.75" x14ac:dyDescent="0.25">
      <c r="A6" s="102" t="s">
        <v>4</v>
      </c>
      <c r="B6" s="103" t="s">
        <v>5</v>
      </c>
      <c r="C6" s="103" t="s">
        <v>6</v>
      </c>
      <c r="D6" s="103" t="s">
        <v>7</v>
      </c>
      <c r="E6" s="104" t="s">
        <v>8</v>
      </c>
      <c r="F6" s="128"/>
      <c r="G6" s="128"/>
      <c r="H6" s="130"/>
      <c r="I6" s="130"/>
      <c r="J6" s="130"/>
      <c r="K6" s="130"/>
      <c r="L6" s="130"/>
      <c r="M6" s="130"/>
      <c r="N6" s="130"/>
      <c r="O6" s="130"/>
    </row>
    <row r="7" spans="1:15" s="131" customFormat="1" ht="31.5" x14ac:dyDescent="0.25">
      <c r="A7" s="105" t="s">
        <v>9</v>
      </c>
      <c r="B7" s="106" t="s">
        <v>10</v>
      </c>
      <c r="C7" s="106" t="s">
        <v>11</v>
      </c>
      <c r="D7" s="107" t="s">
        <v>12</v>
      </c>
      <c r="E7" s="108" t="s">
        <v>13</v>
      </c>
      <c r="F7" s="129"/>
      <c r="G7" s="129"/>
      <c r="H7" s="129"/>
      <c r="I7" s="129"/>
      <c r="J7" s="129"/>
      <c r="K7" s="129"/>
      <c r="L7" s="129"/>
      <c r="M7" s="129"/>
      <c r="N7" s="129"/>
      <c r="O7" s="129"/>
    </row>
    <row r="8" spans="1:15" s="126" customFormat="1" ht="15.75" x14ac:dyDescent="0.25">
      <c r="A8" s="122"/>
      <c r="B8" s="122"/>
      <c r="C8" s="122"/>
      <c r="D8" s="123"/>
      <c r="E8" s="124"/>
      <c r="F8" s="125"/>
      <c r="G8" s="125"/>
      <c r="H8" s="125"/>
      <c r="I8" s="125"/>
      <c r="J8" s="125"/>
      <c r="K8" s="125"/>
      <c r="L8" s="125"/>
      <c r="M8" s="125"/>
      <c r="N8" s="125"/>
      <c r="O8" s="125"/>
    </row>
    <row r="9" spans="1:15" ht="31.5" x14ac:dyDescent="0.25">
      <c r="A9" s="95" t="s">
        <v>14</v>
      </c>
      <c r="B9" s="96" t="s">
        <v>15</v>
      </c>
      <c r="C9" s="96" t="s">
        <v>16</v>
      </c>
      <c r="D9" s="97" t="s">
        <v>17</v>
      </c>
      <c r="E9" s="97" t="s">
        <v>18</v>
      </c>
      <c r="F9" s="97" t="s">
        <v>19</v>
      </c>
      <c r="G9" s="97" t="s">
        <v>20</v>
      </c>
    </row>
    <row r="10" spans="1:15" ht="185.1" customHeight="1" x14ac:dyDescent="0.25">
      <c r="A10" s="7" t="s">
        <v>21</v>
      </c>
      <c r="B10" s="3" t="s">
        <v>22</v>
      </c>
      <c r="C10" s="64">
        <v>10</v>
      </c>
      <c r="D10" s="1" t="s">
        <v>23</v>
      </c>
      <c r="E10" s="109" t="s">
        <v>24</v>
      </c>
      <c r="F10" s="25"/>
      <c r="G10" s="26"/>
    </row>
    <row r="11" spans="1:15" ht="175.35" customHeight="1" x14ac:dyDescent="0.25">
      <c r="A11" s="190"/>
      <c r="B11" s="36" t="s">
        <v>25</v>
      </c>
      <c r="C11" s="65">
        <v>20</v>
      </c>
      <c r="D11" s="14" t="s">
        <v>26</v>
      </c>
      <c r="E11" s="110" t="s">
        <v>27</v>
      </c>
      <c r="F11" s="25"/>
      <c r="G11" s="26"/>
    </row>
    <row r="12" spans="1:15" ht="126.6" customHeight="1" x14ac:dyDescent="0.25">
      <c r="A12" s="190"/>
      <c r="B12" s="16" t="s">
        <v>28</v>
      </c>
      <c r="C12" s="66">
        <v>10</v>
      </c>
      <c r="D12" s="53" t="s">
        <v>29</v>
      </c>
      <c r="E12" s="54" t="s">
        <v>30</v>
      </c>
      <c r="F12" s="31"/>
      <c r="G12" s="26"/>
    </row>
    <row r="13" spans="1:15" ht="189" x14ac:dyDescent="0.25">
      <c r="A13" s="190"/>
      <c r="B13" s="192"/>
      <c r="C13" s="193"/>
      <c r="D13" s="55" t="s">
        <v>31</v>
      </c>
      <c r="E13" s="111" t="s">
        <v>32</v>
      </c>
      <c r="F13" s="25"/>
      <c r="G13" s="27"/>
    </row>
    <row r="14" spans="1:15" ht="189" x14ac:dyDescent="0.25">
      <c r="A14" s="190"/>
      <c r="B14" s="192"/>
      <c r="C14" s="193"/>
      <c r="D14" s="55" t="s">
        <v>33</v>
      </c>
      <c r="E14" s="112" t="s">
        <v>34</v>
      </c>
      <c r="F14" s="25"/>
      <c r="G14" s="26"/>
    </row>
    <row r="15" spans="1:15" ht="189" x14ac:dyDescent="0.25">
      <c r="A15" s="190"/>
      <c r="B15" s="192"/>
      <c r="C15" s="193"/>
      <c r="D15" s="55" t="s">
        <v>35</v>
      </c>
      <c r="E15" s="113" t="s">
        <v>36</v>
      </c>
      <c r="F15" s="28"/>
      <c r="G15" s="26"/>
    </row>
    <row r="16" spans="1:15" ht="100.35" customHeight="1" x14ac:dyDescent="0.25">
      <c r="A16" s="190"/>
      <c r="B16" s="192"/>
      <c r="C16" s="193"/>
      <c r="D16" s="55" t="s">
        <v>37</v>
      </c>
      <c r="E16" s="83"/>
      <c r="F16" s="28"/>
      <c r="G16" s="26"/>
    </row>
    <row r="17" spans="1:7" ht="100.35" customHeight="1" x14ac:dyDescent="0.25">
      <c r="A17" s="190"/>
      <c r="B17" s="192"/>
      <c r="C17" s="193"/>
      <c r="D17" s="55" t="s">
        <v>38</v>
      </c>
      <c r="E17" s="15"/>
      <c r="F17" s="28"/>
      <c r="G17" s="26"/>
    </row>
    <row r="18" spans="1:7" ht="100.35" customHeight="1" x14ac:dyDescent="0.25">
      <c r="A18" s="190"/>
      <c r="B18" s="194"/>
      <c r="C18" s="195"/>
      <c r="D18" s="55" t="s">
        <v>39</v>
      </c>
      <c r="E18" s="15"/>
      <c r="F18" s="28"/>
      <c r="G18" s="26"/>
    </row>
    <row r="19" spans="1:7" ht="126" customHeight="1" x14ac:dyDescent="0.25">
      <c r="A19" s="190"/>
      <c r="B19" s="13" t="s">
        <v>40</v>
      </c>
      <c r="C19" s="67">
        <v>20</v>
      </c>
      <c r="D19" s="57" t="s">
        <v>41</v>
      </c>
      <c r="E19" s="58" t="s">
        <v>42</v>
      </c>
      <c r="F19" s="60" t="s">
        <v>43</v>
      </c>
      <c r="G19" s="58" t="s">
        <v>44</v>
      </c>
    </row>
    <row r="20" spans="1:7" ht="15.75" x14ac:dyDescent="0.25">
      <c r="A20" s="190"/>
      <c r="B20" s="196"/>
      <c r="C20" s="197"/>
      <c r="D20" s="38" t="s">
        <v>45</v>
      </c>
      <c r="E20" s="84">
        <v>0</v>
      </c>
      <c r="F20" s="38" t="s">
        <v>45</v>
      </c>
      <c r="G20" s="84">
        <v>0</v>
      </c>
    </row>
    <row r="21" spans="1:7" ht="15.75" x14ac:dyDescent="0.25">
      <c r="A21" s="190"/>
      <c r="B21" s="196"/>
      <c r="C21" s="197"/>
      <c r="D21" s="38" t="s">
        <v>46</v>
      </c>
      <c r="E21" s="84">
        <v>1</v>
      </c>
      <c r="F21" s="38" t="s">
        <v>46</v>
      </c>
      <c r="G21" s="84">
        <v>1</v>
      </c>
    </row>
    <row r="22" spans="1:7" ht="15.75" x14ac:dyDescent="0.25">
      <c r="A22" s="190"/>
      <c r="B22" s="196"/>
      <c r="C22" s="197"/>
      <c r="D22" s="38" t="s">
        <v>47</v>
      </c>
      <c r="E22" s="84">
        <v>11</v>
      </c>
      <c r="F22" s="38" t="s">
        <v>47</v>
      </c>
      <c r="G22" s="84">
        <v>11</v>
      </c>
    </row>
    <row r="23" spans="1:7" ht="15.75" x14ac:dyDescent="0.25">
      <c r="A23" s="190"/>
      <c r="B23" s="196"/>
      <c r="C23" s="197"/>
      <c r="D23" s="38" t="s">
        <v>48</v>
      </c>
      <c r="E23" s="84">
        <v>0</v>
      </c>
      <c r="F23" s="38" t="s">
        <v>48</v>
      </c>
      <c r="G23" s="84">
        <v>0</v>
      </c>
    </row>
    <row r="24" spans="1:7" ht="15.75" x14ac:dyDescent="0.25">
      <c r="A24" s="190"/>
      <c r="B24" s="198"/>
      <c r="C24" s="199"/>
      <c r="D24" s="38" t="s">
        <v>49</v>
      </c>
      <c r="E24" s="84">
        <v>0</v>
      </c>
      <c r="F24" s="38" t="s">
        <v>49</v>
      </c>
      <c r="G24" s="84">
        <v>0</v>
      </c>
    </row>
    <row r="25" spans="1:7" ht="170.1" customHeight="1" x14ac:dyDescent="0.25">
      <c r="A25" s="190"/>
      <c r="B25" s="3" t="s">
        <v>50</v>
      </c>
      <c r="C25" s="64">
        <v>10</v>
      </c>
      <c r="D25" s="14" t="s">
        <v>51</v>
      </c>
      <c r="E25" s="114" t="s">
        <v>52</v>
      </c>
      <c r="F25" s="23"/>
      <c r="G25" s="24"/>
    </row>
    <row r="26" spans="1:7" ht="63" customHeight="1" x14ac:dyDescent="0.25">
      <c r="A26" s="190"/>
      <c r="B26" s="39" t="s">
        <v>53</v>
      </c>
      <c r="C26" s="68">
        <v>10</v>
      </c>
      <c r="D26" s="62" t="s">
        <v>54</v>
      </c>
      <c r="E26" s="56"/>
      <c r="F26" s="31"/>
      <c r="G26" s="26"/>
    </row>
    <row r="27" spans="1:7" ht="204.75" x14ac:dyDescent="0.25">
      <c r="A27" s="190"/>
      <c r="B27" s="17" t="s">
        <v>55</v>
      </c>
      <c r="C27" s="193"/>
      <c r="D27" s="11" t="s">
        <v>56</v>
      </c>
      <c r="E27" s="115" t="s">
        <v>57</v>
      </c>
      <c r="F27" s="85"/>
      <c r="G27" s="26"/>
    </row>
    <row r="28" spans="1:7" ht="158.25" thickBot="1" x14ac:dyDescent="0.3">
      <c r="A28" s="191"/>
      <c r="B28" s="201"/>
      <c r="C28" s="200"/>
      <c r="D28" s="18" t="s">
        <v>58</v>
      </c>
      <c r="E28" s="115" t="s">
        <v>59</v>
      </c>
      <c r="F28" s="61"/>
      <c r="G28" s="61"/>
    </row>
    <row r="29" spans="1:7" ht="123.6" customHeight="1" x14ac:dyDescent="0.25">
      <c r="A29" s="40" t="s">
        <v>60</v>
      </c>
      <c r="B29" s="43" t="s">
        <v>61</v>
      </c>
      <c r="C29" s="69">
        <v>20</v>
      </c>
      <c r="D29" s="41" t="s">
        <v>62</v>
      </c>
      <c r="E29" s="87" t="s">
        <v>63</v>
      </c>
      <c r="F29" s="33"/>
      <c r="G29" s="33"/>
    </row>
    <row r="30" spans="1:7" ht="218.1" customHeight="1" x14ac:dyDescent="0.25">
      <c r="A30" s="202"/>
      <c r="B30" s="43" t="s">
        <v>64</v>
      </c>
      <c r="C30" s="206"/>
      <c r="D30" s="41" t="s">
        <v>65</v>
      </c>
      <c r="E30" s="86" t="s">
        <v>66</v>
      </c>
      <c r="F30" s="33"/>
      <c r="G30" s="33"/>
    </row>
    <row r="31" spans="1:7" ht="85.35" customHeight="1" x14ac:dyDescent="0.25">
      <c r="A31" s="203"/>
      <c r="B31" s="44" t="s">
        <v>67</v>
      </c>
      <c r="C31" s="70">
        <v>20</v>
      </c>
      <c r="D31" s="42" t="s">
        <v>68</v>
      </c>
      <c r="E31" s="88" t="s">
        <v>69</v>
      </c>
      <c r="F31" s="32"/>
      <c r="G31" s="26"/>
    </row>
    <row r="32" spans="1:7" ht="157.69999999999999" customHeight="1" x14ac:dyDescent="0.25">
      <c r="A32" s="203"/>
      <c r="B32" s="207"/>
      <c r="C32" s="208"/>
      <c r="D32" s="42" t="s">
        <v>70</v>
      </c>
      <c r="E32" s="88" t="s">
        <v>66</v>
      </c>
      <c r="F32" s="32"/>
      <c r="G32" s="26"/>
    </row>
    <row r="33" spans="1:7" ht="176.1" customHeight="1" x14ac:dyDescent="0.25">
      <c r="A33" s="204"/>
      <c r="B33" s="46" t="s">
        <v>71</v>
      </c>
      <c r="C33" s="71">
        <v>10</v>
      </c>
      <c r="D33" s="1" t="s">
        <v>72</v>
      </c>
      <c r="E33" s="59" t="s">
        <v>73</v>
      </c>
      <c r="F33" s="33"/>
      <c r="G33" s="26"/>
    </row>
    <row r="34" spans="1:7" ht="173.25" x14ac:dyDescent="0.25">
      <c r="A34" s="204"/>
      <c r="B34" s="22" t="s">
        <v>74</v>
      </c>
      <c r="C34" s="209"/>
      <c r="D34" s="1" t="s">
        <v>75</v>
      </c>
      <c r="E34" s="115" t="s">
        <v>76</v>
      </c>
      <c r="F34" s="32"/>
      <c r="G34" s="26"/>
    </row>
    <row r="35" spans="1:7" ht="173.25" x14ac:dyDescent="0.25">
      <c r="A35" s="204"/>
      <c r="B35" s="211"/>
      <c r="C35" s="209"/>
      <c r="D35" s="1" t="s">
        <v>77</v>
      </c>
      <c r="E35" s="115" t="s">
        <v>76</v>
      </c>
      <c r="F35" s="32"/>
      <c r="G35" s="26"/>
    </row>
    <row r="36" spans="1:7" ht="173.25" x14ac:dyDescent="0.25">
      <c r="A36" s="204"/>
      <c r="B36" s="211"/>
      <c r="C36" s="209"/>
      <c r="D36" s="1" t="s">
        <v>78</v>
      </c>
      <c r="E36" s="115" t="s">
        <v>76</v>
      </c>
      <c r="F36" s="32"/>
      <c r="G36" s="26"/>
    </row>
    <row r="37" spans="1:7" ht="129.94999999999999" customHeight="1" x14ac:dyDescent="0.25">
      <c r="A37" s="204"/>
      <c r="B37" s="211"/>
      <c r="C37" s="209"/>
      <c r="D37" s="1" t="s">
        <v>79</v>
      </c>
      <c r="E37" s="116" t="s">
        <v>66</v>
      </c>
      <c r="F37" s="32"/>
      <c r="G37" s="26"/>
    </row>
    <row r="38" spans="1:7" ht="135.94999999999999" customHeight="1" x14ac:dyDescent="0.25">
      <c r="A38" s="204"/>
      <c r="B38" s="211"/>
      <c r="C38" s="209"/>
      <c r="D38" s="1" t="s">
        <v>80</v>
      </c>
      <c r="E38" s="117" t="s">
        <v>66</v>
      </c>
      <c r="F38" s="32"/>
      <c r="G38" s="26"/>
    </row>
    <row r="39" spans="1:7" ht="174" thickBot="1" x14ac:dyDescent="0.3">
      <c r="A39" s="205"/>
      <c r="B39" s="212"/>
      <c r="C39" s="210"/>
      <c r="D39" s="21" t="s">
        <v>81</v>
      </c>
      <c r="E39" s="115" t="s">
        <v>76</v>
      </c>
      <c r="F39" s="29"/>
      <c r="G39" s="30"/>
    </row>
    <row r="40" spans="1:7" ht="81.599999999999994" customHeight="1" x14ac:dyDescent="0.25">
      <c r="A40" s="20" t="s">
        <v>82</v>
      </c>
      <c r="B40" s="8" t="s">
        <v>83</v>
      </c>
      <c r="C40" s="72">
        <v>10</v>
      </c>
      <c r="D40" s="11" t="s">
        <v>84</v>
      </c>
      <c r="E40" s="89">
        <v>4732</v>
      </c>
      <c r="F40" s="10" t="s">
        <v>85</v>
      </c>
      <c r="G40" s="89">
        <v>66817</v>
      </c>
    </row>
    <row r="41" spans="1:7" ht="108" customHeight="1" x14ac:dyDescent="0.25">
      <c r="A41" s="213"/>
      <c r="B41" s="5" t="s">
        <v>86</v>
      </c>
      <c r="C41" s="73">
        <v>10</v>
      </c>
      <c r="D41" s="9" t="s">
        <v>87</v>
      </c>
      <c r="E41" s="89">
        <v>33</v>
      </c>
      <c r="F41" s="2" t="s">
        <v>88</v>
      </c>
      <c r="G41" s="89">
        <v>1670</v>
      </c>
    </row>
    <row r="42" spans="1:7" ht="100.35" customHeight="1" x14ac:dyDescent="0.25">
      <c r="A42" s="213"/>
      <c r="B42" s="6" t="s">
        <v>89</v>
      </c>
      <c r="C42" s="73">
        <v>10</v>
      </c>
      <c r="D42" s="1" t="s">
        <v>90</v>
      </c>
      <c r="E42" s="118" t="s">
        <v>91</v>
      </c>
      <c r="F42" s="23"/>
      <c r="G42" s="24"/>
    </row>
    <row r="43" spans="1:7" ht="133.35" customHeight="1" x14ac:dyDescent="0.25">
      <c r="A43" s="213"/>
      <c r="B43" s="34" t="s">
        <v>92</v>
      </c>
      <c r="C43" s="74">
        <v>10</v>
      </c>
      <c r="D43" s="45" t="s">
        <v>93</v>
      </c>
      <c r="E43" s="19" t="s">
        <v>94</v>
      </c>
      <c r="F43" s="35" t="s">
        <v>95</v>
      </c>
      <c r="G43" s="90">
        <v>66</v>
      </c>
    </row>
    <row r="44" spans="1:7" ht="15.75" x14ac:dyDescent="0.25">
      <c r="A44" s="213"/>
      <c r="B44" s="215"/>
      <c r="C44" s="216"/>
      <c r="D44" s="1" t="s">
        <v>75</v>
      </c>
      <c r="E44" s="91">
        <v>0</v>
      </c>
      <c r="F44" s="32"/>
      <c r="G44" s="24"/>
    </row>
    <row r="45" spans="1:7" ht="15.75" x14ac:dyDescent="0.25">
      <c r="A45" s="213"/>
      <c r="B45" s="215"/>
      <c r="C45" s="216"/>
      <c r="D45" s="1" t="s">
        <v>77</v>
      </c>
      <c r="E45" s="92">
        <v>0</v>
      </c>
      <c r="F45" s="32"/>
      <c r="G45" s="26"/>
    </row>
    <row r="46" spans="1:7" ht="15.75" x14ac:dyDescent="0.25">
      <c r="A46" s="213"/>
      <c r="B46" s="215"/>
      <c r="C46" s="216"/>
      <c r="D46" s="1" t="s">
        <v>78</v>
      </c>
      <c r="E46" s="92">
        <v>0</v>
      </c>
      <c r="F46" s="32"/>
      <c r="G46" s="26"/>
    </row>
    <row r="47" spans="1:7" ht="15.75" x14ac:dyDescent="0.25">
      <c r="A47" s="213"/>
      <c r="B47" s="215"/>
      <c r="C47" s="216"/>
      <c r="D47" s="1" t="s">
        <v>79</v>
      </c>
      <c r="E47" s="92" t="s">
        <v>66</v>
      </c>
      <c r="F47" s="32"/>
      <c r="G47" s="26"/>
    </row>
    <row r="48" spans="1:7" ht="15.75" x14ac:dyDescent="0.25">
      <c r="A48" s="213"/>
      <c r="B48" s="215"/>
      <c r="C48" s="216"/>
      <c r="D48" s="1" t="s">
        <v>80</v>
      </c>
      <c r="E48" s="92" t="s">
        <v>66</v>
      </c>
      <c r="F48" s="32"/>
      <c r="G48" s="26"/>
    </row>
    <row r="49" spans="1:7" ht="15.75" x14ac:dyDescent="0.25">
      <c r="A49" s="213"/>
      <c r="B49" s="215"/>
      <c r="C49" s="216"/>
      <c r="D49" s="1" t="s">
        <v>81</v>
      </c>
      <c r="E49" s="92">
        <v>0</v>
      </c>
      <c r="F49" s="32"/>
      <c r="G49" s="26"/>
    </row>
    <row r="50" spans="1:7" ht="99" customHeight="1" x14ac:dyDescent="0.25">
      <c r="A50" s="213"/>
      <c r="B50" s="37" t="s">
        <v>96</v>
      </c>
      <c r="C50" s="75">
        <v>20</v>
      </c>
      <c r="D50" s="4" t="s">
        <v>97</v>
      </c>
      <c r="E50" s="93">
        <v>0</v>
      </c>
      <c r="F50" s="63" t="s">
        <v>98</v>
      </c>
      <c r="G50" s="94">
        <v>142</v>
      </c>
    </row>
    <row r="51" spans="1:7" ht="30.95" customHeight="1" x14ac:dyDescent="0.25">
      <c r="A51" s="214"/>
      <c r="B51" s="76" t="s">
        <v>99</v>
      </c>
      <c r="C51" s="77">
        <f>SUM(C10:C50)</f>
        <v>190</v>
      </c>
      <c r="D51" s="80"/>
      <c r="E51" s="119"/>
      <c r="F51" s="81"/>
      <c r="G51" s="82"/>
    </row>
    <row r="52" spans="1:7" ht="15.75" hidden="1" x14ac:dyDescent="0.25">
      <c r="A52" s="120"/>
      <c r="B52" s="121"/>
      <c r="C52" s="121"/>
      <c r="D52" s="121"/>
      <c r="E52" s="121"/>
      <c r="G52" s="121"/>
    </row>
    <row r="53" spans="1:7" ht="99.75" hidden="1" customHeight="1" x14ac:dyDescent="0.25">
      <c r="A53" s="120"/>
      <c r="B53" s="121"/>
      <c r="C53" s="121"/>
      <c r="D53" s="121"/>
      <c r="E53" s="121"/>
      <c r="G53" s="121"/>
    </row>
    <row r="54" spans="1:7" ht="84" hidden="1" customHeight="1" x14ac:dyDescent="0.25">
      <c r="A54" s="120"/>
      <c r="B54" s="121"/>
      <c r="C54" s="121"/>
      <c r="D54" s="121"/>
      <c r="E54" s="121"/>
      <c r="G54" s="121"/>
    </row>
    <row r="55" spans="1:7" ht="52.35" hidden="1" customHeight="1" x14ac:dyDescent="0.25">
      <c r="A55" s="120"/>
      <c r="B55" s="121"/>
      <c r="C55" s="121"/>
      <c r="D55" s="121"/>
      <c r="E55" s="121"/>
      <c r="G55" s="121"/>
    </row>
    <row r="56" spans="1:7" ht="65.849999999999994" hidden="1" customHeight="1" x14ac:dyDescent="0.25">
      <c r="A56" s="120"/>
      <c r="B56" s="121"/>
      <c r="C56" s="121"/>
      <c r="D56" s="121"/>
      <c r="E56" s="121"/>
      <c r="G56" s="121"/>
    </row>
    <row r="57" spans="1:7" ht="81" hidden="1" customHeight="1" x14ac:dyDescent="0.25"/>
    <row r="58" spans="1:7" ht="50.1" hidden="1" customHeight="1" x14ac:dyDescent="0.25"/>
  </sheetData>
  <sheetProtection sheet="1" objects="1" scenarios="1" selectLockedCells="1"/>
  <phoneticPr fontId="4" type="noConversion"/>
  <dataValidations count="18">
    <dataValidation type="list" allowBlank="1" showInputMessage="1" showErrorMessage="1" sqref="E31" xr:uid="{B86EF923-C451-43C5-B05D-3E1D8788DA1F}">
      <formula1>"Yes, No"</formula1>
    </dataValidation>
    <dataValidation type="whole" allowBlank="1" showInputMessage="1" showErrorMessage="1" sqref="G20:G24 G40:G41 E20:E24 G43:G44 E50 E40:E41" xr:uid="{C22E0EEE-47C0-427D-B2CA-95A95E481E91}">
      <formula1>0</formula1>
      <formula2>10000000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E32"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CC397FE7-8D0B-499C-BE06-CF114FEC561F}"/>
    <dataValidation allowBlank="1" showInputMessage="1" showErrorMessage="1" promptTitle="Contact Email Address " prompt="Input the email address of the lead contact person. " sqref="D7" xr:uid="{1AF12C74-0C6A-404E-B008-529DD8128025}"/>
    <dataValidation allowBlank="1" showInputMessage="1" showErrorMessage="1" promptTitle="Priority Area " prompt="Input Priority Area in this cell. _x000a_" sqref="A9" xr:uid="{E4CFA334-97E8-49C2-BA47-0799B04A40A3}"/>
    <dataValidation allowBlank="1" showInputMessage="1" showErrorMessage="1" promptTitle="Measurement Area" prompt="Input measurement area in this cell. _x000a_" sqref="B9" xr:uid="{7BEE085A-6D31-467A-B50F-AD5C9F5F5767}"/>
    <dataValidation allowBlank="1" showInputMessage="1" showErrorMessage="1" promptTitle="Available Points " prompt="Input availability in this cell._x000a_" sqref="C9" xr:uid="{24EA573A-0ED5-4558-914D-306424C5ACED}"/>
    <dataValidation allowBlank="1" showInputMessage="1" showErrorMessage="1" promptTitle="Measure Numerator" prompt="Input measure numerator in this cell. _x000a_" sqref="D9" xr:uid="{AA1C68A6-1443-4B2E-A610-B8476DC6C6D3}"/>
    <dataValidation allowBlank="1" showInputMessage="1" showErrorMessage="1" promptTitle="MCP Numerator Submission" prompt="Input Managed Care Plan(MCP) numerator submission in this cell._x000a_" sqref="E9" xr:uid="{0918FBAD-837E-4AB2-8BDB-6DA929D9FB89}"/>
    <dataValidation allowBlank="1" showInputMessage="1" showErrorMessage="1" promptTitle="Measure Denominator " prompt="Input measure denonminator in this cell. _x000a_" sqref="F9" xr:uid="{DD0BBCFD-7EA9-4646-BF20-D139CE60BF5B}"/>
    <dataValidation allowBlank="1" showInputMessage="1" showErrorMessage="1" promptTitle="MCP Denominator Submission " prompt="Input Managed Care Plan (MCP) denominator submission in this cell. _x000a_" sqref="G9" xr:uid="{42049A02-5330-4444-8598-E6AA858CC776}"/>
  </dataValidations>
  <hyperlinks>
    <hyperlink ref="D7" r:id="rId1" xr:uid="{976C27EF-E2C3-454D-AEBC-94DE1971CF9D}"/>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571500</xdr:rowOff>
                  </from>
                  <to>
                    <xdr:col>4</xdr:col>
                    <xdr:colOff>47625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28575</xdr:colOff>
                    <xdr:row>13</xdr:row>
                    <xdr:rowOff>542925</xdr:rowOff>
                  </from>
                  <to>
                    <xdr:col>4</xdr:col>
                    <xdr:colOff>9525</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523875</xdr:rowOff>
                  </from>
                  <to>
                    <xdr:col>4</xdr:col>
                    <xdr:colOff>47625</xdr:colOff>
                    <xdr:row>14</xdr:row>
                    <xdr:rowOff>1790700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2105025</xdr:rowOff>
                  </from>
                  <to>
                    <xdr:col>4</xdr:col>
                    <xdr:colOff>47625</xdr:colOff>
                    <xdr:row>15</xdr:row>
                    <xdr:rowOff>1209675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7" sqref="A7"/>
    </sheetView>
  </sheetViews>
  <sheetFormatPr defaultColWidth="0" defaultRowHeight="15" zeroHeight="1" x14ac:dyDescent="0.25"/>
  <cols>
    <col min="1" max="1" width="130.5703125" style="99" customWidth="1"/>
    <col min="2" max="2" width="15" hidden="1" customWidth="1"/>
    <col min="3" max="16384" width="8.7109375" hidden="1"/>
  </cols>
  <sheetData>
    <row r="1" spans="1:2" ht="32.1" customHeight="1" x14ac:dyDescent="0.3">
      <c r="A1" s="132" t="s">
        <v>100</v>
      </c>
    </row>
    <row r="2" spans="1:2" ht="66" customHeight="1" x14ac:dyDescent="0.25">
      <c r="A2" s="133" t="s">
        <v>101</v>
      </c>
      <c r="B2" s="12" t="s">
        <v>102</v>
      </c>
    </row>
    <row r="3" spans="1:2" ht="35.1" customHeight="1" x14ac:dyDescent="0.25">
      <c r="A3" s="133" t="s">
        <v>103</v>
      </c>
    </row>
    <row r="4" spans="1:2" ht="63.6" customHeight="1" x14ac:dyDescent="0.25">
      <c r="A4" s="133" t="s">
        <v>104</v>
      </c>
    </row>
    <row r="5" spans="1:2" ht="25.7" customHeight="1" x14ac:dyDescent="0.25">
      <c r="A5" s="133" t="s">
        <v>105</v>
      </c>
    </row>
    <row r="6" spans="1:2" ht="15.75" x14ac:dyDescent="0.25">
      <c r="A6" s="134" t="s">
        <v>106</v>
      </c>
    </row>
    <row r="7" spans="1:2" ht="174.6" customHeight="1" x14ac:dyDescent="0.25">
      <c r="A7" s="135"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E36" sqref="E36"/>
    </sheetView>
  </sheetViews>
  <sheetFormatPr defaultColWidth="0" defaultRowHeight="15" zeroHeight="1" x14ac:dyDescent="0.25"/>
  <cols>
    <col min="1" max="1" width="42.85546875" style="99" customWidth="1"/>
    <col min="2" max="2" width="18" style="99" customWidth="1"/>
    <col min="3" max="3" width="41.5703125" style="99" customWidth="1"/>
    <col min="4" max="4" width="4.42578125" style="99" customWidth="1"/>
    <col min="5" max="5" width="47.42578125" style="99" customWidth="1"/>
    <col min="6" max="10" width="15.5703125" style="99" customWidth="1"/>
    <col min="11" max="11" width="16.85546875" style="99" customWidth="1"/>
    <col min="12" max="13" width="15.5703125" style="99" customWidth="1"/>
    <col min="14" max="14" width="58" style="99" customWidth="1"/>
    <col min="15" max="16384" width="8.7109375" style="99" hidden="1"/>
  </cols>
  <sheetData>
    <row r="1" spans="1:14" customFormat="1" ht="20.25" x14ac:dyDescent="0.3">
      <c r="A1" s="136" t="s">
        <v>108</v>
      </c>
      <c r="B1" s="127"/>
      <c r="C1" s="127"/>
      <c r="F1" s="51"/>
      <c r="G1" s="51"/>
      <c r="H1" s="51"/>
      <c r="I1" s="51"/>
      <c r="J1" s="51"/>
      <c r="K1" s="51"/>
      <c r="L1" s="51"/>
      <c r="M1" s="51"/>
      <c r="N1" s="52"/>
    </row>
    <row r="2" spans="1:14" customFormat="1" x14ac:dyDescent="0.25">
      <c r="A2" s="137" t="s">
        <v>109</v>
      </c>
      <c r="B2" s="141"/>
      <c r="C2" s="141"/>
      <c r="D2" s="79"/>
      <c r="E2" s="79"/>
      <c r="F2" s="51"/>
      <c r="G2" s="51"/>
      <c r="H2" s="51"/>
      <c r="I2" s="51"/>
      <c r="J2" s="51"/>
      <c r="K2" s="51"/>
      <c r="L2" s="51"/>
      <c r="M2" s="51"/>
      <c r="N2" s="78"/>
    </row>
    <row r="3" spans="1:14" s="127" customFormat="1" ht="18.75" x14ac:dyDescent="0.25">
      <c r="A3" s="138" t="s">
        <v>110</v>
      </c>
      <c r="B3" s="142"/>
      <c r="C3" s="142"/>
      <c r="D3" s="48"/>
      <c r="E3" s="146" t="s">
        <v>111</v>
      </c>
      <c r="N3" s="148"/>
    </row>
    <row r="4" spans="1:14" s="127" customFormat="1" ht="114.6" customHeight="1" thickBot="1" x14ac:dyDescent="0.3">
      <c r="A4" s="139" t="s">
        <v>112</v>
      </c>
      <c r="B4" s="143"/>
      <c r="C4" s="144"/>
      <c r="D4" s="47"/>
      <c r="E4" s="139" t="s">
        <v>113</v>
      </c>
      <c r="F4" s="149"/>
      <c r="G4" s="149"/>
      <c r="H4" s="149"/>
      <c r="N4" s="150"/>
    </row>
    <row r="5" spans="1:14" s="127" customFormat="1" ht="15.75" x14ac:dyDescent="0.25">
      <c r="A5" s="140" t="s">
        <v>114</v>
      </c>
      <c r="B5" s="145"/>
      <c r="C5" s="145"/>
      <c r="D5" s="48"/>
      <c r="E5" s="147" t="s">
        <v>115</v>
      </c>
      <c r="F5" s="151"/>
      <c r="G5" s="151"/>
      <c r="H5" s="151"/>
      <c r="I5" s="151"/>
      <c r="J5" s="151"/>
      <c r="K5" s="151"/>
      <c r="L5" s="151"/>
      <c r="M5" s="151"/>
      <c r="N5" s="152"/>
    </row>
    <row r="6" spans="1:14" customFormat="1" ht="79.349999999999994" customHeight="1" x14ac:dyDescent="0.25">
      <c r="A6" s="180"/>
      <c r="B6" s="168" t="s">
        <v>116</v>
      </c>
      <c r="C6" s="169" t="s">
        <v>117</v>
      </c>
      <c r="D6" s="49"/>
      <c r="E6" s="182"/>
      <c r="F6" s="153" t="s">
        <v>118</v>
      </c>
      <c r="G6" s="154" t="s">
        <v>119</v>
      </c>
      <c r="H6" s="154" t="s">
        <v>120</v>
      </c>
      <c r="I6" s="154" t="s">
        <v>121</v>
      </c>
      <c r="J6" s="154" t="s">
        <v>122</v>
      </c>
      <c r="K6" s="154" t="s">
        <v>123</v>
      </c>
      <c r="L6" s="154" t="s">
        <v>124</v>
      </c>
      <c r="M6" s="154" t="s">
        <v>125</v>
      </c>
      <c r="N6" s="154" t="s">
        <v>126</v>
      </c>
    </row>
    <row r="7" spans="1:14" customFormat="1" ht="48" customHeight="1" x14ac:dyDescent="0.25">
      <c r="A7" s="170" t="s">
        <v>127</v>
      </c>
      <c r="B7" s="181"/>
      <c r="C7" s="181"/>
      <c r="D7" s="49"/>
      <c r="E7" s="183"/>
      <c r="F7" s="153" t="s">
        <v>128</v>
      </c>
      <c r="G7" s="154" t="s">
        <v>129</v>
      </c>
      <c r="H7" s="154" t="s">
        <v>130</v>
      </c>
      <c r="I7" s="154" t="s">
        <v>131</v>
      </c>
      <c r="J7" s="154" t="s">
        <v>132</v>
      </c>
      <c r="K7" s="154" t="s">
        <v>133</v>
      </c>
      <c r="L7" s="154" t="s">
        <v>134</v>
      </c>
      <c r="M7" s="184"/>
      <c r="N7" s="184"/>
    </row>
    <row r="8" spans="1:14" customFormat="1" ht="48" customHeight="1" x14ac:dyDescent="0.25">
      <c r="A8" s="171" t="s">
        <v>135</v>
      </c>
      <c r="B8" s="172">
        <v>1585</v>
      </c>
      <c r="C8" s="187" t="s">
        <v>136</v>
      </c>
      <c r="D8" s="48"/>
      <c r="E8" s="155" t="s">
        <v>137</v>
      </c>
      <c r="F8" s="181"/>
      <c r="G8" s="181"/>
      <c r="H8" s="185"/>
      <c r="I8" s="185"/>
      <c r="J8" s="185"/>
      <c r="K8" s="185"/>
      <c r="L8" s="185"/>
      <c r="M8" s="185"/>
      <c r="N8" s="186"/>
    </row>
    <row r="9" spans="1:14" customFormat="1" ht="48" customHeight="1" x14ac:dyDescent="0.25">
      <c r="A9" s="173" t="s">
        <v>138</v>
      </c>
      <c r="B9" s="172">
        <v>278</v>
      </c>
      <c r="C9" s="188"/>
      <c r="D9" s="48"/>
      <c r="E9" s="157" t="s">
        <v>139</v>
      </c>
      <c r="F9" s="158">
        <v>359</v>
      </c>
      <c r="G9" s="158">
        <v>186</v>
      </c>
      <c r="H9" s="158">
        <v>109</v>
      </c>
      <c r="I9" s="158">
        <v>831</v>
      </c>
      <c r="J9" s="158"/>
      <c r="K9" s="158">
        <v>211</v>
      </c>
      <c r="L9" s="158">
        <v>661</v>
      </c>
      <c r="M9" s="158"/>
      <c r="N9" s="187" t="s">
        <v>140</v>
      </c>
    </row>
    <row r="10" spans="1:14" customFormat="1" ht="48" customHeight="1" x14ac:dyDescent="0.25">
      <c r="A10" s="174" t="s">
        <v>141</v>
      </c>
      <c r="B10" s="172">
        <v>1307</v>
      </c>
      <c r="C10" s="189"/>
      <c r="D10" s="48"/>
      <c r="E10" s="157" t="s">
        <v>142</v>
      </c>
      <c r="F10" s="158">
        <v>53</v>
      </c>
      <c r="G10" s="158">
        <v>118</v>
      </c>
      <c r="H10" s="158"/>
      <c r="I10" s="158">
        <v>106</v>
      </c>
      <c r="J10" s="158"/>
      <c r="K10" s="158">
        <v>200</v>
      </c>
      <c r="L10" s="158">
        <v>32</v>
      </c>
      <c r="M10" s="158"/>
      <c r="N10" s="188"/>
    </row>
    <row r="11" spans="1:14" customFormat="1" ht="48" customHeight="1" x14ac:dyDescent="0.25">
      <c r="A11" s="170" t="s">
        <v>137</v>
      </c>
      <c r="B11" s="181"/>
      <c r="C11" s="181"/>
      <c r="D11" s="48"/>
      <c r="E11" s="157" t="s">
        <v>143</v>
      </c>
      <c r="F11" s="158">
        <v>0</v>
      </c>
      <c r="G11" s="158">
        <v>0</v>
      </c>
      <c r="H11" s="158">
        <v>0</v>
      </c>
      <c r="I11" s="158">
        <v>23</v>
      </c>
      <c r="J11" s="158"/>
      <c r="K11" s="158">
        <v>0</v>
      </c>
      <c r="L11" s="158"/>
      <c r="M11" s="158"/>
      <c r="N11" s="189"/>
    </row>
    <row r="12" spans="1:14" customFormat="1" ht="48" customHeight="1" x14ac:dyDescent="0.25">
      <c r="A12" s="171" t="s">
        <v>139</v>
      </c>
      <c r="B12" s="172">
        <v>1195</v>
      </c>
      <c r="C12" s="187" t="s">
        <v>136</v>
      </c>
      <c r="D12" s="48"/>
      <c r="E12" s="156" t="s">
        <v>144</v>
      </c>
      <c r="F12" s="181"/>
      <c r="G12" s="181"/>
      <c r="H12" s="185"/>
      <c r="I12" s="185"/>
      <c r="J12" s="185"/>
      <c r="K12" s="185"/>
      <c r="L12" s="185"/>
      <c r="M12" s="185"/>
      <c r="N12" s="186"/>
    </row>
    <row r="13" spans="1:14" customFormat="1" ht="48" customHeight="1" x14ac:dyDescent="0.25">
      <c r="A13" s="174" t="s">
        <v>142</v>
      </c>
      <c r="B13" s="172">
        <v>39</v>
      </c>
      <c r="C13" s="188"/>
      <c r="D13" s="48"/>
      <c r="E13" s="157" t="s">
        <v>145</v>
      </c>
      <c r="F13" s="158">
        <v>304</v>
      </c>
      <c r="G13" s="158">
        <v>109</v>
      </c>
      <c r="H13" s="158">
        <v>24</v>
      </c>
      <c r="I13" s="158">
        <v>405</v>
      </c>
      <c r="J13" s="158"/>
      <c r="K13" s="158"/>
      <c r="L13" s="158">
        <v>392</v>
      </c>
      <c r="M13" s="158"/>
      <c r="N13" s="187" t="s">
        <v>140</v>
      </c>
    </row>
    <row r="14" spans="1:14" customFormat="1" ht="48" customHeight="1" x14ac:dyDescent="0.25">
      <c r="A14" s="174" t="s">
        <v>143</v>
      </c>
      <c r="B14" s="172">
        <v>36</v>
      </c>
      <c r="C14" s="189"/>
      <c r="D14" s="48"/>
      <c r="E14" s="157" t="s">
        <v>146</v>
      </c>
      <c r="F14" s="158">
        <v>329</v>
      </c>
      <c r="G14" s="158">
        <v>85</v>
      </c>
      <c r="H14" s="158">
        <v>49</v>
      </c>
      <c r="I14" s="158">
        <v>288</v>
      </c>
      <c r="J14" s="158"/>
      <c r="K14" s="158">
        <v>71</v>
      </c>
      <c r="L14" s="158">
        <v>360</v>
      </c>
      <c r="M14" s="158"/>
      <c r="N14" s="188"/>
    </row>
    <row r="15" spans="1:14" customFormat="1" ht="48" customHeight="1" x14ac:dyDescent="0.25">
      <c r="A15" s="170" t="s">
        <v>144</v>
      </c>
      <c r="B15" s="181"/>
      <c r="C15" s="181"/>
      <c r="D15" s="48"/>
      <c r="E15" s="157" t="s">
        <v>147</v>
      </c>
      <c r="F15" s="158">
        <v>219</v>
      </c>
      <c r="G15" s="158">
        <v>39</v>
      </c>
      <c r="H15" s="158">
        <v>60</v>
      </c>
      <c r="I15" s="158">
        <v>159</v>
      </c>
      <c r="J15" s="158"/>
      <c r="K15" s="158">
        <v>11</v>
      </c>
      <c r="L15" s="158">
        <v>267</v>
      </c>
      <c r="M15" s="158"/>
      <c r="N15" s="188"/>
    </row>
    <row r="16" spans="1:14" customFormat="1" ht="48" customHeight="1" x14ac:dyDescent="0.25">
      <c r="A16" s="174" t="s">
        <v>148</v>
      </c>
      <c r="B16" s="172">
        <v>412</v>
      </c>
      <c r="C16" s="187" t="s">
        <v>136</v>
      </c>
      <c r="D16" s="48"/>
      <c r="E16" s="157" t="s">
        <v>149</v>
      </c>
      <c r="F16" s="158">
        <v>32</v>
      </c>
      <c r="G16" s="158">
        <v>68</v>
      </c>
      <c r="H16" s="158">
        <v>26</v>
      </c>
      <c r="I16" s="158">
        <v>58</v>
      </c>
      <c r="J16" s="158"/>
      <c r="K16" s="158">
        <v>23</v>
      </c>
      <c r="L16" s="158">
        <v>33</v>
      </c>
      <c r="M16" s="158"/>
      <c r="N16" s="188"/>
    </row>
    <row r="17" spans="1:14" customFormat="1" ht="48" customHeight="1" x14ac:dyDescent="0.25">
      <c r="A17" s="174" t="s">
        <v>146</v>
      </c>
      <c r="B17" s="172">
        <v>435</v>
      </c>
      <c r="C17" s="188"/>
      <c r="D17" s="48"/>
      <c r="E17" s="157" t="s">
        <v>150</v>
      </c>
      <c r="F17" s="158"/>
      <c r="G17" s="158"/>
      <c r="H17" s="158"/>
      <c r="I17" s="158">
        <v>11</v>
      </c>
      <c r="J17" s="158"/>
      <c r="K17" s="158"/>
      <c r="L17" s="158">
        <v>12</v>
      </c>
      <c r="M17" s="158"/>
      <c r="N17" s="188"/>
    </row>
    <row r="18" spans="1:14" customFormat="1" ht="48" customHeight="1" x14ac:dyDescent="0.25">
      <c r="A18" s="174" t="s">
        <v>147</v>
      </c>
      <c r="B18" s="172">
        <v>317</v>
      </c>
      <c r="C18" s="188"/>
      <c r="D18" s="48"/>
      <c r="E18" s="157" t="s">
        <v>151</v>
      </c>
      <c r="F18" s="158">
        <v>132</v>
      </c>
      <c r="G18" s="158">
        <v>77</v>
      </c>
      <c r="H18" s="158">
        <v>21</v>
      </c>
      <c r="I18" s="158">
        <v>187</v>
      </c>
      <c r="J18" s="158"/>
      <c r="K18" s="158">
        <v>53</v>
      </c>
      <c r="L18" s="158">
        <v>230</v>
      </c>
      <c r="M18" s="158"/>
      <c r="N18" s="188"/>
    </row>
    <row r="19" spans="1:14" customFormat="1" ht="48" customHeight="1" x14ac:dyDescent="0.25">
      <c r="A19" s="174" t="s">
        <v>149</v>
      </c>
      <c r="B19" s="172">
        <v>101</v>
      </c>
      <c r="C19" s="188"/>
      <c r="D19" s="48"/>
      <c r="E19" s="157" t="s">
        <v>152</v>
      </c>
      <c r="F19" s="158"/>
      <c r="G19" s="158">
        <v>18</v>
      </c>
      <c r="H19" s="158">
        <v>18</v>
      </c>
      <c r="I19" s="158">
        <v>64</v>
      </c>
      <c r="J19" s="158"/>
      <c r="K19" s="158">
        <v>12</v>
      </c>
      <c r="L19" s="158">
        <v>57</v>
      </c>
      <c r="M19" s="158"/>
      <c r="N19" s="188"/>
    </row>
    <row r="20" spans="1:14" customFormat="1" ht="48" customHeight="1" x14ac:dyDescent="0.25">
      <c r="A20" s="174" t="s">
        <v>150</v>
      </c>
      <c r="B20" s="172">
        <v>12</v>
      </c>
      <c r="C20" s="188"/>
      <c r="D20" s="48"/>
      <c r="E20" s="157" t="s">
        <v>153</v>
      </c>
      <c r="F20" s="158"/>
      <c r="G20" s="158">
        <v>14</v>
      </c>
      <c r="H20" s="158"/>
      <c r="I20" s="158">
        <v>11</v>
      </c>
      <c r="J20" s="158"/>
      <c r="K20" s="158"/>
      <c r="L20" s="158"/>
      <c r="M20" s="158"/>
      <c r="N20" s="188"/>
    </row>
    <row r="21" spans="1:14" customFormat="1" ht="48" customHeight="1" x14ac:dyDescent="0.25">
      <c r="A21" s="174" t="s">
        <v>151</v>
      </c>
      <c r="B21" s="172">
        <v>72</v>
      </c>
      <c r="C21" s="188"/>
      <c r="D21" s="48"/>
      <c r="E21" s="157" t="s">
        <v>154</v>
      </c>
      <c r="F21" s="158"/>
      <c r="G21" s="158">
        <v>21</v>
      </c>
      <c r="H21" s="158"/>
      <c r="I21" s="158">
        <v>15</v>
      </c>
      <c r="J21" s="158"/>
      <c r="K21" s="158"/>
      <c r="L21" s="158"/>
      <c r="M21" s="158"/>
      <c r="N21" s="189"/>
    </row>
    <row r="22" spans="1:14" customFormat="1" ht="48" customHeight="1" x14ac:dyDescent="0.25">
      <c r="A22" s="174" t="s">
        <v>155</v>
      </c>
      <c r="B22" s="172">
        <v>305</v>
      </c>
      <c r="C22" s="188"/>
      <c r="D22" s="48"/>
      <c r="E22" s="156" t="s">
        <v>156</v>
      </c>
      <c r="F22" s="181"/>
      <c r="G22" s="181"/>
      <c r="H22" s="185"/>
      <c r="I22" s="185"/>
      <c r="J22" s="185"/>
      <c r="K22" s="185"/>
      <c r="L22" s="185"/>
      <c r="M22" s="185"/>
      <c r="N22" s="186"/>
    </row>
    <row r="23" spans="1:14" customFormat="1" ht="48" customHeight="1" x14ac:dyDescent="0.25">
      <c r="A23" s="174" t="s">
        <v>153</v>
      </c>
      <c r="B23" s="172"/>
      <c r="C23" s="188"/>
      <c r="D23" s="48"/>
      <c r="E23" s="157" t="s">
        <v>157</v>
      </c>
      <c r="F23" s="158">
        <v>257</v>
      </c>
      <c r="G23" s="158">
        <v>284</v>
      </c>
      <c r="H23" s="158">
        <v>30</v>
      </c>
      <c r="I23" s="158">
        <v>499</v>
      </c>
      <c r="J23" s="158"/>
      <c r="K23" s="158">
        <v>590</v>
      </c>
      <c r="L23" s="158">
        <v>325</v>
      </c>
      <c r="M23" s="158"/>
      <c r="N23" s="187" t="s">
        <v>140</v>
      </c>
    </row>
    <row r="24" spans="1:14" customFormat="1" ht="48" customHeight="1" x14ac:dyDescent="0.25">
      <c r="A24" s="174" t="s">
        <v>154</v>
      </c>
      <c r="B24" s="172"/>
      <c r="C24" s="189"/>
      <c r="D24" s="48"/>
      <c r="E24" s="157" t="s">
        <v>158</v>
      </c>
      <c r="F24" s="158">
        <v>294</v>
      </c>
      <c r="G24" s="158">
        <v>312</v>
      </c>
      <c r="H24" s="158">
        <v>87</v>
      </c>
      <c r="I24" s="158">
        <v>730</v>
      </c>
      <c r="J24" s="158"/>
      <c r="K24" s="158">
        <v>450</v>
      </c>
      <c r="L24" s="158">
        <v>443</v>
      </c>
      <c r="M24" s="158"/>
      <c r="N24" s="188"/>
    </row>
    <row r="25" spans="1:14" customFormat="1" ht="48" customHeight="1" x14ac:dyDescent="0.25">
      <c r="A25" s="170" t="s">
        <v>156</v>
      </c>
      <c r="B25" s="181"/>
      <c r="C25" s="181"/>
      <c r="D25" s="48"/>
      <c r="E25" s="157" t="s">
        <v>159</v>
      </c>
      <c r="F25" s="158"/>
      <c r="G25" s="158"/>
      <c r="H25" s="158"/>
      <c r="I25" s="158"/>
      <c r="J25" s="158"/>
      <c r="K25" s="158"/>
      <c r="L25" s="158"/>
      <c r="M25" s="158"/>
      <c r="N25" s="188"/>
    </row>
    <row r="26" spans="1:14" customFormat="1" ht="48" customHeight="1" x14ac:dyDescent="0.25">
      <c r="A26" s="174" t="s">
        <v>157</v>
      </c>
      <c r="B26" s="172">
        <v>565</v>
      </c>
      <c r="C26" s="187" t="s">
        <v>136</v>
      </c>
      <c r="D26" s="48"/>
      <c r="E26" s="157" t="s">
        <v>160</v>
      </c>
      <c r="F26" s="158"/>
      <c r="G26" s="158"/>
      <c r="H26" s="158"/>
      <c r="I26" s="158"/>
      <c r="J26" s="158"/>
      <c r="K26" s="158"/>
      <c r="L26" s="158"/>
      <c r="M26" s="158"/>
      <c r="N26" s="189"/>
    </row>
    <row r="27" spans="1:14" customFormat="1" ht="48" customHeight="1" x14ac:dyDescent="0.25">
      <c r="A27" s="174" t="s">
        <v>158</v>
      </c>
      <c r="B27" s="172"/>
      <c r="C27" s="188"/>
      <c r="D27" s="48"/>
      <c r="E27" s="156" t="s">
        <v>161</v>
      </c>
      <c r="F27" s="181"/>
      <c r="G27" s="181"/>
      <c r="H27" s="185"/>
      <c r="I27" s="185"/>
      <c r="J27" s="185"/>
      <c r="K27" s="185"/>
      <c r="L27" s="185"/>
      <c r="M27" s="185"/>
      <c r="N27" s="186"/>
    </row>
    <row r="28" spans="1:14" customFormat="1" ht="48" customHeight="1" x14ac:dyDescent="0.25">
      <c r="A28" s="174" t="s">
        <v>159</v>
      </c>
      <c r="B28" s="172"/>
      <c r="C28" s="188"/>
      <c r="D28" s="48"/>
      <c r="E28" s="157" t="s">
        <v>162</v>
      </c>
      <c r="F28" s="158">
        <v>270</v>
      </c>
      <c r="G28" s="158">
        <v>346</v>
      </c>
      <c r="H28" s="158">
        <v>50</v>
      </c>
      <c r="I28" s="158">
        <v>642</v>
      </c>
      <c r="J28" s="158"/>
      <c r="K28" s="158">
        <v>757</v>
      </c>
      <c r="L28" s="158">
        <v>383</v>
      </c>
      <c r="M28" s="158"/>
      <c r="N28" s="187" t="s">
        <v>140</v>
      </c>
    </row>
    <row r="29" spans="1:14" customFormat="1" ht="48" customHeight="1" x14ac:dyDescent="0.25">
      <c r="A29" s="174" t="s">
        <v>160</v>
      </c>
      <c r="B29" s="172"/>
      <c r="C29" s="189"/>
      <c r="D29" s="48"/>
      <c r="E29" s="157" t="s">
        <v>163</v>
      </c>
      <c r="F29" s="158">
        <v>283</v>
      </c>
      <c r="G29" s="158">
        <v>251</v>
      </c>
      <c r="H29" s="158">
        <v>71</v>
      </c>
      <c r="I29" s="158">
        <v>576</v>
      </c>
      <c r="J29" s="158"/>
      <c r="K29" s="158">
        <v>261</v>
      </c>
      <c r="L29" s="158">
        <v>376</v>
      </c>
      <c r="M29" s="158"/>
      <c r="N29" s="188"/>
    </row>
    <row r="30" spans="1:14" customFormat="1" ht="48" customHeight="1" x14ac:dyDescent="0.25">
      <c r="A30" s="170" t="s">
        <v>161</v>
      </c>
      <c r="B30" s="181"/>
      <c r="C30" s="181"/>
      <c r="D30" s="48"/>
      <c r="E30" s="157" t="s">
        <v>164</v>
      </c>
      <c r="F30" s="158">
        <v>77</v>
      </c>
      <c r="G30" s="158">
        <v>86</v>
      </c>
      <c r="H30" s="158">
        <v>23</v>
      </c>
      <c r="I30" s="158">
        <v>175</v>
      </c>
      <c r="J30" s="158"/>
      <c r="K30" s="158">
        <v>86</v>
      </c>
      <c r="L30" s="158">
        <v>107</v>
      </c>
      <c r="M30" s="158"/>
      <c r="N30" s="188"/>
    </row>
    <row r="31" spans="1:14" customFormat="1" ht="48" customHeight="1" x14ac:dyDescent="0.25">
      <c r="A31" s="174" t="s">
        <v>165</v>
      </c>
      <c r="B31" s="172">
        <v>669</v>
      </c>
      <c r="C31" s="187" t="s">
        <v>136</v>
      </c>
      <c r="D31" s="48"/>
      <c r="E31" s="157" t="s">
        <v>166</v>
      </c>
      <c r="F31" s="158">
        <v>16</v>
      </c>
      <c r="G31" s="158">
        <v>38</v>
      </c>
      <c r="H31" s="158"/>
      <c r="I31" s="158">
        <v>74</v>
      </c>
      <c r="J31" s="158"/>
      <c r="K31" s="158">
        <v>57</v>
      </c>
      <c r="L31" s="158">
        <v>39</v>
      </c>
      <c r="M31" s="158"/>
      <c r="N31" s="188"/>
    </row>
    <row r="32" spans="1:14" customFormat="1" ht="48" customHeight="1" x14ac:dyDescent="0.25">
      <c r="A32" s="174" t="s">
        <v>167</v>
      </c>
      <c r="B32" s="172">
        <v>916</v>
      </c>
      <c r="C32" s="188"/>
      <c r="D32" s="48"/>
      <c r="E32" s="157" t="s">
        <v>168</v>
      </c>
      <c r="F32" s="158">
        <v>37</v>
      </c>
      <c r="G32" s="158">
        <v>39</v>
      </c>
      <c r="H32" s="158"/>
      <c r="I32" s="158">
        <v>82</v>
      </c>
      <c r="J32" s="158"/>
      <c r="K32" s="158">
        <v>25</v>
      </c>
      <c r="L32" s="158">
        <v>55</v>
      </c>
      <c r="M32" s="158"/>
      <c r="N32" s="188"/>
    </row>
    <row r="33" spans="1:14" customFormat="1" ht="48" customHeight="1" x14ac:dyDescent="0.25">
      <c r="A33" s="174" t="s">
        <v>164</v>
      </c>
      <c r="B33" s="172">
        <v>306</v>
      </c>
      <c r="C33" s="188"/>
      <c r="D33" s="48"/>
      <c r="E33" s="157" t="s">
        <v>169</v>
      </c>
      <c r="F33" s="158"/>
      <c r="G33" s="158">
        <v>15</v>
      </c>
      <c r="H33" s="158"/>
      <c r="I33" s="158">
        <v>28</v>
      </c>
      <c r="J33" s="158"/>
      <c r="K33" s="158">
        <v>15</v>
      </c>
      <c r="L33" s="158">
        <v>17</v>
      </c>
      <c r="M33" s="158"/>
      <c r="N33" s="188"/>
    </row>
    <row r="34" spans="1:14" customFormat="1" ht="48" customHeight="1" x14ac:dyDescent="0.25">
      <c r="A34" s="174" t="s">
        <v>166</v>
      </c>
      <c r="B34" s="172">
        <v>59</v>
      </c>
      <c r="C34" s="188"/>
      <c r="D34" s="48"/>
      <c r="E34" s="157" t="s">
        <v>170</v>
      </c>
      <c r="F34" s="158">
        <v>359</v>
      </c>
      <c r="G34" s="158">
        <v>371</v>
      </c>
      <c r="H34" s="158">
        <v>67</v>
      </c>
      <c r="I34" s="158">
        <v>692</v>
      </c>
      <c r="J34" s="158"/>
      <c r="K34" s="158">
        <v>578</v>
      </c>
      <c r="L34" s="158">
        <v>431</v>
      </c>
      <c r="M34" s="158"/>
      <c r="N34" s="188"/>
    </row>
    <row r="35" spans="1:14" customFormat="1" ht="48" customHeight="1" x14ac:dyDescent="0.25">
      <c r="A35" s="174" t="s">
        <v>168</v>
      </c>
      <c r="B35" s="172">
        <v>131</v>
      </c>
      <c r="C35" s="188"/>
      <c r="D35" s="48"/>
      <c r="E35" s="157" t="s">
        <v>171</v>
      </c>
      <c r="F35" s="158">
        <v>43</v>
      </c>
      <c r="G35" s="158">
        <v>39</v>
      </c>
      <c r="H35" s="158"/>
      <c r="I35" s="158">
        <v>76</v>
      </c>
      <c r="J35" s="158"/>
      <c r="K35" s="158">
        <v>29</v>
      </c>
      <c r="L35" s="158">
        <v>50</v>
      </c>
      <c r="M35" s="158"/>
      <c r="N35" s="189"/>
    </row>
    <row r="36" spans="1:14" customFormat="1" ht="48" customHeight="1" x14ac:dyDescent="0.25">
      <c r="A36" s="174" t="s">
        <v>169</v>
      </c>
      <c r="B36" s="172">
        <v>24</v>
      </c>
      <c r="C36" s="188"/>
      <c r="D36" s="48"/>
      <c r="E36" s="159"/>
      <c r="F36" s="160"/>
      <c r="G36" s="160"/>
      <c r="H36" s="160"/>
      <c r="I36" s="160"/>
      <c r="J36" s="160"/>
      <c r="K36" s="160"/>
      <c r="L36" s="160"/>
      <c r="M36" s="160"/>
      <c r="N36" s="161"/>
    </row>
    <row r="37" spans="1:14" customFormat="1" ht="48" customHeight="1" x14ac:dyDescent="0.25">
      <c r="A37" s="174" t="s">
        <v>170</v>
      </c>
      <c r="B37" s="172">
        <v>677</v>
      </c>
      <c r="C37" s="188"/>
      <c r="D37" s="48"/>
      <c r="E37" s="162"/>
      <c r="F37" s="163"/>
      <c r="G37" s="163"/>
      <c r="H37" s="163"/>
      <c r="I37" s="163"/>
      <c r="J37" s="163"/>
      <c r="K37" s="163"/>
      <c r="L37" s="163"/>
      <c r="M37" s="163"/>
      <c r="N37" s="164"/>
    </row>
    <row r="38" spans="1:14" customFormat="1" ht="48" customHeight="1" x14ac:dyDescent="0.25">
      <c r="A38" s="174" t="s">
        <v>171</v>
      </c>
      <c r="B38" s="172">
        <v>389</v>
      </c>
      <c r="C38" s="189"/>
      <c r="D38" s="50"/>
      <c r="E38" s="165" t="s">
        <v>172</v>
      </c>
      <c r="F38" s="166"/>
      <c r="G38" s="166"/>
      <c r="H38" s="166"/>
      <c r="I38" s="166"/>
      <c r="J38" s="166"/>
      <c r="K38" s="166"/>
      <c r="L38" s="166"/>
      <c r="M38" s="166"/>
      <c r="N38" s="167"/>
    </row>
    <row r="39" spans="1:14" ht="18" x14ac:dyDescent="0.25">
      <c r="A39" s="175" t="s">
        <v>173</v>
      </c>
      <c r="B39" s="127"/>
      <c r="C39" s="127"/>
      <c r="D39" s="127"/>
      <c r="E39" s="127"/>
      <c r="F39" s="127"/>
      <c r="G39" s="127"/>
      <c r="H39" s="127"/>
      <c r="I39" s="127"/>
      <c r="J39" s="127"/>
      <c r="K39" s="127"/>
      <c r="L39" s="127"/>
      <c r="M39" s="127"/>
      <c r="N39" s="127"/>
    </row>
    <row r="40" spans="1:14" ht="18.75" x14ac:dyDescent="0.25">
      <c r="A40" s="176" t="s">
        <v>174</v>
      </c>
      <c r="B40" s="127"/>
      <c r="C40" s="127"/>
      <c r="D40" s="127"/>
      <c r="E40" s="127"/>
      <c r="F40" s="127"/>
      <c r="G40" s="127"/>
      <c r="H40" s="127"/>
      <c r="I40" s="127"/>
      <c r="J40" s="127"/>
      <c r="K40" s="127"/>
      <c r="L40" s="127"/>
      <c r="M40" s="127"/>
      <c r="N40" s="127"/>
    </row>
    <row r="41" spans="1:14" ht="18.75" x14ac:dyDescent="0.25">
      <c r="A41" s="177" t="s">
        <v>175</v>
      </c>
      <c r="B41" s="127"/>
      <c r="C41" s="127"/>
      <c r="D41" s="127"/>
      <c r="E41" s="127"/>
      <c r="F41" s="127"/>
      <c r="G41" s="127"/>
      <c r="H41" s="127"/>
      <c r="I41" s="127"/>
      <c r="J41" s="127"/>
      <c r="K41" s="127"/>
      <c r="L41" s="127"/>
      <c r="M41" s="127"/>
      <c r="N41" s="127"/>
    </row>
  </sheetData>
  <sheetProtection sheet="1" objects="1" scenarios="1" selectLockedCells="1"/>
  <mergeCells count="9">
    <mergeCell ref="N9:N11"/>
    <mergeCell ref="N13:N21"/>
    <mergeCell ref="N23:N26"/>
    <mergeCell ref="N28:N35"/>
    <mergeCell ref="C8:C10"/>
    <mergeCell ref="C12:C14"/>
    <mergeCell ref="C16:C24"/>
    <mergeCell ref="C26:C29"/>
    <mergeCell ref="C31:C38"/>
  </mergeCells>
  <dataValidations count="2">
    <dataValidation type="whole" allowBlank="1" showInputMessage="1" showErrorMessage="1" sqref="B16:B24 B12:B14 B8:B10 F28:L35 F13:L21" xr:uid="{2960AFE7-5D51-4DBC-8833-CEC52B23D1C0}">
      <formula1>0</formula1>
      <formula2>100000000</formula2>
    </dataValidation>
    <dataValidation type="whole" allowBlank="1" showInputMessage="1" showErrorMessage="1" sqref="B26:B29 B31:B38 F23:L26 F9:L11"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1" sqref="B1"/>
    </sheetView>
  </sheetViews>
  <sheetFormatPr defaultColWidth="0" defaultRowHeight="15" zeroHeight="1" x14ac:dyDescent="0.25"/>
  <cols>
    <col min="1" max="1" width="29.5703125" style="99" customWidth="1"/>
    <col min="2" max="2" width="68.85546875" style="99" customWidth="1"/>
    <col min="3" max="16384" width="8.7109375" hidden="1"/>
  </cols>
  <sheetData>
    <row r="1" spans="1:2" ht="90" x14ac:dyDescent="0.25">
      <c r="A1" s="178" t="s">
        <v>176</v>
      </c>
      <c r="B1" s="179" t="s">
        <v>177</v>
      </c>
    </row>
    <row r="2" spans="1:2" ht="75" x14ac:dyDescent="0.25">
      <c r="A2" s="178" t="s">
        <v>178</v>
      </c>
      <c r="B2" s="179" t="s">
        <v>179</v>
      </c>
    </row>
    <row r="3" spans="1:2" ht="90" x14ac:dyDescent="0.25">
      <c r="A3" s="178" t="s">
        <v>180</v>
      </c>
      <c r="B3" s="179" t="s">
        <v>181</v>
      </c>
    </row>
    <row r="4" spans="1:2" ht="120" x14ac:dyDescent="0.25">
      <c r="A4" s="178" t="s">
        <v>48</v>
      </c>
      <c r="B4" s="179" t="s">
        <v>182</v>
      </c>
    </row>
    <row r="5" spans="1:2" ht="60" x14ac:dyDescent="0.25">
      <c r="A5" s="178" t="s">
        <v>183</v>
      </c>
      <c r="B5" s="179"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DHCSDOC-1832079576-3874</_dlc_DocId>
    <_dlc_DocIdUrl xmlns="69bc34b3-1921-46c7-8c7a-d18363374b4b">
      <Url>https://dhcscagovauthoring/services/_layouts/15/DocIdRedir.aspx?ID=DHCSDOC-1832079576-3874</Url>
      <Description>DHCSDOC-1832079576-3874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e40804ba-1057-4418-89bb-79e583b76e4f"/>
    <ds:schemaRef ds:uri="d7455f7f-a7bf-4197-be4b-2c6f1eafd06e"/>
    <ds:schemaRef ds:uri="http://schemas.microsoft.com/office/2006/metadata/properties"/>
    <ds:schemaRef ds:uri="http://schemas.microsoft.com/office/2006/documentManagement/types"/>
    <ds:schemaRef ds:uri="http://purl.org/dc/dcmitype/"/>
    <ds:schemaRef ds:uri="http://purl.org/dc/elements/1.1/"/>
    <ds:schemaRef ds:uri="http://purl.org/dc/terms/"/>
    <ds:schemaRef ds:uri="1e76f68e-a217-4195-bd04-97ef1dbc59eb"/>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D424E4D-9D99-4A65-80B6-6F73AA3BDBDE}"/>
</file>

<file path=customXml/itemProps4.xml><?xml version="1.0" encoding="utf-8"?>
<ds:datastoreItem xmlns:ds="http://schemas.openxmlformats.org/officeDocument/2006/customXml" ds:itemID="{3EEFE483-7B0E-429D-A168-92DEE24960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LHP-Anthem-Blue-Cross-Partnership-Plan-Santa-Clara</dc:title>
  <dc:subject/>
  <dc:creator>Katherine Laurila</dc:creator>
  <cp:keywords/>
  <dc:description/>
  <cp:lastModifiedBy>Lawson, Erika@DHCS</cp:lastModifiedBy>
  <cp:revision/>
  <dcterms:created xsi:type="dcterms:W3CDTF">2022-02-11T23:08:36Z</dcterms:created>
  <dcterms:modified xsi:type="dcterms:W3CDTF">2024-09-05T16:48:26Z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1e24da74-9b0a-41ec-a62c-cf86e80c0e01</vt:lpwstr>
  </property>
  <property fmtid="{D5CDD505-2E9C-101B-9397-08002B2CF9AE}" pid="5" name="Division">
    <vt:lpwstr>5;#Capitated Rates Development|219759ee-ee76-4cfc-bb80-102b1fe0ea29</vt:lpwstr>
  </property>
</Properties>
</file>