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1.xml" ContentType="application/vnd.openxmlformats-officedocument.spreadsheetml.table+xml"/>
  <Override PartName="/xl/ctrlProps/ctrlProp6.xml" ContentType="application/vnd.ms-excel.controlproperties+xml"/>
  <Override PartName="/xl/calcChain.xml" ContentType="application/vnd.openxmlformats-officedocument.spreadsheetml.calcChain+xml"/>
  <Override PartName="/xl/tables/table3.xml" ContentType="application/vnd.openxmlformats-officedocument.spreadsheetml.table+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51" documentId="13_ncr:1_{529A9E2D-BDDF-4E1B-8133-C27E9E21E960}" xr6:coauthVersionLast="47" xr6:coauthVersionMax="47" xr10:uidLastSave="{57AE4E5A-25EF-4BCF-B3E0-C24C198A69A3}"/>
  <workbookProtection workbookAlgorithmName="SHA-512" workbookHashValue="jYw+OhbjrlTnsZ/MagVDp189dDXR2GwAy884yaNh8NEWiGai3Cl74emcgrKM5/dFPVI2T6IVfOpApLMxUJ4vOw==" workbookSaltValue="nFVMZR7aAQC1/tvTqJAZyQ==" workbookSpinCount="100000" lockStructure="1"/>
  <bookViews>
    <workbookView xWindow="28680" yWindow="-5520" windowWidth="38640" windowHeight="2124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_Hlk106079505" localSheetId="1">'Pt. II MCP Strategies'!$A$8</definedName>
    <definedName name="Measure_Numerator">#REF!</definedName>
    <definedName name="OLE_LINK14">'Pt. I HHIP Measures'!$E$15</definedName>
    <definedName name="TitleRegion1.a6.c39.3">'Pt. III MCP Landscape Analysis'!$A$6</definedName>
    <definedName name="TitleRegion1.a6.e7.1">Table3[[#Headers],[MCP Name]]</definedName>
    <definedName name="TitleRegion2.a9.g51.1">Table223[[#Headers],[Priority Area]]</definedName>
    <definedName name="TitleRegion2.e6.n39.3">'Pt. III MCP Landscape Analysis'!$E$6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<sst xmlns="http://schemas.openxmlformats.org/spreadsheetml/2006/main" count="242" uniqueCount="190">
  <si>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</si>
  <si>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</si>
  <si>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</si>
  <si>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</si>
  <si>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</si>
  <si>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</si>
  <si>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</si>
  <si>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</si>
  <si>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</si>
  <si>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</si>
  <si>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</si>
  <si>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Tulare</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</si>
  <si>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</si>
  <si>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</si>
  <si>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</si>
  <si>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</si>
  <si>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</si>
  <si>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</si>
  <si>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</si>
  <si>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</si>
  <si>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</si>
  <si>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</si>
  <si>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Anthem Blue Cross has a strong existing relationship with the Kings Tulare Homeless Alliance (KTHA), the CoC lead in Kings and Tulare Counties. Janet Paine, Anthem’s Director of CA Medicaid Ops is a CoC Board member and attends regular meetings. Anthem engaged with KTHA and participated in various CoC meetings as part of the HHIP planning process. Anthem intends to participate in a two-year learning collaborative with KTHA through CHCS and continue with representation on the CoC Board. CoC contact: Miguel Perez, KTHA Executive Director, mperez@kthomelessalliance.org</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</si>
  <si>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</si>
  <si>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</si>
  <si>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Anthem has worked with KTHA CES team during a past pilot to identify Anthem members for housing. We are in discussion with KTHA for CES team to make referrals for CalAIM Housing Navigation and Housing Deposits. Anthem clinical staff have access to HMIS which allows us to understand if a member is enrolled in CES and where they are in the process. Anthem and KTHA hope to participate in state learning collaborative with integrating CalAIM with CES one of the proposed strategies.</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</si>
  <si>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</si>
  <si>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For MCP members who are experiencing homelessness (use 2019 PIT count)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</si>
  <si>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</si>
  <si>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</si>
  <si>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We are continuously building our CS housing network in Tulare County. The goal is to have a strong network of local housing/homeless services organizations providing CS housing services. We are leveraging relationships with CoC’s, local governments, and existing providers as a first step and using IPP as a way to build local capacity. We are asking that our providers utilize HMIS and CES, engage with the CoC, and adopt best practice approaches. We are training the community on the referral process, allowing us to regularly review data to ensure an adequate network is in place.</t>
  </si>
  <si>
    <t>Outreach and engagement efforts</t>
  </si>
  <si>
    <t>Effective outreach and engagement to members experiencing unsheltered homelessness in Tulare County is critical. We intend to partner with local governments and outreach organizations. Anthem will ensure that outreach services in the community are connected to the implementation of CalAIM ECM and CS housing navigation services and that providers are engaging unsheltered members in the locations in which they reside. We expect our providers to use best practices for engagement including motivational interviewing, harm reduction, and trauma-informed care.</t>
  </si>
  <si>
    <t>Availability of affordable long-term housing</t>
  </si>
  <si>
    <t xml:space="preserve">There is a significant lack of affordable housing in Tulare County. While the MCP can support affordable housing strategies, much of the responsibility for tackling the issue falls on federal, state, and local governments. Anthem is investing statewide in housing tax credits and engaging governments and developers to integrate services with housing. Other strategies include engaging landlords, seeking to provide statewide shared housing trainings for CS providers, and partnering with local organizations who understand how best to navigate the rental market.  </t>
  </si>
  <si>
    <t xml:space="preserve">Accessible services and supports for individuals with SMI/SED  </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</si>
  <si>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</si>
  <si>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</si>
  <si>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</si>
  <si>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</si>
  <si>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</si>
  <si>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</si>
  <si>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</si>
  <si>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</si>
  <si>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</si>
  <si>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</si>
  <si>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</si>
  <si>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</si>
  <si>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</si>
  <si>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</si>
  <si>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Anthem currently has executed MOUs with the County Behavioral Health Department and Public Health Department. Anthem is currently working with County Public Health and Behavioral Health Department to execute Business Associate Agreements by the end of 2022.   </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</si>
  <si>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</si>
  <si>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</si>
  <si>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</si>
  <si>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</si>
  <si>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KTHA has recently undergone an extensive analysis of the homeless population in the CoC, and the Native American population was found to be overrepresented in the homeless population compared to the general population. Additionally, the CoC has been a part of state learning collaborative to understand disparities in their region and are going to be working to draft strategies to address, which Anthem will be engaged with.</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</si>
  <si>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</si>
  <si>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Anthem intends to partner with KTHA to be a part of the creation and implementation of strategies to address racial disparities in Tulare County, specifically focused on the Native American population. Recently KTHA coordinated a meeting with Anthem, the Tule River Public Housing Authority, and a health center focused on serving Native Americans to potentially become CalAIM Community Supports housing services provider. By partnering with organizations serving Native Americans, Anthem can ensure its CalAIM services are provided in culturally responsive ways.</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</si>
  <si>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</si>
  <si>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</si>
  <si>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</si>
  <si>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</si>
  <si>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</si>
  <si>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</si>
  <si>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</si>
  <si>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Yes</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</si>
  <si>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</si>
  <si>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</si>
  <si>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</si>
  <si>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</si>
  <si>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</si>
  <si>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</si>
  <si>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</si>
  <si>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</si>
  <si>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</si>
  <si>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</si>
  <si>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</si>
  <si>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</si>
  <si>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</si>
  <si>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</si>
  <si>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</si>
  <si>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</si>
  <si>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</si>
  <si>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</si>
  <si>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</si>
  <si>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</si>
  <si>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The CoC is unsure if they are going to be conducing a 2023 PIT Count but indicated that given their large and rural geographic areas, having enough volunteers to cover the area is one of their greatest challenges. If the CoC decides to conduct a 2023 PIT Count, Anthem is committed to helping mobilize volunteers and will consider strategies to promote/compensate the volunteer opportunity among its staff that live in the area and among its contracted providers.</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</si>
  <si>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</si>
  <si>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</si>
  <si>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</si>
  <si>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</si>
  <si>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</si>
  <si>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</si>
  <si>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</si>
  <si>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</si>
  <si>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</si>
  <si>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</si>
  <si>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</si>
  <si>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</si>
  <si>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</si>
  <si>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</si>
  <si>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</si>
  <si>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 xml:space="preserve">Anthem will continue to strengthen its already existing partnership with the Kings Tulare Homeless Alliance (KTHA) and Tulare County HHSA. Anthem and KTHA were recently selected as an integrated health/housing team to participate in a two-year learning collaborative with the Center for Health Care Strategies on system alignment. Anthem intends to work closely with housing partners and Health Net and align its HHIP strategies with the CoC’s HHAP 3 strategies. Anthem will focus our HHIP strategies as part of the learning collaborative on data sharing, partnerships with CES, and ensuring a strong implementation of ECM and CS housing services aligned and integrated within the homeless crisis response system with a focus on encampments. Anthem is also interested in working with KTHA on housing strategies including landlord engagement, navigation centers, shared housing and engaging in discussion on best ways to align CalAIM services with federal and state housing resources (vouchers, rental assistance, PSH units) to create integrated health and housing models. Anthem is also interested in strengthening partnerships with tribal partners. </t>
  </si>
  <si>
    <t> </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</si>
  <si>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</si>
  <si>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</si>
  <si>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</si>
  <si>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</si>
  <si>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</si>
  <si>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</si>
  <si>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</si>
  <si>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</si>
  <si>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</si>
  <si>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</si>
  <si>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</si>
  <si>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</si>
  <si>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</si>
  <si>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</si>
  <si>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</si>
  <si>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</si>
  <si>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</si>
  <si>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[Coordinated Entry]</t>
  </si>
  <si>
    <t>Source(s) and Time-frame of Data</t>
  </si>
  <si>
    <t>Population and Living Situations</t>
  </si>
  <si>
    <t>(PSH)</t>
  </si>
  <si>
    <t>(RRH)</t>
  </si>
  <si>
    <t>(TH)</t>
  </si>
  <si>
    <t>(IH / ES)</t>
  </si>
  <si>
    <t>(DIV)</t>
  </si>
  <si>
    <t>(HP)</t>
  </si>
  <si>
    <t>(O/R)</t>
  </si>
  <si>
    <t>TOTAL # OF MEMBERS EXPERIENCING HOMELESSNESS</t>
  </si>
  <si>
    <t xml:space="preserve">Data is from 2020 PIT Count (1/22/2020) as part of HHAP-3 application. Anthem homeless membership assumes: 75% of persons experiencing homelessness are Medi-Cal Managed Care and Anthem has 49% of Medi-Cal membership.  </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</si>
  <si>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</si>
  <si>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</si>
  <si>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</si>
  <si>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 xml:space="preserve">Data is from HMIS and timeframe is calendar year 2021 (1/1/2021-12/31/2021) as part of HHAP-3 application. Tulare County has approximately 76% of CoC's homeless population. Anthem homeless membership assumes: 75% of persons experiencing homelessness are Medi-Cal Managed Care and Anthem has 49% of Medi-Cal membership. </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</si>
  <si>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</si>
  <si>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</si>
  <si>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</si>
  <si>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</si>
  <si>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</si>
  <si>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</si>
  <si>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</si>
  <si>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</si>
  <si>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</si>
  <si>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</si>
  <si>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</si>
  <si>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</si>
  <si>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</si>
  <si>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</si>
  <si>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</si>
  <si>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</si>
  <si>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</si>
  <si>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</si>
  <si>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</si>
  <si>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</si>
  <si>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</si>
  <si>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</si>
  <si>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</si>
  <si>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</si>
  <si>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</si>
  <si>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</si>
  <si>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</si>
  <si>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</si>
  <si>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</si>
  <si>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</si>
  <si>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</si>
  <si>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</si>
  <si>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</si>
  <si>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</si>
  <si>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</si>
  <si>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</si>
  <si>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</si>
  <si>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</si>
  <si>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</si>
  <si>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</si>
  <si>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</si>
  <si>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</si>
  <si>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</si>
  <si>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N/A</t>
  </si>
  <si>
    <r>
      <t xml:space="preserve">Please see appendix: </t>
    </r>
    <r>
      <rPr>
        <b/>
        <i/>
        <sz val="12"/>
        <rFont val="Arial"/>
        <family val="2"/>
      </rPr>
      <t>Tulare_Anthem_MCP LHP_2.1 Agreement.pdf</t>
    </r>
  </si>
  <si>
    <r>
      <t>Anthem takes a “No Wrong Door” approach to accepting referrals via Portal, phone, fax, or email. The CS Service Coordinator</t>
    </r>
    <r>
      <rPr>
        <b/>
        <sz val="12"/>
        <color theme="1"/>
        <rFont val="Calibri"/>
        <family val="2"/>
      </rPr>
      <t> (SC) will determine, based on Member’s area and provider availability, which CS Provider has capacity. The</t>
    </r>
    <r>
      <rPr>
        <b/>
        <sz val="12"/>
        <color rgb="FFD13438"/>
        <rFont val="Calibri"/>
        <family val="2"/>
      </rPr>
      <t> </t>
    </r>
    <r>
      <rPr>
        <b/>
        <sz val="12"/>
        <color rgb="FF000000"/>
        <rFont val="Calibri"/>
        <family val="2"/>
      </rPr>
      <t>Member will be presented with available option(s) and select the Provider of their choice.  The CS SC then authorizes services, forwards Member information to the Provider, and notifies the referral source. Member and provider f/u continues at day 10 and every 30 days.</t>
    </r>
  </si>
  <si>
    <t>Use the left, right, up, and down arrow keys to navigate the document</t>
  </si>
  <si>
    <t>The Housing and Homelessness Incentive Program Measures sheet is for the Managed Care Plans to report a set of quantitative and narrative measures describing their performance during the period from May 1, 2022 to December 31, 2022.</t>
  </si>
  <si>
    <t>Strategies MCPs will deploy to make progress in preventing and reducing homelessness over the two-year program period of January 1, 2022 through December 31, 2023.</t>
  </si>
  <si>
    <t xml:space="preserve"> MCPs landscape analysis of member demographics, needs, gaps, and services</t>
  </si>
  <si>
    <t>Definitions to help understand the services offered.</t>
  </si>
  <si>
    <t>*</t>
  </si>
  <si>
    <t>*Data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</si>
</sst>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name val="Calibri"/>
      <family val="2"/>
    </font>
    <font>
      <sz val="10"/>
      <color theme="1"/>
      <name val="Calibri"/>
      <family val="2"/>
      <scheme val="minor"/>
    </font>
    <font>
      <sz val="11"/>
      <name val="Calibri"/>
      <family val="2"/>
      <scheme val="minor"/>
    </font>
    <font>
      <u/>
      <sz val="11"/>
      <color theme="10"/>
      <name val="Calibri"/>
      <family val="2"/>
      <scheme val="minor"/>
    </font>
    <font>
      <sz val="8"/>
      <color rgb="FF000000"/>
      <name val="Segoe UI"/>
      <family val="2"/>
    </font>
    <font>
      <b/>
      <sz val="11"/>
      <color theme="1"/>
      <name val="Calibri"/>
      <family val="2"/>
      <scheme val="minor"/>
    </font>
    <font>
      <b/>
      <sz val="12"/>
      <color rgb="FF000000"/>
      <name val="Calibri"/>
      <family val="2"/>
    </font>
    <font>
      <b/>
      <sz val="12"/>
      <color theme="1"/>
      <name val="Calibri"/>
      <family val="2"/>
    </font>
    <font>
      <b/>
      <u/>
      <sz val="12"/>
      <color theme="10"/>
      <name val="Arial"/>
      <family val="2"/>
    </font>
    <font>
      <b/>
      <sz val="12"/>
      <color rgb="FF333333"/>
      <name val="Calibri"/>
      <family val="2"/>
    </font>
    <font>
      <b/>
      <sz val="12"/>
      <color rgb="FFD13438"/>
      <name val="Calibri"/>
      <family val="2"/>
    </font>
    <font>
      <sz val="11"/>
      <color theme="0"/>
      <name val="Calibri"/>
      <family val="2"/>
      <scheme val="minor"/>
    </font>
    <font>
      <sz val="12"/>
      <color theme="0"/>
      <name val="Arial"/>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3" fillId="0" borderId="0" applyNumberFormat="0" applyFill="0" applyBorder="0" applyAlignment="0" applyProtection="0"/>
  </cellStyleXfs>
  <cellXfs count="219">
    <xf numFmtId="0" fontId="0" fillId="0" borderId="0" xfId="0"/>
    <xf numFmtId="0" fontId="3" fillId="10" borderId="2" xfId="0" applyFont="1" applyFill="1" applyBorder="1" applyAlignment="1" applyProtection="1">
      <alignment horizontal="center" vertical="top" wrapText="1"/>
      <protection locked="0"/>
    </xf>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1" fillId="0" borderId="0" xfId="0" applyFont="1" applyAlignment="1">
      <alignment wrapText="1"/>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3" fillId="5" borderId="4" xfId="0" applyFont="1" applyFill="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6" borderId="12" xfId="0" applyFont="1" applyFill="1" applyBorder="1" applyAlignment="1" applyProtection="1">
      <alignment horizontal="center" vertical="top" wrapText="1"/>
      <protection locked="0"/>
    </xf>
    <xf numFmtId="0" fontId="5" fillId="6" borderId="14" xfId="0" applyFont="1" applyFill="1" applyBorder="1" applyAlignment="1" applyProtection="1">
      <alignment horizontal="center" vertical="top" wrapText="1"/>
      <protection locked="0"/>
    </xf>
    <xf numFmtId="0" fontId="6" fillId="6" borderId="13"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6" fillId="6" borderId="15"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5" fillId="6" borderId="17" xfId="0" applyFont="1" applyFill="1" applyBorder="1" applyAlignment="1" applyProtection="1">
      <alignment horizontal="center" vertical="top" wrapText="1"/>
      <protection locked="0"/>
    </xf>
    <xf numFmtId="0" fontId="6" fillId="6" borderId="0" xfId="0" applyFont="1" applyFill="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5" fillId="6" borderId="0" xfId="0" applyFont="1" applyFill="1" applyAlignment="1" applyProtection="1">
      <alignment horizontal="center" vertical="top" wrapText="1"/>
      <protection locked="0"/>
    </xf>
    <xf numFmtId="0" fontId="6" fillId="8" borderId="3" xfId="0" applyFont="1" applyFill="1" applyBorder="1" applyAlignment="1" applyProtection="1">
      <alignment horizontal="lef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9" borderId="4"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6" fillId="11" borderId="11" xfId="0" applyFont="1" applyFill="1" applyBorder="1" applyAlignment="1" applyProtection="1">
      <alignment horizontal="centerContinuous" wrapText="1"/>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6" borderId="22" xfId="0" applyFont="1" applyFill="1" applyBorder="1" applyAlignment="1" applyProtection="1">
      <alignment horizontal="center"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5" fillId="6" borderId="12" xfId="0" applyFont="1" applyFill="1" applyBorder="1" applyAlignment="1" applyProtection="1">
      <alignment vertical="top"/>
      <protection locked="0"/>
    </xf>
    <xf numFmtId="0" fontId="5" fillId="6" borderId="18" xfId="0" applyFont="1" applyFill="1" applyBorder="1" applyAlignment="1" applyProtection="1">
      <alignment vertical="top"/>
      <protection locked="0"/>
    </xf>
    <xf numFmtId="0" fontId="1" fillId="6" borderId="0" xfId="0" applyFont="1" applyFill="1" applyProtection="1">
      <protection locked="0"/>
    </xf>
    <xf numFmtId="0" fontId="11" fillId="12" borderId="2" xfId="0" applyFont="1" applyFill="1" applyBorder="1" applyAlignment="1" applyProtection="1">
      <alignment horizontal="center" vertical="center" wrapText="1"/>
      <protection locked="0"/>
    </xf>
    <xf numFmtId="0" fontId="6" fillId="6" borderId="0" xfId="0" applyFont="1" applyFill="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11" fillId="0" borderId="2"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6" fillId="0" borderId="8" xfId="0" applyFont="1" applyBorder="1" applyAlignment="1" applyProtection="1">
      <alignment horizontal="center" vertical="top" wrapText="1"/>
      <protection locked="0"/>
    </xf>
    <xf numFmtId="0" fontId="10" fillId="12" borderId="2" xfId="0" applyFont="1" applyFill="1" applyBorder="1" applyAlignment="1" applyProtection="1">
      <alignment horizontal="center" vertical="center" wrapText="1"/>
      <protection locked="0"/>
    </xf>
    <xf numFmtId="3" fontId="11" fillId="0" borderId="1" xfId="0" applyNumberFormat="1" applyFont="1" applyBorder="1" applyAlignment="1" applyProtection="1">
      <alignment horizontal="center" vertical="center" wrapText="1"/>
      <protection locked="0"/>
    </xf>
    <xf numFmtId="0" fontId="10" fillId="11" borderId="8" xfId="0" applyFont="1" applyFill="1" applyBorder="1" applyAlignment="1" applyProtection="1">
      <alignment horizontal="center" vertical="center" wrapText="1"/>
      <protection locked="0"/>
    </xf>
    <xf numFmtId="3" fontId="10" fillId="11" borderId="2" xfId="0" applyNumberFormat="1" applyFont="1" applyFill="1" applyBorder="1" applyAlignment="1" applyProtection="1">
      <alignment horizontal="center" vertical="center" wrapText="1"/>
      <protection locked="0"/>
    </xf>
    <xf numFmtId="0" fontId="6" fillId="6" borderId="19"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1" fillId="0" borderId="0" xfId="0" applyFont="1" applyProtection="1">
      <protection locked="0"/>
    </xf>
    <xf numFmtId="0" fontId="0" fillId="0" borderId="0" xfId="0" applyProtection="1">
      <protection locked="0"/>
    </xf>
    <xf numFmtId="0" fontId="32"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2" fillId="0" borderId="1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8" fillId="0" borderId="3" xfId="1" applyFont="1" applyBorder="1" applyAlignment="1" applyProtection="1">
      <alignment horizontal="center" vertical="center" wrapText="1"/>
      <protection locked="0"/>
    </xf>
    <xf numFmtId="0" fontId="2" fillId="0" borderId="12" xfId="0" applyFont="1" applyBorder="1" applyAlignment="1" applyProtection="1">
      <alignment horizontal="center" vertical="center"/>
      <protection locked="0"/>
    </xf>
    <xf numFmtId="0" fontId="26" fillId="0" borderId="2" xfId="0" applyFont="1" applyBorder="1" applyAlignment="1" applyProtection="1">
      <alignment vertical="center" wrapText="1"/>
      <protection locked="0"/>
    </xf>
    <xf numFmtId="0" fontId="27" fillId="0" borderId="0" xfId="0" applyFont="1" applyAlignment="1" applyProtection="1">
      <alignment vertical="center" wrapText="1"/>
      <protection locked="0"/>
    </xf>
    <xf numFmtId="0" fontId="29" fillId="0" borderId="2" xfId="0" applyFont="1" applyBorder="1" applyAlignment="1" applyProtection="1">
      <alignment wrapText="1"/>
      <protection locked="0"/>
    </xf>
    <xf numFmtId="0" fontId="26" fillId="0" borderId="0" xfId="0" applyFont="1" applyAlignment="1" applyProtection="1">
      <alignment wrapText="1"/>
      <protection locked="0"/>
    </xf>
    <xf numFmtId="0" fontId="27" fillId="0" borderId="2" xfId="0" applyFont="1" applyBorder="1" applyAlignment="1" applyProtection="1">
      <alignment wrapText="1"/>
      <protection locked="0"/>
    </xf>
    <xf numFmtId="0" fontId="26" fillId="0" borderId="2" xfId="0" applyFont="1" applyBorder="1" applyAlignment="1" applyProtection="1">
      <alignment wrapText="1"/>
      <protection locked="0"/>
    </xf>
    <xf numFmtId="0" fontId="27" fillId="0" borderId="0" xfId="0" applyFont="1" applyAlignment="1" applyProtection="1">
      <alignment wrapText="1"/>
      <protection locked="0"/>
    </xf>
    <xf numFmtId="0" fontId="0" fillId="6" borderId="18" xfId="0" applyFill="1" applyBorder="1" applyProtection="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2" fillId="0" borderId="0" xfId="0" applyFont="1" applyAlignment="1" applyProtection="1">
      <alignment horizontal="center" vertical="center"/>
    </xf>
    <xf numFmtId="0" fontId="25" fillId="0" borderId="0" xfId="0" applyFont="1" applyAlignment="1" applyProtection="1">
      <alignment horizontal="center" vertical="center"/>
    </xf>
    <xf numFmtId="0" fontId="2" fillId="0" borderId="0" xfId="0" applyFont="1" applyBorder="1" applyAlignment="1" applyProtection="1">
      <alignment horizontal="center" vertical="center" wrapText="1"/>
    </xf>
    <xf numFmtId="0" fontId="28" fillId="0" borderId="0" xfId="1" applyFont="1" applyBorder="1" applyAlignment="1" applyProtection="1">
      <alignment horizontal="center" vertical="center" wrapText="1"/>
    </xf>
    <xf numFmtId="0" fontId="2" fillId="0" borderId="0" xfId="0" applyFont="1" applyBorder="1" applyAlignment="1" applyProtection="1">
      <alignment horizontal="center" vertical="center"/>
    </xf>
    <xf numFmtId="0" fontId="32" fillId="0" borderId="0" xfId="0" applyFont="1" applyAlignment="1" applyProtection="1">
      <alignment vertical="center"/>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8" xfId="0" applyFont="1" applyBorder="1" applyProtection="1">
      <protection locked="0"/>
    </xf>
    <xf numFmtId="0" fontId="13" fillId="0" borderId="0" xfId="0" applyFont="1" applyProtection="1">
      <protection locked="0"/>
    </xf>
    <xf numFmtId="0" fontId="10" fillId="0" borderId="0" xfId="0" applyFont="1" applyAlignment="1" applyProtection="1">
      <alignment horizontal="centerContinuous" vertical="top" wrapText="1"/>
      <protection locked="0"/>
    </xf>
    <xf numFmtId="0" fontId="9" fillId="17" borderId="9" xfId="0" applyFont="1" applyFill="1" applyBorder="1" applyProtection="1">
      <protection locked="0"/>
    </xf>
    <xf numFmtId="0" fontId="9" fillId="17" borderId="18" xfId="0" applyFont="1"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1" xfId="0" applyBorder="1" applyAlignment="1" applyProtection="1">
      <alignment horizontal="center" vertical="center"/>
      <protection locked="0"/>
    </xf>
    <xf numFmtId="0" fontId="9" fillId="18" borderId="20"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5" fillId="0" borderId="2" xfId="0" applyFont="1" applyBorder="1" applyAlignment="1" applyProtection="1">
      <alignment vertical="center" wrapText="1"/>
      <protection locked="0"/>
    </xf>
    <xf numFmtId="0" fontId="0" fillId="16" borderId="12" xfId="0" applyFill="1" applyBorder="1" applyProtection="1">
      <protection locked="0"/>
    </xf>
    <xf numFmtId="0" fontId="0" fillId="16" borderId="18" xfId="0" applyFill="1" applyBorder="1" applyProtection="1">
      <protection locked="0"/>
    </xf>
    <xf numFmtId="0" fontId="0" fillId="16" borderId="14" xfId="0" applyFill="1" applyBorder="1" applyProtection="1">
      <protection locked="0"/>
    </xf>
    <xf numFmtId="0" fontId="0" fillId="16" borderId="13" xfId="0" applyFill="1" applyBorder="1" applyProtection="1">
      <protection locked="0"/>
    </xf>
    <xf numFmtId="0" fontId="0" fillId="16" borderId="0" xfId="0" applyFill="1" applyProtection="1">
      <protection locked="0"/>
    </xf>
    <xf numFmtId="0" fontId="0" fillId="16" borderId="15" xfId="0" applyFill="1" applyBorder="1" applyProtection="1">
      <protection locked="0"/>
    </xf>
    <xf numFmtId="0" fontId="0" fillId="16" borderId="19" xfId="0" applyFill="1" applyBorder="1" applyProtection="1">
      <protection locked="0"/>
    </xf>
    <xf numFmtId="0" fontId="0" fillId="16" borderId="20" xfId="0" applyFill="1" applyBorder="1" applyProtection="1">
      <protection locked="0"/>
    </xf>
    <xf numFmtId="0" fontId="0" fillId="16" borderId="21" xfId="0" applyFill="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0" fillId="0" borderId="7" xfId="0" applyBorder="1" applyProtection="1"/>
    <xf numFmtId="0" fontId="0" fillId="0" borderId="18" xfId="0" applyBorder="1" applyProtection="1"/>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xf numFmtId="0" fontId="0" fillId="17" borderId="10" xfId="0" applyFill="1" applyBorder="1" applyProtection="1"/>
    <xf numFmtId="0" fontId="0" fillId="16" borderId="4" xfId="0" applyFill="1" applyBorder="1" applyProtection="1"/>
    <xf numFmtId="0" fontId="0" fillId="16" borderId="4" xfId="0" applyFill="1" applyBorder="1" applyAlignment="1" applyProtection="1">
      <alignment vertical="top"/>
    </xf>
    <xf numFmtId="0" fontId="0" fillId="16" borderId="4" xfId="0" applyFill="1" applyBorder="1" applyAlignment="1" applyProtection="1">
      <alignment vertical="center" wrapText="1"/>
    </xf>
    <xf numFmtId="0" fontId="0" fillId="16" borderId="1" xfId="0" applyFill="1" applyBorder="1" applyProtection="1"/>
    <xf numFmtId="0" fontId="0" fillId="0" borderId="20" xfId="0" applyBorder="1" applyProtection="1"/>
    <xf numFmtId="0" fontId="0" fillId="0" borderId="21" xfId="0" applyBorder="1" applyProtection="1"/>
    <xf numFmtId="0" fontId="0" fillId="0" borderId="15" xfId="0" applyBorder="1" applyProtection="1"/>
    <xf numFmtId="0" fontId="0" fillId="0" borderId="14" xfId="0" applyBorder="1" applyProtection="1"/>
    <xf numFmtId="0" fontId="0" fillId="0" borderId="0" xfId="0" applyAlignment="1" applyProtection="1">
      <alignment horizontal="centerContinuous"/>
    </xf>
    <xf numFmtId="0" fontId="0" fillId="17" borderId="7" xfId="0" applyFill="1" applyBorder="1" applyProtection="1"/>
    <xf numFmtId="0" fontId="0" fillId="17" borderId="11" xfId="0" applyFill="1" applyBorder="1" applyProtection="1"/>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8" fillId="16" borderId="20" xfId="0" applyFont="1" applyFill="1" applyBorder="1" applyProtection="1">
      <protection locked="0"/>
    </xf>
    <xf numFmtId="0" fontId="1" fillId="0" borderId="0" xfId="0" applyFont="1" applyAlignment="1" applyProtection="1">
      <alignment vertical="top" wrapText="1"/>
      <protection locked="0"/>
    </xf>
    <xf numFmtId="0" fontId="2" fillId="16" borderId="7" xfId="0" applyFont="1" applyFill="1" applyBorder="1" applyAlignment="1" applyProtection="1">
      <alignment vertical="top" wrapText="1"/>
      <protection locked="0"/>
    </xf>
    <xf numFmtId="0" fontId="0" fillId="0" borderId="0" xfId="0" applyAlignment="1" applyProtection="1">
      <alignment vertical="center" wrapText="1"/>
      <protection locked="0"/>
    </xf>
    <xf numFmtId="0" fontId="20" fillId="0" borderId="0" xfId="0" applyFont="1" applyAlignment="1" applyProtection="1">
      <alignment wrapText="1"/>
      <protection locked="0"/>
    </xf>
    <xf numFmtId="0" fontId="0" fillId="2" borderId="2" xfId="0" applyFill="1" applyBorder="1" applyProtection="1"/>
    <xf numFmtId="0" fontId="9" fillId="18" borderId="7" xfId="0" applyFont="1" applyFill="1" applyBorder="1" applyAlignment="1" applyProtection="1">
      <alignment vertical="center" wrapText="1"/>
    </xf>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9" fillId="14" borderId="2"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0" fontId="21" fillId="0" borderId="3" xfId="0" applyFont="1" applyBorder="1" applyAlignment="1" applyProtection="1">
      <alignment horizontal="left" vertical="center" wrapText="1"/>
      <protection locked="0"/>
    </xf>
    <xf numFmtId="0" fontId="21" fillId="0" borderId="4"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22" fillId="0" borderId="3" xfId="0" applyFont="1" applyBorder="1" applyAlignment="1" applyProtection="1">
      <alignment horizontal="left" vertical="center" wrapText="1"/>
      <protection locked="0"/>
    </xf>
    <xf numFmtId="0" fontId="22" fillId="0" borderId="4"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3" fillId="13" borderId="4" xfId="0" applyFont="1" applyFill="1" applyBorder="1" applyAlignment="1" applyProtection="1">
      <alignment horizontal="left" vertical="center" wrapText="1"/>
    </xf>
    <xf numFmtId="0" fontId="3" fillId="13" borderId="5"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left" vertical="top"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left" vertical="top"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left" vertical="top"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5" fillId="7" borderId="5" xfId="0" applyFont="1" applyFill="1" applyBorder="1" applyAlignment="1" applyProtection="1">
      <alignment horizontal="left" vertical="top" wrapText="1"/>
    </xf>
    <xf numFmtId="0" fontId="11" fillId="9" borderId="4" xfId="0" applyFont="1" applyFill="1" applyBorder="1" applyAlignment="1" applyProtection="1">
      <alignment horizontal="center" vertical="center" wrapText="1"/>
    </xf>
    <xf numFmtId="0" fontId="12" fillId="9" borderId="1" xfId="0" applyFont="1" applyFill="1" applyBorder="1" applyAlignment="1" applyProtection="1">
      <alignment horizontal="left" vertical="top" wrapText="1"/>
    </xf>
    <xf numFmtId="0" fontId="12" fillId="9" borderId="1" xfId="0" applyFont="1" applyFill="1" applyBorder="1" applyAlignment="1" applyProtection="1">
      <alignment horizontal="center" vertical="center" wrapText="1"/>
    </xf>
    <xf numFmtId="0" fontId="3" fillId="4" borderId="13" xfId="0" applyFont="1" applyFill="1" applyBorder="1" applyAlignment="1" applyProtection="1">
      <alignment horizontal="left" vertical="top" wrapText="1"/>
    </xf>
    <xf numFmtId="0" fontId="3" fillId="4" borderId="13"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5" fillId="9" borderId="4"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3" fillId="5" borderId="4"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6" fillId="8" borderId="4" xfId="0" applyFont="1" applyFill="1" applyBorder="1" applyAlignment="1" applyProtection="1">
      <alignment horizontal="center" vertical="center" wrapText="1"/>
    </xf>
  </cellXfs>
  <cellStyles count="2">
    <cellStyle name="Hyperlink" xfId="1" builtinId="8"/>
    <cellStyle name="Normal" xfId="0" builtinId="0"/>
  </cellStyles>
  <dxfs count="35">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ertAlign val="baseline"/>
        <sz val="12"/>
        <color theme="1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left/>
        <right/>
        <top style="thin">
          <color indexed="64"/>
        </top>
        <bottom/>
      </border>
      <protection locked="0" hidden="0"/>
    </dxf>
    <dxf>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12</xdr:row>
          <xdr:rowOff>600075</xdr:rowOff>
        </xdr:from>
        <xdr:to>
          <xdr:col>4</xdr:col>
          <xdr:colOff>28575</xdr:colOff>
          <xdr:row>13</xdr:row>
          <xdr:rowOff>0</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xdr:row>
          <xdr:rowOff>561975</xdr:rowOff>
        </xdr:from>
        <xdr:to>
          <xdr:col>4</xdr:col>
          <xdr:colOff>28575</xdr:colOff>
          <xdr:row>13</xdr:row>
          <xdr:rowOff>1819275</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14</xdr:row>
          <xdr:rowOff>447675</xdr:rowOff>
        </xdr:from>
        <xdr:to>
          <xdr:col>4</xdr:col>
          <xdr:colOff>47625</xdr:colOff>
          <xdr:row>14</xdr:row>
          <xdr:rowOff>1704975</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14</xdr:row>
          <xdr:rowOff>2105025</xdr:rowOff>
        </xdr:from>
        <xdr:to>
          <xdr:col>4</xdr:col>
          <xdr:colOff>47625</xdr:colOff>
          <xdr:row>15</xdr:row>
          <xdr:rowOff>1209675</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415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34" dataDxfId="32" totalsRowDxfId="30" headerRowBorderDxfId="33" tableBorderDxfId="31" totalsRowBorderDxfId="29">
  <tableColumns count="7">
    <tableColumn id="1" xr3:uid="{E5EC7B06-7EE1-446F-96F0-2AAFF9B45132}" name="Priority Area" dataDxfId="28" totalsRowDxfId="0"/>
    <tableColumn id="4" xr3:uid="{833B5E09-EA5E-4866-9F83-C25D852F6521}" name="Measurement Area" totalsRowLabel="Total available points" dataDxfId="27" totalsRowDxfId="26"/>
    <tableColumn id="8" xr3:uid="{7FFC2E78-0F16-42DE-BD2C-D2B9A14117B0}" name="Available Points" totalsRowFunction="custom" dataDxfId="25" totalsRowDxfId="24">
      <totalsRowFormula>SUM(C10:C50)</totalsRowFormula>
    </tableColumn>
    <tableColumn id="5" xr3:uid="{A55EDB5A-7F71-4CC0-8BD9-833AFC204AFC}" name="Measure Numerator" dataDxfId="23" totalsRowDxfId="22"/>
    <tableColumn id="2" xr3:uid="{DE93F2E4-C67D-467F-90C0-1F5230DB3459}" name="MCP Numerator Submission" totalsRowLabel="*Data has been suppressed per Data De-identification Guidelines." dataDxfId="21" totalsRowDxfId="20"/>
    <tableColumn id="3" xr3:uid="{17DE3459-E05B-45A7-9030-98DE4F8D3020}" name="Measure Denominator" dataDxfId="19" totalsRowDxfId="18"/>
    <tableColumn id="6" xr3:uid="{39BC1A7D-D8FE-4E32-B6B2-59E15378E1FF}" name="MCP Denominator Submission" dataDxfId="17" totalsRowDxfId="16"/>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38246A7-45A9-42CC-A6C6-280304CBF679}" name="Table3" displayName="Table3" ref="A6:E7" totalsRowShown="0" headerRowDxfId="15" dataDxfId="13" headerRowBorderDxfId="14" tableBorderDxfId="12" totalsRowBorderDxfId="11">
  <autoFilter ref="A6:E7" xr:uid="{438246A7-45A9-42CC-A6C6-280304CBF679}"/>
  <tableColumns count="5">
    <tableColumn id="1" xr3:uid="{BE4B1E6D-F930-4808-99BF-D4BB667B48CB}" name="MCP Name" dataDxfId="10"/>
    <tableColumn id="2" xr3:uid="{1E384394-DF44-473A-9148-9CDB6E429505}" name="Lead Contact Person Name" dataDxfId="9"/>
    <tableColumn id="3" xr3:uid="{7DFFB062-9DBA-4C7D-8693-E04BFBFCAD92}" name="Title" dataDxfId="8"/>
    <tableColumn id="4" xr3:uid="{A4722168-C790-4C6B-AAA9-3869D332AF92}" name="Contact Email Address" dataDxfId="7" dataCellStyle="Hyperlink"/>
    <tableColumn id="5" xr3:uid="{23413F79-346C-4E02-A9F3-A79FB57A122A}" name="County Nam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9" totalsRowShown="0" headerRowDxfId="5" dataDxfId="3" headerRowBorderDxfId="4" tableBorderDxfId="2">
  <autoFilter ref="A2:A9" xr:uid="{2A7C98F7-B2D4-4EE6-9E13-76FF809CA2A0}">
    <filterColumn colId="0" hiddenButton="1"/>
  </autoFilter>
  <tableColumns count="1">
    <tableColumn id="1" xr3:uid="{0DD82AF4-B290-47B5-A91A-921B8FEBC49A}" name="PART II: MCP STRATEGIES TO ADDRESS IDENTIFIED HOUSING AND SERVICE GAPS"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zoomScale="70" zoomScaleNormal="70" workbookViewId="0">
      <selection activeCell="B50" sqref="B50"/>
    </sheetView>
  </sheetViews>
  <sheetFormatPr defaultColWidth="0" defaultRowHeight="15" zeroHeight="1" x14ac:dyDescent="0.25"/>
  <cols>
    <col min="1" max="1" width="28.42578125" style="91" customWidth="1"/>
    <col min="2" max="2" width="45.5703125" style="91" customWidth="1"/>
    <col min="3" max="3" width="19.5703125" style="91" customWidth="1"/>
    <col min="4" max="4" width="63.140625" style="91" customWidth="1"/>
    <col min="5" max="5" width="54.42578125" style="91" customWidth="1"/>
    <col min="6" max="6" width="47.5703125" style="91" customWidth="1"/>
    <col min="7" max="7" width="51.85546875" style="91" customWidth="1"/>
    <col min="8" max="8" width="22.28515625" style="110" hidden="1" customWidth="1"/>
    <col min="9" max="9" width="31.42578125" style="110" hidden="1" customWidth="1"/>
    <col min="10" max="10" width="15.5703125" style="110" hidden="1" customWidth="1"/>
    <col min="11" max="11" width="12.5703125" style="110" hidden="1" customWidth="1"/>
    <col min="12" max="12" width="36.42578125" style="110" hidden="1" customWidth="1"/>
    <col min="13" max="13" width="30.42578125" style="110" hidden="1" customWidth="1"/>
    <col min="14" max="14" width="15.140625" style="110" hidden="1" customWidth="1"/>
    <col min="15" max="15" width="14.5703125" style="110" hidden="1" customWidth="1"/>
    <col min="16" max="16384" width="8.7109375" style="110" hidden="1"/>
  </cols>
  <sheetData>
    <row r="1" spans="1:15" x14ac:dyDescent="0.25">
      <c r="A1" s="90" t="s">
        <v>183</v>
      </c>
      <c r="B1" s="110"/>
      <c r="C1" s="110"/>
      <c r="D1" s="110"/>
      <c r="E1" s="110"/>
      <c r="F1" s="110"/>
      <c r="G1" s="110"/>
    </row>
    <row r="2" spans="1:15" ht="71.45" customHeight="1" x14ac:dyDescent="0.25">
      <c r="B2" s="110"/>
      <c r="C2" s="110"/>
      <c r="D2" s="110"/>
      <c r="E2" s="110"/>
      <c r="F2" s="110"/>
      <c r="G2" s="110"/>
    </row>
    <row r="3" spans="1:15" ht="15.75" x14ac:dyDescent="0.25">
      <c r="A3" s="92" t="s">
        <v>184</v>
      </c>
      <c r="B3" s="110"/>
      <c r="C3" s="110"/>
      <c r="D3" s="110"/>
      <c r="E3" s="110"/>
      <c r="F3" s="110"/>
      <c r="G3" s="110"/>
    </row>
    <row r="4" spans="1:15" ht="20.25" x14ac:dyDescent="0.25">
      <c r="A4" s="93" t="s">
        <v>0</v>
      </c>
      <c r="B4" s="111"/>
      <c r="C4" s="111"/>
      <c r="D4" s="112"/>
      <c r="E4" s="112"/>
      <c r="F4" s="112"/>
      <c r="G4" s="112"/>
      <c r="H4" s="111"/>
      <c r="I4" s="111"/>
      <c r="J4" s="111"/>
      <c r="K4" s="111"/>
      <c r="L4" s="111"/>
      <c r="M4" s="111"/>
      <c r="N4" s="111"/>
      <c r="O4" s="111"/>
    </row>
    <row r="5" spans="1:15" ht="15.75" x14ac:dyDescent="0.25">
      <c r="A5" s="94" t="s">
        <v>1</v>
      </c>
      <c r="B5" s="110"/>
      <c r="C5" s="110"/>
      <c r="D5" s="110"/>
      <c r="E5" s="112"/>
      <c r="F5" s="112"/>
      <c r="G5" s="112"/>
      <c r="H5" s="111"/>
      <c r="I5" s="111"/>
      <c r="J5" s="111"/>
      <c r="K5" s="111"/>
      <c r="L5" s="111"/>
      <c r="M5" s="111"/>
      <c r="N5" s="111"/>
      <c r="O5" s="111"/>
    </row>
    <row r="6" spans="1:15" ht="15.75" x14ac:dyDescent="0.25">
      <c r="A6" s="95" t="s">
        <v>2</v>
      </c>
      <c r="B6" s="96" t="s">
        <v>3</v>
      </c>
      <c r="C6" s="96" t="s">
        <v>4</v>
      </c>
      <c r="D6" s="96" t="s">
        <v>5</v>
      </c>
      <c r="E6" s="97" t="s">
        <v>6</v>
      </c>
      <c r="F6" s="112"/>
      <c r="G6" s="112"/>
      <c r="H6" s="111"/>
      <c r="I6" s="111"/>
      <c r="J6" s="111"/>
      <c r="K6" s="111"/>
      <c r="L6" s="111"/>
      <c r="M6" s="111"/>
      <c r="N6" s="111"/>
      <c r="O6" s="111"/>
    </row>
    <row r="7" spans="1:15" s="114" customFormat="1" ht="31.5" x14ac:dyDescent="0.25">
      <c r="A7" s="98" t="s">
        <v>7</v>
      </c>
      <c r="B7" s="99" t="s">
        <v>8</v>
      </c>
      <c r="C7" s="99" t="s">
        <v>9</v>
      </c>
      <c r="D7" s="100" t="s">
        <v>10</v>
      </c>
      <c r="E7" s="101" t="s">
        <v>11</v>
      </c>
      <c r="F7" s="113"/>
      <c r="G7" s="113"/>
      <c r="H7" s="113"/>
      <c r="I7" s="113"/>
      <c r="J7" s="113"/>
      <c r="K7" s="113"/>
      <c r="L7" s="113"/>
      <c r="M7" s="113"/>
      <c r="N7" s="113"/>
      <c r="O7" s="113"/>
    </row>
    <row r="8" spans="1:15" s="114" customFormat="1" ht="15.75" x14ac:dyDescent="0.25">
      <c r="A8" s="115"/>
      <c r="B8" s="115"/>
      <c r="C8" s="115"/>
      <c r="D8" s="116"/>
      <c r="E8" s="117"/>
      <c r="F8" s="113"/>
      <c r="G8" s="113"/>
      <c r="H8" s="113"/>
      <c r="I8" s="113"/>
      <c r="J8" s="113"/>
      <c r="K8" s="113"/>
      <c r="L8" s="113"/>
      <c r="M8" s="113"/>
      <c r="N8" s="113"/>
      <c r="O8" s="113"/>
    </row>
    <row r="9" spans="1:15" ht="15.75" x14ac:dyDescent="0.25">
      <c r="A9" s="87" t="s">
        <v>12</v>
      </c>
      <c r="B9" s="88" t="s">
        <v>13</v>
      </c>
      <c r="C9" s="88" t="s">
        <v>14</v>
      </c>
      <c r="D9" s="89" t="s">
        <v>15</v>
      </c>
      <c r="E9" s="89" t="s">
        <v>16</v>
      </c>
      <c r="F9" s="1" t="s">
        <v>17</v>
      </c>
      <c r="G9" s="1" t="s">
        <v>18</v>
      </c>
    </row>
    <row r="10" spans="1:15" ht="185.25" customHeight="1" x14ac:dyDescent="0.25">
      <c r="A10" s="8" t="s">
        <v>19</v>
      </c>
      <c r="B10" s="4" t="s">
        <v>20</v>
      </c>
      <c r="C10" s="59">
        <v>10</v>
      </c>
      <c r="D10" s="2" t="s">
        <v>21</v>
      </c>
      <c r="E10" s="102" t="s">
        <v>22</v>
      </c>
      <c r="F10" s="26"/>
      <c r="G10" s="27"/>
    </row>
    <row r="11" spans="1:15" ht="175.5" customHeight="1" x14ac:dyDescent="0.25">
      <c r="A11" s="192"/>
      <c r="B11" s="37" t="s">
        <v>23</v>
      </c>
      <c r="C11" s="60">
        <v>20</v>
      </c>
      <c r="D11" s="15" t="s">
        <v>24</v>
      </c>
      <c r="E11" s="103" t="s">
        <v>25</v>
      </c>
      <c r="F11" s="26"/>
      <c r="G11" s="27"/>
    </row>
    <row r="12" spans="1:15" ht="126.75" customHeight="1" x14ac:dyDescent="0.25">
      <c r="A12" s="192"/>
      <c r="B12" s="17" t="s">
        <v>26</v>
      </c>
      <c r="C12" s="61">
        <v>10</v>
      </c>
      <c r="D12" s="48" t="s">
        <v>27</v>
      </c>
      <c r="E12" s="49" t="s">
        <v>28</v>
      </c>
      <c r="F12" s="32"/>
      <c r="G12" s="27"/>
    </row>
    <row r="13" spans="1:15" ht="189" x14ac:dyDescent="0.25">
      <c r="A13" s="192"/>
      <c r="B13" s="194"/>
      <c r="C13" s="195"/>
      <c r="D13" s="50" t="s">
        <v>29</v>
      </c>
      <c r="E13" s="104" t="s">
        <v>30</v>
      </c>
      <c r="F13" s="26"/>
      <c r="G13" s="28"/>
    </row>
    <row r="14" spans="1:15" ht="189" x14ac:dyDescent="0.25">
      <c r="A14" s="192"/>
      <c r="B14" s="194"/>
      <c r="C14" s="195"/>
      <c r="D14" s="50" t="s">
        <v>31</v>
      </c>
      <c r="E14" s="105" t="s">
        <v>32</v>
      </c>
      <c r="F14" s="26"/>
      <c r="G14" s="27"/>
    </row>
    <row r="15" spans="1:15" ht="189" x14ac:dyDescent="0.25">
      <c r="A15" s="192"/>
      <c r="B15" s="194"/>
      <c r="C15" s="195"/>
      <c r="D15" s="50" t="s">
        <v>33</v>
      </c>
      <c r="E15" s="106" t="s">
        <v>34</v>
      </c>
      <c r="F15" s="29"/>
      <c r="G15" s="27"/>
    </row>
    <row r="16" spans="1:15" ht="100.5" customHeight="1" x14ac:dyDescent="0.25">
      <c r="A16" s="192"/>
      <c r="B16" s="194"/>
      <c r="C16" s="195"/>
      <c r="D16" s="50" t="s">
        <v>35</v>
      </c>
      <c r="E16" s="16"/>
      <c r="F16" s="29"/>
      <c r="G16" s="27"/>
    </row>
    <row r="17" spans="1:7" ht="100.5" customHeight="1" x14ac:dyDescent="0.25">
      <c r="A17" s="192"/>
      <c r="B17" s="194"/>
      <c r="C17" s="195"/>
      <c r="D17" s="50" t="s">
        <v>36</v>
      </c>
      <c r="E17" s="16"/>
      <c r="F17" s="29"/>
      <c r="G17" s="27"/>
    </row>
    <row r="18" spans="1:7" ht="100.5" customHeight="1" x14ac:dyDescent="0.25">
      <c r="A18" s="192"/>
      <c r="B18" s="196"/>
      <c r="C18" s="197"/>
      <c r="D18" s="50" t="s">
        <v>37</v>
      </c>
      <c r="E18" s="16"/>
      <c r="F18" s="29"/>
      <c r="G18" s="27"/>
    </row>
    <row r="19" spans="1:7" ht="126" customHeight="1" x14ac:dyDescent="0.25">
      <c r="A19" s="192"/>
      <c r="B19" s="14" t="s">
        <v>38</v>
      </c>
      <c r="C19" s="62">
        <v>20</v>
      </c>
      <c r="D19" s="52" t="s">
        <v>39</v>
      </c>
      <c r="E19" s="53" t="s">
        <v>40</v>
      </c>
      <c r="F19" s="55" t="s">
        <v>41</v>
      </c>
      <c r="G19" s="53" t="s">
        <v>42</v>
      </c>
    </row>
    <row r="20" spans="1:7" ht="15.75" x14ac:dyDescent="0.25">
      <c r="A20" s="192"/>
      <c r="B20" s="198"/>
      <c r="C20" s="199"/>
      <c r="D20" s="39" t="s">
        <v>43</v>
      </c>
      <c r="E20" s="76">
        <v>1</v>
      </c>
      <c r="F20" s="39" t="s">
        <v>43</v>
      </c>
      <c r="G20" s="76">
        <v>1</v>
      </c>
    </row>
    <row r="21" spans="1:7" ht="15.75" x14ac:dyDescent="0.25">
      <c r="A21" s="192"/>
      <c r="B21" s="198"/>
      <c r="C21" s="199"/>
      <c r="D21" s="39" t="s">
        <v>44</v>
      </c>
      <c r="E21" s="76">
        <v>1</v>
      </c>
      <c r="F21" s="39" t="s">
        <v>44</v>
      </c>
      <c r="G21" s="76">
        <v>1</v>
      </c>
    </row>
    <row r="22" spans="1:7" ht="15.75" x14ac:dyDescent="0.25">
      <c r="A22" s="192"/>
      <c r="B22" s="198"/>
      <c r="C22" s="199"/>
      <c r="D22" s="39" t="s">
        <v>45</v>
      </c>
      <c r="E22" s="76">
        <v>9</v>
      </c>
      <c r="F22" s="39" t="s">
        <v>45</v>
      </c>
      <c r="G22" s="76">
        <v>9</v>
      </c>
    </row>
    <row r="23" spans="1:7" ht="15.75" x14ac:dyDescent="0.25">
      <c r="A23" s="192"/>
      <c r="B23" s="198"/>
      <c r="C23" s="199"/>
      <c r="D23" s="39" t="s">
        <v>46</v>
      </c>
      <c r="E23" s="76">
        <v>0</v>
      </c>
      <c r="F23" s="39" t="s">
        <v>46</v>
      </c>
      <c r="G23" s="76">
        <v>0</v>
      </c>
    </row>
    <row r="24" spans="1:7" ht="15.75" x14ac:dyDescent="0.25">
      <c r="A24" s="192"/>
      <c r="B24" s="200"/>
      <c r="C24" s="201"/>
      <c r="D24" s="39" t="s">
        <v>47</v>
      </c>
      <c r="E24" s="76">
        <v>0</v>
      </c>
      <c r="F24" s="39" t="s">
        <v>47</v>
      </c>
      <c r="G24" s="76">
        <v>0</v>
      </c>
    </row>
    <row r="25" spans="1:7" ht="170.25" customHeight="1" x14ac:dyDescent="0.25">
      <c r="A25" s="192"/>
      <c r="B25" s="4" t="s">
        <v>48</v>
      </c>
      <c r="C25" s="59">
        <v>10</v>
      </c>
      <c r="D25" s="15" t="s">
        <v>49</v>
      </c>
      <c r="E25" s="103" t="s">
        <v>50</v>
      </c>
      <c r="F25" s="24"/>
      <c r="G25" s="25"/>
    </row>
    <row r="26" spans="1:7" ht="63" customHeight="1" x14ac:dyDescent="0.25">
      <c r="A26" s="192"/>
      <c r="B26" s="40" t="s">
        <v>51</v>
      </c>
      <c r="C26" s="63">
        <v>10</v>
      </c>
      <c r="D26" s="57" t="s">
        <v>52</v>
      </c>
      <c r="E26" s="51"/>
      <c r="F26" s="32"/>
      <c r="G26" s="27"/>
    </row>
    <row r="27" spans="1:7" ht="157.5" x14ac:dyDescent="0.25">
      <c r="A27" s="192"/>
      <c r="B27" s="18" t="s">
        <v>53</v>
      </c>
      <c r="C27" s="195"/>
      <c r="D27" s="12" t="s">
        <v>54</v>
      </c>
      <c r="E27" s="106" t="s">
        <v>55</v>
      </c>
      <c r="F27" s="77"/>
      <c r="G27" s="27"/>
    </row>
    <row r="28" spans="1:7" ht="173.45" customHeight="1" x14ac:dyDescent="0.25">
      <c r="A28" s="193"/>
      <c r="B28" s="203"/>
      <c r="C28" s="202"/>
      <c r="D28" s="19" t="s">
        <v>56</v>
      </c>
      <c r="E28" s="106" t="s">
        <v>57</v>
      </c>
      <c r="F28" s="56"/>
      <c r="G28" s="56"/>
    </row>
    <row r="29" spans="1:7" ht="123.75" customHeight="1" x14ac:dyDescent="0.25">
      <c r="A29" s="41" t="s">
        <v>58</v>
      </c>
      <c r="B29" s="44" t="s">
        <v>59</v>
      </c>
      <c r="C29" s="64">
        <v>20</v>
      </c>
      <c r="D29" s="42" t="s">
        <v>60</v>
      </c>
      <c r="E29" s="86" t="s">
        <v>181</v>
      </c>
      <c r="F29" s="34"/>
      <c r="G29" s="34"/>
    </row>
    <row r="30" spans="1:7" ht="218.25" customHeight="1" x14ac:dyDescent="0.25">
      <c r="A30" s="207"/>
      <c r="B30" s="44" t="s">
        <v>61</v>
      </c>
      <c r="C30" s="204"/>
      <c r="D30" s="42" t="s">
        <v>62</v>
      </c>
      <c r="E30" s="79" t="s">
        <v>180</v>
      </c>
      <c r="F30" s="34"/>
      <c r="G30" s="34"/>
    </row>
    <row r="31" spans="1:7" ht="85.5" customHeight="1" x14ac:dyDescent="0.25">
      <c r="A31" s="208"/>
      <c r="B31" s="45" t="s">
        <v>63</v>
      </c>
      <c r="C31" s="65">
        <v>20</v>
      </c>
      <c r="D31" s="43" t="s">
        <v>64</v>
      </c>
      <c r="E31" s="80" t="s">
        <v>65</v>
      </c>
      <c r="F31" s="33"/>
      <c r="G31" s="27"/>
    </row>
    <row r="32" spans="1:7" ht="157.69999999999999" customHeight="1" x14ac:dyDescent="0.25">
      <c r="A32" s="208"/>
      <c r="B32" s="205"/>
      <c r="C32" s="206"/>
      <c r="D32" s="43" t="s">
        <v>66</v>
      </c>
      <c r="E32" s="79" t="s">
        <v>180</v>
      </c>
      <c r="F32" s="33"/>
      <c r="G32" s="27"/>
    </row>
    <row r="33" spans="1:7" ht="176.25" customHeight="1" x14ac:dyDescent="0.25">
      <c r="A33" s="209"/>
      <c r="B33" s="47" t="s">
        <v>67</v>
      </c>
      <c r="C33" s="66">
        <v>10</v>
      </c>
      <c r="D33" s="2" t="s">
        <v>68</v>
      </c>
      <c r="E33" s="54" t="s">
        <v>69</v>
      </c>
      <c r="F33" s="34"/>
      <c r="G33" s="27"/>
    </row>
    <row r="34" spans="1:7" ht="173.25" x14ac:dyDescent="0.25">
      <c r="A34" s="209"/>
      <c r="B34" s="23" t="s">
        <v>70</v>
      </c>
      <c r="C34" s="211"/>
      <c r="D34" s="2" t="s">
        <v>71</v>
      </c>
      <c r="E34" s="107" t="s">
        <v>182</v>
      </c>
      <c r="F34" s="33"/>
      <c r="G34" s="27"/>
    </row>
    <row r="35" spans="1:7" ht="173.25" x14ac:dyDescent="0.25">
      <c r="A35" s="209"/>
      <c r="B35" s="213"/>
      <c r="C35" s="211"/>
      <c r="D35" s="2" t="s">
        <v>72</v>
      </c>
      <c r="E35" s="107" t="s">
        <v>182</v>
      </c>
      <c r="F35" s="33"/>
      <c r="G35" s="27"/>
    </row>
    <row r="36" spans="1:7" ht="173.25" x14ac:dyDescent="0.25">
      <c r="A36" s="209"/>
      <c r="B36" s="213"/>
      <c r="C36" s="211"/>
      <c r="D36" s="2" t="s">
        <v>73</v>
      </c>
      <c r="E36" s="107" t="s">
        <v>182</v>
      </c>
      <c r="F36" s="33"/>
      <c r="G36" s="27"/>
    </row>
    <row r="37" spans="1:7" ht="100.5" customHeight="1" x14ac:dyDescent="0.25">
      <c r="A37" s="209"/>
      <c r="B37" s="213"/>
      <c r="C37" s="211"/>
      <c r="D37" s="2" t="s">
        <v>74</v>
      </c>
      <c r="E37" s="79" t="s">
        <v>180</v>
      </c>
      <c r="F37" s="33"/>
      <c r="G37" s="27"/>
    </row>
    <row r="38" spans="1:7" ht="100.5" customHeight="1" x14ac:dyDescent="0.25">
      <c r="A38" s="209"/>
      <c r="B38" s="213"/>
      <c r="C38" s="211"/>
      <c r="D38" s="2" t="s">
        <v>75</v>
      </c>
      <c r="E38" s="79" t="s">
        <v>180</v>
      </c>
      <c r="F38" s="33"/>
      <c r="G38" s="27"/>
    </row>
    <row r="39" spans="1:7" ht="173.25" x14ac:dyDescent="0.25">
      <c r="A39" s="210"/>
      <c r="B39" s="214"/>
      <c r="C39" s="212"/>
      <c r="D39" s="22" t="s">
        <v>76</v>
      </c>
      <c r="E39" s="107" t="s">
        <v>182</v>
      </c>
      <c r="F39" s="30"/>
      <c r="G39" s="31"/>
    </row>
    <row r="40" spans="1:7" ht="81.75" customHeight="1" x14ac:dyDescent="0.25">
      <c r="A40" s="21" t="s">
        <v>77</v>
      </c>
      <c r="B40" s="9" t="s">
        <v>78</v>
      </c>
      <c r="C40" s="67">
        <v>10</v>
      </c>
      <c r="D40" s="12" t="s">
        <v>79</v>
      </c>
      <c r="E40" s="83">
        <v>4933</v>
      </c>
      <c r="F40" s="11" t="s">
        <v>80</v>
      </c>
      <c r="G40" s="83">
        <v>115820</v>
      </c>
    </row>
    <row r="41" spans="1:7" ht="99.75" customHeight="1" x14ac:dyDescent="0.25">
      <c r="A41" s="215"/>
      <c r="B41" s="6" t="s">
        <v>81</v>
      </c>
      <c r="C41" s="68">
        <v>10</v>
      </c>
      <c r="D41" s="10" t="s">
        <v>82</v>
      </c>
      <c r="E41" s="79">
        <v>35</v>
      </c>
      <c r="F41" s="3" t="s">
        <v>83</v>
      </c>
      <c r="G41" s="79">
        <v>1492</v>
      </c>
    </row>
    <row r="42" spans="1:7" ht="145.69999999999999" customHeight="1" x14ac:dyDescent="0.25">
      <c r="A42" s="215"/>
      <c r="B42" s="7" t="s">
        <v>84</v>
      </c>
      <c r="C42" s="68">
        <v>10</v>
      </c>
      <c r="D42" s="2" t="s">
        <v>85</v>
      </c>
      <c r="E42" s="108" t="s">
        <v>86</v>
      </c>
      <c r="F42" s="24"/>
      <c r="G42" s="25"/>
    </row>
    <row r="43" spans="1:7" ht="133.5" customHeight="1" x14ac:dyDescent="0.25">
      <c r="A43" s="215"/>
      <c r="B43" s="35" t="s">
        <v>87</v>
      </c>
      <c r="C43" s="69">
        <v>10</v>
      </c>
      <c r="D43" s="46" t="s">
        <v>88</v>
      </c>
      <c r="E43" s="20" t="s">
        <v>89</v>
      </c>
      <c r="F43" s="36" t="s">
        <v>90</v>
      </c>
      <c r="G43" s="82">
        <v>33</v>
      </c>
    </row>
    <row r="44" spans="1:7" ht="15.75" x14ac:dyDescent="0.25">
      <c r="A44" s="215"/>
      <c r="B44" s="217"/>
      <c r="C44" s="218"/>
      <c r="D44" s="2" t="s">
        <v>71</v>
      </c>
      <c r="E44" s="78">
        <v>0</v>
      </c>
      <c r="F44" s="33"/>
      <c r="G44" s="25"/>
    </row>
    <row r="45" spans="1:7" ht="15.75" x14ac:dyDescent="0.25">
      <c r="A45" s="215"/>
      <c r="B45" s="217"/>
      <c r="C45" s="218"/>
      <c r="D45" s="2" t="s">
        <v>72</v>
      </c>
      <c r="E45" s="81">
        <v>0</v>
      </c>
      <c r="F45" s="33"/>
      <c r="G45" s="27"/>
    </row>
    <row r="46" spans="1:7" ht="15.75" x14ac:dyDescent="0.25">
      <c r="A46" s="215"/>
      <c r="B46" s="217"/>
      <c r="C46" s="218"/>
      <c r="D46" s="2" t="s">
        <v>73</v>
      </c>
      <c r="E46" s="81" t="s">
        <v>188</v>
      </c>
      <c r="F46" s="33"/>
      <c r="G46" s="27"/>
    </row>
    <row r="47" spans="1:7" ht="15.75" x14ac:dyDescent="0.25">
      <c r="A47" s="215"/>
      <c r="B47" s="217"/>
      <c r="C47" s="218"/>
      <c r="D47" s="2" t="s">
        <v>74</v>
      </c>
      <c r="E47" s="79" t="s">
        <v>180</v>
      </c>
      <c r="F47" s="33"/>
      <c r="G47" s="27"/>
    </row>
    <row r="48" spans="1:7" ht="15.75" x14ac:dyDescent="0.25">
      <c r="A48" s="215"/>
      <c r="B48" s="217"/>
      <c r="C48" s="218"/>
      <c r="D48" s="2" t="s">
        <v>75</v>
      </c>
      <c r="E48" s="79" t="s">
        <v>180</v>
      </c>
      <c r="F48" s="33"/>
      <c r="G48" s="27"/>
    </row>
    <row r="49" spans="1:7" ht="15.75" x14ac:dyDescent="0.25">
      <c r="A49" s="215"/>
      <c r="B49" s="217"/>
      <c r="C49" s="218"/>
      <c r="D49" s="2" t="s">
        <v>76</v>
      </c>
      <c r="E49" s="81">
        <v>0</v>
      </c>
      <c r="F49" s="33"/>
      <c r="G49" s="27"/>
    </row>
    <row r="50" spans="1:7" ht="99" customHeight="1" x14ac:dyDescent="0.25">
      <c r="A50" s="215"/>
      <c r="B50" s="38" t="s">
        <v>91</v>
      </c>
      <c r="C50" s="70">
        <v>20</v>
      </c>
      <c r="D50" s="5" t="s">
        <v>92</v>
      </c>
      <c r="E50" s="84"/>
      <c r="F50" s="58" t="s">
        <v>93</v>
      </c>
      <c r="G50" s="85">
        <v>3577</v>
      </c>
    </row>
    <row r="51" spans="1:7" ht="31.5" customHeight="1" x14ac:dyDescent="0.25">
      <c r="A51" s="216"/>
      <c r="B51" s="71" t="s">
        <v>94</v>
      </c>
      <c r="C51" s="72">
        <f>SUM(C10:C50)</f>
        <v>190</v>
      </c>
      <c r="D51" s="73"/>
      <c r="E51" s="109" t="s">
        <v>189</v>
      </c>
      <c r="F51" s="74"/>
      <c r="G51" s="75"/>
    </row>
    <row r="52" spans="1:7" ht="15.75" hidden="1" x14ac:dyDescent="0.25">
      <c r="A52" s="169"/>
      <c r="B52" s="170"/>
      <c r="C52" s="170"/>
      <c r="D52" s="170"/>
      <c r="E52" s="170"/>
      <c r="G52" s="170"/>
    </row>
    <row r="53" spans="1:7" ht="99.75" hidden="1" customHeight="1" x14ac:dyDescent="0.25">
      <c r="A53" s="169"/>
      <c r="B53" s="170"/>
      <c r="C53" s="170"/>
      <c r="D53" s="170"/>
      <c r="E53" s="170"/>
      <c r="G53" s="170"/>
    </row>
    <row r="54" spans="1:7" ht="84" hidden="1" customHeight="1" x14ac:dyDescent="0.25">
      <c r="A54" s="169"/>
      <c r="B54" s="170"/>
      <c r="C54" s="170"/>
      <c r="D54" s="170"/>
      <c r="E54" s="170"/>
      <c r="G54" s="170"/>
    </row>
    <row r="55" spans="1:7" ht="52.5" hidden="1" customHeight="1" x14ac:dyDescent="0.25">
      <c r="A55" s="169"/>
      <c r="B55" s="170"/>
      <c r="C55" s="170"/>
      <c r="D55" s="170"/>
      <c r="E55" s="170"/>
      <c r="G55" s="170"/>
    </row>
    <row r="56" spans="1:7" ht="66" hidden="1" customHeight="1" x14ac:dyDescent="0.25">
      <c r="A56" s="169"/>
      <c r="B56" s="170"/>
      <c r="C56" s="170"/>
      <c r="D56" s="170"/>
      <c r="E56" s="170"/>
      <c r="G56" s="170"/>
    </row>
    <row r="57" spans="1:7" ht="81" hidden="1" customHeight="1" x14ac:dyDescent="0.25"/>
    <row r="58" spans="1:7" ht="50.25" hidden="1" customHeight="1" x14ac:dyDescent="0.25"/>
  </sheetData>
  <sheetProtection sheet="1" objects="1" scenarios="1" selectLockedCells="1"/>
  <phoneticPr fontId="4" type="noConversion"/>
  <dataValidations count="10">
    <dataValidation type="list" allowBlank="1" showInputMessage="1" showErrorMessage="1" sqref="E31" xr:uid="{B86EF923-C451-43C5-B05D-3E1D8788DA1F}">
      <formula1>"Yes, No"</formula1>
    </dataValidation>
    <dataValidation type="whole" allowBlank="1" showInputMessage="1" showErrorMessage="1" sqref="E40:E41 G40 E20:E24 G43:G44 E50 G20:G24" xr:uid="{C22E0EEE-47C0-427D-B2CA-95A95E481E91}">
      <formula1>0</formula1>
      <formula2>10000000</formula2>
    </dataValidation>
    <dataValidation type="whole" allowBlank="1" showInputMessage="1" showErrorMessage="1" sqref="G41" xr:uid="{AB99A3DB-FE10-450E-B217-787B39738264}">
      <formula1>0</formula1>
      <formula2>1000000000</formula2>
    </dataValidation>
    <dataValidation type="whole" allowBlank="1" showInputMessage="1" showErrorMessage="1" sqref="G50" xr:uid="{99EA097A-4EEE-45B9-823C-7D57DED649DE}">
      <formula1>0</formula1>
      <formula2>1000000</formula2>
    </dataValidation>
    <dataValidation type="textLength" allowBlank="1" showInputMessage="1" showErrorMessage="1" promptTitle="Character Length Limit" prompt="No more than 500 characters" sqref="E30 E32 E37:E38 E47:E48" xr:uid="{5DBE82FA-F970-4110-8CB6-D94A058FF9C4}">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7:D8" xr:uid="{2AA13F7C-213B-44A2-BD6F-481508F54E87}"/>
    <dataValidation allowBlank="1" showInputMessage="1" showErrorMessage="1" promptTitle="Narrative Response" prompt="If this barrier is selected, enter a narrative response in this cell." sqref="E16:E18" xr:uid="{A19E69AD-265D-47CB-9D66-DCE9DD2A1932}"/>
    <dataValidation allowBlank="1" showInputMessage="1" showErrorMessage="1" promptTitle="County Name" prompt="Input the name of the county for which this LHP is being completed" sqref="E7:E8" xr:uid="{B4F7C5CB-E989-45E3-A481-6D1CAABF0D4C}"/>
  </dataValidations>
  <hyperlinks>
    <hyperlink ref="D7" r:id="rId1" xr:uid="{0A8555E7-4B4A-438B-A6D7-E3AB514C7130}"/>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47625</xdr:colOff>
                    <xdr:row>12</xdr:row>
                    <xdr:rowOff>600075</xdr:rowOff>
                  </from>
                  <to>
                    <xdr:col>4</xdr:col>
                    <xdr:colOff>28575</xdr:colOff>
                    <xdr:row>13</xdr:row>
                    <xdr:rowOff>0</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38100</xdr:colOff>
                    <xdr:row>13</xdr:row>
                    <xdr:rowOff>561975</xdr:rowOff>
                  </from>
                  <to>
                    <xdr:col>4</xdr:col>
                    <xdr:colOff>28575</xdr:colOff>
                    <xdr:row>13</xdr:row>
                    <xdr:rowOff>1819275</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66675</xdr:colOff>
                    <xdr:row>14</xdr:row>
                    <xdr:rowOff>447675</xdr:rowOff>
                  </from>
                  <to>
                    <xdr:col>4</xdr:col>
                    <xdr:colOff>47625</xdr:colOff>
                    <xdr:row>14</xdr:row>
                    <xdr:rowOff>1704975</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3</xdr:col>
                    <xdr:colOff>66675</xdr:colOff>
                    <xdr:row>14</xdr:row>
                    <xdr:rowOff>2105025</xdr:rowOff>
                  </from>
                  <to>
                    <xdr:col>4</xdr:col>
                    <xdr:colOff>47625</xdr:colOff>
                    <xdr:row>15</xdr:row>
                    <xdr:rowOff>1209675</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9"/>
  <sheetViews>
    <sheetView showGridLines="0" zoomScale="90" zoomScaleNormal="90" workbookViewId="0">
      <selection activeCell="A8" sqref="A8"/>
    </sheetView>
  </sheetViews>
  <sheetFormatPr defaultColWidth="0" defaultRowHeight="15" zeroHeight="1" x14ac:dyDescent="0.25"/>
  <cols>
    <col min="1" max="1" width="130.5703125" style="91" customWidth="1"/>
    <col min="2" max="2" width="15" hidden="1" customWidth="1"/>
    <col min="3" max="16384" width="8.7109375" hidden="1"/>
  </cols>
  <sheetData>
    <row r="1" spans="1:2" x14ac:dyDescent="0.25">
      <c r="A1" s="118" t="s">
        <v>185</v>
      </c>
    </row>
    <row r="2" spans="1:2" ht="32.25" customHeight="1" x14ac:dyDescent="0.3">
      <c r="A2" s="171" t="s">
        <v>95</v>
      </c>
    </row>
    <row r="3" spans="1:2" ht="66" customHeight="1" x14ac:dyDescent="0.25">
      <c r="A3" s="172" t="s">
        <v>96</v>
      </c>
      <c r="B3" s="13" t="s">
        <v>97</v>
      </c>
    </row>
    <row r="4" spans="1:2" ht="35.25" customHeight="1" x14ac:dyDescent="0.25">
      <c r="A4" s="172" t="s">
        <v>98</v>
      </c>
    </row>
    <row r="5" spans="1:2" ht="63.75" customHeight="1" x14ac:dyDescent="0.25">
      <c r="A5" s="172" t="s">
        <v>99</v>
      </c>
    </row>
    <row r="6" spans="1:2" ht="25.7" customHeight="1" x14ac:dyDescent="0.25">
      <c r="A6" s="172" t="s">
        <v>100</v>
      </c>
    </row>
    <row r="7" spans="1:2" ht="15.75" x14ac:dyDescent="0.25">
      <c r="A7" s="173" t="s">
        <v>101</v>
      </c>
    </row>
    <row r="8" spans="1:2" ht="174.75" customHeight="1" x14ac:dyDescent="0.25">
      <c r="A8" s="174" t="s">
        <v>102</v>
      </c>
    </row>
    <row r="9" spans="1:2" x14ac:dyDescent="0.25">
      <c r="A9" s="175" t="s">
        <v>103</v>
      </c>
    </row>
  </sheetData>
  <sheetProtection sheet="1" objects="1" scenarios="1" selectLockedCells="1"/>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N42"/>
  <sheetViews>
    <sheetView showGridLines="0" zoomScale="70" zoomScaleNormal="70" workbookViewId="0">
      <selection activeCell="C32" sqref="C32:C39"/>
    </sheetView>
  </sheetViews>
  <sheetFormatPr defaultColWidth="0" defaultRowHeight="15" zeroHeight="1" x14ac:dyDescent="0.25"/>
  <cols>
    <col min="1" max="1" width="42.85546875" style="91" customWidth="1"/>
    <col min="2" max="2" width="18" style="110" customWidth="1"/>
    <col min="3" max="3" width="41.5703125" style="110" customWidth="1"/>
    <col min="4" max="4" width="4.42578125" style="110" customWidth="1"/>
    <col min="5" max="5" width="47.42578125" style="110" customWidth="1"/>
    <col min="6" max="10" width="15.5703125" style="110" customWidth="1"/>
    <col min="11" max="11" width="16.85546875" style="110" customWidth="1"/>
    <col min="12" max="13" width="15.5703125" style="110" customWidth="1"/>
    <col min="14" max="14" width="50.5703125" style="110" customWidth="1"/>
    <col min="15" max="16384" width="8.7109375" style="110" hidden="1"/>
  </cols>
  <sheetData>
    <row r="1" spans="1:14" ht="15.75" x14ac:dyDescent="0.25">
      <c r="A1" s="92" t="s">
        <v>186</v>
      </c>
    </row>
    <row r="2" spans="1:14" ht="20.25" x14ac:dyDescent="0.3">
      <c r="A2" s="119" t="s">
        <v>104</v>
      </c>
      <c r="F2" s="160"/>
      <c r="G2" s="160"/>
      <c r="H2" s="160"/>
      <c r="I2" s="160"/>
      <c r="J2" s="160"/>
      <c r="K2" s="160"/>
      <c r="L2" s="160"/>
      <c r="M2" s="160"/>
      <c r="N2" s="161"/>
    </row>
    <row r="3" spans="1:14" x14ac:dyDescent="0.25">
      <c r="A3" s="120" t="s">
        <v>105</v>
      </c>
      <c r="B3" s="151"/>
      <c r="C3" s="151"/>
      <c r="D3" s="151"/>
      <c r="E3" s="151"/>
      <c r="F3" s="160"/>
      <c r="G3" s="160"/>
      <c r="H3" s="160"/>
      <c r="I3" s="160"/>
      <c r="J3" s="160"/>
      <c r="K3" s="160"/>
      <c r="L3" s="160"/>
      <c r="M3" s="160"/>
      <c r="N3" s="162"/>
    </row>
    <row r="4" spans="1:14" s="91" customFormat="1" ht="18.75" x14ac:dyDescent="0.25">
      <c r="A4" s="121" t="s">
        <v>106</v>
      </c>
      <c r="B4" s="152"/>
      <c r="C4" s="152"/>
      <c r="D4" s="156"/>
      <c r="E4" s="122" t="s">
        <v>107</v>
      </c>
      <c r="F4" s="110"/>
      <c r="G4" s="110"/>
      <c r="H4" s="110"/>
      <c r="I4" s="110"/>
      <c r="J4" s="110"/>
      <c r="K4" s="110"/>
      <c r="L4" s="110"/>
      <c r="M4" s="110"/>
      <c r="N4" s="163"/>
    </row>
    <row r="5" spans="1:14" s="91" customFormat="1" ht="114.75" customHeight="1" thickBot="1" x14ac:dyDescent="0.3">
      <c r="A5" s="123" t="s">
        <v>108</v>
      </c>
      <c r="B5" s="153"/>
      <c r="C5" s="154"/>
      <c r="D5" s="157"/>
      <c r="E5" s="123" t="s">
        <v>109</v>
      </c>
      <c r="F5" s="164"/>
      <c r="G5" s="164"/>
      <c r="H5" s="164"/>
      <c r="I5" s="110"/>
      <c r="J5" s="110"/>
      <c r="K5" s="110"/>
      <c r="L5" s="110"/>
      <c r="M5" s="110"/>
      <c r="N5" s="161"/>
    </row>
    <row r="6" spans="1:14" s="91" customFormat="1" ht="15.75" x14ac:dyDescent="0.25">
      <c r="A6" s="124" t="s">
        <v>110</v>
      </c>
      <c r="B6" s="155"/>
      <c r="C6" s="155"/>
      <c r="D6" s="156"/>
      <c r="E6" s="125" t="s">
        <v>111</v>
      </c>
      <c r="F6" s="165"/>
      <c r="G6" s="165"/>
      <c r="H6" s="165"/>
      <c r="I6" s="165"/>
      <c r="J6" s="165"/>
      <c r="K6" s="165"/>
      <c r="L6" s="165"/>
      <c r="M6" s="165"/>
      <c r="N6" s="166"/>
    </row>
    <row r="7" spans="1:14" s="91" customFormat="1" ht="79.5" customHeight="1" x14ac:dyDescent="0.25">
      <c r="A7" s="176"/>
      <c r="B7" s="126" t="s">
        <v>112</v>
      </c>
      <c r="C7" s="127" t="s">
        <v>113</v>
      </c>
      <c r="D7" s="158"/>
      <c r="E7" s="178"/>
      <c r="F7" s="128" t="s">
        <v>114</v>
      </c>
      <c r="G7" s="129" t="s">
        <v>115</v>
      </c>
      <c r="H7" s="129" t="s">
        <v>116</v>
      </c>
      <c r="I7" s="129" t="s">
        <v>117</v>
      </c>
      <c r="J7" s="129" t="s">
        <v>118</v>
      </c>
      <c r="K7" s="129" t="s">
        <v>119</v>
      </c>
      <c r="L7" s="129" t="s">
        <v>120</v>
      </c>
      <c r="M7" s="129" t="s">
        <v>121</v>
      </c>
      <c r="N7" s="129" t="s">
        <v>122</v>
      </c>
    </row>
    <row r="8" spans="1:14" s="91" customFormat="1" ht="48" customHeight="1" x14ac:dyDescent="0.25">
      <c r="A8" s="130" t="s">
        <v>123</v>
      </c>
      <c r="B8" s="177"/>
      <c r="C8" s="177"/>
      <c r="D8" s="158"/>
      <c r="E8" s="179"/>
      <c r="F8" s="128" t="s">
        <v>124</v>
      </c>
      <c r="G8" s="129" t="s">
        <v>125</v>
      </c>
      <c r="H8" s="129" t="s">
        <v>126</v>
      </c>
      <c r="I8" s="129" t="s">
        <v>127</v>
      </c>
      <c r="J8" s="129" t="s">
        <v>128</v>
      </c>
      <c r="K8" s="129" t="s">
        <v>129</v>
      </c>
      <c r="L8" s="129" t="s">
        <v>130</v>
      </c>
      <c r="M8" s="180"/>
      <c r="N8" s="180"/>
    </row>
    <row r="9" spans="1:14" s="91" customFormat="1" ht="48" customHeight="1" x14ac:dyDescent="0.25">
      <c r="A9" s="132" t="s">
        <v>131</v>
      </c>
      <c r="B9" s="133">
        <v>365</v>
      </c>
      <c r="C9" s="189" t="s">
        <v>132</v>
      </c>
      <c r="D9" s="156"/>
      <c r="E9" s="134" t="s">
        <v>133</v>
      </c>
      <c r="F9" s="177"/>
      <c r="G9" s="177"/>
      <c r="H9" s="181"/>
      <c r="I9" s="181"/>
      <c r="J9" s="181"/>
      <c r="K9" s="181"/>
      <c r="L9" s="181"/>
      <c r="M9" s="181"/>
      <c r="N9" s="182"/>
    </row>
    <row r="10" spans="1:14" s="91" customFormat="1" ht="48" customHeight="1" x14ac:dyDescent="0.25">
      <c r="A10" s="135" t="s">
        <v>134</v>
      </c>
      <c r="B10" s="133">
        <v>106</v>
      </c>
      <c r="C10" s="190"/>
      <c r="D10" s="156"/>
      <c r="E10" s="136" t="s">
        <v>135</v>
      </c>
      <c r="F10" s="137">
        <v>57</v>
      </c>
      <c r="G10" s="137">
        <v>102</v>
      </c>
      <c r="H10" s="137">
        <v>133</v>
      </c>
      <c r="I10" s="137">
        <v>329</v>
      </c>
      <c r="J10" s="137"/>
      <c r="K10" s="137">
        <v>11</v>
      </c>
      <c r="L10" s="137">
        <v>144</v>
      </c>
      <c r="M10" s="137">
        <v>311</v>
      </c>
      <c r="N10" s="183" t="s">
        <v>136</v>
      </c>
    </row>
    <row r="11" spans="1:14" s="91" customFormat="1" ht="48" customHeight="1" x14ac:dyDescent="0.25">
      <c r="A11" s="138" t="s">
        <v>137</v>
      </c>
      <c r="B11" s="133">
        <v>258</v>
      </c>
      <c r="C11" s="191"/>
      <c r="D11" s="156"/>
      <c r="E11" s="136" t="s">
        <v>138</v>
      </c>
      <c r="F11" s="137"/>
      <c r="G11" s="137">
        <v>139</v>
      </c>
      <c r="H11" s="137"/>
      <c r="I11" s="137">
        <v>77</v>
      </c>
      <c r="J11" s="137">
        <v>0</v>
      </c>
      <c r="K11" s="137"/>
      <c r="L11" s="137"/>
      <c r="M11" s="137">
        <v>34</v>
      </c>
      <c r="N11" s="184"/>
    </row>
    <row r="12" spans="1:14" s="91" customFormat="1" ht="48" customHeight="1" x14ac:dyDescent="0.25">
      <c r="A12" s="130" t="s">
        <v>133</v>
      </c>
      <c r="B12" s="177"/>
      <c r="C12" s="177"/>
      <c r="D12" s="156"/>
      <c r="E12" s="136" t="s">
        <v>139</v>
      </c>
      <c r="F12" s="137">
        <v>0</v>
      </c>
      <c r="G12" s="137">
        <v>0</v>
      </c>
      <c r="H12" s="137">
        <v>0</v>
      </c>
      <c r="I12" s="137">
        <v>0</v>
      </c>
      <c r="J12" s="137">
        <v>0</v>
      </c>
      <c r="K12" s="137">
        <v>0</v>
      </c>
      <c r="L12" s="137">
        <v>0</v>
      </c>
      <c r="M12" s="137">
        <v>0</v>
      </c>
      <c r="N12" s="185"/>
    </row>
    <row r="13" spans="1:14" s="91" customFormat="1" ht="48" customHeight="1" x14ac:dyDescent="0.25">
      <c r="A13" s="132" t="s">
        <v>135</v>
      </c>
      <c r="B13" s="133">
        <v>303</v>
      </c>
      <c r="C13" s="189" t="s">
        <v>132</v>
      </c>
      <c r="D13" s="156"/>
      <c r="E13" s="131" t="s">
        <v>140</v>
      </c>
      <c r="F13" s="177"/>
      <c r="G13" s="177"/>
      <c r="H13" s="181"/>
      <c r="I13" s="181"/>
      <c r="J13" s="181"/>
      <c r="K13" s="181"/>
      <c r="L13" s="181"/>
      <c r="M13" s="181"/>
      <c r="N13" s="182"/>
    </row>
    <row r="14" spans="1:14" s="91" customFormat="1" ht="48" customHeight="1" x14ac:dyDescent="0.25">
      <c r="A14" s="138" t="s">
        <v>138</v>
      </c>
      <c r="B14" s="133">
        <v>14</v>
      </c>
      <c r="C14" s="190"/>
      <c r="D14" s="156"/>
      <c r="E14" s="136" t="s">
        <v>141</v>
      </c>
      <c r="F14" s="137">
        <v>40</v>
      </c>
      <c r="G14" s="137">
        <v>48</v>
      </c>
      <c r="H14" s="137">
        <v>0</v>
      </c>
      <c r="I14" s="137">
        <v>78</v>
      </c>
      <c r="J14" s="137">
        <v>0</v>
      </c>
      <c r="K14" s="137">
        <v>0</v>
      </c>
      <c r="L14" s="137">
        <v>80</v>
      </c>
      <c r="M14" s="137">
        <v>135</v>
      </c>
      <c r="N14" s="186" t="s">
        <v>136</v>
      </c>
    </row>
    <row r="15" spans="1:14" s="91" customFormat="1" ht="48" customHeight="1" x14ac:dyDescent="0.25">
      <c r="A15" s="138" t="s">
        <v>139</v>
      </c>
      <c r="B15" s="133">
        <v>0</v>
      </c>
      <c r="C15" s="191"/>
      <c r="D15" s="156"/>
      <c r="E15" s="136" t="s">
        <v>142</v>
      </c>
      <c r="F15" s="137">
        <v>39</v>
      </c>
      <c r="G15" s="137">
        <v>40</v>
      </c>
      <c r="H15" s="137"/>
      <c r="I15" s="137">
        <v>48</v>
      </c>
      <c r="J15" s="137"/>
      <c r="K15" s="137"/>
      <c r="L15" s="137">
        <v>94</v>
      </c>
      <c r="M15" s="137"/>
      <c r="N15" s="187"/>
    </row>
    <row r="16" spans="1:14" s="91" customFormat="1" ht="48" customHeight="1" x14ac:dyDescent="0.25">
      <c r="A16" s="130" t="s">
        <v>140</v>
      </c>
      <c r="B16" s="177"/>
      <c r="C16" s="177"/>
      <c r="D16" s="156"/>
      <c r="E16" s="136" t="s">
        <v>143</v>
      </c>
      <c r="F16" s="137">
        <v>18</v>
      </c>
      <c r="G16" s="137">
        <v>19</v>
      </c>
      <c r="H16" s="137">
        <v>24</v>
      </c>
      <c r="I16" s="137">
        <v>35</v>
      </c>
      <c r="J16" s="137"/>
      <c r="K16" s="137"/>
      <c r="L16" s="137">
        <v>59</v>
      </c>
      <c r="M16" s="137"/>
      <c r="N16" s="187"/>
    </row>
    <row r="17" spans="1:14" s="91" customFormat="1" ht="48" customHeight="1" x14ac:dyDescent="0.25">
      <c r="A17" s="138" t="s">
        <v>144</v>
      </c>
      <c r="B17" s="133">
        <v>140</v>
      </c>
      <c r="C17" s="189" t="s">
        <v>132</v>
      </c>
      <c r="D17" s="156"/>
      <c r="E17" s="136" t="s">
        <v>145</v>
      </c>
      <c r="F17" s="137">
        <v>18</v>
      </c>
      <c r="G17" s="137">
        <v>29</v>
      </c>
      <c r="H17" s="137"/>
      <c r="I17" s="137">
        <v>43</v>
      </c>
      <c r="J17" s="137">
        <v>0</v>
      </c>
      <c r="K17" s="137">
        <v>13</v>
      </c>
      <c r="L17" s="137"/>
      <c r="M17" s="137">
        <v>25</v>
      </c>
      <c r="N17" s="187"/>
    </row>
    <row r="18" spans="1:14" s="91" customFormat="1" ht="48" customHeight="1" x14ac:dyDescent="0.25">
      <c r="A18" s="138" t="s">
        <v>142</v>
      </c>
      <c r="B18" s="133">
        <v>147</v>
      </c>
      <c r="C18" s="190"/>
      <c r="D18" s="156"/>
      <c r="E18" s="136" t="s">
        <v>146</v>
      </c>
      <c r="F18" s="137"/>
      <c r="G18" s="137"/>
      <c r="H18" s="137">
        <v>0</v>
      </c>
      <c r="I18" s="137"/>
      <c r="J18" s="137">
        <v>0</v>
      </c>
      <c r="K18" s="137"/>
      <c r="L18" s="137"/>
      <c r="M18" s="137"/>
      <c r="N18" s="187"/>
    </row>
    <row r="19" spans="1:14" s="91" customFormat="1" ht="48" customHeight="1" x14ac:dyDescent="0.25">
      <c r="A19" s="138" t="s">
        <v>143</v>
      </c>
      <c r="B19" s="133">
        <v>110</v>
      </c>
      <c r="C19" s="190"/>
      <c r="D19" s="156"/>
      <c r="E19" s="136" t="s">
        <v>147</v>
      </c>
      <c r="F19" s="137"/>
      <c r="G19" s="137"/>
      <c r="H19" s="137">
        <v>0</v>
      </c>
      <c r="I19" s="137">
        <v>15</v>
      </c>
      <c r="J19" s="137">
        <v>0</v>
      </c>
      <c r="K19" s="137"/>
      <c r="L19" s="137">
        <v>47</v>
      </c>
      <c r="M19" s="137"/>
      <c r="N19" s="187"/>
    </row>
    <row r="20" spans="1:14" s="91" customFormat="1" ht="48" customHeight="1" x14ac:dyDescent="0.25">
      <c r="A20" s="138" t="s">
        <v>145</v>
      </c>
      <c r="B20" s="133">
        <v>17</v>
      </c>
      <c r="C20" s="190"/>
      <c r="D20" s="156"/>
      <c r="E20" s="136" t="s">
        <v>148</v>
      </c>
      <c r="F20" s="137"/>
      <c r="G20" s="137">
        <v>13</v>
      </c>
      <c r="H20" s="137">
        <v>17</v>
      </c>
      <c r="I20" s="137">
        <v>24</v>
      </c>
      <c r="J20" s="137">
        <v>0</v>
      </c>
      <c r="K20" s="137"/>
      <c r="L20" s="137">
        <v>16</v>
      </c>
      <c r="M20" s="137">
        <v>18</v>
      </c>
      <c r="N20" s="187"/>
    </row>
    <row r="21" spans="1:14" s="91" customFormat="1" ht="48" customHeight="1" x14ac:dyDescent="0.25">
      <c r="A21" s="138" t="s">
        <v>146</v>
      </c>
      <c r="B21" s="133"/>
      <c r="C21" s="190"/>
      <c r="D21" s="156"/>
      <c r="E21" s="136" t="s">
        <v>149</v>
      </c>
      <c r="F21" s="137">
        <v>0</v>
      </c>
      <c r="G21" s="137">
        <v>31</v>
      </c>
      <c r="H21" s="137"/>
      <c r="I21" s="137">
        <v>13</v>
      </c>
      <c r="J21" s="137">
        <v>0</v>
      </c>
      <c r="K21" s="137">
        <v>0</v>
      </c>
      <c r="L21" s="137">
        <v>0</v>
      </c>
      <c r="M21" s="137"/>
      <c r="N21" s="187"/>
    </row>
    <row r="22" spans="1:14" s="91" customFormat="1" ht="48" customHeight="1" x14ac:dyDescent="0.25">
      <c r="A22" s="138" t="s">
        <v>147</v>
      </c>
      <c r="B22" s="133">
        <v>37</v>
      </c>
      <c r="C22" s="190"/>
      <c r="D22" s="156"/>
      <c r="E22" s="136" t="s">
        <v>150</v>
      </c>
      <c r="F22" s="137">
        <v>0</v>
      </c>
      <c r="G22" s="137">
        <v>39</v>
      </c>
      <c r="H22" s="137"/>
      <c r="I22" s="137">
        <v>19</v>
      </c>
      <c r="J22" s="137">
        <v>0</v>
      </c>
      <c r="K22" s="137">
        <v>0</v>
      </c>
      <c r="L22" s="137">
        <v>0</v>
      </c>
      <c r="M22" s="137"/>
      <c r="N22" s="188"/>
    </row>
    <row r="23" spans="1:14" s="91" customFormat="1" ht="48" customHeight="1" x14ac:dyDescent="0.25">
      <c r="A23" s="138" t="s">
        <v>151</v>
      </c>
      <c r="B23" s="133">
        <v>18</v>
      </c>
      <c r="C23" s="190"/>
      <c r="D23" s="156"/>
      <c r="E23" s="131" t="s">
        <v>152</v>
      </c>
      <c r="F23" s="177"/>
      <c r="G23" s="177"/>
      <c r="H23" s="181"/>
      <c r="I23" s="181"/>
      <c r="J23" s="181"/>
      <c r="K23" s="181"/>
      <c r="L23" s="181"/>
      <c r="M23" s="181"/>
      <c r="N23" s="182"/>
    </row>
    <row r="24" spans="1:14" s="91" customFormat="1" ht="48" customHeight="1" x14ac:dyDescent="0.25">
      <c r="A24" s="138" t="s">
        <v>149</v>
      </c>
      <c r="B24" s="133"/>
      <c r="C24" s="190"/>
      <c r="D24" s="156"/>
      <c r="E24" s="136" t="s">
        <v>153</v>
      </c>
      <c r="F24" s="137">
        <v>39</v>
      </c>
      <c r="G24" s="137">
        <v>321</v>
      </c>
      <c r="H24" s="137">
        <v>63</v>
      </c>
      <c r="I24" s="137">
        <v>298</v>
      </c>
      <c r="J24" s="137"/>
      <c r="K24" s="137"/>
      <c r="L24" s="137">
        <v>92</v>
      </c>
      <c r="M24" s="137">
        <v>229</v>
      </c>
      <c r="N24" s="186" t="s">
        <v>136</v>
      </c>
    </row>
    <row r="25" spans="1:14" s="91" customFormat="1" ht="48" customHeight="1" x14ac:dyDescent="0.25">
      <c r="A25" s="138" t="s">
        <v>150</v>
      </c>
      <c r="B25" s="133">
        <v>0</v>
      </c>
      <c r="C25" s="191"/>
      <c r="D25" s="156"/>
      <c r="E25" s="136" t="s">
        <v>154</v>
      </c>
      <c r="F25" s="137">
        <v>56</v>
      </c>
      <c r="G25" s="137">
        <v>248</v>
      </c>
      <c r="H25" s="137">
        <v>75</v>
      </c>
      <c r="I25" s="137">
        <v>288</v>
      </c>
      <c r="J25" s="137"/>
      <c r="K25" s="137">
        <v>17</v>
      </c>
      <c r="L25" s="137">
        <v>65</v>
      </c>
      <c r="M25" s="137">
        <v>239</v>
      </c>
      <c r="N25" s="187"/>
    </row>
    <row r="26" spans="1:14" s="91" customFormat="1" ht="48" customHeight="1" x14ac:dyDescent="0.25">
      <c r="A26" s="130" t="s">
        <v>152</v>
      </c>
      <c r="B26" s="177"/>
      <c r="C26" s="177"/>
      <c r="D26" s="156"/>
      <c r="E26" s="136" t="s">
        <v>155</v>
      </c>
      <c r="F26" s="137">
        <v>0</v>
      </c>
      <c r="G26" s="137">
        <v>0</v>
      </c>
      <c r="H26" s="137">
        <v>0</v>
      </c>
      <c r="I26" s="137"/>
      <c r="J26" s="137">
        <v>0</v>
      </c>
      <c r="K26" s="137">
        <v>0</v>
      </c>
      <c r="L26" s="137"/>
      <c r="M26" s="137">
        <v>0</v>
      </c>
      <c r="N26" s="187"/>
    </row>
    <row r="27" spans="1:14" s="91" customFormat="1" ht="48" customHeight="1" x14ac:dyDescent="0.25">
      <c r="A27" s="138" t="s">
        <v>153</v>
      </c>
      <c r="B27" s="133">
        <v>146</v>
      </c>
      <c r="C27" s="189" t="s">
        <v>132</v>
      </c>
      <c r="D27" s="156"/>
      <c r="E27" s="136" t="s">
        <v>156</v>
      </c>
      <c r="F27" s="137">
        <v>0</v>
      </c>
      <c r="G27" s="137">
        <v>0</v>
      </c>
      <c r="H27" s="137">
        <v>0</v>
      </c>
      <c r="I27" s="137">
        <v>0</v>
      </c>
      <c r="J27" s="137">
        <v>0</v>
      </c>
      <c r="K27" s="137"/>
      <c r="L27" s="137">
        <v>0</v>
      </c>
      <c r="M27" s="137">
        <v>0</v>
      </c>
      <c r="N27" s="188"/>
    </row>
    <row r="28" spans="1:14" s="91" customFormat="1" ht="48" customHeight="1" x14ac:dyDescent="0.25">
      <c r="A28" s="138" t="s">
        <v>154</v>
      </c>
      <c r="B28" s="133">
        <v>217</v>
      </c>
      <c r="C28" s="190"/>
      <c r="D28" s="156"/>
      <c r="E28" s="131" t="s">
        <v>157</v>
      </c>
      <c r="F28" s="177"/>
      <c r="G28" s="177"/>
      <c r="H28" s="181"/>
      <c r="I28" s="181"/>
      <c r="J28" s="181"/>
      <c r="K28" s="181"/>
      <c r="L28" s="181"/>
      <c r="M28" s="181"/>
      <c r="N28" s="182"/>
    </row>
    <row r="29" spans="1:14" s="91" customFormat="1" ht="48" customHeight="1" x14ac:dyDescent="0.25">
      <c r="A29" s="138" t="s">
        <v>155</v>
      </c>
      <c r="B29" s="133"/>
      <c r="C29" s="190"/>
      <c r="D29" s="156"/>
      <c r="E29" s="136" t="s">
        <v>158</v>
      </c>
      <c r="F29" s="137">
        <v>32</v>
      </c>
      <c r="G29" s="137">
        <v>348</v>
      </c>
      <c r="H29" s="137">
        <v>72</v>
      </c>
      <c r="I29" s="137">
        <v>259</v>
      </c>
      <c r="J29" s="137"/>
      <c r="K29" s="137"/>
      <c r="L29" s="137">
        <v>57</v>
      </c>
      <c r="M29" s="137">
        <v>222</v>
      </c>
      <c r="N29" s="186" t="s">
        <v>136</v>
      </c>
    </row>
    <row r="30" spans="1:14" s="91" customFormat="1" ht="48" customHeight="1" x14ac:dyDescent="0.25">
      <c r="A30" s="138" t="s">
        <v>156</v>
      </c>
      <c r="B30" s="133">
        <v>0</v>
      </c>
      <c r="C30" s="191"/>
      <c r="D30" s="156"/>
      <c r="E30" s="136" t="s">
        <v>159</v>
      </c>
      <c r="F30" s="137">
        <v>62</v>
      </c>
      <c r="G30" s="137">
        <v>222</v>
      </c>
      <c r="H30" s="137">
        <v>66</v>
      </c>
      <c r="I30" s="137">
        <v>277</v>
      </c>
      <c r="J30" s="137"/>
      <c r="K30" s="137">
        <v>15</v>
      </c>
      <c r="L30" s="137">
        <v>89</v>
      </c>
      <c r="M30" s="137">
        <v>247</v>
      </c>
      <c r="N30" s="187"/>
    </row>
    <row r="31" spans="1:14" s="91" customFormat="1" ht="48" customHeight="1" x14ac:dyDescent="0.25">
      <c r="A31" s="130" t="s">
        <v>157</v>
      </c>
      <c r="B31" s="177"/>
      <c r="C31" s="177"/>
      <c r="D31" s="156"/>
      <c r="E31" s="136" t="s">
        <v>160</v>
      </c>
      <c r="F31" s="137"/>
      <c r="G31" s="137">
        <v>63</v>
      </c>
      <c r="H31" s="137">
        <v>18</v>
      </c>
      <c r="I31" s="137">
        <v>65</v>
      </c>
      <c r="J31" s="137"/>
      <c r="K31" s="137"/>
      <c r="L31" s="137">
        <v>20</v>
      </c>
      <c r="M31" s="137">
        <v>51</v>
      </c>
      <c r="N31" s="187"/>
    </row>
    <row r="32" spans="1:14" s="91" customFormat="1" ht="48" customHeight="1" x14ac:dyDescent="0.25">
      <c r="A32" s="138" t="s">
        <v>161</v>
      </c>
      <c r="B32" s="133">
        <v>200</v>
      </c>
      <c r="C32" s="189" t="s">
        <v>132</v>
      </c>
      <c r="D32" s="156"/>
      <c r="E32" s="136" t="s">
        <v>162</v>
      </c>
      <c r="F32" s="137"/>
      <c r="G32" s="137"/>
      <c r="H32" s="137"/>
      <c r="I32" s="137"/>
      <c r="J32" s="137">
        <v>0</v>
      </c>
      <c r="K32" s="137">
        <v>0</v>
      </c>
      <c r="L32" s="137"/>
      <c r="M32" s="137"/>
      <c r="N32" s="187"/>
    </row>
    <row r="33" spans="1:14" s="91" customFormat="1" ht="48" customHeight="1" x14ac:dyDescent="0.25">
      <c r="A33" s="138" t="s">
        <v>163</v>
      </c>
      <c r="B33" s="133">
        <v>162</v>
      </c>
      <c r="C33" s="190"/>
      <c r="D33" s="156"/>
      <c r="E33" s="136" t="s">
        <v>164</v>
      </c>
      <c r="F33" s="137"/>
      <c r="G33" s="137">
        <v>16</v>
      </c>
      <c r="H33" s="137"/>
      <c r="I33" s="137">
        <v>33</v>
      </c>
      <c r="J33" s="137">
        <v>0</v>
      </c>
      <c r="K33" s="137"/>
      <c r="L33" s="137"/>
      <c r="M33" s="137">
        <v>20</v>
      </c>
      <c r="N33" s="187"/>
    </row>
    <row r="34" spans="1:14" s="91" customFormat="1" ht="48" customHeight="1" x14ac:dyDescent="0.25">
      <c r="A34" s="138" t="s">
        <v>160</v>
      </c>
      <c r="B34" s="133">
        <v>24</v>
      </c>
      <c r="C34" s="190"/>
      <c r="D34" s="156"/>
      <c r="E34" s="136" t="s">
        <v>165</v>
      </c>
      <c r="F34" s="137">
        <v>0</v>
      </c>
      <c r="G34" s="137"/>
      <c r="H34" s="137"/>
      <c r="I34" s="137"/>
      <c r="J34" s="137">
        <v>0</v>
      </c>
      <c r="K34" s="137">
        <v>0</v>
      </c>
      <c r="L34" s="137"/>
      <c r="M34" s="137"/>
      <c r="N34" s="187"/>
    </row>
    <row r="35" spans="1:14" s="91" customFormat="1" ht="48" customHeight="1" x14ac:dyDescent="0.25">
      <c r="A35" s="138" t="s">
        <v>162</v>
      </c>
      <c r="B35" s="133"/>
      <c r="C35" s="190"/>
      <c r="D35" s="156"/>
      <c r="E35" s="136" t="s">
        <v>166</v>
      </c>
      <c r="F35" s="137">
        <v>77</v>
      </c>
      <c r="G35" s="137">
        <v>459</v>
      </c>
      <c r="H35" s="137">
        <v>106</v>
      </c>
      <c r="I35" s="137">
        <v>463</v>
      </c>
      <c r="J35" s="137"/>
      <c r="K35" s="137">
        <v>14</v>
      </c>
      <c r="L35" s="137">
        <v>123</v>
      </c>
      <c r="M35" s="137">
        <v>380</v>
      </c>
      <c r="N35" s="187"/>
    </row>
    <row r="36" spans="1:14" s="91" customFormat="1" ht="48" customHeight="1" x14ac:dyDescent="0.25">
      <c r="A36" s="138" t="s">
        <v>164</v>
      </c>
      <c r="B36" s="133">
        <v>22</v>
      </c>
      <c r="C36" s="190"/>
      <c r="D36" s="156"/>
      <c r="E36" s="136" t="s">
        <v>167</v>
      </c>
      <c r="F36" s="137"/>
      <c r="G36" s="137">
        <v>22</v>
      </c>
      <c r="H36" s="137"/>
      <c r="I36" s="137">
        <v>11</v>
      </c>
      <c r="J36" s="137"/>
      <c r="K36" s="137"/>
      <c r="L36" s="137"/>
      <c r="M36" s="137">
        <v>11</v>
      </c>
      <c r="N36" s="188"/>
    </row>
    <row r="37" spans="1:14" s="91" customFormat="1" ht="48" customHeight="1" x14ac:dyDescent="0.25">
      <c r="A37" s="138" t="s">
        <v>165</v>
      </c>
      <c r="B37" s="133"/>
      <c r="C37" s="190"/>
      <c r="D37" s="156"/>
      <c r="E37" s="139"/>
      <c r="F37" s="140"/>
      <c r="G37" s="140"/>
      <c r="H37" s="140"/>
      <c r="I37" s="140"/>
      <c r="J37" s="140"/>
      <c r="K37" s="140"/>
      <c r="L37" s="140"/>
      <c r="M37" s="140"/>
      <c r="N37" s="141"/>
    </row>
    <row r="38" spans="1:14" s="91" customFormat="1" ht="48" customHeight="1" x14ac:dyDescent="0.25">
      <c r="A38" s="138" t="s">
        <v>166</v>
      </c>
      <c r="B38" s="133">
        <v>298</v>
      </c>
      <c r="C38" s="190"/>
      <c r="D38" s="156"/>
      <c r="E38" s="142"/>
      <c r="F38" s="143"/>
      <c r="G38" s="143"/>
      <c r="H38" s="143"/>
      <c r="I38" s="143"/>
      <c r="J38" s="143"/>
      <c r="K38" s="143"/>
      <c r="L38" s="143"/>
      <c r="M38" s="143"/>
      <c r="N38" s="144"/>
    </row>
    <row r="39" spans="1:14" s="91" customFormat="1" ht="48" customHeight="1" x14ac:dyDescent="0.25">
      <c r="A39" s="138" t="s">
        <v>167</v>
      </c>
      <c r="B39" s="133"/>
      <c r="C39" s="191"/>
      <c r="D39" s="159"/>
      <c r="E39" s="145" t="s">
        <v>189</v>
      </c>
      <c r="F39" s="146"/>
      <c r="G39" s="146"/>
      <c r="H39" s="146"/>
      <c r="I39" s="146"/>
      <c r="J39" s="146"/>
      <c r="K39" s="146"/>
      <c r="L39" s="146"/>
      <c r="M39" s="146"/>
      <c r="N39" s="147"/>
    </row>
    <row r="40" spans="1:14" ht="18" x14ac:dyDescent="0.25">
      <c r="A40" s="148" t="s">
        <v>168</v>
      </c>
    </row>
    <row r="41" spans="1:14" ht="18.75" x14ac:dyDescent="0.25">
      <c r="A41" s="149" t="s">
        <v>169</v>
      </c>
    </row>
    <row r="42" spans="1:14" ht="18.75" x14ac:dyDescent="0.25">
      <c r="A42" s="150" t="s">
        <v>170</v>
      </c>
    </row>
  </sheetData>
  <sheetProtection sheet="1" objects="1" scenarios="1" selectLockedCells="1"/>
  <mergeCells count="9">
    <mergeCell ref="N10:N12"/>
    <mergeCell ref="N14:N22"/>
    <mergeCell ref="N24:N27"/>
    <mergeCell ref="N29:N36"/>
    <mergeCell ref="C32:C39"/>
    <mergeCell ref="C27:C30"/>
    <mergeCell ref="C17:C25"/>
    <mergeCell ref="C13:C15"/>
    <mergeCell ref="C9:C11"/>
  </mergeCells>
  <dataValidations count="2">
    <dataValidation type="whole" allowBlank="1" showInputMessage="1" showErrorMessage="1" sqref="F29:L36 B17:B25 B9:B11 F14:L22 B13:B15" xr:uid="{2960AFE7-5D51-4DBC-8833-CEC52B23D1C0}">
      <formula1>0</formula1>
      <formula2>100000000</formula2>
    </dataValidation>
    <dataValidation type="whole" allowBlank="1" showInputMessage="1" showErrorMessage="1" sqref="B32:B39 F24:L27 F10:L12 B27:B30"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election activeCell="A6" sqref="A6"/>
    </sheetView>
  </sheetViews>
  <sheetFormatPr defaultColWidth="0" defaultRowHeight="15" zeroHeight="1" x14ac:dyDescent="0.25"/>
  <cols>
    <col min="1" max="1" width="29.5703125" style="91" customWidth="1"/>
    <col min="2" max="2" width="68.85546875" style="91" customWidth="1"/>
    <col min="3" max="16384" width="8.7109375" style="91" hidden="1"/>
  </cols>
  <sheetData>
    <row r="1" spans="1:2" x14ac:dyDescent="0.25">
      <c r="A1" s="118" t="s">
        <v>187</v>
      </c>
      <c r="B1" s="110"/>
    </row>
    <row r="2" spans="1:2" ht="90" x14ac:dyDescent="0.25">
      <c r="A2" s="167" t="s">
        <v>171</v>
      </c>
      <c r="B2" s="168" t="s">
        <v>172</v>
      </c>
    </row>
    <row r="3" spans="1:2" ht="75" x14ac:dyDescent="0.25">
      <c r="A3" s="167" t="s">
        <v>173</v>
      </c>
      <c r="B3" s="168" t="s">
        <v>174</v>
      </c>
    </row>
    <row r="4" spans="1:2" ht="90" x14ac:dyDescent="0.25">
      <c r="A4" s="167" t="s">
        <v>175</v>
      </c>
      <c r="B4" s="168" t="s">
        <v>176</v>
      </c>
    </row>
    <row r="5" spans="1:2" ht="120" x14ac:dyDescent="0.25">
      <c r="A5" s="167" t="s">
        <v>46</v>
      </c>
      <c r="B5" s="168" t="s">
        <v>177</v>
      </c>
    </row>
    <row r="6" spans="1:2" ht="60" x14ac:dyDescent="0.25">
      <c r="A6" s="167" t="s">
        <v>178</v>
      </c>
      <c r="B6" s="168" t="s">
        <v>179</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DHCSDOC-1832079576-3863</_dlc_DocId>
    <_dlc_DocIdUrl xmlns="69bc34b3-1921-46c7-8c7a-d18363374b4b">
      <Url>https://dhcscagovauthoring/services/_layouts/15/DocIdRedir.aspx?ID=DHCSDOC-1832079576-3863</Url>
      <Description>DHCSDOC-1832079576-3863</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8EB7AFA-FA1B-4092-82AE-07E2BE496D59}"/>
</file>

<file path=customXml/itemProps2.xml><?xml version="1.0" encoding="utf-8"?>
<ds:datastoreItem xmlns:ds="http://schemas.openxmlformats.org/officeDocument/2006/customXml" ds:itemID="{F8C7E11C-CA21-4E7A-88CD-BF132355BA18}">
  <ds:schemaRefs>
    <ds:schemaRef ds:uri="http://schemas.microsoft.com/office/2006/documentManagement/types"/>
    <ds:schemaRef ds:uri="http://purl.org/dc/elements/1.1/"/>
    <ds:schemaRef ds:uri="http://purl.org/dc/dcmitype/"/>
    <ds:schemaRef ds:uri="http://www.w3.org/XML/1998/namespace"/>
    <ds:schemaRef ds:uri="http://schemas.microsoft.com/office/infopath/2007/PartnerControls"/>
    <ds:schemaRef ds:uri="http://schemas.openxmlformats.org/package/2006/metadata/core-properties"/>
    <ds:schemaRef ds:uri="1e76f68e-a217-4195-bd04-97ef1dbc59eb"/>
    <ds:schemaRef ds:uri="http://purl.org/dc/terms/"/>
    <ds:schemaRef ds:uri="e40804ba-1057-4418-89bb-79e583b76e4f"/>
    <ds:schemaRef ds:uri="d7455f7f-a7bf-4197-be4b-2c6f1eafd06e"/>
    <ds:schemaRef ds:uri="http://schemas.microsoft.com/office/2006/metadata/properties"/>
  </ds:schemaRefs>
</ds:datastoreItem>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585E7F14-E40B-4A75-8040-57D86A12BE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Pt. I HHIP Measures</vt:lpstr>
      <vt:lpstr>Pt. II MCP Strategies</vt:lpstr>
      <vt:lpstr>Pt. III MCP Landscape Analysis</vt:lpstr>
      <vt:lpstr>Service Definitions</vt:lpstr>
      <vt:lpstr>'Pt. II MCP Strategies'!_Hlk106079505</vt:lpstr>
      <vt:lpstr>OLE_LINK14</vt:lpstr>
      <vt:lpstr>TitleRegion1.a6.c39.3</vt:lpstr>
      <vt:lpstr>TitleRegion1.a6.e7.1</vt:lpstr>
      <vt:lpstr>TitleRegion2.a9.g51.1</vt:lpstr>
      <vt:lpstr>TitleRegion2.e6.n39.3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LHP-Anthem-Blue-Cross-Partnership-Plan-Tulare</dc:title>
  <dc:subject/>
  <dc:creator>Katherine Laurila</dc:creator>
  <cp:keywords/>
  <dc:description/>
  <cp:lastModifiedBy>Lawson, Erika@DHCS</cp:lastModifiedBy>
  <cp:revision/>
  <dcterms:created xsi:type="dcterms:W3CDTF">2022-02-11T23:08:36Z</dcterms:created>
  <dcterms:modified xsi:type="dcterms:W3CDTF">2024-09-05T16:57:35Z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5c90cf0d-c4d6-493d-9303-abd3b954abea</vt:lpwstr>
  </property>
  <property fmtid="{D5CDD505-2E9C-101B-9397-08002B2CF9AE}" pid="5" name="Division">
    <vt:lpwstr>5;#Capitated Rates Development|219759ee-ee76-4cfc-bb80-102b1fe0ea29</vt:lpwstr>
  </property>
</Properties>
</file>