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5" documentId="8_{D169A42E-46CB-48C5-96FC-920D116152EB}" xr6:coauthVersionLast="47" xr6:coauthVersionMax="47" xr10:uidLastSave="{95671618-FEA6-4686-BCDE-C361495DF649}"/>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<sst xmlns="http://schemas.openxmlformats.org/spreadsheetml/2006/main" count="280" uniqueCount="189">
  <si>
    <t>PART I: HHIP MEASURES</t>
  </si>
  <si>
    <t>Please provide the name of the MCP completing the MCP LHP submission and the county for which it will be submitted:</t>
  </si>
  <si>
    <t>MCP Name</t>
  </si>
  <si>
    <t>Lead Contact Person Name</t>
  </si>
  <si>
    <t>Title</t>
  </si>
  <si>
    <t>Contact Email Address</t>
  </si>
  <si>
    <t>County Name</t>
  </si>
  <si>
    <t>Contra Costa Health Plan</t>
  </si>
  <si>
    <t>Dennis Hsieh</t>
  </si>
  <si>
    <t>CMO</t>
  </si>
  <si>
    <t>dhsieh@cchealth.org</t>
  </si>
  <si>
    <t>Contra Costa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</si>
  <si>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</si>
  <si>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</si>
  <si>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</si>
  <si>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</si>
  <si>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</si>
  <si>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</si>
  <si>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</si>
  <si>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</si>
  <si>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</si>
  <si>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</si>
  <si>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CCHP has begun meeting the CoC. This includes attending one CoC board meeting, one CoC workgroup meeting, and at least six meetings with CoC leadership about the HHIP and HHAP. Ongoing meetings are planned to best understand the most effective way to partner moving forward on the HHIP, HHAP, and CalAIM. Contacts include Jamie Schecter, CoC Dir. (jamie.schecter@cchealth.org), Christy Satxon, Interim Dir. H3 (christy.saxton@), and Lavonna Martin, Deputy Dir. Health Services (lavonna.martin@).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</si>
  <si>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</si>
  <si>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</si>
  <si>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CCHP has met with the CoC leadership to better understand CES. CCHP understands that in Contra Costa County (CCC), members can access CES through calling 2-1-1, texting 20121 meeting with a Coordinated Outreach Referral Engagement (CORE) Program team, or going to a CARE center (Two in CCC- one in Richmond and one in Walnut Creek). The CoC leadership feels that these are the best ways to access CES. CCHP will continue meeting with the CoC to discuss the best ways for CCHP members to access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</si>
  <si>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</si>
  <si>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</si>
  <si>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</si>
  <si>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</si>
  <si>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</si>
  <si>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Availability of affordable long-term housing</t>
  </si>
  <si>
    <t>After discussions with the CoC and the Health, Housing, and Homeless leadership team, CCHP has identified this as one of the top three barriers for our members experiencing homelessness. There is a countywide investment plan on how to create and increase the supply of affordable housing. CCHP plans on continuing to meet with CoC leadership to better understand these efforts and see how CCHP can most effectively collaborate with the CoC to address this need through the HHIP and CalAIM and how HHIP and CalAIM can best fit into the countywide investment plan.</t>
  </si>
  <si>
    <t xml:space="preserve">Accessible services and supports for individuals with SMI/SED  </t>
  </si>
  <si>
    <t>After discussions with the CoC and the Health, Housing, and Homeless leadership team, CCHP has identified this as one of the top three barriers for our members experiencing homelessness. CCHP is meeting with CoC leadership and Behavioral Health Services (BHS) leadership to better understand how CCHP case management, CalAIM, and HHIP services can best coordinate with, support, and supplement existing CES services to help individuals with SMI/SED as they work to navigate the homeless system of care and then work to remain housed.</t>
  </si>
  <si>
    <t>MCP’s housing-related programmatic infrastructure is in early stages of development</t>
  </si>
  <si>
    <t>Other (please specify)</t>
  </si>
  <si>
    <t>Preventing individuals from experiencing homelessness is key part of the strategy in addressing homelessness.  As such, after discussions with the CoC and the Health, Housing, and Homeless leadership team, CCHP has identified this as one of the top three barriers for our members experiencing homelessness. There is an existing system of rental assistance, legal assistance, and other assistance to help individuals who are about to lose their housing. However, many of these resources are not available until a short period of time prior to someone losing their housing. CCHP is working with CoC and H3 to better understand how to both earlier identify and provide assistance to individuals who are experiencing homelessness, including how best to leverage the HHIP and CalAIM.</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</si>
  <si>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</si>
  <si>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</si>
  <si>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</si>
  <si>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</si>
  <si>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</si>
  <si>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</si>
  <si>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</si>
  <si>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</si>
  <si>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</si>
  <si>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</si>
  <si>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</si>
  <si>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</si>
  <si>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CCHP and Contra Costa Behavioral Health Services (CCBHS) are both part of the Contra Costa Health Services Division (CCHSD). CCBHS data is stored in the CCHSD data warehouse. The CCHP-CCBHS MOU for mild-to-moderate services allows for data sharing on CCHP members. CCHSD Business Intelligence is discussing with county counsel and outside counsel to understand if additional agreements are needed given 42 C.F.R. protections on behavioral health data.</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</si>
  <si>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</si>
  <si>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</si>
  <si>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</si>
  <si>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</si>
  <si>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CCHP is working closely with the CoC and H3 to address disparities and inequities. CCHP understands that Hispanic/Latinos, Asians, families with children, veterans, and unaccompanied youth (18-24) are all disproportionately affected by homelessness in Contra Costa County at this time based on analysis of the latest data. CCHP plans on continuing to engage with bot the CoC and H3 to use available data and improve data sharing to better identify disparities and inequities.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</si>
  <si>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</si>
  <si>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CCHP is currently working with the CoC and H3 to educate local organizations and partners about the services through CalAIM that CCHP is providing, including housing navigation, tenancy support, housing deposits (starting July 1) and enhanced care management. CCHP is also working the the CoC to set up a refresher training for its staff on how best to assist members experiencing homelessness, including leveraging existing referral pathways and resources to better help identify any gaps.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</si>
  <si>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</si>
  <si>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</si>
  <si>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</si>
  <si>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</si>
  <si>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</si>
  <si>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</si>
  <si>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</si>
  <si>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</si>
  <si>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</si>
  <si>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</si>
  <si>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</si>
  <si>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</si>
  <si>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</si>
  <si>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</si>
  <si>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</si>
  <si>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CCHP tracks all referrals in its ccLink Tapestry system. This includes date of receipt, date of decision, and referred to agency. The referred to agency is notified upon approval. CCHP is tracking services delivered based on claims and encounter data reported back to CCHP regularly as required per CalAIM reporting.</t>
  </si>
  <si>
    <t>2. Housing Deposits</t>
  </si>
  <si>
    <t>This begins July 1.</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</si>
  <si>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</si>
  <si>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</si>
  <si>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</si>
  <si>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</si>
  <si>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</si>
  <si>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</si>
  <si>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</si>
  <si>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</si>
  <si>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</si>
  <si>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</si>
  <si>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</si>
  <si>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</si>
  <si>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</si>
  <si>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and partners conduct the annual Point in Time County. CCHP understands that the team has ongoing funding and support as it has traditionally to conduct this. CCHP will help advertise and recruit volunteers to help with the PIT count from its staff and members. CCHP will explore how to support this from a funding perspective. CCHP is in active dialogue with the CoC and H3 leadership to understand if there are other needs.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</si>
  <si>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</si>
  <si>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</si>
  <si>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</si>
  <si>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</si>
  <si>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316 (including 171 WPC transition)</t>
  </si>
  <si>
    <t>N/A (84 from PATH funding)</t>
  </si>
  <si>
    <t>134 (including 111 WPC transition)</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</si>
  <si>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</si>
  <si>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</si>
  <si>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</si>
  <si>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</si>
  <si>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</si>
  <si>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</si>
  <si>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</si>
  <si>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</si>
  <si>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</si>
  <si>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</si>
  <si>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</si>
  <si>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CCHP is focused on several strategies to prevent and reduce homelessness over the two year period. First, CCHP is planning on working closely with the CoC and community-based organizations on expanding services to prevent individuals from experiencing homelessness. The resources are both limited in terms of timing and amount. CCHP is planning on working with the CoC and CBOs to identify earlier individuals at-risk, connect them to existing resources, and expand resources, including but not limited to public benefits maximization/optimization and legal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</si>
  <si>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</si>
  <si>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</si>
  <si>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</si>
  <si>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</si>
  <si>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</si>
  <si>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</si>
  <si>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</si>
  <si>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</si>
  <si>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</si>
  <si>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</si>
  <si>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</si>
  <si>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</si>
  <si>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</si>
  <si>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</si>
  <si>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</si>
  <si>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</si>
  <si>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</si>
  <si>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</si>
  <si>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</si>
  <si>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</si>
  <si>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</si>
  <si>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</si>
  <si>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</si>
  <si>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</si>
  <si>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</si>
  <si>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</si>
  <si>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</si>
  <si>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</si>
  <si>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HUD PIT - February 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</si>
  <si>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</si>
  <si>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</si>
  <si>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</si>
  <si>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HUD Annual Performance Review Report, Calendar Year 2021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</si>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</sst>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12"/>
      <color theme="1"/>
      <name val="Calibri"/>
      <family val="2"/>
      <scheme val="minor"/>
    </font>
    <font>
      <sz val="12"/>
      <color rgb="FF000000"/>
      <name val="Century Gothic"/>
      <family val="2"/>
    </font>
    <font>
      <sz val="12"/>
      <color theme="1"/>
      <name val="Calibri"/>
      <family val="2"/>
    </font>
    <font>
      <b/>
      <sz val="12"/>
      <color rgb="FFFFFFFF"/>
      <name val="Century Gothic"/>
      <family val="2"/>
    </font>
    <font>
      <sz val="8"/>
      <color rgb="FF000000"/>
      <name val="Segoe UI"/>
      <family val="2"/>
    </font>
    <font>
      <sz val="12"/>
      <color theme="0"/>
      <name val="Arial"/>
      <family val="2"/>
    </font>
    <font>
      <u/>
      <sz val="12"/>
      <color theme="10"/>
      <name val="Arial"/>
      <family val="2"/>
    </font>
  </fonts>
  <fills count="20">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rgb="FF2E74B5"/>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08">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16" borderId="19" xfId="0" applyFill="1"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7" fillId="0" borderId="3" xfId="1" applyFont="1" applyBorder="1" applyAlignment="1" applyProtection="1">
      <alignment vertical="center" wrapText="1"/>
      <protection locked="0"/>
    </xf>
    <xf numFmtId="0" fontId="1" fillId="0" borderId="12" xfId="0" applyFont="1" applyBorder="1" applyAlignment="1" applyProtection="1">
      <alignment vertical="center"/>
      <protection locked="0"/>
    </xf>
    <xf numFmtId="3" fontId="21" fillId="0" borderId="2"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2" borderId="0" xfId="0" applyFont="1" applyFill="1" applyBorder="1" applyAlignment="1" applyProtection="1">
      <alignment vertical="center" wrapText="1"/>
    </xf>
    <xf numFmtId="0" fontId="20" fillId="12" borderId="0" xfId="1" applyFill="1" applyBorder="1" applyAlignment="1" applyProtection="1">
      <alignment vertical="center" wrapText="1"/>
    </xf>
    <xf numFmtId="0" fontId="0" fillId="12" borderId="0" xfId="0" applyFill="1" applyBorder="1" applyProtection="1"/>
    <xf numFmtId="0" fontId="2" fillId="12" borderId="0" xfId="0" applyFont="1" applyFill="1" applyBorder="1" applyAlignment="1" applyProtection="1">
      <alignment vertical="top"/>
    </xf>
    <xf numFmtId="0" fontId="1" fillId="12" borderId="0" xfId="0" applyFont="1" applyFill="1" applyBorder="1" applyAlignment="1" applyProtection="1">
      <alignment vertical="top"/>
    </xf>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22"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21" fillId="0" borderId="2" xfId="0" applyFont="1"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3" fontId="21" fillId="0" borderId="2" xfId="0" applyNumberFormat="1" applyFont="1" applyBorder="1" applyAlignment="1" applyProtection="1">
      <alignment horizontal="center"/>
      <protection locked="0"/>
    </xf>
    <xf numFmtId="0" fontId="21" fillId="0" borderId="2" xfId="0" applyFont="1" applyBorder="1" applyAlignment="1" applyProtection="1">
      <alignment horizontal="center"/>
      <protection locked="0"/>
    </xf>
    <xf numFmtId="3" fontId="23" fillId="0" borderId="2"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3" fontId="21" fillId="0" borderId="2" xfId="0" applyNumberFormat="1"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22" fillId="11" borderId="2" xfId="0" applyFont="1" applyFill="1" applyBorder="1" applyAlignment="1" applyProtection="1">
      <alignment horizontal="center"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0" fontId="24" fillId="19" borderId="2" xfId="0" applyFont="1" applyFill="1" applyBorder="1" applyAlignment="1" applyProtection="1">
      <alignment horizontal="center" vertical="center" wrapText="1"/>
    </xf>
    <xf numFmtId="0" fontId="21" fillId="18" borderId="11" xfId="0" applyFont="1" applyFill="1" applyBorder="1" applyProtection="1"/>
    <xf numFmtId="0" fontId="0" fillId="2" borderId="2"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strike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border>
      <protection locked="0" hidden="0"/>
    </dxf>
    <dxf>
      <font>
        <strike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0" tint="-4.9989318521683403E-2"/>
        </patternFill>
      </fill>
      <border diagonalUp="0" diagonalDown="0" outline="0">
        <left style="thin">
          <color indexed="64"/>
        </left>
        <right/>
        <top/>
        <bottom style="thin">
          <color indexed="64"/>
        </bottom>
      </border>
    </dxf>
    <dxf>
      <font>
        <sz val="12"/>
        <color auto="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812699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466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 Data has been suppress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F499B5-5E3C-48AD-A590-1ECDE6ED47EA}" name="Table1" displayName="Table1" ref="A6:E7" totalsRowShown="0" headerRowDxfId="15" dataDxfId="13" headerRowBorderDxfId="14" tableBorderDxfId="12" totalsRowBorderDxfId="11">
  <autoFilter ref="A6:E7" xr:uid="{75F499B5-5E3C-48AD-A590-1ECDE6ED47EA}"/>
  <tableColumns count="5">
    <tableColumn id="1" xr3:uid="{980599DB-9AA1-47EC-B176-EAAF435CD5D8}" name="MCP Name" dataDxfId="10"/>
    <tableColumn id="2" xr3:uid="{DA49F6F9-822F-4688-B72E-C970345E41B6}" name="Lead Contact Person Name" dataDxfId="9"/>
    <tableColumn id="3" xr3:uid="{98BB20E4-6082-4C1B-BF28-DC632F038F5C}" name="Title" dataDxfId="8"/>
    <tableColumn id="4" xr3:uid="{65F122E4-6EDD-4A20-8633-76726EEB5AD9}" name="Contact Email Address" dataDxfId="7" dataCellStyle="Hyperlink"/>
    <tableColumn id="5" xr3:uid="{0CBAB091-AA5B-4055-B994-EE345C6BE434}"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dhsieh@cchealth.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4" zoomScale="70" zoomScaleNormal="70" workbookViewId="0">
      <selection activeCell="C44" sqref="C44"/>
    </sheetView>
  </sheetViews>
  <sheetFormatPr defaultColWidth="0" defaultRowHeight="15" zeroHeight="1" x14ac:dyDescent="0.25"/>
  <cols>
    <col min="1" max="1" width="28.42578125" style="103" customWidth="1"/>
    <col min="2" max="2" width="45.5703125" style="103" customWidth="1"/>
    <col min="3" max="3" width="18.5703125" style="103" customWidth="1"/>
    <col min="4" max="4" width="63.140625" style="103" customWidth="1"/>
    <col min="5" max="5" width="54.42578125" style="103" customWidth="1"/>
    <col min="6" max="6" width="47.5703125" style="103" customWidth="1"/>
    <col min="7" max="7" width="49.5703125" style="103" customWidth="1"/>
    <col min="8" max="8" width="48.5703125" style="103" hidden="1" customWidth="1"/>
    <col min="9" max="9" width="31.42578125" style="103" hidden="1" customWidth="1"/>
    <col min="10" max="10" width="15.5703125" style="103" hidden="1" customWidth="1"/>
    <col min="11" max="11" width="12.5703125" style="103" hidden="1" customWidth="1"/>
    <col min="12" max="12" width="36.42578125" style="103" hidden="1" customWidth="1"/>
    <col min="13" max="13" width="30.42578125" style="103" hidden="1" customWidth="1"/>
    <col min="14" max="14" width="15.140625" style="103" hidden="1" customWidth="1"/>
    <col min="15" max="15" width="14.5703125" style="103" hidden="1" customWidth="1"/>
    <col min="16" max="16384" width="8.7109375" style="103" hidden="1"/>
  </cols>
  <sheetData>
    <row r="1" spans="1:15" ht="15.75" x14ac:dyDescent="0.25">
      <c r="A1" s="102" t="s">
        <v>186</v>
      </c>
      <c r="B1" s="122"/>
      <c r="C1" s="122"/>
      <c r="D1" s="122"/>
      <c r="E1" s="122"/>
      <c r="F1" s="122"/>
      <c r="G1" s="122"/>
    </row>
    <row r="2" spans="1:15" ht="64.5" customHeight="1" x14ac:dyDescent="0.25">
      <c r="B2" s="122"/>
      <c r="C2" s="122"/>
      <c r="D2" s="122"/>
      <c r="E2" s="122"/>
      <c r="F2" s="122"/>
      <c r="G2" s="122"/>
    </row>
    <row r="3" spans="1:15" ht="21.95" customHeight="1" x14ac:dyDescent="0.25">
      <c r="A3" s="102" t="s">
        <v>185</v>
      </c>
      <c r="B3" s="122"/>
      <c r="C3" s="122"/>
      <c r="D3" s="122"/>
      <c r="E3" s="122"/>
      <c r="F3" s="122"/>
      <c r="G3" s="122"/>
    </row>
    <row r="4" spans="1:15" ht="20.25" x14ac:dyDescent="0.25">
      <c r="A4" s="104" t="s">
        <v>0</v>
      </c>
      <c r="B4" s="124"/>
      <c r="C4" s="124"/>
      <c r="D4" s="123"/>
      <c r="E4" s="123"/>
      <c r="F4" s="123"/>
      <c r="G4" s="123"/>
      <c r="H4" s="105"/>
      <c r="I4" s="105"/>
      <c r="J4" s="105"/>
      <c r="K4" s="105"/>
      <c r="L4" s="105"/>
      <c r="M4" s="105"/>
      <c r="N4" s="105"/>
      <c r="O4" s="105"/>
    </row>
    <row r="5" spans="1:15" ht="15.75" x14ac:dyDescent="0.25">
      <c r="A5" s="106" t="s">
        <v>1</v>
      </c>
      <c r="B5" s="122"/>
      <c r="C5" s="122"/>
      <c r="D5" s="122"/>
      <c r="E5" s="123"/>
      <c r="F5" s="123"/>
      <c r="G5" s="123"/>
      <c r="H5" s="105"/>
      <c r="I5" s="105"/>
      <c r="J5" s="105"/>
      <c r="K5" s="105"/>
      <c r="L5" s="105"/>
      <c r="M5" s="105"/>
      <c r="N5" s="105"/>
      <c r="O5" s="105"/>
    </row>
    <row r="6" spans="1:15" ht="15.75" x14ac:dyDescent="0.25">
      <c r="A6" s="107" t="s">
        <v>2</v>
      </c>
      <c r="B6" s="108" t="s">
        <v>3</v>
      </c>
      <c r="C6" s="108" t="s">
        <v>4</v>
      </c>
      <c r="D6" s="108" t="s">
        <v>5</v>
      </c>
      <c r="E6" s="109" t="s">
        <v>6</v>
      </c>
      <c r="F6" s="123"/>
      <c r="G6" s="123"/>
      <c r="H6" s="105"/>
      <c r="I6" s="105"/>
      <c r="J6" s="105"/>
      <c r="K6" s="105"/>
      <c r="L6" s="105"/>
      <c r="M6" s="105"/>
      <c r="N6" s="105"/>
      <c r="O6" s="105"/>
    </row>
    <row r="7" spans="1:15" ht="32.1" customHeight="1" x14ac:dyDescent="0.25">
      <c r="A7" s="110" t="s">
        <v>7</v>
      </c>
      <c r="B7" s="111" t="s">
        <v>8</v>
      </c>
      <c r="C7" s="111" t="s">
        <v>9</v>
      </c>
      <c r="D7" s="112" t="s">
        <v>10</v>
      </c>
      <c r="E7" s="113" t="s">
        <v>11</v>
      </c>
      <c r="F7" s="123"/>
      <c r="G7" s="123"/>
      <c r="H7" s="105"/>
      <c r="I7" s="105"/>
      <c r="J7" s="105"/>
      <c r="K7" s="105"/>
      <c r="L7" s="105"/>
      <c r="M7" s="105"/>
      <c r="N7" s="105"/>
      <c r="O7" s="105"/>
    </row>
    <row r="8" spans="1:15" s="119" customFormat="1" ht="15.75" x14ac:dyDescent="0.25">
      <c r="A8" s="117"/>
      <c r="B8" s="117"/>
      <c r="C8" s="117"/>
      <c r="D8" s="118"/>
      <c r="F8" s="120"/>
      <c r="G8" s="120"/>
      <c r="H8" s="121"/>
      <c r="I8" s="121"/>
      <c r="J8" s="121"/>
      <c r="K8" s="121"/>
      <c r="L8" s="121"/>
      <c r="M8" s="121"/>
      <c r="N8" s="121"/>
      <c r="O8" s="121"/>
    </row>
    <row r="9" spans="1:15" ht="31.5" x14ac:dyDescent="0.25">
      <c r="A9" s="99" t="s">
        <v>12</v>
      </c>
      <c r="B9" s="100" t="s">
        <v>13</v>
      </c>
      <c r="C9" s="100" t="s">
        <v>14</v>
      </c>
      <c r="D9" s="101" t="s">
        <v>15</v>
      </c>
      <c r="E9" s="101" t="s">
        <v>16</v>
      </c>
      <c r="F9" s="101" t="s">
        <v>17</v>
      </c>
      <c r="G9" s="101" t="s">
        <v>18</v>
      </c>
    </row>
    <row r="10" spans="1:15" ht="185.1" customHeight="1" x14ac:dyDescent="0.25">
      <c r="A10" s="7" t="s">
        <v>19</v>
      </c>
      <c r="B10" s="3" t="s">
        <v>20</v>
      </c>
      <c r="C10" s="72">
        <v>10</v>
      </c>
      <c r="D10" s="1" t="s">
        <v>21</v>
      </c>
      <c r="E10" s="1" t="s">
        <v>22</v>
      </c>
      <c r="F10" s="30"/>
      <c r="G10" s="31"/>
    </row>
    <row r="11" spans="1:15" ht="175.35" customHeight="1" x14ac:dyDescent="0.25">
      <c r="A11" s="177"/>
      <c r="B11" s="41" t="s">
        <v>23</v>
      </c>
      <c r="C11" s="76">
        <v>20</v>
      </c>
      <c r="D11" s="17" t="s">
        <v>24</v>
      </c>
      <c r="E11" s="12" t="s">
        <v>25</v>
      </c>
      <c r="F11" s="30"/>
      <c r="G11" s="31"/>
    </row>
    <row r="12" spans="1:15" ht="126.6" customHeight="1" x14ac:dyDescent="0.25">
      <c r="A12" s="177"/>
      <c r="B12" s="21" t="s">
        <v>26</v>
      </c>
      <c r="C12" s="73">
        <v>10</v>
      </c>
      <c r="D12" s="60" t="s">
        <v>27</v>
      </c>
      <c r="E12" s="61" t="s">
        <v>28</v>
      </c>
      <c r="F12" s="36"/>
      <c r="G12" s="31"/>
    </row>
    <row r="13" spans="1:15" ht="100.35" customHeight="1" x14ac:dyDescent="0.25">
      <c r="A13" s="177"/>
      <c r="B13" s="179"/>
      <c r="C13" s="74"/>
      <c r="D13" s="62" t="s">
        <v>29</v>
      </c>
      <c r="E13" s="20"/>
      <c r="F13" s="30"/>
      <c r="G13" s="32"/>
    </row>
    <row r="14" spans="1:15" ht="100.35" customHeight="1" x14ac:dyDescent="0.25">
      <c r="A14" s="177"/>
      <c r="B14" s="179"/>
      <c r="C14" s="74"/>
      <c r="D14" s="62" t="s">
        <v>30</v>
      </c>
      <c r="E14" s="20"/>
      <c r="F14" s="30"/>
      <c r="G14" s="31"/>
    </row>
    <row r="15" spans="1:15" ht="100.35" customHeight="1" x14ac:dyDescent="0.25">
      <c r="A15" s="177"/>
      <c r="B15" s="179"/>
      <c r="C15" s="74"/>
      <c r="D15" s="62" t="s">
        <v>31</v>
      </c>
      <c r="E15" s="20" t="s">
        <v>32</v>
      </c>
      <c r="F15" s="33"/>
      <c r="G15" s="31"/>
    </row>
    <row r="16" spans="1:15" ht="100.35" customHeight="1" x14ac:dyDescent="0.25">
      <c r="A16" s="177"/>
      <c r="B16" s="179"/>
      <c r="C16" s="74"/>
      <c r="D16" s="62" t="s">
        <v>33</v>
      </c>
      <c r="E16" s="20" t="s">
        <v>34</v>
      </c>
      <c r="F16" s="33"/>
      <c r="G16" s="31"/>
    </row>
    <row r="17" spans="1:7" ht="100.35" customHeight="1" x14ac:dyDescent="0.25">
      <c r="A17" s="177"/>
      <c r="B17" s="179"/>
      <c r="C17" s="74"/>
      <c r="D17" s="62" t="s">
        <v>35</v>
      </c>
      <c r="E17" s="20"/>
      <c r="F17" s="33"/>
      <c r="G17" s="31"/>
    </row>
    <row r="18" spans="1:7" ht="100.35" customHeight="1" x14ac:dyDescent="0.25">
      <c r="A18" s="177"/>
      <c r="B18" s="180"/>
      <c r="C18" s="75"/>
      <c r="D18" s="62" t="s">
        <v>36</v>
      </c>
      <c r="E18" s="20" t="s">
        <v>37</v>
      </c>
      <c r="F18" s="33"/>
      <c r="G18" s="31"/>
    </row>
    <row r="19" spans="1:7" ht="126" customHeight="1" x14ac:dyDescent="0.25">
      <c r="A19" s="177"/>
      <c r="B19" s="16" t="s">
        <v>38</v>
      </c>
      <c r="C19" s="76">
        <v>20</v>
      </c>
      <c r="D19" s="64" t="s">
        <v>39</v>
      </c>
      <c r="E19" s="65" t="s">
        <v>40</v>
      </c>
      <c r="F19" s="67" t="s">
        <v>41</v>
      </c>
      <c r="G19" s="65" t="s">
        <v>42</v>
      </c>
    </row>
    <row r="20" spans="1:7" ht="15.75" x14ac:dyDescent="0.25">
      <c r="A20" s="177"/>
      <c r="B20" s="18"/>
      <c r="C20" s="77"/>
      <c r="D20" s="43" t="s">
        <v>43</v>
      </c>
      <c r="E20" s="13">
        <v>0</v>
      </c>
      <c r="F20" s="43" t="s">
        <v>43</v>
      </c>
      <c r="G20" s="13">
        <v>1</v>
      </c>
    </row>
    <row r="21" spans="1:7" ht="15.75" x14ac:dyDescent="0.25">
      <c r="A21" s="177"/>
      <c r="B21" s="18"/>
      <c r="C21" s="77"/>
      <c r="D21" s="43" t="s">
        <v>44</v>
      </c>
      <c r="E21" s="13">
        <v>0</v>
      </c>
      <c r="F21" s="43" t="s">
        <v>44</v>
      </c>
      <c r="G21" s="13">
        <v>0</v>
      </c>
    </row>
    <row r="22" spans="1:7" ht="15.75" x14ac:dyDescent="0.25">
      <c r="A22" s="177"/>
      <c r="B22" s="18"/>
      <c r="C22" s="77"/>
      <c r="D22" s="43" t="s">
        <v>45</v>
      </c>
      <c r="E22" s="13">
        <v>0</v>
      </c>
      <c r="F22" s="43" t="s">
        <v>45</v>
      </c>
      <c r="G22" s="13">
        <v>0</v>
      </c>
    </row>
    <row r="23" spans="1:7" ht="15.75" x14ac:dyDescent="0.25">
      <c r="A23" s="177"/>
      <c r="B23" s="18"/>
      <c r="C23" s="77"/>
      <c r="D23" s="43" t="s">
        <v>46</v>
      </c>
      <c r="E23" s="13">
        <v>0</v>
      </c>
      <c r="F23" s="43" t="s">
        <v>46</v>
      </c>
      <c r="G23" s="13">
        <v>0</v>
      </c>
    </row>
    <row r="24" spans="1:7" ht="15.75" x14ac:dyDescent="0.25">
      <c r="A24" s="177"/>
      <c r="B24" s="19"/>
      <c r="C24" s="78"/>
      <c r="D24" s="43" t="s">
        <v>47</v>
      </c>
      <c r="E24" s="13">
        <v>0</v>
      </c>
      <c r="F24" s="43" t="s">
        <v>47</v>
      </c>
      <c r="G24" s="13">
        <v>0</v>
      </c>
    </row>
    <row r="25" spans="1:7" ht="170.1" customHeight="1" x14ac:dyDescent="0.25">
      <c r="A25" s="177"/>
      <c r="B25" s="3" t="s">
        <v>48</v>
      </c>
      <c r="C25" s="72">
        <v>10</v>
      </c>
      <c r="D25" s="17" t="s">
        <v>49</v>
      </c>
      <c r="E25" s="17" t="s">
        <v>50</v>
      </c>
      <c r="F25" s="28"/>
      <c r="G25" s="29"/>
    </row>
    <row r="26" spans="1:7" ht="63" customHeight="1" x14ac:dyDescent="0.25">
      <c r="A26" s="177"/>
      <c r="B26" s="44" t="s">
        <v>51</v>
      </c>
      <c r="C26" s="79">
        <v>10</v>
      </c>
      <c r="D26" s="70" t="s">
        <v>52</v>
      </c>
      <c r="E26" s="63"/>
      <c r="F26" s="36"/>
      <c r="G26" s="31"/>
    </row>
    <row r="27" spans="1:7" ht="78.599999999999994" customHeight="1" x14ac:dyDescent="0.25">
      <c r="A27" s="177"/>
      <c r="B27" s="22" t="s">
        <v>53</v>
      </c>
      <c r="C27" s="74"/>
      <c r="D27" s="11" t="s">
        <v>54</v>
      </c>
      <c r="E27" s="11" t="s">
        <v>55</v>
      </c>
      <c r="F27" s="30"/>
      <c r="G27" s="31"/>
    </row>
    <row r="28" spans="1:7" ht="118.35" customHeight="1" thickBot="1" x14ac:dyDescent="0.3">
      <c r="A28" s="178"/>
      <c r="B28" s="181"/>
      <c r="C28" s="80"/>
      <c r="D28" s="23" t="s">
        <v>56</v>
      </c>
      <c r="E28" s="53" t="s">
        <v>57</v>
      </c>
      <c r="F28" s="69"/>
      <c r="G28" s="69"/>
    </row>
    <row r="29" spans="1:7" ht="123.6" customHeight="1" x14ac:dyDescent="0.25">
      <c r="A29" s="46" t="s">
        <v>58</v>
      </c>
      <c r="B29" s="49" t="s">
        <v>59</v>
      </c>
      <c r="C29" s="81">
        <v>20</v>
      </c>
      <c r="D29" s="47" t="s">
        <v>60</v>
      </c>
      <c r="E29" s="52"/>
      <c r="F29" s="38"/>
      <c r="G29" s="38"/>
    </row>
    <row r="30" spans="1:7" ht="218.1" customHeight="1" x14ac:dyDescent="0.25">
      <c r="A30" s="182"/>
      <c r="B30" s="49" t="s">
        <v>61</v>
      </c>
      <c r="C30" s="81"/>
      <c r="D30" s="47" t="s">
        <v>62</v>
      </c>
      <c r="E30" s="9"/>
      <c r="F30" s="38"/>
      <c r="G30" s="38"/>
    </row>
    <row r="31" spans="1:7" ht="85.35" customHeight="1" x14ac:dyDescent="0.25">
      <c r="A31" s="183"/>
      <c r="B31" s="50" t="s">
        <v>63</v>
      </c>
      <c r="C31" s="82">
        <v>20</v>
      </c>
      <c r="D31" s="48" t="s">
        <v>64</v>
      </c>
      <c r="E31" s="1" t="s">
        <v>65</v>
      </c>
      <c r="F31" s="37"/>
      <c r="G31" s="31"/>
    </row>
    <row r="32" spans="1:7" ht="157.69999999999999" customHeight="1" x14ac:dyDescent="0.25">
      <c r="A32" s="183"/>
      <c r="B32" s="186"/>
      <c r="C32" s="83"/>
      <c r="D32" s="48" t="s">
        <v>66</v>
      </c>
      <c r="E32" s="1" t="s">
        <v>67</v>
      </c>
      <c r="F32" s="37"/>
      <c r="G32" s="31"/>
    </row>
    <row r="33" spans="1:7" ht="176.1" customHeight="1" x14ac:dyDescent="0.25">
      <c r="A33" s="184"/>
      <c r="B33" s="54" t="s">
        <v>68</v>
      </c>
      <c r="C33" s="84">
        <v>10</v>
      </c>
      <c r="D33" s="1" t="s">
        <v>69</v>
      </c>
      <c r="E33" s="66" t="s">
        <v>70</v>
      </c>
      <c r="F33" s="38"/>
      <c r="G33" s="31"/>
    </row>
    <row r="34" spans="1:7" ht="100.35" customHeight="1" x14ac:dyDescent="0.25">
      <c r="A34" s="184"/>
      <c r="B34" s="27" t="s">
        <v>71</v>
      </c>
      <c r="C34" s="189"/>
      <c r="D34" s="1" t="s">
        <v>72</v>
      </c>
      <c r="E34" s="1" t="s">
        <v>73</v>
      </c>
      <c r="F34" s="37"/>
      <c r="G34" s="31"/>
    </row>
    <row r="35" spans="1:7" ht="100.35" customHeight="1" x14ac:dyDescent="0.25">
      <c r="A35" s="184"/>
      <c r="B35" s="187"/>
      <c r="C35" s="189"/>
      <c r="D35" s="1" t="s">
        <v>74</v>
      </c>
      <c r="E35" s="1" t="s">
        <v>75</v>
      </c>
      <c r="F35" s="37"/>
      <c r="G35" s="31"/>
    </row>
    <row r="36" spans="1:7" ht="100.35" customHeight="1" x14ac:dyDescent="0.25">
      <c r="A36" s="184"/>
      <c r="B36" s="187"/>
      <c r="C36" s="189"/>
      <c r="D36" s="1" t="s">
        <v>76</v>
      </c>
      <c r="E36" s="1" t="s">
        <v>73</v>
      </c>
      <c r="F36" s="37"/>
      <c r="G36" s="31"/>
    </row>
    <row r="37" spans="1:7" ht="100.35" customHeight="1" x14ac:dyDescent="0.25">
      <c r="A37" s="184"/>
      <c r="B37" s="187"/>
      <c r="C37" s="189"/>
      <c r="D37" s="1" t="s">
        <v>77</v>
      </c>
      <c r="E37" s="1" t="s">
        <v>73</v>
      </c>
      <c r="F37" s="37"/>
      <c r="G37" s="31"/>
    </row>
    <row r="38" spans="1:7" ht="100.35" customHeight="1" x14ac:dyDescent="0.25">
      <c r="A38" s="184"/>
      <c r="B38" s="187"/>
      <c r="C38" s="189"/>
      <c r="D38" s="1" t="s">
        <v>78</v>
      </c>
      <c r="E38" s="1" t="s">
        <v>73</v>
      </c>
      <c r="F38" s="37"/>
      <c r="G38" s="31"/>
    </row>
    <row r="39" spans="1:7" ht="100.35" customHeight="1" thickBot="1" x14ac:dyDescent="0.3">
      <c r="A39" s="185"/>
      <c r="B39" s="188"/>
      <c r="C39" s="190"/>
      <c r="D39" s="26" t="s">
        <v>79</v>
      </c>
      <c r="E39" s="26" t="s">
        <v>67</v>
      </c>
      <c r="F39" s="34"/>
      <c r="G39" s="35"/>
    </row>
    <row r="40" spans="1:7" ht="81.599999999999994" customHeight="1" x14ac:dyDescent="0.25">
      <c r="A40" s="25" t="s">
        <v>80</v>
      </c>
      <c r="B40" s="8" t="s">
        <v>81</v>
      </c>
      <c r="C40" s="85">
        <v>10</v>
      </c>
      <c r="D40" s="11" t="s">
        <v>82</v>
      </c>
      <c r="E40" s="97">
        <v>536</v>
      </c>
      <c r="F40" s="10" t="s">
        <v>83</v>
      </c>
      <c r="G40" s="97">
        <v>19456</v>
      </c>
    </row>
    <row r="41" spans="1:7" ht="99.6" customHeight="1" x14ac:dyDescent="0.25">
      <c r="A41" s="191"/>
      <c r="B41" s="5" t="s">
        <v>84</v>
      </c>
      <c r="C41" s="86">
        <v>10</v>
      </c>
      <c r="D41" s="9" t="s">
        <v>85</v>
      </c>
      <c r="E41" s="9"/>
      <c r="F41" s="2" t="s">
        <v>86</v>
      </c>
      <c r="G41" s="98">
        <v>489</v>
      </c>
    </row>
    <row r="42" spans="1:7" ht="100.35" customHeight="1" x14ac:dyDescent="0.25">
      <c r="A42" s="191"/>
      <c r="B42" s="6" t="s">
        <v>87</v>
      </c>
      <c r="C42" s="86">
        <v>10</v>
      </c>
      <c r="D42" s="1" t="s">
        <v>88</v>
      </c>
      <c r="E42" s="1" t="s">
        <v>89</v>
      </c>
      <c r="F42" s="28"/>
      <c r="G42" s="29"/>
    </row>
    <row r="43" spans="1:7" ht="133.35" customHeight="1" x14ac:dyDescent="0.25">
      <c r="A43" s="191"/>
      <c r="B43" s="39" t="s">
        <v>90</v>
      </c>
      <c r="C43" s="87">
        <v>10</v>
      </c>
      <c r="D43" s="51" t="s">
        <v>91</v>
      </c>
      <c r="E43" s="24" t="s">
        <v>92</v>
      </c>
      <c r="F43" s="40" t="s">
        <v>93</v>
      </c>
      <c r="G43" s="68">
        <v>1293</v>
      </c>
    </row>
    <row r="44" spans="1:7" ht="15.75" x14ac:dyDescent="0.25">
      <c r="A44" s="191"/>
      <c r="B44" s="193"/>
      <c r="C44" s="88"/>
      <c r="D44" s="1" t="s">
        <v>72</v>
      </c>
      <c r="E44" s="9" t="s">
        <v>94</v>
      </c>
      <c r="F44" s="37"/>
      <c r="G44" s="29"/>
    </row>
    <row r="45" spans="1:7" ht="15.75" x14ac:dyDescent="0.25">
      <c r="A45" s="191"/>
      <c r="B45" s="193"/>
      <c r="C45" s="88"/>
      <c r="D45" s="1" t="s">
        <v>74</v>
      </c>
      <c r="E45" s="45" t="s">
        <v>95</v>
      </c>
      <c r="F45" s="37"/>
      <c r="G45" s="31"/>
    </row>
    <row r="46" spans="1:7" ht="15.75" x14ac:dyDescent="0.25">
      <c r="A46" s="191"/>
      <c r="B46" s="193"/>
      <c r="C46" s="88"/>
      <c r="D46" s="1" t="s">
        <v>76</v>
      </c>
      <c r="E46" s="45" t="s">
        <v>96</v>
      </c>
      <c r="F46" s="37"/>
      <c r="G46" s="31"/>
    </row>
    <row r="47" spans="1:7" ht="15.75" x14ac:dyDescent="0.25">
      <c r="A47" s="191"/>
      <c r="B47" s="193"/>
      <c r="C47" s="88"/>
      <c r="D47" s="1" t="s">
        <v>77</v>
      </c>
      <c r="E47" s="45">
        <v>0</v>
      </c>
      <c r="F47" s="37"/>
      <c r="G47" s="31"/>
    </row>
    <row r="48" spans="1:7" ht="15.75" x14ac:dyDescent="0.25">
      <c r="A48" s="191"/>
      <c r="B48" s="193"/>
      <c r="C48" s="88"/>
      <c r="D48" s="1" t="s">
        <v>78</v>
      </c>
      <c r="E48" s="45" t="s">
        <v>188</v>
      </c>
      <c r="F48" s="37"/>
      <c r="G48" s="31"/>
    </row>
    <row r="49" spans="1:7" ht="15.75" x14ac:dyDescent="0.25">
      <c r="A49" s="191"/>
      <c r="B49" s="193"/>
      <c r="C49" s="88"/>
      <c r="D49" s="1" t="s">
        <v>79</v>
      </c>
      <c r="E49" s="45" t="s">
        <v>67</v>
      </c>
      <c r="F49" s="37"/>
      <c r="G49" s="31"/>
    </row>
    <row r="50" spans="1:7" ht="99" customHeight="1" x14ac:dyDescent="0.25">
      <c r="A50" s="191"/>
      <c r="B50" s="42" t="s">
        <v>97</v>
      </c>
      <c r="C50" s="89">
        <v>20</v>
      </c>
      <c r="D50" s="4" t="s">
        <v>98</v>
      </c>
      <c r="E50" s="14">
        <v>12</v>
      </c>
      <c r="F50" s="71" t="s">
        <v>99</v>
      </c>
      <c r="G50" s="114">
        <v>1994</v>
      </c>
    </row>
    <row r="51" spans="1:7" ht="31.35" customHeight="1" x14ac:dyDescent="0.25">
      <c r="A51" s="192"/>
      <c r="B51" s="90" t="s">
        <v>100</v>
      </c>
      <c r="C51" s="91">
        <f>SUM(C10:C50)</f>
        <v>190</v>
      </c>
      <c r="D51" s="94"/>
      <c r="E51" s="59" t="s">
        <v>187</v>
      </c>
      <c r="F51" s="95"/>
      <c r="G51" s="96"/>
    </row>
    <row r="52" spans="1:7" ht="15.75" hidden="1" x14ac:dyDescent="0.25">
      <c r="A52" s="115"/>
      <c r="B52" s="116"/>
      <c r="C52" s="116"/>
      <c r="D52" s="116"/>
      <c r="E52" s="116"/>
      <c r="G52" s="116"/>
    </row>
    <row r="53" spans="1:7" ht="99.75" hidden="1" customHeight="1" x14ac:dyDescent="0.25">
      <c r="A53" s="115"/>
      <c r="B53" s="116"/>
      <c r="C53" s="116"/>
      <c r="D53" s="116"/>
      <c r="E53" s="116"/>
      <c r="G53" s="116"/>
    </row>
    <row r="54" spans="1:7" ht="84" hidden="1" customHeight="1" x14ac:dyDescent="0.25">
      <c r="A54" s="115"/>
      <c r="B54" s="116"/>
      <c r="C54" s="116"/>
      <c r="D54" s="116"/>
      <c r="E54" s="116"/>
      <c r="G54" s="116"/>
    </row>
    <row r="55" spans="1:7" ht="52.35" hidden="1" customHeight="1" x14ac:dyDescent="0.25">
      <c r="A55" s="115"/>
      <c r="B55" s="116"/>
      <c r="C55" s="116"/>
      <c r="D55" s="116"/>
      <c r="E55" s="116"/>
      <c r="G55" s="116"/>
    </row>
    <row r="56" spans="1:7" ht="65.849999999999994" hidden="1" customHeight="1" x14ac:dyDescent="0.25">
      <c r="A56" s="115"/>
      <c r="B56" s="116"/>
      <c r="C56" s="116"/>
      <c r="D56" s="116"/>
      <c r="E56" s="116"/>
      <c r="G56" s="116"/>
    </row>
    <row r="57" spans="1:7" ht="81" hidden="1" customHeight="1" x14ac:dyDescent="0.25"/>
    <row r="58" spans="1:7" ht="50.1" hidden="1" customHeight="1" x14ac:dyDescent="0.25"/>
  </sheetData>
  <sheetProtection sheet="1" selectLockedCells="1"/>
  <phoneticPr fontId="4" type="noConversion"/>
  <dataValidations count="21">
    <dataValidation type="list" allowBlank="1" showInputMessage="1" showErrorMessage="1" sqref="E31" xr:uid="{B86EF923-C451-43C5-B05D-3E1D8788DA1F}">
      <formula1>"Yes, No"</formula1>
    </dataValidation>
    <dataValidation type="whole" allowBlank="1" showInputMessage="1" showErrorMessage="1" sqref="G40 E50 E20:E24 G43:G44 E40:E41" xr:uid="{C22E0EEE-47C0-427D-B2CA-95A95E481E91}">
      <formula1>0</formula1>
      <formula2>10000000</formula2>
    </dataValidation>
    <dataValidation type="whole" allowBlank="1" showInputMessage="1" showErrorMessage="1" sqref="G20:G24 G50" xr:uid="{B3E017BF-4EAE-41D2-BA1A-1371419367DC}">
      <formula1>0</formula1>
      <formula2>100000000</formula2>
    </dataValidation>
    <dataValidation type="whole" allowBlank="1" showInputMessage="1" showErrorMessage="1" sqref="G41" xr:uid="{3AB304B2-9721-4EC7-9F51-FCFC862ACD5E}">
      <formula1>0</formula1>
      <formula2>1000000000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6A277222-3586-4BC4-ABA0-C69AF69EC7B9}"/>
    <dataValidation allowBlank="1" showInputMessage="1" showErrorMessage="1" promptTitle="Priority Area " prompt="Input Priority Area in this cell. _x000a_" sqref="A9" xr:uid="{E29372B1-1BA8-4F5E-B459-A03868F7EB02}"/>
    <dataValidation allowBlank="1" showInputMessage="1" showErrorMessage="1" promptTitle="Measurement Area" prompt="Input measurement area in this cell. _x000a_" sqref="B9" xr:uid="{0956267C-1C90-47FD-96BF-DF9308976157}"/>
    <dataValidation allowBlank="1" showInputMessage="1" showErrorMessage="1" promptTitle="Available Points " prompt="Input availability in this cell._x000a_" sqref="C9" xr:uid="{AA132DA2-3D41-486B-93B6-738E4CA31C6C}"/>
    <dataValidation allowBlank="1" showInputMessage="1" showErrorMessage="1" promptTitle="Measure Numerator" prompt="Input measure numerator in this cell. _x000a_" sqref="D9" xr:uid="{B9A78412-F8E6-4AF6-812B-DCADBC4EF770}"/>
    <dataValidation allowBlank="1" showInputMessage="1" showErrorMessage="1" promptTitle="MCP Numerator Submission" prompt="Input Managed Care Plan(MCP) numerator submission in this cell._x000a_" sqref="E9" xr:uid="{9E47AB8B-2492-4666-98DD-F1488DA6C493}"/>
    <dataValidation allowBlank="1" showInputMessage="1" showErrorMessage="1" promptTitle="Measure Denominator " prompt="Input measure denonminator in this cell. _x000a_" sqref="F9" xr:uid="{E070E11A-9752-483F-B82C-CD9164ADF870}"/>
    <dataValidation allowBlank="1" showInputMessage="1" showErrorMessage="1" promptTitle="MCP Denominator Submission " prompt="Input Managed Care Plan (MCP) denominator submission in this cell. _x000a_" sqref="G9" xr:uid="{0718E8FA-EC51-4C44-AAA0-37CB529662BF}"/>
    <dataValidation allowBlank="1" showInputMessage="1" showErrorMessage="1" promptTitle="Contact Email Address " prompt="Input the email address of the lead contact person. " sqref="D7" xr:uid="{CE46D75B-2D50-4FF4-A2E1-97C1E0EB187F}"/>
  </dataValidations>
  <hyperlinks>
    <hyperlink ref="D7" r:id="rId1" xr:uid="{94038FC8-6985-4B04-A077-7F7634991EAA}"/>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sqref="A1:A7"/>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25" t="s">
        <v>101</v>
      </c>
    </row>
    <row r="2" spans="1:2" ht="66" customHeight="1" x14ac:dyDescent="0.25">
      <c r="A2" s="126" t="s">
        <v>102</v>
      </c>
      <c r="B2" s="15" t="s">
        <v>103</v>
      </c>
    </row>
    <row r="3" spans="1:2" ht="35.1" customHeight="1" x14ac:dyDescent="0.25">
      <c r="A3" s="126" t="s">
        <v>104</v>
      </c>
    </row>
    <row r="4" spans="1:2" ht="63.6" customHeight="1" x14ac:dyDescent="0.25">
      <c r="A4" s="126" t="s">
        <v>105</v>
      </c>
    </row>
    <row r="5" spans="1:2" ht="25.7" customHeight="1" x14ac:dyDescent="0.25">
      <c r="A5" s="126" t="s">
        <v>106</v>
      </c>
    </row>
    <row r="6" spans="1:2" ht="15.75" x14ac:dyDescent="0.25">
      <c r="A6" s="127" t="s">
        <v>107</v>
      </c>
    </row>
    <row r="7" spans="1:2" ht="174.6" customHeight="1" x14ac:dyDescent="0.25">
      <c r="A7" s="128" t="s">
        <v>108</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abSelected="1" zoomScale="90" zoomScaleNormal="90" workbookViewId="0">
      <selection activeCell="A2" sqref="A2"/>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29" t="s">
        <v>109</v>
      </c>
      <c r="B1" s="103"/>
      <c r="C1" s="103"/>
      <c r="E1" s="92"/>
      <c r="F1" s="203"/>
      <c r="G1" s="203"/>
      <c r="H1" s="203"/>
      <c r="I1" s="203"/>
      <c r="J1" s="203"/>
      <c r="K1" s="203"/>
      <c r="L1" s="203"/>
      <c r="M1" s="203"/>
      <c r="N1" s="204"/>
    </row>
    <row r="2" spans="1:14" x14ac:dyDescent="0.25">
      <c r="A2" s="130" t="s">
        <v>110</v>
      </c>
      <c r="B2" s="131"/>
      <c r="C2" s="131"/>
      <c r="D2" s="93"/>
      <c r="E2" s="93"/>
      <c r="F2" s="203"/>
      <c r="G2" s="203"/>
      <c r="H2" s="203"/>
      <c r="I2" s="203"/>
      <c r="J2" s="203"/>
      <c r="K2" s="203"/>
      <c r="L2" s="203"/>
      <c r="M2" s="203"/>
      <c r="N2" s="205"/>
    </row>
    <row r="3" spans="1:14" ht="18.75" x14ac:dyDescent="0.25">
      <c r="A3" s="132" t="s">
        <v>111</v>
      </c>
      <c r="B3" s="133"/>
      <c r="C3" s="133"/>
      <c r="D3" s="56"/>
      <c r="E3" s="156" t="s">
        <v>112</v>
      </c>
      <c r="F3" s="122"/>
      <c r="G3" s="122"/>
      <c r="H3" s="122"/>
      <c r="I3" s="122"/>
      <c r="J3" s="122"/>
      <c r="K3" s="122"/>
      <c r="L3" s="122"/>
      <c r="M3" s="122"/>
      <c r="N3" s="206"/>
    </row>
    <row r="4" spans="1:14" ht="114.6" customHeight="1" thickBot="1" x14ac:dyDescent="0.3">
      <c r="A4" s="134" t="s">
        <v>113</v>
      </c>
      <c r="B4" s="135"/>
      <c r="C4" s="134"/>
      <c r="D4" s="55"/>
      <c r="E4" s="134" t="s">
        <v>114</v>
      </c>
      <c r="F4" s="207"/>
      <c r="G4" s="207"/>
      <c r="H4" s="207"/>
      <c r="I4" s="122"/>
      <c r="J4" s="122"/>
      <c r="K4" s="122"/>
      <c r="L4" s="122"/>
      <c r="M4" s="122"/>
      <c r="N4" s="204"/>
    </row>
    <row r="5" spans="1:14" ht="15.75" x14ac:dyDescent="0.25">
      <c r="A5" s="136" t="s">
        <v>115</v>
      </c>
      <c r="B5" s="137"/>
      <c r="C5" s="137"/>
      <c r="D5" s="56"/>
      <c r="E5" s="157" t="s">
        <v>116</v>
      </c>
      <c r="F5" s="158"/>
      <c r="G5" s="158"/>
      <c r="H5" s="158"/>
      <c r="I5" s="158"/>
      <c r="J5" s="158"/>
      <c r="K5" s="158"/>
      <c r="L5" s="158"/>
      <c r="M5" s="158"/>
      <c r="N5" s="159"/>
    </row>
    <row r="6" spans="1:14" ht="79.349999999999994" customHeight="1" x14ac:dyDescent="0.25">
      <c r="A6" s="202"/>
      <c r="B6" s="138" t="s">
        <v>117</v>
      </c>
      <c r="C6" s="139" t="s">
        <v>118</v>
      </c>
      <c r="D6" s="57"/>
      <c r="E6" s="194"/>
      <c r="F6" s="160" t="s">
        <v>119</v>
      </c>
      <c r="G6" s="161" t="s">
        <v>120</v>
      </c>
      <c r="H6" s="161" t="s">
        <v>121</v>
      </c>
      <c r="I6" s="161" t="s">
        <v>122</v>
      </c>
      <c r="J6" s="161" t="s">
        <v>123</v>
      </c>
      <c r="K6" s="161" t="s">
        <v>124</v>
      </c>
      <c r="L6" s="161" t="s">
        <v>125</v>
      </c>
      <c r="M6" s="161" t="s">
        <v>126</v>
      </c>
      <c r="N6" s="161" t="s">
        <v>127</v>
      </c>
    </row>
    <row r="7" spans="1:14" ht="15" customHeight="1" x14ac:dyDescent="0.25">
      <c r="A7" s="140" t="s">
        <v>128</v>
      </c>
      <c r="B7" s="196"/>
      <c r="C7" s="196"/>
      <c r="D7" s="57"/>
      <c r="E7" s="195"/>
      <c r="F7" s="160" t="s">
        <v>129</v>
      </c>
      <c r="G7" s="161" t="s">
        <v>130</v>
      </c>
      <c r="H7" s="161" t="s">
        <v>131</v>
      </c>
      <c r="I7" s="161" t="s">
        <v>132</v>
      </c>
      <c r="J7" s="161" t="s">
        <v>133</v>
      </c>
      <c r="K7" s="161" t="s">
        <v>134</v>
      </c>
      <c r="L7" s="161" t="s">
        <v>135</v>
      </c>
      <c r="M7" s="199"/>
      <c r="N7" s="199"/>
    </row>
    <row r="8" spans="1:14" s="122" customFormat="1" ht="31.5" x14ac:dyDescent="0.25">
      <c r="A8" s="142" t="s">
        <v>136</v>
      </c>
      <c r="B8" s="114">
        <v>1994</v>
      </c>
      <c r="C8" s="143" t="s">
        <v>137</v>
      </c>
      <c r="D8" s="56"/>
      <c r="E8" s="162" t="s">
        <v>138</v>
      </c>
      <c r="F8" s="196"/>
      <c r="G8" s="196"/>
      <c r="H8" s="197"/>
      <c r="I8" s="197"/>
      <c r="J8" s="197"/>
      <c r="K8" s="197"/>
      <c r="L8" s="197"/>
      <c r="M8" s="197"/>
      <c r="N8" s="198"/>
    </row>
    <row r="9" spans="1:14" ht="51.75" x14ac:dyDescent="0.25">
      <c r="A9" s="144" t="s">
        <v>139</v>
      </c>
      <c r="B9" s="145">
        <v>492</v>
      </c>
      <c r="C9" s="143" t="s">
        <v>137</v>
      </c>
      <c r="D9" s="56"/>
      <c r="E9" s="163" t="s">
        <v>140</v>
      </c>
      <c r="F9" s="164">
        <v>513</v>
      </c>
      <c r="G9" s="164">
        <v>381</v>
      </c>
      <c r="H9" s="164">
        <v>55</v>
      </c>
      <c r="I9" s="164">
        <v>668</v>
      </c>
      <c r="J9" s="164">
        <v>27</v>
      </c>
      <c r="K9" s="164">
        <v>319</v>
      </c>
      <c r="L9" s="164">
        <v>1781</v>
      </c>
      <c r="M9" s="164"/>
      <c r="N9" s="143" t="s">
        <v>141</v>
      </c>
    </row>
    <row r="10" spans="1:14" ht="51.75" x14ac:dyDescent="0.25">
      <c r="A10" s="146" t="s">
        <v>142</v>
      </c>
      <c r="B10" s="114">
        <v>1502</v>
      </c>
      <c r="C10" s="143" t="s">
        <v>137</v>
      </c>
      <c r="D10" s="56"/>
      <c r="E10" s="163" t="s">
        <v>143</v>
      </c>
      <c r="F10" s="164">
        <v>88</v>
      </c>
      <c r="G10" s="164">
        <v>107</v>
      </c>
      <c r="H10" s="164">
        <v>0</v>
      </c>
      <c r="I10" s="164">
        <v>81</v>
      </c>
      <c r="J10" s="164">
        <v>0</v>
      </c>
      <c r="K10" s="164">
        <v>147</v>
      </c>
      <c r="L10" s="164">
        <v>263</v>
      </c>
      <c r="M10" s="164"/>
      <c r="N10" s="143" t="s">
        <v>141</v>
      </c>
    </row>
    <row r="11" spans="1:14" ht="51.75" x14ac:dyDescent="0.25">
      <c r="A11" s="140" t="s">
        <v>138</v>
      </c>
      <c r="B11" s="196"/>
      <c r="C11" s="196"/>
      <c r="D11" s="56"/>
      <c r="E11" s="163" t="s">
        <v>144</v>
      </c>
      <c r="F11" s="164">
        <v>0</v>
      </c>
      <c r="G11" s="164">
        <v>0</v>
      </c>
      <c r="H11" s="164">
        <v>0</v>
      </c>
      <c r="I11" s="164"/>
      <c r="J11" s="164">
        <v>0</v>
      </c>
      <c r="K11" s="164">
        <v>16</v>
      </c>
      <c r="L11" s="164"/>
      <c r="M11" s="164"/>
      <c r="N11" s="143" t="s">
        <v>141</v>
      </c>
    </row>
    <row r="12" spans="1:14" ht="31.5" x14ac:dyDescent="0.25">
      <c r="A12" s="142" t="s">
        <v>140</v>
      </c>
      <c r="B12" s="147">
        <v>1720</v>
      </c>
      <c r="C12" s="143" t="s">
        <v>137</v>
      </c>
      <c r="D12" s="56"/>
      <c r="E12" s="141" t="s">
        <v>145</v>
      </c>
      <c r="F12" s="196"/>
      <c r="G12" s="196"/>
      <c r="H12" s="197"/>
      <c r="I12" s="197"/>
      <c r="J12" s="197"/>
      <c r="K12" s="197"/>
      <c r="L12" s="197"/>
      <c r="M12" s="197"/>
      <c r="N12" s="200"/>
    </row>
    <row r="13" spans="1:14" ht="51.75" x14ac:dyDescent="0.25">
      <c r="A13" s="146" t="s">
        <v>143</v>
      </c>
      <c r="B13" s="148">
        <v>47</v>
      </c>
      <c r="C13" s="143" t="s">
        <v>137</v>
      </c>
      <c r="D13" s="56"/>
      <c r="E13" s="163" t="s">
        <v>146</v>
      </c>
      <c r="F13" s="164">
        <v>430</v>
      </c>
      <c r="G13" s="164">
        <v>179</v>
      </c>
      <c r="H13" s="164"/>
      <c r="I13" s="164">
        <v>516</v>
      </c>
      <c r="J13" s="164"/>
      <c r="K13" s="164"/>
      <c r="L13" s="164">
        <v>1334</v>
      </c>
      <c r="M13" s="164"/>
      <c r="N13" s="143" t="s">
        <v>141</v>
      </c>
    </row>
    <row r="14" spans="1:14" ht="51.75" x14ac:dyDescent="0.25">
      <c r="A14" s="146" t="s">
        <v>144</v>
      </c>
      <c r="B14" s="148"/>
      <c r="C14" s="143" t="s">
        <v>137</v>
      </c>
      <c r="D14" s="56"/>
      <c r="E14" s="163" t="s">
        <v>147</v>
      </c>
      <c r="F14" s="164">
        <v>288</v>
      </c>
      <c r="G14" s="164">
        <v>190</v>
      </c>
      <c r="H14" s="164">
        <v>27</v>
      </c>
      <c r="I14" s="164">
        <v>405</v>
      </c>
      <c r="J14" s="164"/>
      <c r="K14" s="164">
        <v>52</v>
      </c>
      <c r="L14" s="164">
        <v>1189</v>
      </c>
      <c r="M14" s="164"/>
      <c r="N14" s="143" t="s">
        <v>141</v>
      </c>
    </row>
    <row r="15" spans="1:14" ht="51.75" x14ac:dyDescent="0.25">
      <c r="A15" s="140" t="s">
        <v>145</v>
      </c>
      <c r="B15" s="196"/>
      <c r="C15" s="196"/>
      <c r="D15" s="56"/>
      <c r="E15" s="163" t="s">
        <v>148</v>
      </c>
      <c r="F15" s="164">
        <v>170</v>
      </c>
      <c r="G15" s="164">
        <v>95</v>
      </c>
      <c r="H15" s="164">
        <v>26</v>
      </c>
      <c r="I15" s="164">
        <v>252</v>
      </c>
      <c r="J15" s="164"/>
      <c r="K15" s="164">
        <v>29</v>
      </c>
      <c r="L15" s="164">
        <v>830</v>
      </c>
      <c r="M15" s="164"/>
      <c r="N15" s="143" t="s">
        <v>141</v>
      </c>
    </row>
    <row r="16" spans="1:14" ht="51.75" x14ac:dyDescent="0.25">
      <c r="A16" s="146" t="s">
        <v>149</v>
      </c>
      <c r="B16" s="149">
        <v>1010</v>
      </c>
      <c r="C16" s="143" t="s">
        <v>137</v>
      </c>
      <c r="D16" s="56"/>
      <c r="E16" s="163" t="s">
        <v>150</v>
      </c>
      <c r="F16" s="164">
        <v>261</v>
      </c>
      <c r="G16" s="164">
        <v>134</v>
      </c>
      <c r="H16" s="164"/>
      <c r="I16" s="164">
        <v>36</v>
      </c>
      <c r="J16" s="164">
        <v>0</v>
      </c>
      <c r="K16" s="164">
        <v>41</v>
      </c>
      <c r="L16" s="164">
        <v>76</v>
      </c>
      <c r="M16" s="164"/>
      <c r="N16" s="143" t="s">
        <v>141</v>
      </c>
    </row>
    <row r="17" spans="1:14" ht="51.75" x14ac:dyDescent="0.25">
      <c r="A17" s="146" t="s">
        <v>147</v>
      </c>
      <c r="B17" s="149">
        <v>830</v>
      </c>
      <c r="C17" s="143" t="s">
        <v>137</v>
      </c>
      <c r="D17" s="56"/>
      <c r="E17" s="163" t="s">
        <v>151</v>
      </c>
      <c r="F17" s="164">
        <v>33</v>
      </c>
      <c r="G17" s="164"/>
      <c r="H17" s="164">
        <v>0</v>
      </c>
      <c r="I17" s="164">
        <v>20</v>
      </c>
      <c r="J17" s="164">
        <v>0</v>
      </c>
      <c r="K17" s="164"/>
      <c r="L17" s="164">
        <v>43</v>
      </c>
      <c r="M17" s="164"/>
      <c r="N17" s="143" t="s">
        <v>141</v>
      </c>
    </row>
    <row r="18" spans="1:14" ht="51.75" x14ac:dyDescent="0.25">
      <c r="A18" s="146" t="s">
        <v>148</v>
      </c>
      <c r="B18" s="149">
        <v>714</v>
      </c>
      <c r="C18" s="143" t="s">
        <v>137</v>
      </c>
      <c r="D18" s="56"/>
      <c r="E18" s="163" t="s">
        <v>152</v>
      </c>
      <c r="F18" s="164">
        <v>123</v>
      </c>
      <c r="G18" s="164">
        <v>96</v>
      </c>
      <c r="H18" s="164"/>
      <c r="I18" s="164">
        <v>129</v>
      </c>
      <c r="J18" s="164">
        <v>0</v>
      </c>
      <c r="K18" s="164"/>
      <c r="L18" s="164">
        <v>392</v>
      </c>
      <c r="M18" s="164"/>
      <c r="N18" s="143" t="s">
        <v>141</v>
      </c>
    </row>
    <row r="19" spans="1:14" ht="51.75" x14ac:dyDescent="0.25">
      <c r="A19" s="146" t="s">
        <v>150</v>
      </c>
      <c r="B19" s="150">
        <v>83</v>
      </c>
      <c r="C19" s="143" t="s">
        <v>137</v>
      </c>
      <c r="D19" s="56"/>
      <c r="E19" s="163" t="s">
        <v>153</v>
      </c>
      <c r="F19" s="164"/>
      <c r="G19" s="164">
        <v>63</v>
      </c>
      <c r="H19" s="164">
        <v>23</v>
      </c>
      <c r="I19" s="164">
        <v>45</v>
      </c>
      <c r="J19" s="164">
        <v>0</v>
      </c>
      <c r="K19" s="164">
        <v>43</v>
      </c>
      <c r="L19" s="164">
        <v>204</v>
      </c>
      <c r="M19" s="164"/>
      <c r="N19" s="165" t="s">
        <v>141</v>
      </c>
    </row>
    <row r="20" spans="1:14" ht="51.75" x14ac:dyDescent="0.25">
      <c r="A20" s="146" t="s">
        <v>151</v>
      </c>
      <c r="B20" s="150">
        <v>148</v>
      </c>
      <c r="C20" s="143" t="s">
        <v>137</v>
      </c>
      <c r="D20" s="56"/>
      <c r="E20" s="163" t="s">
        <v>154</v>
      </c>
      <c r="F20" s="164"/>
      <c r="G20" s="164">
        <v>28</v>
      </c>
      <c r="H20" s="164">
        <v>0</v>
      </c>
      <c r="I20" s="164"/>
      <c r="J20" s="164">
        <v>0</v>
      </c>
      <c r="K20" s="164"/>
      <c r="L20" s="164">
        <v>54</v>
      </c>
      <c r="M20" s="164"/>
      <c r="N20" s="143" t="s">
        <v>141</v>
      </c>
    </row>
    <row r="21" spans="1:14" ht="51.75" x14ac:dyDescent="0.25">
      <c r="A21" s="146" t="s">
        <v>152</v>
      </c>
      <c r="B21" s="150">
        <v>140</v>
      </c>
      <c r="C21" s="143" t="s">
        <v>137</v>
      </c>
      <c r="D21" s="56"/>
      <c r="E21" s="163" t="s">
        <v>155</v>
      </c>
      <c r="F21" s="164"/>
      <c r="G21" s="164">
        <v>30</v>
      </c>
      <c r="H21" s="164">
        <v>0</v>
      </c>
      <c r="I21" s="164"/>
      <c r="J21" s="164">
        <v>0</v>
      </c>
      <c r="K21" s="164"/>
      <c r="L21" s="164">
        <v>57</v>
      </c>
      <c r="M21" s="164"/>
      <c r="N21" s="143" t="s">
        <v>141</v>
      </c>
    </row>
    <row r="22" spans="1:14" s="122" customFormat="1" ht="31.5" x14ac:dyDescent="0.25">
      <c r="A22" s="146" t="s">
        <v>156</v>
      </c>
      <c r="B22" s="150">
        <v>134</v>
      </c>
      <c r="C22" s="143" t="s">
        <v>137</v>
      </c>
      <c r="D22" s="56"/>
      <c r="E22" s="141" t="s">
        <v>157</v>
      </c>
      <c r="F22" s="196"/>
      <c r="G22" s="196"/>
      <c r="H22" s="197"/>
      <c r="I22" s="197"/>
      <c r="J22" s="197"/>
      <c r="K22" s="197"/>
      <c r="L22" s="197"/>
      <c r="M22" s="197"/>
      <c r="N22" s="201"/>
    </row>
    <row r="23" spans="1:14" ht="51.75" x14ac:dyDescent="0.25">
      <c r="A23" s="146" t="s">
        <v>154</v>
      </c>
      <c r="B23" s="150"/>
      <c r="C23" s="143" t="s">
        <v>137</v>
      </c>
      <c r="D23" s="56"/>
      <c r="E23" s="163" t="s">
        <v>158</v>
      </c>
      <c r="F23" s="164">
        <v>370</v>
      </c>
      <c r="G23" s="164">
        <v>303</v>
      </c>
      <c r="H23" s="164"/>
      <c r="I23" s="164">
        <v>374</v>
      </c>
      <c r="J23" s="164">
        <v>17</v>
      </c>
      <c r="K23" s="164">
        <v>503</v>
      </c>
      <c r="L23" s="164">
        <v>1193</v>
      </c>
      <c r="M23" s="164"/>
      <c r="N23" s="143" t="s">
        <v>141</v>
      </c>
    </row>
    <row r="24" spans="1:14" ht="51.75" x14ac:dyDescent="0.25">
      <c r="A24" s="146" t="s">
        <v>155</v>
      </c>
      <c r="B24" s="150"/>
      <c r="C24" s="143" t="s">
        <v>137</v>
      </c>
      <c r="D24" s="56"/>
      <c r="E24" s="163" t="s">
        <v>159</v>
      </c>
      <c r="F24" s="164">
        <v>453</v>
      </c>
      <c r="G24" s="164">
        <v>435</v>
      </c>
      <c r="H24" s="164">
        <v>44</v>
      </c>
      <c r="I24" s="164">
        <v>455</v>
      </c>
      <c r="J24" s="164"/>
      <c r="K24" s="164">
        <v>398</v>
      </c>
      <c r="L24" s="164">
        <v>1622</v>
      </c>
      <c r="M24" s="164"/>
      <c r="N24" s="143" t="s">
        <v>141</v>
      </c>
    </row>
    <row r="25" spans="1:14" ht="51.75" x14ac:dyDescent="0.25">
      <c r="A25" s="140" t="s">
        <v>157</v>
      </c>
      <c r="B25" s="196"/>
      <c r="C25" s="196"/>
      <c r="D25" s="56"/>
      <c r="E25" s="163" t="s">
        <v>160</v>
      </c>
      <c r="F25" s="164"/>
      <c r="G25" s="164">
        <v>0</v>
      </c>
      <c r="H25" s="164"/>
      <c r="I25" s="164"/>
      <c r="J25" s="164">
        <v>0</v>
      </c>
      <c r="K25" s="164"/>
      <c r="L25" s="164"/>
      <c r="M25" s="164"/>
      <c r="N25" s="143" t="s">
        <v>141</v>
      </c>
    </row>
    <row r="26" spans="1:14" ht="51.75" x14ac:dyDescent="0.25">
      <c r="A26" s="146" t="s">
        <v>158</v>
      </c>
      <c r="B26" s="151">
        <v>817</v>
      </c>
      <c r="C26" s="143" t="s">
        <v>137</v>
      </c>
      <c r="D26" s="56"/>
      <c r="E26" s="163" t="s">
        <v>161</v>
      </c>
      <c r="F26" s="164"/>
      <c r="G26" s="164"/>
      <c r="H26" s="164"/>
      <c r="I26" s="164">
        <v>0</v>
      </c>
      <c r="J26" s="164">
        <v>0</v>
      </c>
      <c r="K26" s="164"/>
      <c r="L26" s="164"/>
      <c r="M26" s="164"/>
      <c r="N26" s="143" t="s">
        <v>141</v>
      </c>
    </row>
    <row r="27" spans="1:14" s="122" customFormat="1" ht="17.25" x14ac:dyDescent="0.25">
      <c r="A27" s="146" t="s">
        <v>159</v>
      </c>
      <c r="B27" s="151">
        <v>1091</v>
      </c>
      <c r="C27" s="143" t="s">
        <v>137</v>
      </c>
      <c r="D27" s="56"/>
      <c r="E27" s="141" t="s">
        <v>162</v>
      </c>
      <c r="F27" s="196"/>
      <c r="G27" s="196"/>
      <c r="H27" s="197"/>
      <c r="I27" s="197"/>
      <c r="J27" s="197"/>
      <c r="K27" s="197"/>
      <c r="L27" s="197"/>
      <c r="M27" s="197"/>
      <c r="N27" s="201"/>
    </row>
    <row r="28" spans="1:14" ht="51.75" x14ac:dyDescent="0.25">
      <c r="A28" s="146" t="s">
        <v>160</v>
      </c>
      <c r="B28" s="152"/>
      <c r="C28" s="143" t="s">
        <v>137</v>
      </c>
      <c r="D28" s="56"/>
      <c r="E28" s="163" t="s">
        <v>163</v>
      </c>
      <c r="F28" s="164">
        <v>139</v>
      </c>
      <c r="G28" s="164">
        <v>155</v>
      </c>
      <c r="H28" s="164">
        <v>12</v>
      </c>
      <c r="I28" s="164">
        <v>197</v>
      </c>
      <c r="J28" s="164"/>
      <c r="K28" s="164">
        <v>268</v>
      </c>
      <c r="L28" s="164">
        <v>555</v>
      </c>
      <c r="M28" s="164"/>
      <c r="N28" s="143" t="s">
        <v>141</v>
      </c>
    </row>
    <row r="29" spans="1:14" ht="51.75" x14ac:dyDescent="0.25">
      <c r="A29" s="146" t="s">
        <v>161</v>
      </c>
      <c r="B29" s="152">
        <v>16</v>
      </c>
      <c r="C29" s="143" t="s">
        <v>137</v>
      </c>
      <c r="D29" s="56"/>
      <c r="E29" s="163" t="s">
        <v>164</v>
      </c>
      <c r="F29" s="164">
        <v>660</v>
      </c>
      <c r="G29" s="164">
        <v>579</v>
      </c>
      <c r="H29" s="164">
        <v>42</v>
      </c>
      <c r="I29" s="164">
        <v>774</v>
      </c>
      <c r="J29" s="164">
        <v>23</v>
      </c>
      <c r="K29" s="164">
        <v>619</v>
      </c>
      <c r="L29" s="164">
        <v>1993</v>
      </c>
      <c r="M29" s="164"/>
      <c r="N29" s="143" t="s">
        <v>141</v>
      </c>
    </row>
    <row r="30" spans="1:14" ht="51.75" x14ac:dyDescent="0.25">
      <c r="A30" s="140" t="s">
        <v>162</v>
      </c>
      <c r="B30" s="196"/>
      <c r="C30" s="196"/>
      <c r="D30" s="56"/>
      <c r="E30" s="163" t="s">
        <v>165</v>
      </c>
      <c r="F30" s="164">
        <v>317</v>
      </c>
      <c r="G30" s="164">
        <v>351</v>
      </c>
      <c r="H30" s="164">
        <v>17</v>
      </c>
      <c r="I30" s="164">
        <v>352</v>
      </c>
      <c r="J30" s="164"/>
      <c r="K30" s="164">
        <v>357</v>
      </c>
      <c r="L30" s="164">
        <v>973</v>
      </c>
      <c r="M30" s="164"/>
      <c r="N30" s="143" t="s">
        <v>141</v>
      </c>
    </row>
    <row r="31" spans="1:14" ht="51.75" x14ac:dyDescent="0.25">
      <c r="A31" s="146" t="s">
        <v>166</v>
      </c>
      <c r="B31" s="152">
        <v>477</v>
      </c>
      <c r="C31" s="143" t="s">
        <v>137</v>
      </c>
      <c r="D31" s="56"/>
      <c r="E31" s="163" t="s">
        <v>167</v>
      </c>
      <c r="F31" s="164">
        <v>16</v>
      </c>
      <c r="G31" s="164">
        <v>16</v>
      </c>
      <c r="H31" s="164">
        <v>0</v>
      </c>
      <c r="I31" s="164">
        <v>16</v>
      </c>
      <c r="J31" s="164">
        <v>0</v>
      </c>
      <c r="K31" s="164">
        <v>71</v>
      </c>
      <c r="L31" s="164">
        <v>23</v>
      </c>
      <c r="M31" s="164"/>
      <c r="N31" s="143" t="s">
        <v>141</v>
      </c>
    </row>
    <row r="32" spans="1:14" ht="51.75" x14ac:dyDescent="0.25">
      <c r="A32" s="146" t="s">
        <v>168</v>
      </c>
      <c r="B32" s="151">
        <v>1517</v>
      </c>
      <c r="C32" s="143" t="s">
        <v>137</v>
      </c>
      <c r="D32" s="56"/>
      <c r="E32" s="163" t="s">
        <v>169</v>
      </c>
      <c r="F32" s="164">
        <v>40</v>
      </c>
      <c r="G32" s="164">
        <v>40</v>
      </c>
      <c r="H32" s="164"/>
      <c r="I32" s="164">
        <v>83</v>
      </c>
      <c r="J32" s="164">
        <v>0</v>
      </c>
      <c r="K32" s="164">
        <v>43</v>
      </c>
      <c r="L32" s="164">
        <v>262</v>
      </c>
      <c r="M32" s="164"/>
      <c r="N32" s="143" t="s">
        <v>141</v>
      </c>
    </row>
    <row r="33" spans="1:14" ht="51.75" x14ac:dyDescent="0.25">
      <c r="A33" s="146" t="s">
        <v>165</v>
      </c>
      <c r="B33" s="152">
        <v>635</v>
      </c>
      <c r="C33" s="143" t="s">
        <v>137</v>
      </c>
      <c r="D33" s="56"/>
      <c r="E33" s="163" t="s">
        <v>170</v>
      </c>
      <c r="F33" s="164">
        <v>14</v>
      </c>
      <c r="G33" s="164">
        <v>12</v>
      </c>
      <c r="H33" s="164"/>
      <c r="I33" s="164">
        <v>16</v>
      </c>
      <c r="J33" s="164">
        <v>0</v>
      </c>
      <c r="K33" s="164">
        <v>14</v>
      </c>
      <c r="L33" s="164">
        <v>39</v>
      </c>
      <c r="M33" s="164"/>
      <c r="N33" s="143" t="s">
        <v>141</v>
      </c>
    </row>
    <row r="34" spans="1:14" ht="51.75" x14ac:dyDescent="0.25">
      <c r="A34" s="146" t="s">
        <v>167</v>
      </c>
      <c r="B34" s="152">
        <v>18</v>
      </c>
      <c r="C34" s="143" t="s">
        <v>137</v>
      </c>
      <c r="D34" s="56"/>
      <c r="E34" s="163" t="s">
        <v>171</v>
      </c>
      <c r="F34" s="164">
        <v>350</v>
      </c>
      <c r="G34" s="164">
        <v>263</v>
      </c>
      <c r="H34" s="164">
        <v>25</v>
      </c>
      <c r="I34" s="164">
        <v>434</v>
      </c>
      <c r="J34" s="164">
        <v>16</v>
      </c>
      <c r="K34" s="164">
        <v>342</v>
      </c>
      <c r="L34" s="164">
        <v>1074</v>
      </c>
      <c r="M34" s="164"/>
      <c r="N34" s="143" t="s">
        <v>141</v>
      </c>
    </row>
    <row r="35" spans="1:14" ht="51.75" x14ac:dyDescent="0.25">
      <c r="A35" s="146" t="s">
        <v>169</v>
      </c>
      <c r="B35" s="152">
        <v>186</v>
      </c>
      <c r="C35" s="143" t="s">
        <v>137</v>
      </c>
      <c r="D35" s="56"/>
      <c r="E35" s="163" t="s">
        <v>172</v>
      </c>
      <c r="F35" s="164">
        <v>59</v>
      </c>
      <c r="G35" s="164">
        <v>46</v>
      </c>
      <c r="H35" s="164"/>
      <c r="I35" s="164">
        <v>64</v>
      </c>
      <c r="J35" s="164"/>
      <c r="K35" s="164">
        <v>35</v>
      </c>
      <c r="L35" s="164">
        <v>172</v>
      </c>
      <c r="M35" s="164"/>
      <c r="N35" s="143" t="s">
        <v>141</v>
      </c>
    </row>
    <row r="36" spans="1:14" ht="31.5" x14ac:dyDescent="0.25">
      <c r="A36" s="146" t="s">
        <v>170</v>
      </c>
      <c r="B36" s="152">
        <v>50</v>
      </c>
      <c r="C36" s="143" t="s">
        <v>137</v>
      </c>
      <c r="D36" s="56"/>
      <c r="E36" s="166"/>
      <c r="F36" s="167"/>
      <c r="G36" s="167"/>
      <c r="H36" s="167"/>
      <c r="I36" s="167"/>
      <c r="J36" s="167"/>
      <c r="K36" s="167"/>
      <c r="L36" s="167"/>
      <c r="M36" s="167"/>
      <c r="N36" s="168"/>
    </row>
    <row r="37" spans="1:14" ht="17.25" x14ac:dyDescent="0.25">
      <c r="A37" s="146" t="s">
        <v>171</v>
      </c>
      <c r="B37" s="151">
        <v>1024</v>
      </c>
      <c r="C37" s="143" t="s">
        <v>137</v>
      </c>
      <c r="D37" s="56"/>
      <c r="E37" s="169"/>
      <c r="F37" s="170"/>
      <c r="G37" s="170"/>
      <c r="H37" s="170"/>
      <c r="I37" s="170"/>
      <c r="J37" s="170"/>
      <c r="K37" s="170"/>
      <c r="L37" s="170"/>
      <c r="M37" s="170"/>
      <c r="N37" s="171"/>
    </row>
    <row r="38" spans="1:14" ht="17.25" x14ac:dyDescent="0.25">
      <c r="A38" s="146" t="s">
        <v>172</v>
      </c>
      <c r="B38" s="152">
        <v>78</v>
      </c>
      <c r="C38" s="143" t="s">
        <v>137</v>
      </c>
      <c r="D38" s="58"/>
      <c r="E38" s="172" t="s">
        <v>187</v>
      </c>
      <c r="F38" s="173"/>
      <c r="G38" s="173"/>
      <c r="H38" s="173"/>
      <c r="I38" s="173"/>
      <c r="J38" s="173"/>
      <c r="K38" s="173"/>
      <c r="L38" s="173"/>
      <c r="M38" s="173"/>
      <c r="N38" s="174"/>
    </row>
    <row r="39" spans="1:14" ht="18" x14ac:dyDescent="0.25">
      <c r="A39" s="153" t="s">
        <v>173</v>
      </c>
      <c r="B39" s="122"/>
      <c r="C39" s="122"/>
      <c r="D39" s="122"/>
      <c r="E39" s="122"/>
      <c r="F39" s="122"/>
      <c r="G39" s="122"/>
      <c r="H39" s="122"/>
      <c r="I39" s="122"/>
      <c r="J39" s="122"/>
      <c r="K39" s="122"/>
      <c r="L39" s="122"/>
      <c r="M39" s="122"/>
      <c r="N39" s="122"/>
    </row>
    <row r="40" spans="1:14" ht="18.75" x14ac:dyDescent="0.25">
      <c r="A40" s="154" t="s">
        <v>174</v>
      </c>
      <c r="B40" s="122"/>
      <c r="C40" s="122"/>
      <c r="D40" s="122"/>
      <c r="E40" s="122"/>
      <c r="F40" s="122"/>
      <c r="G40" s="122"/>
      <c r="H40" s="122"/>
      <c r="I40" s="122"/>
      <c r="J40" s="122"/>
      <c r="K40" s="122"/>
      <c r="L40" s="122"/>
      <c r="M40" s="122"/>
      <c r="N40" s="122"/>
    </row>
    <row r="41" spans="1:14" ht="18.75" x14ac:dyDescent="0.25">
      <c r="A41" s="155" t="s">
        <v>175</v>
      </c>
      <c r="B41" s="122"/>
      <c r="C41" s="122"/>
      <c r="D41" s="122"/>
      <c r="E41" s="122"/>
      <c r="F41" s="122"/>
      <c r="G41" s="122"/>
      <c r="H41" s="122"/>
      <c r="I41" s="122"/>
      <c r="J41" s="122"/>
      <c r="K41" s="122"/>
      <c r="L41" s="122"/>
      <c r="M41" s="122"/>
      <c r="N41" s="122"/>
    </row>
  </sheetData>
  <sheetProtection sheet="1" objects="1" scenarios="1" selectLockedCells="1"/>
  <dataValidations count="2">
    <dataValidation type="whole" allowBlank="1" showInputMessage="1" showErrorMessage="1" sqref="F28:L35 F13:L21 B16:B24 B8:B10 B12:B14" xr:uid="{2960AFE7-5D51-4DBC-8833-CEC52B23D1C0}">
      <formula1>0</formula1>
      <formula2>100000000</formula2>
    </dataValidation>
    <dataValidation type="whole" allowBlank="1" showInputMessage="1" showErrorMessage="1" sqref="F9:L11 F23:L26 B31:B38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sqref="A1:B5"/>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75" t="s">
        <v>176</v>
      </c>
      <c r="B1" s="176" t="s">
        <v>177</v>
      </c>
    </row>
    <row r="2" spans="1:2" ht="75" x14ac:dyDescent="0.25">
      <c r="A2" s="175" t="s">
        <v>178</v>
      </c>
      <c r="B2" s="176" t="s">
        <v>179</v>
      </c>
    </row>
    <row r="3" spans="1:2" ht="90" x14ac:dyDescent="0.25">
      <c r="A3" s="175" t="s">
        <v>180</v>
      </c>
      <c r="B3" s="176" t="s">
        <v>181</v>
      </c>
    </row>
    <row r="4" spans="1:2" ht="120" x14ac:dyDescent="0.25">
      <c r="A4" s="175" t="s">
        <v>46</v>
      </c>
      <c r="B4" s="176" t="s">
        <v>182</v>
      </c>
    </row>
    <row r="5" spans="1:2" ht="60" x14ac:dyDescent="0.25">
      <c r="A5" s="175" t="s">
        <v>183</v>
      </c>
      <c r="B5" s="176" t="s">
        <v>184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SharingLinks.c461116b-83a9-4846-b58e-92e69f2a2cc8.OrganizationEdit.caf8e64d-9f77-4eb5-a961-7596411f0740</DisplayName>
        <AccountId>39</AccountId>
        <AccountType/>
      </UserInfo>
      <UserInfo>
        <DisplayName>Mohtasim, Mohammad@DHCS</DisplayName>
        <AccountId>13</AccountId>
        <AccountType/>
      </UserInfo>
      <UserInfo>
        <DisplayName>All Users (windows)</DisplayName>
        <AccountId>43</AccountId>
        <AccountType/>
      </UserInfo>
      <UserInfo>
        <DisplayName>Kemp, Ashleigh@DHCS</DisplayName>
        <AccountId>132</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DHCSDOC-1832079576-3896</_dlc_DocId>
    <_dlc_DocIdUrl xmlns="69bc34b3-1921-46c7-8c7a-d18363374b4b">
      <Url>https://dhcscagovauthoring/services/_layouts/15/DocIdRedir.aspx?ID=DHCSDOC-1832079576-3896</Url>
      <Description>DHCSDOC-1832079576-3896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C300DA-C9FE-4D60-BA46-0FB3949FA2C7}"/>
</file>

<file path=customXml/itemProps2.xml><?xml version="1.0" encoding="utf-8"?>
<ds:datastoreItem xmlns:ds="http://schemas.openxmlformats.org/officeDocument/2006/customXml" ds:itemID="{F8C7E11C-CA21-4E7A-88CD-BF132355BA18}">
  <ds:schemaRefs>
    <ds:schemaRef ds:uri="http://www.w3.org/XML/1998/namespace"/>
    <ds:schemaRef ds:uri="http://purl.org/dc/dcmitype/"/>
    <ds:schemaRef ds:uri="http://schemas.microsoft.com/office/2006/metadata/properties"/>
    <ds:schemaRef ds:uri="1e76f68e-a217-4195-bd04-97ef1dbc59eb"/>
    <ds:schemaRef ds:uri="d7455f7f-a7bf-4197-be4b-2c6f1eafd06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e40804ba-1057-4418-89bb-79e583b76e4f"/>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1A89277F-2379-4777-9A79-7625B614D9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LHP-CCHP-Contra-Costa</dc:title>
  <dc:subject/>
  <dc:creator>Katherine Laurila</dc:creator>
  <cp:keywords/>
  <dc:description/>
  <cp:lastModifiedBy>Dolloff, Diana@DHCS</cp:lastModifiedBy>
  <cp:revision/>
  <dcterms:created xsi:type="dcterms:W3CDTF">2022-02-11T23:08:36Z</dcterms:created>
  <dcterms:modified xsi:type="dcterms:W3CDTF">2024-09-09T18:54:34Z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b9a6bea2-8a2b-476e-82d3-d08a7efb84e0</vt:lpwstr>
  </property>
  <property fmtid="{D5CDD505-2E9C-101B-9397-08002B2CF9AE}" pid="5" name="Division">
    <vt:lpwstr>5;#Capitated Rates Development|219759ee-ee76-4cfc-bb80-102b1fe0ea29</vt:lpwstr>
  </property>
</Properties>
</file>