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tables/table2.xml" ContentType="application/vnd.openxmlformats-officedocument.spreadsheetml.table+xml"/>
  <Override PartName="/xl/tables/table1.xml" ContentType="application/vnd.openxmlformats-officedocument.spreadsheetml.table+xml"/>
  <Override PartName="/xl/calcChain.xml" ContentType="application/vnd.openxmlformats-officedocument.spreadsheetml.calcChain+xml"/>
  <Override PartName="/xl/tables/table3.xml" ContentType="application/vnd.openxmlformats-officedocument.spreadsheetml.table+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44" documentId="8_{17E94F81-DE2F-47D7-8628-5252EB4BFE01}" xr6:coauthVersionLast="47" xr6:coauthVersionMax="47" xr10:uidLastSave="{D497B8FF-51C5-449D-849E-E363400652E3}"/>
  <bookViews>
    <workbookView xWindow="-120" yWindow="-120" windowWidth="29040" windowHeight="15840" xr2:uid="{00000000-000D-0000-FFFF-FFFF00000000}"/>
  </bookViews>
  <sheets>
    <sheet name="Pt. I HHIP Measures" sheetId="2" r:id="rId1"/>
    <sheet name="Pt. II MCP Strategies" sheetId="3" r:id="rId2"/>
    <sheet name="Pt. III MCP Landscape Analysis" sheetId="4" r:id="rId3"/>
    <sheet name="Service Definitions" sheetId="5" r:id="rId4"/>
  </sheets>
  <definedNames>
    <definedName name="TitleRegion1.a5.c38.1">'Pt. III MCP Landscape Analysis'!$A$5</definedName>
    <definedName name="TitleRegion1.a6.e7.1">Table1[[#Headers],[MCP Name]]</definedName>
    <definedName name="TitleRegion2.a9.g51.1">Table2[[#Headers],[Priority Area]]</definedName>
    <definedName name="TitleRegion2.e5.n35.2">'Pt. III MCP Landscape Analysis'!$E$5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<sst xmlns="http://schemas.openxmlformats.org/spreadsheetml/2006/main" count="308" uniqueCount="187">
  <si>
    <t>PART I: HHIP MEASURES</t>
  </si>
  <si>
    <r>
      <t xml:space="preserve">Please provide the name of the MCP completing the MCP LHP submission and the county for which it will be submitted: </t>
    </r>
    <r>
      <rPr>
        <b/>
        <sz val="12"/>
        <color theme="1"/>
        <rFont val="Arial"/>
        <family val="2"/>
      </rPr>
      <t xml:space="preserve">CenCal Health, Santa Barbara County </t>
    </r>
  </si>
  <si>
    <t>MCP Name</t>
  </si>
  <si>
    <t>Lead Contact Person Name</t>
  </si>
  <si>
    <t>Title</t>
  </si>
  <si>
    <t>Contact Email Address</t>
  </si>
  <si>
    <t>County Name</t>
  </si>
  <si>
    <t>CenCal Health</t>
  </si>
  <si>
    <t>Nicole Bennett</t>
  </si>
  <si>
    <t>Community Supports Program Manager</t>
  </si>
  <si>
    <t>nbennett@cencalhealth.org</t>
  </si>
  <si>
    <t xml:space="preserve">Santa Barbara County </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</si>
  <si>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</si>
  <si>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</si>
  <si>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</si>
  <si>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</si>
  <si>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</si>
  <si>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</si>
  <si>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</si>
  <si>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</si>
  <si>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</si>
  <si>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 xml:space="preserve">meetings attended and any formal involvement, such as joining the board or a workgroup. Engagement with the CoC should be based on the MCP and CoC joint determination of the most effective way to partner. 
Include the name and contact information of your primary contact at the CoC.
</t>
    </r>
    <r>
      <rPr>
        <b/>
        <sz val="12"/>
        <color rgb="FF000000"/>
        <rFont val="Arial"/>
        <family val="2"/>
      </rPr>
      <t xml:space="preserve">
</t>
    </r>
  </si>
  <si>
    <t>CenCal Health is a member of the Santa Barbara Continuum of Care, partnering as the alternate for the Healthcare seat collaborating with Dignity Health. The Santa Barbara CoC will discuss creating an additional Healthcare seat in November to possibly create a seat that CenCal Health may be elected to in September of 2022. CenCal has attended two (2) meetings in 2022 as of 6/20/22. The SB CoC contact is Kimberlee Albers. Email: Albers, Kimberlee kalbers@countyofsb.org, phone: (805) 695-6333.</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</si>
  <si>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</si>
  <si>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</si>
  <si>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CenCal Health has engaged the Santa Barbara County CoC to better understand the requirements in becoming a Coordinated Entry System (CES) Provider. CenCal Health has received the MOU to access the HMIS System, which will be the first step in becoming a Coordinated Entry System provider in the future. CenCal Health’s is in process of reviewing the MOU. CenCal Health will conduct a feasibility assessment to determine becoming a CES access point.</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</si>
  <si>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</si>
  <si>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Use the 2019 PIT count to approximate the number of MCP members who may be homeless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for these members receiving services from the list below:</t>
    </r>
  </si>
  <si>
    <t>Part B: Three narrative submissions (500-character limit each)
Provide a narrative response, describing the approach that MCPs will take to address the barriers to providing housing-related services, for each of the three barriers selected in Part A.</t>
  </si>
  <si>
    <t>Adequate network of providers to meet demand</t>
  </si>
  <si>
    <t>Outreach and engagement efforts</t>
  </si>
  <si>
    <t xml:space="preserve">CenCal Health is completing a feasibility study to consider becoming a Coordinated Entry System (CES) access point which will improve access to services for our membership and  data sharing. </t>
  </si>
  <si>
    <t>Availability of affordable long-term housing</t>
  </si>
  <si>
    <t xml:space="preserve">Accessible services and supports for individuals with SMI/SED  </t>
  </si>
  <si>
    <t xml:space="preserve">CenCal Health will partner with local mental health departments, local non-profit agencies, and government agencies that provide services to members experiencing homelessness, expanding mental health services and education in Santa Barbara County. </t>
  </si>
  <si>
    <t>MCP’s housing-related programmatic infrastructure is in early stages of development</t>
  </si>
  <si>
    <t>CenCal Health is exploring the expansion of housing-related Community Supports offered to  include all six housing-related Community Supports by July 1, 2023.</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</si>
  <si>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</si>
  <si>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</si>
  <si>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</si>
  <si>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</si>
  <si>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</si>
  <si>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</si>
  <si>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</si>
  <si>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</si>
  <si>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</si>
  <si>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</si>
  <si>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</si>
  <si>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</si>
  <si>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</si>
  <si>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CenCal Health is currently negotiating data sharing agreements as part of Community Support and Enhanced Care Management efforts. 
CenCal Health has engaged the Santa Barbara CoC,  receiving an MOU to access the Homeless Information Management System. CenCal Health is in process of reviewing the MOU which will allow CenCal Health partner to access data on our membership that is experiencing homelessness.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</si>
  <si>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</si>
  <si>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</si>
  <si>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</si>
  <si>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</si>
  <si>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 xml:space="preserve">In partnership with the Santa Barbara County COC, CenCal Health has identified that BIPOC (Black, Indigenous, and people of color) experience homelessness at a higher rate than other ethnicity groups in Santa Barbara County. </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</si>
  <si>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</si>
  <si>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 xml:space="preserve">CenCal Health in collaboration with the Santa Barbara County CoC, will create partnerships with organizations of color and allocate resources for engagement and outreach to communities of color. We will identify opportunities for data sharing that can reduce exits into homelessness among BIPOC community members. </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</si>
  <si>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</si>
  <si>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</si>
  <si>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</si>
  <si>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</si>
  <si>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</si>
  <si>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 xml:space="preserve">CenCal Health is currently in discussions with Doctors Without Walls/Santa Barbara Street Medicine, a local Street Medicine Provider discussing the feasibility of becoming a PCP Provider for CenCal Health. Doctors Without Walls/ Santa Barbara Street Medicine is also interested in becoming an ECM Provider and is currently reviewing the credentialing and contracting requirements. </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</si>
  <si>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</si>
  <si>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</si>
  <si>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</si>
  <si>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</si>
  <si>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 xml:space="preserve">CenCal Health has engaged the Santa Barbara County CoC to better understand the requirements in accessing HMIS, the health plan currently doesn’t have access to HMIS. CenCal Health has received the MOU to access the HMIS System, which will be the first step in accessing HMIS. CenCal Health’s is in process of reviewing the MOU. </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</si>
  <si>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</si>
  <si>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</si>
  <si>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</si>
  <si>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</si>
  <si>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</si>
  <si>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N/A</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</si>
  <si>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</si>
  <si>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</si>
  <si>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</si>
  <si>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</si>
  <si>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</si>
  <si>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</si>
  <si>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</si>
  <si>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t>
    </r>
    <r>
      <rPr>
        <b/>
        <u/>
        <sz val="12"/>
        <rFont val="Arial"/>
        <family val="2"/>
      </rPr>
      <t>screened</t>
    </r>
    <r>
      <rPr>
        <sz val="12"/>
        <rFont val="Arial"/>
        <family val="2"/>
      </rPr>
      <t xml:space="preserve"> for homelessness or risk of homelessness from January 1, 2022 to April 30, 2022</t>
    </r>
  </si>
  <si>
    <t>Quantitative submission (denominator)
Enter the total number of MCP members during the measurement period of January 1, 2022 to April 30, 2022</t>
  </si>
  <si>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</si>
  <si>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</si>
  <si>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t>Quantitative submission (denominator)
Enter the number of MCP members who were discharged from an inpatient setting or in the emergency department for services two or more times between January 1, 2022 to April 30, 2022</t>
  </si>
  <si>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</si>
  <si>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</si>
  <si>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 xml:space="preserve">CenCal Health is engaged with the Santa Barbara COC, starting discussions as to how the health plan can support the 2023 PIT efforts. Santa Barbara County has requested CenCal Health support with application review of the RFP for the PIT Count Vendor, CenCal Health staff member participation, review of revised survey questions for the PIT Count, and funding to support the PIT Count Vendor. </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</si>
  <si>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</si>
  <si>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</si>
  <si>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</si>
  <si>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t>Quantitative submission (denominator)
In the cell to the right, enter the number of MCP members who qualify for the ECM Population of Focus (PoF) "Individuals and Families Experiencing Homelessness" during the measurement period of January 1, 2022 to April 30, 2022:</t>
  </si>
  <si>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</si>
  <si>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</si>
  <si>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t>Quantitative submission (denominator)
Enter the number of MCP members experiencing homelessness during the measurement period of January 1, 2022 to April 30, 2022</t>
  </si>
  <si>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</si>
  <si>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</si>
  <si>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</si>
  <si>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</si>
  <si>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</si>
  <si>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</si>
  <si>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</si>
  <si>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</si>
  <si>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r>
      <t xml:space="preserve">CenCal Health is completing a feasibility study to consider becoming a Coordinated Entry System (CES) access point which will improve access to services for our membership and  data sharing. 
CenCal Health is exploring the </t>
    </r>
    <r>
      <rPr>
        <sz val="11"/>
        <rFont val="Calibri"/>
        <family val="2"/>
        <scheme val="minor"/>
      </rPr>
      <t>expansion</t>
    </r>
    <r>
      <rPr>
        <sz val="11"/>
        <color theme="1"/>
        <rFont val="Calibri"/>
        <family val="2"/>
        <scheme val="minor"/>
      </rPr>
      <t xml:space="preserve"> of  housing-related Community Supports offered to our membership to include all six housing-related Community Supports by July 1, 2023. Housing Transition Navigation and Housing Tenancy and Sustaining Services will improve partnerships with landlords, increasing participation in the private rental market. 
CenCal Health will collaborate with the local CoC and other homeless service agencies, CBO's, etc., to provide training and engagement resources for individuals experiencing homelessness, and BIPOC community members. CenCal Health </t>
    </r>
    <r>
      <rPr>
        <sz val="11"/>
        <rFont val="Calibri"/>
        <family val="2"/>
        <scheme val="minor"/>
      </rPr>
      <t>will</t>
    </r>
    <r>
      <rPr>
        <sz val="11"/>
        <color rgb="FFFF0000"/>
        <rFont val="Calibri"/>
        <family val="2"/>
        <scheme val="minor"/>
      </rPr>
      <t xml:space="preserve"> </t>
    </r>
    <r>
      <rPr>
        <sz val="11"/>
        <color theme="1"/>
        <rFont val="Calibri"/>
        <family val="2"/>
        <scheme val="minor"/>
      </rPr>
      <t xml:space="preserve">address racial inequities by helping to expand language interpreter/translator services. 
</t>
    </r>
    <r>
      <rPr>
        <sz val="11"/>
        <rFont val="Calibri"/>
        <family val="2"/>
        <scheme val="minor"/>
      </rPr>
      <t xml:space="preserve">Engage local Street Medicine Providers and workgroups, expanding street outreach to members experiencing homelessness. </t>
    </r>
  </si>
  <si>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</si>
  <si>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</si>
  <si>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</si>
  <si>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</si>
  <si>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</si>
  <si>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</si>
  <si>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</si>
  <si>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</si>
  <si>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</si>
  <si>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</si>
  <si>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</si>
  <si>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</si>
  <si>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</si>
  <si>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</si>
  <si>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</si>
  <si>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</si>
  <si>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</si>
  <si>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</si>
  <si>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</si>
  <si>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</si>
  <si>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</si>
  <si>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</si>
  <si>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</si>
  <si>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</si>
  <si>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</si>
  <si>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</si>
  <si>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</si>
  <si>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</si>
  <si>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HMIS APR 10/1/2020-9/30/2021</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</si>
  <si>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</si>
  <si>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</si>
  <si>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</si>
  <si>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Not a program type in HMIS</t>
  </si>
  <si>
    <t>HMIS 10/1/2020-9/30/2021</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</si>
  <si>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</si>
  <si>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</si>
  <si>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</si>
  <si>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</si>
  <si>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</si>
  <si>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</si>
  <si>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</si>
  <si>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</si>
  <si>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r>
      <t xml:space="preserve"># of Adults Who are </t>
    </r>
    <r>
      <rPr>
        <b/>
        <sz val="12"/>
        <color rgb="FF000000"/>
        <rFont val="Arial"/>
        <family val="2"/>
      </rPr>
      <t>Veterans</t>
    </r>
  </si>
  <si>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</si>
  <si>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</si>
  <si>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</si>
  <si>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</si>
  <si>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</si>
  <si>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</si>
  <si>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</si>
  <si>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</si>
  <si>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</si>
  <si>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</si>
  <si>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</si>
  <si>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</si>
  <si>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</si>
  <si>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</si>
  <si>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</si>
  <si>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</si>
  <si>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</si>
  <si>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</si>
  <si>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</si>
  <si>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</si>
  <si>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</si>
  <si>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</si>
  <si>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</si>
  <si>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</si>
  <si>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</si>
  <si>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</si>
  <si>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</si>
  <si>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</si>
  <si>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</si>
  <si>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</si>
  <si>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</si>
  <si>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</si>
  <si>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</si>
  <si>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</si>
  <si>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</si>
  <si>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arrows to navigate the document.</t>
  </si>
  <si>
    <t>*</t>
  </si>
  <si>
    <t>*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</si>
</sst>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12"/>
      <color theme="1"/>
      <name val="Calibri"/>
      <family val="2"/>
      <scheme val="minor"/>
    </font>
    <font>
      <sz val="9"/>
      <name val="Century Gothic"/>
      <family val="2"/>
    </font>
    <font>
      <sz val="9"/>
      <color rgb="FF000000"/>
      <name val="Century Gothic"/>
      <family val="2"/>
    </font>
    <font>
      <u/>
      <sz val="11"/>
      <color theme="10"/>
      <name val="Calibri"/>
      <family val="2"/>
      <scheme val="minor"/>
    </font>
    <font>
      <sz val="11"/>
      <color rgb="FFFF0000"/>
      <name val="Calibri"/>
      <family val="2"/>
      <scheme val="minor"/>
    </font>
    <font>
      <sz val="11"/>
      <name val="Calibri"/>
      <family val="2"/>
      <scheme val="minor"/>
    </font>
    <font>
      <b/>
      <u/>
      <sz val="12"/>
      <name val="Arial"/>
      <family val="2"/>
    </font>
    <font>
      <u/>
      <sz val="12"/>
      <color theme="10"/>
      <name val="Arial"/>
      <family val="2"/>
    </font>
    <font>
      <sz val="8"/>
      <color rgb="FF000000"/>
      <name val="Segoe UI"/>
      <family val="2"/>
    </font>
    <font>
      <sz val="11"/>
      <color theme="0"/>
      <name val="Calibri"/>
      <family val="2"/>
      <scheme val="minor"/>
    </font>
    <font>
      <sz val="12"/>
      <color theme="0"/>
      <name val="Arial"/>
      <family val="2"/>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3" fillId="0" borderId="0" applyNumberFormat="0" applyFill="0" applyBorder="0" applyAlignment="0" applyProtection="0"/>
  </cellStyleXfs>
  <cellXfs count="199">
    <xf numFmtId="0" fontId="0" fillId="0" borderId="0" xfId="0"/>
    <xf numFmtId="0" fontId="5" fillId="0" borderId="2" xfId="0" applyFont="1" applyBorder="1" applyAlignment="1" applyProtection="1">
      <alignment horizontal="left" vertical="top" wrapText="1"/>
      <protection locked="0"/>
    </xf>
    <xf numFmtId="0" fontId="5" fillId="7"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3" fillId="13" borderId="3"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12" borderId="2" xfId="0" applyFont="1" applyFill="1" applyBorder="1" applyAlignment="1" applyProtection="1">
      <alignment horizontal="left" vertical="top" wrapText="1"/>
      <protection locked="0"/>
    </xf>
    <xf numFmtId="0" fontId="1" fillId="0" borderId="0" xfId="0" applyFont="1" applyAlignment="1">
      <alignment wrapText="1"/>
    </xf>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3" fillId="5" borderId="4" xfId="0" applyFont="1" applyFill="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5" fillId="6" borderId="13" xfId="0" applyFont="1" applyFill="1" applyBorder="1" applyAlignment="1" applyProtection="1">
      <alignment horizontal="left" vertical="top" wrapText="1"/>
      <protection locked="0"/>
    </xf>
    <xf numFmtId="0" fontId="6" fillId="8" borderId="3" xfId="0" applyFont="1" applyFill="1" applyBorder="1" applyAlignment="1" applyProtection="1">
      <alignment horizontal="left" vertical="top"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5" fillId="0" borderId="2" xfId="0" applyFont="1" applyBorder="1" applyAlignment="1" applyProtection="1">
      <alignment horizontal="left" wrapText="1"/>
      <protection locked="0"/>
    </xf>
    <xf numFmtId="0" fontId="6" fillId="6" borderId="19" xfId="0" applyFont="1" applyFill="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0" fillId="16" borderId="18" xfId="0" applyFill="1" applyBorder="1"/>
    <xf numFmtId="0" fontId="0" fillId="16" borderId="12" xfId="0" applyFill="1" applyBorder="1"/>
    <xf numFmtId="0" fontId="0" fillId="16" borderId="13" xfId="0" applyFill="1" applyBorder="1"/>
    <xf numFmtId="0" fontId="0" fillId="16" borderId="4" xfId="0" applyFill="1" applyBorder="1" applyAlignment="1">
      <alignment vertical="top"/>
    </xf>
    <xf numFmtId="0" fontId="0" fillId="16" borderId="4" xfId="0" applyFill="1" applyBorder="1"/>
    <xf numFmtId="0" fontId="0" fillId="16" borderId="4" xfId="0" applyFill="1" applyBorder="1" applyAlignment="1">
      <alignment vertical="center" wrapText="1"/>
    </xf>
    <xf numFmtId="0" fontId="0" fillId="16" borderId="1" xfId="0" applyFill="1" applyBorder="1"/>
    <xf numFmtId="0" fontId="0" fillId="0" borderId="20" xfId="0" applyBorder="1"/>
    <xf numFmtId="0" fontId="0" fillId="0" borderId="21" xfId="0" applyBorder="1"/>
    <xf numFmtId="0" fontId="0" fillId="16" borderId="14" xfId="0" applyFill="1" applyBorder="1"/>
    <xf numFmtId="0" fontId="0" fillId="16" borderId="0" xfId="0" applyFill="1"/>
    <xf numFmtId="0" fontId="0" fillId="16" borderId="15" xfId="0" applyFill="1" applyBorder="1"/>
    <xf numFmtId="0" fontId="0" fillId="16" borderId="19" xfId="0" applyFill="1" applyBorder="1"/>
    <xf numFmtId="0" fontId="0" fillId="16" borderId="20" xfId="0" applyFill="1" applyBorder="1"/>
    <xf numFmtId="0" fontId="0" fillId="16" borderId="21" xfId="0" applyFill="1" applyBorder="1"/>
    <xf numFmtId="0" fontId="5" fillId="12" borderId="2" xfId="0" applyFont="1" applyFill="1" applyBorder="1" applyAlignment="1" applyProtection="1">
      <alignment horizontal="left" vertical="center" wrapText="1"/>
      <protection locked="0"/>
    </xf>
    <xf numFmtId="0" fontId="5" fillId="12" borderId="2" xfId="0" applyFont="1" applyFill="1" applyBorder="1" applyAlignment="1" applyProtection="1">
      <alignment horizontal="left" vertical="center" wrapText="1" indent="3"/>
      <protection locked="0"/>
    </xf>
    <xf numFmtId="0" fontId="15" fillId="12" borderId="2" xfId="0" applyFont="1" applyFill="1" applyBorder="1" applyAlignment="1" applyProtection="1">
      <alignment horizontal="left" vertical="center" wrapText="1"/>
      <protection locked="0"/>
    </xf>
    <xf numFmtId="0" fontId="6" fillId="0" borderId="8" xfId="0" applyFont="1" applyBorder="1" applyAlignment="1" applyProtection="1">
      <alignment horizontal="centerContinuous" wrapText="1"/>
      <protection locked="0"/>
    </xf>
    <xf numFmtId="0" fontId="6" fillId="11" borderId="8"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5" fillId="9" borderId="4"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0" fontId="0" fillId="0" borderId="15" xfId="0" applyBorder="1"/>
    <xf numFmtId="0" fontId="0" fillId="0" borderId="0" xfId="0" applyBorder="1"/>
    <xf numFmtId="0" fontId="0" fillId="0" borderId="7" xfId="0" applyBorder="1"/>
    <xf numFmtId="0" fontId="5" fillId="6" borderId="12" xfId="0" applyFont="1" applyFill="1" applyBorder="1" applyAlignment="1" applyProtection="1">
      <alignment vertical="top"/>
      <protection locked="0"/>
    </xf>
    <xf numFmtId="0" fontId="5" fillId="0" borderId="2"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2" xfId="0" applyFont="1" applyFill="1" applyBorder="1" applyAlignment="1" applyProtection="1">
      <alignment horizontal="left" vertical="top" wrapText="1"/>
      <protection locked="0"/>
    </xf>
    <xf numFmtId="0" fontId="6" fillId="11" borderId="2" xfId="0" applyFont="1" applyFill="1" applyBorder="1" applyAlignment="1" applyProtection="1">
      <alignment horizontal="left" vertical="top" wrapText="1"/>
      <protection locked="0"/>
    </xf>
    <xf numFmtId="0" fontId="6" fillId="11" borderId="6" xfId="0" applyFont="1" applyFill="1" applyBorder="1" applyAlignment="1" applyProtection="1">
      <alignment horizontal="left" vertical="top" wrapText="1"/>
      <protection locked="0"/>
    </xf>
    <xf numFmtId="3" fontId="6" fillId="0" borderId="1" xfId="0" applyNumberFormat="1" applyFont="1" applyBorder="1" applyAlignment="1" applyProtection="1">
      <alignment horizontal="left" vertical="top" wrapText="1"/>
      <protection locked="0"/>
    </xf>
    <xf numFmtId="3" fontId="6" fillId="0" borderId="2" xfId="0" applyNumberFormat="1" applyFont="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6" fillId="6" borderId="13" xfId="0" applyFont="1" applyFill="1" applyBorder="1" applyAlignment="1" applyProtection="1">
      <alignment horizontal="left" vertical="top" wrapText="1"/>
      <protection locked="0"/>
    </xf>
    <xf numFmtId="0" fontId="5" fillId="6" borderId="1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5" fillId="12" borderId="2" xfId="0" applyFont="1" applyFill="1" applyBorder="1" applyAlignment="1" applyProtection="1">
      <alignment horizontal="left" vertical="top" wrapText="1"/>
      <protection locked="0"/>
    </xf>
    <xf numFmtId="0" fontId="6" fillId="6" borderId="15" xfId="0" applyFont="1" applyFill="1" applyBorder="1" applyAlignment="1" applyProtection="1">
      <alignment horizontal="left" vertical="top" wrapText="1"/>
      <protection locked="0"/>
    </xf>
    <xf numFmtId="0" fontId="5" fillId="6" borderId="12" xfId="0" applyFont="1" applyFill="1" applyBorder="1" applyAlignment="1" applyProtection="1">
      <alignment horizontal="left" vertical="top" wrapText="1"/>
      <protection locked="0"/>
    </xf>
    <xf numFmtId="0" fontId="5" fillId="6" borderId="14" xfId="0" applyFont="1" applyFill="1" applyBorder="1" applyAlignment="1" applyProtection="1">
      <alignment horizontal="left" vertical="top" wrapText="1"/>
      <protection locked="0"/>
    </xf>
    <xf numFmtId="0" fontId="6" fillId="11" borderId="11" xfId="0" applyFont="1" applyFill="1" applyBorder="1" applyAlignment="1" applyProtection="1">
      <alignment horizontal="left" vertical="top" wrapText="1"/>
      <protection locked="0"/>
    </xf>
    <xf numFmtId="0" fontId="5" fillId="6" borderId="22" xfId="0" applyFont="1" applyFill="1" applyBorder="1" applyAlignment="1" applyProtection="1">
      <alignment horizontal="left" vertical="top" wrapText="1"/>
      <protection locked="0"/>
    </xf>
    <xf numFmtId="0" fontId="5" fillId="6" borderId="0" xfId="0" applyFont="1" applyFill="1" applyAlignment="1" applyProtection="1">
      <alignment horizontal="left" vertical="top" wrapText="1"/>
      <protection locked="0"/>
    </xf>
    <xf numFmtId="0" fontId="5" fillId="6" borderId="16" xfId="0" applyFont="1" applyFill="1" applyBorder="1" applyAlignment="1" applyProtection="1">
      <alignment horizontal="left" vertical="top" wrapText="1"/>
      <protection locked="0"/>
    </xf>
    <xf numFmtId="0" fontId="5" fillId="6" borderId="17" xfId="0" applyFont="1" applyFill="1" applyBorder="1" applyAlignment="1" applyProtection="1">
      <alignment horizontal="left" vertical="top" wrapText="1"/>
      <protection locked="0"/>
    </xf>
    <xf numFmtId="0" fontId="5" fillId="6" borderId="18" xfId="0" applyFont="1" applyFill="1" applyBorder="1" applyAlignment="1" applyProtection="1">
      <alignment horizontal="left" vertical="top"/>
      <protection locked="0"/>
    </xf>
    <xf numFmtId="0" fontId="1" fillId="6" borderId="0" xfId="0" applyFont="1" applyFill="1" applyAlignment="1" applyProtection="1">
      <alignment horizontal="left" vertical="top"/>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30" fillId="0" borderId="0" xfId="0" applyFont="1" applyProtection="1">
      <protection locked="0"/>
    </xf>
    <xf numFmtId="0" fontId="0" fillId="0" borderId="0" xfId="0" applyProtection="1">
      <protection locked="0"/>
    </xf>
    <xf numFmtId="0" fontId="29"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1" fillId="7" borderId="14" xfId="0" applyFont="1" applyFill="1" applyBorder="1" applyAlignment="1" applyProtection="1">
      <alignment vertical="center" wrapText="1"/>
      <protection locked="0"/>
    </xf>
    <xf numFmtId="0" fontId="1" fillId="7" borderId="3" xfId="0" applyFont="1" applyFill="1" applyBorder="1" applyAlignment="1" applyProtection="1">
      <alignment vertical="center" wrapText="1"/>
      <protection locked="0"/>
    </xf>
    <xf numFmtId="0" fontId="27" fillId="7" borderId="3" xfId="1" applyFont="1" applyFill="1" applyBorder="1" applyAlignment="1" applyProtection="1">
      <alignment vertical="center" wrapText="1"/>
      <protection locked="0"/>
    </xf>
    <xf numFmtId="0" fontId="1" fillId="7" borderId="12" xfId="0" applyFont="1" applyFill="1" applyBorder="1" applyAlignment="1" applyProtection="1">
      <alignment vertical="center"/>
      <protection locked="0"/>
    </xf>
    <xf numFmtId="0" fontId="0" fillId="6" borderId="18" xfId="0" applyFont="1" applyFill="1" applyBorder="1" applyAlignment="1" applyProtection="1">
      <alignment horizontal="left" vertical="top"/>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1" fillId="12" borderId="0" xfId="0" applyFont="1" applyFill="1" applyBorder="1" applyAlignment="1" applyProtection="1">
      <alignment vertical="center" wrapText="1"/>
    </xf>
    <xf numFmtId="0" fontId="27" fillId="12" borderId="0" xfId="1" applyFont="1" applyFill="1" applyBorder="1" applyAlignment="1" applyProtection="1">
      <alignment vertical="center" wrapText="1"/>
    </xf>
    <xf numFmtId="0" fontId="1" fillId="12" borderId="0" xfId="0" applyFont="1" applyFill="1" applyBorder="1" applyAlignment="1" applyProtection="1">
      <alignment vertical="center"/>
    </xf>
    <xf numFmtId="0" fontId="2" fillId="12" borderId="0" xfId="0" applyFont="1" applyFill="1" applyBorder="1" applyAlignment="1" applyProtection="1">
      <alignment vertical="top"/>
    </xf>
    <xf numFmtId="0" fontId="1" fillId="12" borderId="0" xfId="0" applyFont="1" applyFill="1" applyBorder="1" applyAlignment="1" applyProtection="1">
      <alignment vertical="top"/>
    </xf>
    <xf numFmtId="0" fontId="0" fillId="12" borderId="0" xfId="0" applyFill="1" applyBorder="1" applyProtection="1"/>
    <xf numFmtId="0" fontId="0" fillId="0" borderId="0" xfId="0" applyProtection="1"/>
    <xf numFmtId="0" fontId="29" fillId="0" borderId="0" xfId="0" applyFont="1" applyProtection="1"/>
    <xf numFmtId="0" fontId="2" fillId="0" borderId="0" xfId="0" applyFont="1" applyAlignment="1" applyProtection="1">
      <alignment vertical="top"/>
    </xf>
    <xf numFmtId="0" fontId="1" fillId="0" borderId="0" xfId="0" applyFont="1" applyAlignment="1" applyProtection="1">
      <alignment vertical="top"/>
    </xf>
    <xf numFmtId="0" fontId="8" fillId="16" borderId="20" xfId="0" applyFont="1" applyFill="1" applyBorder="1" applyProtection="1">
      <protection locked="0"/>
    </xf>
    <xf numFmtId="0" fontId="1" fillId="0" borderId="0" xfId="0" applyFont="1" applyBorder="1" applyAlignment="1" applyProtection="1">
      <alignment vertical="top" wrapText="1"/>
      <protection locked="0"/>
    </xf>
    <xf numFmtId="0" fontId="2" fillId="16" borderId="7" xfId="0" applyFont="1" applyFill="1" applyBorder="1" applyAlignment="1" applyProtection="1">
      <alignment vertical="top" wrapText="1"/>
      <protection locked="0"/>
    </xf>
    <xf numFmtId="0" fontId="0" fillId="0" borderId="0" xfId="0" applyBorder="1" applyAlignment="1" applyProtection="1">
      <alignment wrapText="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0" fillId="0" borderId="7" xfId="0" applyBorder="1" applyProtection="1">
      <protection locked="0"/>
    </xf>
    <xf numFmtId="0" fontId="13" fillId="0" borderId="18" xfId="0" applyFont="1" applyBorder="1" applyProtection="1">
      <protection locked="0"/>
    </xf>
    <xf numFmtId="0" fontId="0" fillId="0" borderId="18" xfId="0" applyBorder="1" applyProtection="1">
      <protection locked="0"/>
    </xf>
    <xf numFmtId="0" fontId="10" fillId="0" borderId="0" xfId="0" applyFont="1" applyAlignment="1" applyProtection="1">
      <alignment horizontal="centerContinuous" vertical="top" wrapText="1"/>
      <protection locked="0"/>
    </xf>
    <xf numFmtId="0" fontId="0" fillId="0" borderId="0" xfId="0" applyAlignment="1" applyProtection="1">
      <alignment horizontal="centerContinuous" vertical="top"/>
      <protection locked="0"/>
    </xf>
    <xf numFmtId="0" fontId="9" fillId="17" borderId="9" xfId="0" applyFont="1" applyFill="1" applyBorder="1" applyProtection="1">
      <protection locked="0"/>
    </xf>
    <xf numFmtId="0" fontId="0" fillId="17" borderId="10" xfId="0"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18" borderId="8"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5" fillId="0" borderId="2" xfId="0" applyFont="1" applyFill="1" applyBorder="1" applyAlignment="1" applyProtection="1">
      <alignment horizontal="center" vertical="center" wrapText="1"/>
      <protection locked="0"/>
    </xf>
    <xf numFmtId="0" fontId="20" fillId="0" borderId="2" xfId="0" applyFont="1" applyBorder="1" applyAlignment="1" applyProtection="1">
      <alignment horizontal="center" vertical="center"/>
      <protection locked="0"/>
    </xf>
    <xf numFmtId="0" fontId="6" fillId="0" borderId="2" xfId="0" applyFont="1" applyBorder="1" applyAlignment="1" applyProtection="1">
      <alignment vertical="center" wrapText="1"/>
      <protection locked="0"/>
    </xf>
    <xf numFmtId="0" fontId="6" fillId="0" borderId="2" xfId="0" applyFont="1" applyBorder="1" applyAlignment="1" applyProtection="1">
      <alignment horizontal="center" vertical="center" wrapText="1"/>
      <protection locked="0"/>
    </xf>
    <xf numFmtId="0" fontId="5" fillId="0" borderId="2" xfId="0" applyFont="1" applyBorder="1" applyAlignment="1" applyProtection="1">
      <alignment vertical="center" wrapText="1"/>
      <protection locked="0"/>
    </xf>
    <xf numFmtId="0" fontId="5" fillId="0" borderId="2"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13" fillId="0" borderId="0" xfId="0" applyFont="1" applyProtection="1">
      <protection locked="0"/>
    </xf>
    <xf numFmtId="0" fontId="0" fillId="0" borderId="0" xfId="0" applyAlignment="1" applyProtection="1">
      <alignment horizontal="centerContinuous"/>
      <protection locked="0"/>
    </xf>
    <xf numFmtId="0" fontId="9" fillId="17" borderId="18" xfId="0" applyFont="1" applyFill="1" applyBorder="1" applyProtection="1">
      <protection locked="0"/>
    </xf>
    <xf numFmtId="0" fontId="0" fillId="17" borderId="7" xfId="0" applyFill="1" applyBorder="1" applyProtection="1">
      <protection locked="0"/>
    </xf>
    <xf numFmtId="0" fontId="0" fillId="17" borderId="11" xfId="0" applyFill="1" applyBorder="1" applyProtection="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9" fillId="18" borderId="20" xfId="0" applyFont="1" applyFill="1" applyBorder="1" applyAlignment="1" applyProtection="1">
      <alignment vertical="center" wrapText="1"/>
      <protection locked="0"/>
    </xf>
    <xf numFmtId="0" fontId="5" fillId="0" borderId="11" xfId="0" applyFont="1" applyBorder="1" applyAlignment="1" applyProtection="1">
      <alignment horizontal="right" vertical="center" wrapText="1"/>
      <protection locked="0"/>
    </xf>
    <xf numFmtId="0" fontId="21" fillId="0" borderId="2" xfId="0" applyFont="1" applyBorder="1" applyAlignment="1" applyProtection="1">
      <alignment horizontal="center" vertical="center" wrapText="1"/>
      <protection locked="0"/>
    </xf>
    <xf numFmtId="0" fontId="22" fillId="0" borderId="2" xfId="0" applyFont="1" applyBorder="1" applyAlignment="1" applyProtection="1">
      <alignment horizontal="center" vertical="center" wrapText="1"/>
      <protection locked="0"/>
    </xf>
    <xf numFmtId="0" fontId="0" fillId="0" borderId="14" xfId="0" applyBorder="1" applyProtection="1"/>
    <xf numFmtId="0" fontId="0" fillId="0" borderId="21" xfId="0" applyBorder="1" applyProtection="1"/>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5" fillId="14" borderId="14" xfId="0" applyFont="1" applyFill="1" applyBorder="1" applyAlignment="1" applyProtection="1">
      <alignment vertical="center" wrapText="1"/>
    </xf>
    <xf numFmtId="0" fontId="5" fillId="14" borderId="21" xfId="0" applyFont="1" applyFill="1" applyBorder="1" applyAlignment="1" applyProtection="1">
      <alignment vertical="center" wrapText="1"/>
    </xf>
    <xf numFmtId="0" fontId="9" fillId="18" borderId="7" xfId="0" applyFont="1" applyFill="1" applyBorder="1" applyAlignment="1" applyProtection="1">
      <alignment vertical="center" wrapText="1"/>
    </xf>
    <xf numFmtId="0" fontId="0" fillId="18" borderId="7" xfId="0" applyFill="1" applyBorder="1" applyProtection="1"/>
    <xf numFmtId="0" fontId="0" fillId="18" borderId="11" xfId="0" applyFill="1" applyBorder="1" applyProtection="1"/>
    <xf numFmtId="0" fontId="9" fillId="14" borderId="2" xfId="0" applyFont="1" applyFill="1" applyBorder="1" applyAlignment="1" applyProtection="1">
      <alignment vertical="center" wrapText="1"/>
    </xf>
    <xf numFmtId="0" fontId="0" fillId="2" borderId="2" xfId="0" applyFill="1" applyBorder="1" applyProtection="1"/>
    <xf numFmtId="0" fontId="3" fillId="13" borderId="4" xfId="0" applyFont="1" applyFill="1" applyBorder="1" applyAlignment="1" applyProtection="1">
      <alignment horizontal="left" vertical="center" wrapText="1"/>
    </xf>
    <xf numFmtId="0" fontId="3" fillId="13" borderId="5" xfId="0" applyFont="1" applyFill="1" applyBorder="1" applyAlignment="1" applyProtection="1">
      <alignment horizontal="left" vertical="center" wrapText="1"/>
    </xf>
    <xf numFmtId="0" fontId="5" fillId="7" borderId="4" xfId="0" applyFont="1" applyFill="1" applyBorder="1" applyAlignment="1" applyProtection="1">
      <alignment horizontal="left" vertical="top" wrapText="1"/>
    </xf>
    <xf numFmtId="0" fontId="5" fillId="7" borderId="4" xfId="0" applyFont="1" applyFill="1" applyBorder="1" applyAlignment="1" applyProtection="1">
      <alignment horizontal="center" vertical="center" wrapText="1"/>
    </xf>
    <xf numFmtId="0" fontId="5" fillId="7" borderId="1" xfId="0" applyFont="1" applyFill="1" applyBorder="1" applyAlignment="1" applyProtection="1">
      <alignment horizontal="left" vertical="top" wrapText="1"/>
    </xf>
    <xf numFmtId="0" fontId="5" fillId="7" borderId="1" xfId="0" applyFont="1" applyFill="1" applyBorder="1" applyAlignment="1" applyProtection="1">
      <alignment horizontal="center" vertical="center" wrapText="1"/>
    </xf>
    <xf numFmtId="0" fontId="6" fillId="7" borderId="4" xfId="0" applyFont="1" applyFill="1" applyBorder="1" applyAlignment="1" applyProtection="1">
      <alignment horizontal="left" vertical="top" wrapText="1"/>
    </xf>
    <xf numFmtId="0" fontId="6" fillId="7" borderId="4" xfId="0" applyFont="1" applyFill="1" applyBorder="1" applyAlignment="1" applyProtection="1">
      <alignment horizontal="center" vertical="center" wrapText="1"/>
    </xf>
    <xf numFmtId="0" fontId="6" fillId="7" borderId="1" xfId="0" applyFont="1" applyFill="1" applyBorder="1" applyAlignment="1" applyProtection="1">
      <alignment horizontal="left" vertical="top" wrapText="1"/>
    </xf>
    <xf numFmtId="0" fontId="6" fillId="7" borderId="1" xfId="0" applyFont="1" applyFill="1" applyBorder="1" applyAlignment="1" applyProtection="1">
      <alignment horizontal="center" vertical="center" wrapText="1"/>
    </xf>
    <xf numFmtId="0" fontId="5" fillId="7" borderId="5" xfId="0" applyFont="1" applyFill="1" applyBorder="1" applyAlignment="1" applyProtection="1">
      <alignment horizontal="left" vertical="top" wrapText="1"/>
    </xf>
    <xf numFmtId="0" fontId="5" fillId="7" borderId="5" xfId="0" applyFont="1" applyFill="1" applyBorder="1" applyAlignment="1" applyProtection="1">
      <alignment horizontal="center" vertical="center" wrapText="1"/>
    </xf>
    <xf numFmtId="0" fontId="3" fillId="4" borderId="13" xfId="0" applyFont="1" applyFill="1" applyBorder="1" applyAlignment="1" applyProtection="1">
      <alignment horizontal="left" vertical="top" wrapText="1"/>
    </xf>
    <xf numFmtId="0" fontId="3" fillId="4" borderId="13" xfId="0" applyFont="1" applyFill="1" applyBorder="1" applyAlignment="1" applyProtection="1">
      <alignment horizontal="left" vertical="center" wrapText="1"/>
    </xf>
    <xf numFmtId="0" fontId="3" fillId="4" borderId="4" xfId="0" applyFont="1" applyFill="1" applyBorder="1" applyAlignment="1" applyProtection="1">
      <alignment horizontal="left" vertical="center" wrapText="1"/>
    </xf>
    <xf numFmtId="0" fontId="3" fillId="4" borderId="5" xfId="0" applyFont="1" applyFill="1" applyBorder="1" applyAlignment="1" applyProtection="1">
      <alignment horizontal="left" vertical="center" wrapText="1"/>
    </xf>
    <xf numFmtId="0" fontId="12" fillId="9" borderId="1" xfId="0" applyFont="1" applyFill="1" applyBorder="1" applyAlignment="1" applyProtection="1">
      <alignment horizontal="left" vertical="top" wrapText="1"/>
    </xf>
    <xf numFmtId="0" fontId="12" fillId="9" borderId="1" xfId="0" applyFont="1" applyFill="1" applyBorder="1" applyAlignment="1" applyProtection="1">
      <alignment horizontal="center" vertical="center" wrapText="1"/>
    </xf>
    <xf numFmtId="0" fontId="5" fillId="9" borderId="4" xfId="0" applyFont="1" applyFill="1" applyBorder="1" applyAlignment="1" applyProtection="1">
      <alignment horizontal="left" vertical="top" wrapText="1"/>
    </xf>
    <xf numFmtId="0" fontId="5" fillId="9" borderId="4" xfId="0" applyFont="1" applyFill="1" applyBorder="1" applyAlignment="1" applyProtection="1">
      <alignment horizontal="center" vertical="center" wrapText="1"/>
    </xf>
    <xf numFmtId="0" fontId="5" fillId="9" borderId="5" xfId="0" applyFont="1" applyFill="1" applyBorder="1" applyAlignment="1" applyProtection="1">
      <alignment horizontal="left" vertical="top" wrapText="1"/>
    </xf>
    <xf numFmtId="0" fontId="5" fillId="9" borderId="5" xfId="0" applyFont="1" applyFill="1" applyBorder="1" applyAlignment="1" applyProtection="1">
      <alignment horizontal="center" vertical="center" wrapText="1"/>
    </xf>
    <xf numFmtId="0" fontId="3" fillId="5" borderId="4" xfId="0" applyFont="1" applyFill="1" applyBorder="1" applyAlignment="1" applyProtection="1">
      <alignment horizontal="left" vertical="center" wrapText="1"/>
    </xf>
    <xf numFmtId="0" fontId="3" fillId="12" borderId="18" xfId="0" applyFont="1" applyFill="1" applyBorder="1" applyAlignment="1" applyProtection="1">
      <alignment horizontal="left" vertical="center" wrapText="1"/>
    </xf>
    <xf numFmtId="0" fontId="6" fillId="8" borderId="4" xfId="0" applyFont="1" applyFill="1" applyBorder="1" applyAlignment="1" applyProtection="1">
      <alignment vertical="top" wrapText="1"/>
    </xf>
    <xf numFmtId="0" fontId="6" fillId="8" borderId="4" xfId="0" applyFont="1" applyFill="1" applyBorder="1" applyAlignment="1" applyProtection="1">
      <alignment horizontal="center" vertical="center" wrapText="1"/>
    </xf>
  </cellXfs>
  <cellStyles count="2">
    <cellStyle name="Hyperlink" xfId="1" builtinId="8"/>
    <cellStyle name="Normal" xfId="0" builtinId="0"/>
  </cellStyles>
  <dxfs count="35">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border>
      <protection locked="1" hidden="0"/>
    </dxf>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scheme val="none"/>
      </font>
      <fill>
        <patternFill patternType="solid">
          <fgColor indexed="64"/>
          <bgColor theme="0" tint="-4.9989318521683403E-2"/>
        </patternFill>
      </fill>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E1F2"/>
        </patternFill>
      </fill>
      <alignment horizontal="general" vertical="center" textRotation="0" wrapText="0"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ertAlign val="baseline"/>
        <sz val="12"/>
        <color theme="10"/>
        <name val="Arial"/>
        <family val="2"/>
        <scheme val="none"/>
      </font>
      <fill>
        <patternFill patternType="solid">
          <fgColor indexed="64"/>
          <bgColor rgb="FFD6E1F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E1F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E1F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E1F2"/>
        </patternFill>
      </fill>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alignment horizontal="left" vertical="top" textRotation="0" wrapText="0" indent="0" justifyLastLine="0" shrinkToFit="0" readingOrder="0"/>
      <protection locked="0" hidden="0"/>
    </dxf>
    <dxf>
      <font>
        <b val="0"/>
        <strike val="0"/>
        <outline val="0"/>
        <shadow val="0"/>
        <u val="none"/>
        <vertAlign val="baseline"/>
        <sz val="12"/>
        <name val="Arial"/>
        <scheme val="none"/>
      </font>
      <alignment horizontal="left" vertical="top" textRotation="0" indent="0" justifyLastLine="0" shrinkToFit="0" readingOrder="0"/>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left" vertical="top" textRotation="0" wrapText="0" indent="0" justifyLastLine="0" shrinkToFit="0" readingOrder="0"/>
      <border diagonalUp="0" diagonalDown="0">
        <left/>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fill>
        <patternFill patternType="solid">
          <fgColor indexed="64"/>
          <bgColor theme="2"/>
        </patternFill>
      </fill>
      <alignment horizontal="left" vertical="top" textRotation="0" wrapText="0" indent="0" justifyLastLine="0" shrinkToFit="0" readingOrder="0"/>
      <border diagonalUp="0" diagonalDown="0" outline="0">
        <left/>
        <right/>
        <top style="thin">
          <color indexed="64"/>
        </top>
        <bottom/>
      </border>
      <protection locked="0" hidden="0"/>
    </dxf>
    <dxf>
      <font>
        <b val="0"/>
      </font>
      <alignment horizontal="left" vertical="top" textRotation="0" indent="0" justifyLastLine="0" shrinkToFit="0" readingOrder="0"/>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D6E1F2"/>
      <color rgb="FF2D82BD"/>
      <color rgb="FF4075BF"/>
      <color rgb="FF274977"/>
      <color rgb="FF335F99"/>
      <color rgb="FFEECAED"/>
      <color rgb="FF8B2C89"/>
      <color rgb="FFE2CFF1"/>
      <color rgb="FFCDACE6"/>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0</xdr:colOff>
          <xdr:row>12</xdr:row>
          <xdr:rowOff>1247775</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xdr:row>
          <xdr:rowOff>28575</xdr:rowOff>
        </xdr:from>
        <xdr:to>
          <xdr:col>4</xdr:col>
          <xdr:colOff>0</xdr:colOff>
          <xdr:row>13</xdr:row>
          <xdr:rowOff>1266825</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1266825</xdr:rowOff>
        </xdr:from>
        <xdr:to>
          <xdr:col>4</xdr:col>
          <xdr:colOff>0</xdr:colOff>
          <xdr:row>14</xdr:row>
          <xdr:rowOff>342900</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xdr:row>
          <xdr:rowOff>1266825</xdr:rowOff>
        </xdr:from>
        <xdr:to>
          <xdr:col>4</xdr:col>
          <xdr:colOff>0</xdr:colOff>
          <xdr:row>15</xdr:row>
          <xdr:rowOff>1266825</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1</xdr:row>
      <xdr:rowOff>812699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180975"/>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G51" totalsRowCount="1" headerRowDxfId="34" dataDxfId="32" totalsRowDxfId="30" headerRowBorderDxfId="33" tableBorderDxfId="31" totalsRowBorderDxfId="29">
  <tableColumns count="7">
    <tableColumn id="1" xr3:uid="{00000000-0010-0000-0000-000001000000}" name="Priority Area" dataDxfId="28" totalsRowDxfId="0"/>
    <tableColumn id="4" xr3:uid="{00000000-0010-0000-0000-000004000000}" name="Measurement Area" totalsRowLabel="Total available points" dataDxfId="27" totalsRowDxfId="26"/>
    <tableColumn id="8" xr3:uid="{00000000-0010-0000-0000-000008000000}" name="Available Points" totalsRowFunction="custom" dataDxfId="25" totalsRowDxfId="24">
      <totalsRowFormula>SUM(C10:C50)</totalsRowFormula>
    </tableColumn>
    <tableColumn id="5" xr3:uid="{00000000-0010-0000-0000-000005000000}" name="Measure Numerator" dataDxfId="23" totalsRowDxfId="22"/>
    <tableColumn id="2" xr3:uid="{00000000-0010-0000-0000-000002000000}" name="MCP Numerator Submission" dataDxfId="21" totalsRowDxfId="20"/>
    <tableColumn id="3" xr3:uid="{00000000-0010-0000-0000-000003000000}" name="Measure Denominator" dataDxfId="19" totalsRowDxfId="18"/>
    <tableColumn id="6" xr3:uid="{00000000-0010-0000-0000-000006000000}" name="MCP Denominator Submission" dataDxfId="17" totalsRowDxfId="16"/>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739DDC8-3A32-4AF7-81BF-21466F3CA556}" name="Table1" displayName="Table1" ref="A6:E7" totalsRowShown="0" headerRowDxfId="15" dataDxfId="13" headerRowBorderDxfId="14" tableBorderDxfId="12" totalsRowBorderDxfId="11">
  <autoFilter ref="A6:E7" xr:uid="{2739DDC8-3A32-4AF7-81BF-21466F3CA556}"/>
  <tableColumns count="5">
    <tableColumn id="1" xr3:uid="{64B71C53-2860-455D-9EA4-37AE03125498}" name="MCP Name" dataDxfId="10"/>
    <tableColumn id="2" xr3:uid="{4DA943E3-0F36-459D-86FC-939D59735673}" name="Lead Contact Person Name" dataDxfId="9"/>
    <tableColumn id="3" xr3:uid="{3A94FC7C-6A54-4A4C-B3E9-04791AB21B27}" name="Title" dataDxfId="8"/>
    <tableColumn id="4" xr3:uid="{C707E781-A5AF-48BF-A18B-6D9C087A8F29}" name="Contact Email Address" dataDxfId="7" dataCellStyle="Hyperlink"/>
    <tableColumn id="5" xr3:uid="{72601591-C983-48E5-9813-731CCFF4524D}" name="County Name"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3" displayName="Table3" ref="A1:A7" totalsRowShown="0" headerRowDxfId="5" dataDxfId="3" headerRowBorderDxfId="4" tableBorderDxfId="2">
  <autoFilter ref="A1:A7" xr:uid="{00000000-0009-0000-0100-000001000000}">
    <filterColumn colId="0" hiddenButton="1"/>
  </autoFilter>
  <tableColumns count="1">
    <tableColumn id="1" xr3:uid="{00000000-0010-0000-0100-000001000000}" name="PART II: MCP STRATEGIES TO ADDRESS IDENTIFIED HOUSING AND SERVICE GAPS"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table" Target="../tables/table2.xml"/><Relationship Id="rId2" Type="http://schemas.openxmlformats.org/officeDocument/2006/relationships/printerSettings" Target="../printerSettings/printerSettings1.bin"/><Relationship Id="rId1" Type="http://schemas.openxmlformats.org/officeDocument/2006/relationships/hyperlink" Target="mailto:nbennett@cencalhealth.org" TargetMode="External"/><Relationship Id="rId6" Type="http://schemas.openxmlformats.org/officeDocument/2006/relationships/ctrlProp" Target="../ctrlProps/ctrlProp2.xml"/><Relationship Id="rId11" Type="http://schemas.openxmlformats.org/officeDocument/2006/relationships/table" Target="../tables/table1.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8"/>
  <sheetViews>
    <sheetView showGridLines="0" tabSelected="1" topLeftCell="A41" zoomScale="85" zoomScaleNormal="85" workbookViewId="0">
      <selection activeCell="B51" sqref="B51"/>
    </sheetView>
  </sheetViews>
  <sheetFormatPr defaultColWidth="0" defaultRowHeight="15" zeroHeight="1" x14ac:dyDescent="0.25"/>
  <cols>
    <col min="1" max="1" width="28.42578125" style="98" customWidth="1"/>
    <col min="2" max="2" width="45.5703125" style="98" customWidth="1"/>
    <col min="3" max="3" width="18.7109375" style="98" customWidth="1"/>
    <col min="4" max="4" width="63.140625" style="98" customWidth="1"/>
    <col min="5" max="5" width="54.28515625" style="98" customWidth="1"/>
    <col min="6" max="6" width="47.7109375" style="98" customWidth="1"/>
    <col min="7" max="7" width="49.5703125" style="98" customWidth="1"/>
    <col min="8" max="8" width="48.7109375" style="98" hidden="1" customWidth="1"/>
    <col min="9" max="9" width="31.42578125" style="98" hidden="1" customWidth="1"/>
    <col min="10" max="10" width="15.5703125" style="98" hidden="1" customWidth="1"/>
    <col min="11" max="11" width="12.5703125" style="98" hidden="1" customWidth="1"/>
    <col min="12" max="12" width="36.42578125" style="98" hidden="1" customWidth="1"/>
    <col min="13" max="13" width="30.42578125" style="98" hidden="1" customWidth="1"/>
    <col min="14" max="14" width="15.140625" style="98" hidden="1" customWidth="1"/>
    <col min="15" max="15" width="14.5703125" style="98" hidden="1" customWidth="1"/>
    <col min="16" max="16384" width="8.7109375" style="98" hidden="1"/>
  </cols>
  <sheetData>
    <row r="1" spans="1:15" ht="15.75" x14ac:dyDescent="0.25">
      <c r="A1" s="97" t="s">
        <v>184</v>
      </c>
      <c r="B1" s="119"/>
      <c r="C1" s="119"/>
      <c r="D1" s="119"/>
      <c r="E1" s="119"/>
      <c r="F1" s="119"/>
      <c r="G1" s="119"/>
    </row>
    <row r="2" spans="1:15" ht="66.95" customHeight="1" x14ac:dyDescent="0.25">
      <c r="B2" s="119"/>
      <c r="C2" s="119"/>
      <c r="D2" s="119"/>
      <c r="E2" s="119"/>
      <c r="F2" s="119"/>
      <c r="G2" s="119"/>
    </row>
    <row r="3" spans="1:15" s="99" customFormat="1" ht="21" customHeight="1" x14ac:dyDescent="0.25">
      <c r="A3" s="97" t="s">
        <v>183</v>
      </c>
      <c r="B3" s="120"/>
      <c r="C3" s="120"/>
      <c r="D3" s="120"/>
      <c r="E3" s="120"/>
      <c r="F3" s="120"/>
      <c r="G3" s="120"/>
    </row>
    <row r="4" spans="1:15" ht="20.25" x14ac:dyDescent="0.25">
      <c r="A4" s="100" t="s">
        <v>0</v>
      </c>
      <c r="B4" s="122"/>
      <c r="C4" s="122"/>
      <c r="D4" s="121"/>
      <c r="E4" s="121"/>
      <c r="F4" s="121"/>
      <c r="G4" s="121"/>
      <c r="H4" s="101"/>
      <c r="I4" s="101"/>
      <c r="J4" s="101"/>
      <c r="K4" s="101"/>
      <c r="L4" s="101"/>
      <c r="M4" s="101"/>
      <c r="N4" s="101"/>
      <c r="O4" s="101"/>
    </row>
    <row r="5" spans="1:15" ht="15.75" x14ac:dyDescent="0.25">
      <c r="A5" s="102" t="s">
        <v>1</v>
      </c>
      <c r="B5" s="119"/>
      <c r="C5" s="119"/>
      <c r="D5" s="119"/>
      <c r="E5" s="121"/>
      <c r="F5" s="121"/>
      <c r="G5" s="121"/>
      <c r="H5" s="101"/>
      <c r="I5" s="101"/>
      <c r="J5" s="101"/>
      <c r="K5" s="101"/>
      <c r="L5" s="101"/>
      <c r="M5" s="101"/>
      <c r="N5" s="101"/>
      <c r="O5" s="101"/>
    </row>
    <row r="6" spans="1:15" ht="15.75" x14ac:dyDescent="0.25">
      <c r="A6" s="103" t="s">
        <v>2</v>
      </c>
      <c r="B6" s="104" t="s">
        <v>3</v>
      </c>
      <c r="C6" s="104" t="s">
        <v>4</v>
      </c>
      <c r="D6" s="104" t="s">
        <v>5</v>
      </c>
      <c r="E6" s="105" t="s">
        <v>6</v>
      </c>
      <c r="F6" s="121"/>
      <c r="G6" s="121"/>
      <c r="H6" s="101"/>
      <c r="I6" s="101"/>
      <c r="J6" s="101"/>
      <c r="K6" s="101"/>
      <c r="L6" s="101"/>
      <c r="M6" s="101"/>
      <c r="N6" s="101"/>
      <c r="O6" s="101"/>
    </row>
    <row r="7" spans="1:15" ht="60" x14ac:dyDescent="0.25">
      <c r="A7" s="106" t="s">
        <v>7</v>
      </c>
      <c r="B7" s="107" t="s">
        <v>8</v>
      </c>
      <c r="C7" s="107" t="s">
        <v>9</v>
      </c>
      <c r="D7" s="108" t="s">
        <v>10</v>
      </c>
      <c r="E7" s="109" t="s">
        <v>11</v>
      </c>
      <c r="F7" s="121"/>
      <c r="G7" s="121"/>
      <c r="H7" s="101"/>
      <c r="I7" s="101"/>
      <c r="J7" s="101"/>
      <c r="K7" s="101"/>
      <c r="L7" s="101"/>
      <c r="M7" s="101"/>
      <c r="N7" s="101"/>
      <c r="O7" s="101"/>
    </row>
    <row r="8" spans="1:15" s="118" customFormat="1" ht="15.75" x14ac:dyDescent="0.25">
      <c r="A8" s="113"/>
      <c r="B8" s="113"/>
      <c r="C8" s="113"/>
      <c r="D8" s="114"/>
      <c r="E8" s="115"/>
      <c r="F8" s="116"/>
      <c r="G8" s="116"/>
      <c r="H8" s="117"/>
      <c r="I8" s="117"/>
      <c r="J8" s="117"/>
      <c r="K8" s="117"/>
      <c r="L8" s="117"/>
      <c r="M8" s="117"/>
      <c r="N8" s="117"/>
      <c r="O8" s="117"/>
    </row>
    <row r="9" spans="1:15" ht="31.5" x14ac:dyDescent="0.25">
      <c r="A9" s="94" t="s">
        <v>12</v>
      </c>
      <c r="B9" s="95" t="s">
        <v>13</v>
      </c>
      <c r="C9" s="95" t="s">
        <v>14</v>
      </c>
      <c r="D9" s="96" t="s">
        <v>15</v>
      </c>
      <c r="E9" s="96" t="s">
        <v>16</v>
      </c>
      <c r="F9" s="96" t="s">
        <v>17</v>
      </c>
      <c r="G9" s="96" t="s">
        <v>18</v>
      </c>
    </row>
    <row r="10" spans="1:15" ht="217.5" customHeight="1" x14ac:dyDescent="0.25">
      <c r="A10" s="5" t="s">
        <v>19</v>
      </c>
      <c r="B10" s="2" t="s">
        <v>20</v>
      </c>
      <c r="C10" s="53">
        <v>10</v>
      </c>
      <c r="D10" s="72" t="s">
        <v>21</v>
      </c>
      <c r="E10" s="1" t="s">
        <v>22</v>
      </c>
      <c r="F10" s="80"/>
      <c r="G10" s="81"/>
    </row>
    <row r="11" spans="1:15" ht="192" customHeight="1" x14ac:dyDescent="0.25">
      <c r="A11" s="173"/>
      <c r="B11" s="21" t="s">
        <v>23</v>
      </c>
      <c r="C11" s="54">
        <v>20</v>
      </c>
      <c r="D11" s="12" t="s">
        <v>24</v>
      </c>
      <c r="E11" s="75" t="s">
        <v>25</v>
      </c>
      <c r="F11" s="80"/>
      <c r="G11" s="81"/>
    </row>
    <row r="12" spans="1:15" ht="126.6" customHeight="1" x14ac:dyDescent="0.25">
      <c r="A12" s="173"/>
      <c r="B12" s="13" t="s">
        <v>26</v>
      </c>
      <c r="C12" s="55">
        <v>10</v>
      </c>
      <c r="D12" s="48" t="s">
        <v>27</v>
      </c>
      <c r="E12" s="75" t="s">
        <v>28</v>
      </c>
      <c r="F12" s="82"/>
      <c r="G12" s="81"/>
    </row>
    <row r="13" spans="1:15" ht="100.15" customHeight="1" x14ac:dyDescent="0.25">
      <c r="A13" s="173"/>
      <c r="B13" s="175"/>
      <c r="C13" s="176"/>
      <c r="D13" s="49" t="s">
        <v>29</v>
      </c>
      <c r="E13" s="83"/>
      <c r="F13" s="80"/>
      <c r="G13" s="84"/>
    </row>
    <row r="14" spans="1:15" ht="171.75" customHeight="1" x14ac:dyDescent="0.25">
      <c r="A14" s="173"/>
      <c r="B14" s="175"/>
      <c r="C14" s="176"/>
      <c r="D14" s="49" t="s">
        <v>30</v>
      </c>
      <c r="E14" s="83" t="s">
        <v>31</v>
      </c>
      <c r="F14" s="80"/>
      <c r="G14" s="81"/>
    </row>
    <row r="15" spans="1:15" ht="100.15" customHeight="1" x14ac:dyDescent="0.25">
      <c r="A15" s="173"/>
      <c r="B15" s="175"/>
      <c r="C15" s="176"/>
      <c r="D15" s="49" t="s">
        <v>32</v>
      </c>
      <c r="E15" s="83"/>
      <c r="F15" s="19"/>
      <c r="G15" s="81"/>
    </row>
    <row r="16" spans="1:15" ht="132" customHeight="1" x14ac:dyDescent="0.25">
      <c r="A16" s="173"/>
      <c r="B16" s="175"/>
      <c r="C16" s="176"/>
      <c r="D16" s="49" t="s">
        <v>33</v>
      </c>
      <c r="E16" s="83" t="s">
        <v>34</v>
      </c>
      <c r="F16" s="19"/>
      <c r="G16" s="81"/>
    </row>
    <row r="17" spans="1:7" ht="100.15" customHeight="1" x14ac:dyDescent="0.25">
      <c r="A17" s="173"/>
      <c r="B17" s="175"/>
      <c r="C17" s="176"/>
      <c r="D17" s="49" t="s">
        <v>35</v>
      </c>
      <c r="E17" s="83" t="s">
        <v>36</v>
      </c>
      <c r="F17" s="19"/>
      <c r="G17" s="81"/>
    </row>
    <row r="18" spans="1:7" ht="100.15" customHeight="1" x14ac:dyDescent="0.25">
      <c r="A18" s="173"/>
      <c r="B18" s="177"/>
      <c r="C18" s="178"/>
      <c r="D18" s="49" t="s">
        <v>37</v>
      </c>
      <c r="E18" s="83"/>
      <c r="F18" s="19"/>
      <c r="G18" s="81"/>
    </row>
    <row r="19" spans="1:7" ht="126" customHeight="1" x14ac:dyDescent="0.25">
      <c r="A19" s="173"/>
      <c r="B19" s="11" t="s">
        <v>38</v>
      </c>
      <c r="C19" s="56">
        <v>20</v>
      </c>
      <c r="D19" s="50" t="s">
        <v>39</v>
      </c>
      <c r="E19" s="7" t="s">
        <v>40</v>
      </c>
      <c r="F19" s="7" t="s">
        <v>41</v>
      </c>
      <c r="G19" s="7" t="s">
        <v>42</v>
      </c>
    </row>
    <row r="20" spans="1:7" ht="15.75" x14ac:dyDescent="0.25">
      <c r="A20" s="173"/>
      <c r="B20" s="179"/>
      <c r="C20" s="180"/>
      <c r="D20" s="23" t="s">
        <v>43</v>
      </c>
      <c r="E20" s="9">
        <v>0</v>
      </c>
      <c r="F20" s="9" t="s">
        <v>43</v>
      </c>
      <c r="G20" s="9">
        <v>0</v>
      </c>
    </row>
    <row r="21" spans="1:7" ht="15.75" x14ac:dyDescent="0.25">
      <c r="A21" s="173"/>
      <c r="B21" s="179"/>
      <c r="C21" s="180"/>
      <c r="D21" s="23" t="s">
        <v>44</v>
      </c>
      <c r="E21" s="9">
        <v>0</v>
      </c>
      <c r="F21" s="9" t="s">
        <v>44</v>
      </c>
      <c r="G21" s="9">
        <v>0</v>
      </c>
    </row>
    <row r="22" spans="1:7" ht="15.75" x14ac:dyDescent="0.25">
      <c r="A22" s="173"/>
      <c r="B22" s="179"/>
      <c r="C22" s="180"/>
      <c r="D22" s="23" t="s">
        <v>45</v>
      </c>
      <c r="E22" s="9">
        <v>0</v>
      </c>
      <c r="F22" s="9" t="s">
        <v>45</v>
      </c>
      <c r="G22" s="9">
        <v>0</v>
      </c>
    </row>
    <row r="23" spans="1:7" ht="15.75" x14ac:dyDescent="0.25">
      <c r="A23" s="173"/>
      <c r="B23" s="179"/>
      <c r="C23" s="180"/>
      <c r="D23" s="23" t="s">
        <v>46</v>
      </c>
      <c r="E23" s="9">
        <v>0</v>
      </c>
      <c r="F23" s="9" t="s">
        <v>46</v>
      </c>
      <c r="G23" s="9">
        <v>0</v>
      </c>
    </row>
    <row r="24" spans="1:7" ht="15.75" x14ac:dyDescent="0.25">
      <c r="A24" s="173"/>
      <c r="B24" s="181"/>
      <c r="C24" s="182"/>
      <c r="D24" s="23" t="s">
        <v>47</v>
      </c>
      <c r="E24" s="9">
        <v>0</v>
      </c>
      <c r="F24" s="9" t="s">
        <v>47</v>
      </c>
      <c r="G24" s="9">
        <v>0</v>
      </c>
    </row>
    <row r="25" spans="1:7" ht="197.25" customHeight="1" x14ac:dyDescent="0.25">
      <c r="A25" s="173"/>
      <c r="B25" s="2" t="s">
        <v>48</v>
      </c>
      <c r="C25" s="53">
        <v>10</v>
      </c>
      <c r="D25" s="12" t="s">
        <v>49</v>
      </c>
      <c r="E25" s="12" t="s">
        <v>50</v>
      </c>
      <c r="F25" s="85"/>
      <c r="G25" s="86"/>
    </row>
    <row r="26" spans="1:7" ht="63" customHeight="1" x14ac:dyDescent="0.25">
      <c r="A26" s="173"/>
      <c r="B26" s="24" t="s">
        <v>51</v>
      </c>
      <c r="C26" s="57">
        <v>10</v>
      </c>
      <c r="D26" s="51" t="s">
        <v>52</v>
      </c>
      <c r="E26" s="87"/>
      <c r="F26" s="82"/>
      <c r="G26" s="81"/>
    </row>
    <row r="27" spans="1:7" ht="122.25" customHeight="1" x14ac:dyDescent="0.25">
      <c r="A27" s="173"/>
      <c r="B27" s="14" t="s">
        <v>53</v>
      </c>
      <c r="C27" s="176"/>
      <c r="D27" s="8" t="s">
        <v>54</v>
      </c>
      <c r="E27" s="8" t="s">
        <v>55</v>
      </c>
      <c r="F27" s="80"/>
      <c r="G27" s="81"/>
    </row>
    <row r="28" spans="1:7" ht="127.5" customHeight="1" thickBot="1" x14ac:dyDescent="0.3">
      <c r="A28" s="174"/>
      <c r="B28" s="183"/>
      <c r="C28" s="184"/>
      <c r="D28" s="15" t="s">
        <v>56</v>
      </c>
      <c r="E28" s="76" t="s">
        <v>57</v>
      </c>
      <c r="F28" s="88"/>
      <c r="G28" s="88"/>
    </row>
    <row r="29" spans="1:7" ht="123.6" customHeight="1" x14ac:dyDescent="0.25">
      <c r="A29" s="25" t="s">
        <v>58</v>
      </c>
      <c r="B29" s="28" t="s">
        <v>59</v>
      </c>
      <c r="C29" s="58">
        <v>20</v>
      </c>
      <c r="D29" s="26" t="s">
        <v>60</v>
      </c>
      <c r="E29" s="31"/>
      <c r="F29" s="89"/>
      <c r="G29" s="89"/>
    </row>
    <row r="30" spans="1:7" ht="217.9" customHeight="1" x14ac:dyDescent="0.25">
      <c r="A30" s="185"/>
      <c r="B30" s="28" t="s">
        <v>61</v>
      </c>
      <c r="C30" s="58"/>
      <c r="D30" s="26" t="s">
        <v>62</v>
      </c>
      <c r="E30" s="7" t="s">
        <v>63</v>
      </c>
      <c r="F30" s="89"/>
      <c r="G30" s="89"/>
    </row>
    <row r="31" spans="1:7" ht="85.15" customHeight="1" x14ac:dyDescent="0.25">
      <c r="A31" s="186"/>
      <c r="B31" s="29" t="s">
        <v>64</v>
      </c>
      <c r="C31" s="59">
        <v>20</v>
      </c>
      <c r="D31" s="27" t="s">
        <v>65</v>
      </c>
      <c r="E31" s="1" t="s">
        <v>66</v>
      </c>
      <c r="F31" s="19"/>
      <c r="G31" s="81"/>
    </row>
    <row r="32" spans="1:7" ht="157.69999999999999" customHeight="1" x14ac:dyDescent="0.25">
      <c r="A32" s="186"/>
      <c r="B32" s="189"/>
      <c r="C32" s="190"/>
      <c r="D32" s="27" t="s">
        <v>67</v>
      </c>
      <c r="E32" s="1" t="s">
        <v>68</v>
      </c>
      <c r="F32" s="19"/>
      <c r="G32" s="81"/>
    </row>
    <row r="33" spans="1:7" ht="175.9" customHeight="1" x14ac:dyDescent="0.25">
      <c r="A33" s="187"/>
      <c r="B33" s="32" t="s">
        <v>69</v>
      </c>
      <c r="C33" s="60">
        <v>10</v>
      </c>
      <c r="D33" s="1" t="s">
        <v>70</v>
      </c>
      <c r="E33" s="1" t="s">
        <v>71</v>
      </c>
      <c r="F33" s="89"/>
      <c r="G33" s="81"/>
    </row>
    <row r="34" spans="1:7" ht="100.15" customHeight="1" x14ac:dyDescent="0.25">
      <c r="A34" s="187"/>
      <c r="B34" s="18" t="s">
        <v>72</v>
      </c>
      <c r="C34" s="61"/>
      <c r="D34" s="1" t="s">
        <v>73</v>
      </c>
      <c r="E34" s="1" t="s">
        <v>74</v>
      </c>
      <c r="F34" s="19"/>
      <c r="G34" s="81"/>
    </row>
    <row r="35" spans="1:7" ht="100.15" customHeight="1" x14ac:dyDescent="0.25">
      <c r="A35" s="187"/>
      <c r="B35" s="191"/>
      <c r="C35" s="192"/>
      <c r="D35" s="1" t="s">
        <v>75</v>
      </c>
      <c r="E35" s="1" t="s">
        <v>74</v>
      </c>
      <c r="F35" s="19"/>
      <c r="G35" s="81"/>
    </row>
    <row r="36" spans="1:7" ht="100.15" customHeight="1" x14ac:dyDescent="0.25">
      <c r="A36" s="187"/>
      <c r="B36" s="191"/>
      <c r="C36" s="192"/>
      <c r="D36" s="1" t="s">
        <v>76</v>
      </c>
      <c r="E36" s="1" t="s">
        <v>74</v>
      </c>
      <c r="F36" s="19"/>
      <c r="G36" s="81"/>
    </row>
    <row r="37" spans="1:7" ht="100.15" customHeight="1" x14ac:dyDescent="0.25">
      <c r="A37" s="187"/>
      <c r="B37" s="191"/>
      <c r="C37" s="192"/>
      <c r="D37" s="1" t="s">
        <v>77</v>
      </c>
      <c r="E37" s="1" t="s">
        <v>74</v>
      </c>
      <c r="F37" s="19"/>
      <c r="G37" s="81"/>
    </row>
    <row r="38" spans="1:7" ht="100.15" customHeight="1" x14ac:dyDescent="0.25">
      <c r="A38" s="187"/>
      <c r="B38" s="191"/>
      <c r="C38" s="192"/>
      <c r="D38" s="1" t="s">
        <v>78</v>
      </c>
      <c r="E38" s="1" t="s">
        <v>74</v>
      </c>
      <c r="F38" s="19"/>
      <c r="G38" s="81"/>
    </row>
    <row r="39" spans="1:7" ht="100.15" customHeight="1" thickBot="1" x14ac:dyDescent="0.3">
      <c r="A39" s="188"/>
      <c r="B39" s="193"/>
      <c r="C39" s="194"/>
      <c r="D39" s="17" t="s">
        <v>79</v>
      </c>
      <c r="E39" s="17" t="s">
        <v>74</v>
      </c>
      <c r="F39" s="90"/>
      <c r="G39" s="91"/>
    </row>
    <row r="40" spans="1:7" ht="81.599999999999994" customHeight="1" x14ac:dyDescent="0.25">
      <c r="A40" s="16" t="s">
        <v>80</v>
      </c>
      <c r="B40" s="6" t="s">
        <v>81</v>
      </c>
      <c r="C40" s="62">
        <v>10</v>
      </c>
      <c r="D40" s="73" t="s">
        <v>82</v>
      </c>
      <c r="E40" s="73">
        <v>948</v>
      </c>
      <c r="F40" s="8" t="s">
        <v>83</v>
      </c>
      <c r="G40" s="77">
        <v>150235</v>
      </c>
    </row>
    <row r="41" spans="1:7" ht="126" customHeight="1" x14ac:dyDescent="0.25">
      <c r="A41" s="195"/>
      <c r="B41" s="3" t="s">
        <v>84</v>
      </c>
      <c r="C41" s="63">
        <v>10</v>
      </c>
      <c r="D41" s="74" t="s">
        <v>85</v>
      </c>
      <c r="E41" s="74">
        <v>147</v>
      </c>
      <c r="F41" s="1" t="s">
        <v>86</v>
      </c>
      <c r="G41" s="78">
        <v>6671</v>
      </c>
    </row>
    <row r="42" spans="1:7" ht="156" customHeight="1" x14ac:dyDescent="0.25">
      <c r="A42" s="195"/>
      <c r="B42" s="4" t="s">
        <v>87</v>
      </c>
      <c r="C42" s="63">
        <v>10</v>
      </c>
      <c r="D42" s="1" t="s">
        <v>88</v>
      </c>
      <c r="E42" s="1" t="s">
        <v>89</v>
      </c>
      <c r="F42" s="85"/>
      <c r="G42" s="86"/>
    </row>
    <row r="43" spans="1:7" ht="133.15" customHeight="1" x14ac:dyDescent="0.25">
      <c r="A43" s="195"/>
      <c r="B43" s="20" t="s">
        <v>90</v>
      </c>
      <c r="C43" s="64">
        <v>10</v>
      </c>
      <c r="D43" s="30" t="s">
        <v>91</v>
      </c>
      <c r="E43" s="7" t="s">
        <v>92</v>
      </c>
      <c r="F43" s="7" t="s">
        <v>93</v>
      </c>
      <c r="G43" s="74">
        <v>0</v>
      </c>
    </row>
    <row r="44" spans="1:7" ht="15.75" x14ac:dyDescent="0.25">
      <c r="A44" s="195"/>
      <c r="B44" s="197"/>
      <c r="C44" s="198"/>
      <c r="D44" s="1" t="s">
        <v>73</v>
      </c>
      <c r="E44" s="7" t="s">
        <v>74</v>
      </c>
      <c r="F44" s="19"/>
      <c r="G44" s="86"/>
    </row>
    <row r="45" spans="1:7" ht="15.75" x14ac:dyDescent="0.25">
      <c r="A45" s="195"/>
      <c r="B45" s="197"/>
      <c r="C45" s="198"/>
      <c r="D45" s="1" t="s">
        <v>75</v>
      </c>
      <c r="E45" s="7" t="s">
        <v>74</v>
      </c>
      <c r="F45" s="19"/>
      <c r="G45" s="81"/>
    </row>
    <row r="46" spans="1:7" ht="15.75" x14ac:dyDescent="0.25">
      <c r="A46" s="195"/>
      <c r="B46" s="197"/>
      <c r="C46" s="198"/>
      <c r="D46" s="1" t="s">
        <v>76</v>
      </c>
      <c r="E46" s="7" t="s">
        <v>74</v>
      </c>
      <c r="F46" s="19"/>
      <c r="G46" s="81"/>
    </row>
    <row r="47" spans="1:7" ht="15.75" x14ac:dyDescent="0.25">
      <c r="A47" s="195"/>
      <c r="B47" s="197"/>
      <c r="C47" s="198"/>
      <c r="D47" s="1" t="s">
        <v>77</v>
      </c>
      <c r="E47" s="7" t="s">
        <v>74</v>
      </c>
      <c r="F47" s="19"/>
      <c r="G47" s="81"/>
    </row>
    <row r="48" spans="1:7" ht="15.75" x14ac:dyDescent="0.25">
      <c r="A48" s="195"/>
      <c r="B48" s="197"/>
      <c r="C48" s="198"/>
      <c r="D48" s="1" t="s">
        <v>78</v>
      </c>
      <c r="E48" s="7" t="s">
        <v>74</v>
      </c>
      <c r="F48" s="19"/>
      <c r="G48" s="81"/>
    </row>
    <row r="49" spans="1:7" ht="15.75" x14ac:dyDescent="0.25">
      <c r="A49" s="195"/>
      <c r="B49" s="197"/>
      <c r="C49" s="198"/>
      <c r="D49" s="1" t="s">
        <v>79</v>
      </c>
      <c r="E49" s="7" t="s">
        <v>74</v>
      </c>
      <c r="F49" s="19"/>
      <c r="G49" s="81"/>
    </row>
    <row r="50" spans="1:7" ht="99" customHeight="1" x14ac:dyDescent="0.25">
      <c r="A50" s="195"/>
      <c r="B50" s="22" t="s">
        <v>94</v>
      </c>
      <c r="C50" s="65">
        <v>20</v>
      </c>
      <c r="D50" s="72" t="s">
        <v>95</v>
      </c>
      <c r="E50" s="79">
        <v>317</v>
      </c>
      <c r="F50" s="52" t="s">
        <v>96</v>
      </c>
      <c r="G50" s="72">
        <v>1327</v>
      </c>
    </row>
    <row r="51" spans="1:7" ht="31.15" customHeight="1" x14ac:dyDescent="0.25">
      <c r="A51" s="196"/>
      <c r="B51" s="66" t="s">
        <v>97</v>
      </c>
      <c r="C51" s="67">
        <f>SUM(C10:C50)</f>
        <v>190</v>
      </c>
      <c r="D51" s="71"/>
      <c r="E51" s="110"/>
      <c r="F51" s="92"/>
      <c r="G51" s="93"/>
    </row>
    <row r="52" spans="1:7" ht="15.75" hidden="1" x14ac:dyDescent="0.25">
      <c r="A52" s="111"/>
      <c r="B52" s="112"/>
      <c r="C52" s="112"/>
      <c r="D52" s="112"/>
      <c r="E52" s="112"/>
      <c r="G52" s="112"/>
    </row>
    <row r="53" spans="1:7" ht="99.75" hidden="1" customHeight="1" x14ac:dyDescent="0.25">
      <c r="A53" s="111"/>
      <c r="B53" s="112"/>
      <c r="C53" s="112"/>
      <c r="D53" s="112"/>
      <c r="E53" s="112"/>
      <c r="G53" s="112"/>
    </row>
    <row r="54" spans="1:7" ht="84" hidden="1" customHeight="1" x14ac:dyDescent="0.25">
      <c r="A54" s="111"/>
      <c r="B54" s="112"/>
      <c r="C54" s="112"/>
      <c r="D54" s="112"/>
      <c r="E54" s="112"/>
      <c r="G54" s="112"/>
    </row>
    <row r="55" spans="1:7" ht="52.35" hidden="1" customHeight="1" x14ac:dyDescent="0.25">
      <c r="A55" s="111"/>
      <c r="B55" s="112"/>
      <c r="C55" s="112"/>
      <c r="D55" s="112"/>
      <c r="E55" s="112"/>
      <c r="G55" s="112"/>
    </row>
    <row r="56" spans="1:7" ht="65.849999999999994" hidden="1" customHeight="1" x14ac:dyDescent="0.25">
      <c r="A56" s="111"/>
      <c r="B56" s="112"/>
      <c r="C56" s="112"/>
      <c r="D56" s="112"/>
      <c r="E56" s="112"/>
      <c r="G56" s="112"/>
    </row>
    <row r="57" spans="1:7" ht="81" hidden="1" customHeight="1" x14ac:dyDescent="0.25"/>
    <row r="58" spans="1:7" ht="50.1" hidden="1" customHeight="1" x14ac:dyDescent="0.25"/>
  </sheetData>
  <sheetProtection sheet="1" objects="1" scenarios="1" selectLockedCells="1"/>
  <phoneticPr fontId="4" type="noConversion"/>
  <dataValidations count="22">
    <dataValidation type="list" allowBlank="1" showInputMessage="1" showErrorMessage="1" sqref="E31" xr:uid="{00000000-0002-0000-0000-000000000000}">
      <formula1>"Yes, No"</formula1>
    </dataValidation>
    <dataValidation type="whole" allowBlank="1" showInputMessage="1" showErrorMessage="1" sqref="E40:E41 G40 E20:E24 G43:G44 E50" xr:uid="{00000000-0002-0000-0000-000001000000}">
      <formula1>0</formula1>
      <formula2>10000000</formula2>
    </dataValidation>
    <dataValidation type="whole" allowBlank="1" showInputMessage="1" showErrorMessage="1" sqref="G20:G24" xr:uid="{00000000-0002-0000-0000-000002000000}">
      <formula1>0</formula1>
      <formula2>100000000</formula2>
    </dataValidation>
    <dataValidation type="whole" allowBlank="1" showInputMessage="1" showErrorMessage="1" sqref="G41" xr:uid="{00000000-0002-0000-0000-000003000000}">
      <formula1>0</formula1>
      <formula2>1000000000</formula2>
    </dataValidation>
    <dataValidation type="whole" allowBlank="1" showInputMessage="1" showErrorMessage="1" sqref="G50" xr:uid="{00000000-0002-0000-0000-000004000000}">
      <formula1>0</formula1>
      <formula2>1000000</formula2>
    </dataValidation>
    <dataValidation type="textLength" allowBlank="1" showInputMessage="1" showErrorMessage="1" promptTitle="Character Length Limit" prompt="No more than 500 characters" sqref="E42 E25 E34:E39 E30 E32 E27:E28" xr:uid="{00000000-0002-0000-0000-000005000000}">
      <formula1>0</formula1>
      <formula2>500</formula2>
    </dataValidation>
    <dataValidation type="textLength" allowBlank="1" showInputMessage="1" showErrorMessage="1" promptTitle="Character Length Limitation" prompt="No more than 500 characters" sqref="E10:E11" xr:uid="{00000000-0002-0000-0000-000006000000}">
      <formula1>0</formula1>
      <formula2>500</formula2>
    </dataValidation>
    <dataValidation allowBlank="1" showInputMessage="1" showErrorMessage="1" promptTitle="Lead Contact Person Name" prompt="Insert contact person's name in this cell." sqref="B7:B8" xr:uid="{00000000-0002-0000-0000-000007000000}"/>
    <dataValidation allowBlank="1" showInputMessage="1" showErrorMessage="1" promptTitle="Title" prompt="Input the lead contact person's title in this cell." sqref="C7:C8" xr:uid="{00000000-0002-0000-0000-000008000000}"/>
    <dataValidation allowBlank="1" showInputMessage="1" showErrorMessage="1" promptTitle="County Name" prompt="Input the email address of the lead contact person. " sqref="D8" xr:uid="{00000000-0002-0000-0000-000009000000}"/>
    <dataValidation allowBlank="1" showInputMessage="1" showErrorMessage="1" promptTitle="Narrative Response" prompt="If this barrier is selected, enter a narrative response in this cell." sqref="E13:E14 E16:E18" xr:uid="{00000000-0002-0000-0000-00000A000000}"/>
    <dataValidation allowBlank="1" showInputMessage="1" showErrorMessage="1" promptTitle="Narrative Responses" prompt="If this barrier is selected, enter a narrative response in this cell." sqref="E15" xr:uid="{00000000-0002-0000-0000-00000B000000}"/>
    <dataValidation allowBlank="1" showInputMessage="1" showErrorMessage="1" promptTitle="County Name" prompt="Input the name of the county for which this LHP is being completed" sqref="E7:E8" xr:uid="{00000000-0002-0000-0000-00000C000000}"/>
    <dataValidation allowBlank="1" showInputMessage="1" showErrorMessage="1" promptTitle="Managed Care Plan Name" prompt="Input the Managed Care Plan name in this cell. _x000a_" sqref="A7" xr:uid="{EB8A84A6-9D92-49B6-8687-EC625581A31F}"/>
    <dataValidation allowBlank="1" showInputMessage="1" showErrorMessage="1" promptTitle="Priority Area " prompt="Input Priority Area in this cell. _x000a_" sqref="A9" xr:uid="{23761593-2FF6-4CB0-A9C1-CD475E18A9FD}"/>
    <dataValidation allowBlank="1" showInputMessage="1" showErrorMessage="1" promptTitle="Measurement Area" prompt="Input measurement area in this cell. _x000a_" sqref="B9" xr:uid="{DAE3E0C5-D433-4358-AF4D-C7EF7A432733}"/>
    <dataValidation allowBlank="1" showInputMessage="1" showErrorMessage="1" promptTitle="Available Points " prompt="Input availability in this cell._x000a_" sqref="C9" xr:uid="{4386C527-4866-4305-AC5D-601B04EA1515}"/>
    <dataValidation allowBlank="1" showInputMessage="1" showErrorMessage="1" promptTitle="Measure Numerator" prompt="Input measure numerator in this cell. _x000a_" sqref="D9" xr:uid="{54D883AF-D4FF-4408-900E-7EAB1BC1F558}"/>
    <dataValidation allowBlank="1" showInputMessage="1" showErrorMessage="1" promptTitle="MCP Numerator Submission" prompt="Input Managed Care Plan(MCP) numerator submission in this cell._x000a_" sqref="E9" xr:uid="{EFB6E82B-01E8-484A-A510-258FDA9560DB}"/>
    <dataValidation allowBlank="1" showInputMessage="1" showErrorMessage="1" promptTitle="Measure Denominator " prompt="Input measure denonminator in this cell. _x000a_" sqref="F9" xr:uid="{1551C07F-8FB1-4D4B-898A-D67956C7ADA0}"/>
    <dataValidation allowBlank="1" showInputMessage="1" showErrorMessage="1" promptTitle="MCP Denominator Submission " prompt="Input Managed Care Plan (MCP) denominator submission in this cell. _x000a_" sqref="G9" xr:uid="{0CD38157-4894-45A3-BF5B-E65382207F9B}"/>
    <dataValidation allowBlank="1" showInputMessage="1" showErrorMessage="1" promptTitle="Contact Email Address " prompt="Input the email address of the lead contact person. " sqref="D7" xr:uid="{4B4CCE55-E36D-448C-98FB-E91D1E2A5B6A}"/>
  </dataValidations>
  <hyperlinks>
    <hyperlink ref="D7" r:id="rId1" xr:uid="{00000000-0004-0000-0000-000000000000}"/>
  </hyperlinks>
  <pageMargins left="0.7" right="0.7" top="0.75" bottom="0.75" header="0.3" footer="0.3"/>
  <pageSetup orientation="portrait" horizontalDpi="204" verticalDpi="196" r:id="rId2"/>
  <drawing r:id="rId3"/>
  <legacyDrawing r:id="rId4"/>
  <mc:AlternateContent xmlns:mc="http://schemas.openxmlformats.org/markup-compatibility/2006">
    <mc:Choice Requires="x14">
      <controls>
        <mc:AlternateContent xmlns:mc="http://schemas.openxmlformats.org/markup-compatibility/2006">
          <mc:Choice Requires="x14">
            <control shapeId="1036" r:id="rId5" name="Check Box 12">
              <controlPr defaultSize="0" autoFill="0" autoLine="0" autoPict="0" altText="Barrier: Adequate network of providers to meet demand">
                <anchor moveWithCells="1">
                  <from>
                    <xdr:col>3</xdr:col>
                    <xdr:colOff>28575</xdr:colOff>
                    <xdr:row>12</xdr:row>
                    <xdr:rowOff>9525</xdr:rowOff>
                  </from>
                  <to>
                    <xdr:col>4</xdr:col>
                    <xdr:colOff>0</xdr:colOff>
                    <xdr:row>12</xdr:row>
                    <xdr:rowOff>1247775</xdr:rowOff>
                  </to>
                </anchor>
              </controlPr>
            </control>
          </mc:Choice>
        </mc:AlternateContent>
        <mc:AlternateContent xmlns:mc="http://schemas.openxmlformats.org/markup-compatibility/2006">
          <mc:Choice Requires="x14">
            <control shapeId="1037" r:id="rId6" name="Check Box 13">
              <controlPr defaultSize="0" autoFill="0" autoLine="0" autoPict="0" altText="Barrier: Outreach and engagement efforts">
                <anchor moveWithCells="1">
                  <from>
                    <xdr:col>3</xdr:col>
                    <xdr:colOff>28575</xdr:colOff>
                    <xdr:row>13</xdr:row>
                    <xdr:rowOff>28575</xdr:rowOff>
                  </from>
                  <to>
                    <xdr:col>4</xdr:col>
                    <xdr:colOff>0</xdr:colOff>
                    <xdr:row>13</xdr:row>
                    <xdr:rowOff>1266825</xdr:rowOff>
                  </to>
                </anchor>
              </controlPr>
            </control>
          </mc:Choice>
        </mc:AlternateContent>
        <mc:AlternateContent xmlns:mc="http://schemas.openxmlformats.org/markup-compatibility/2006">
          <mc:Choice Requires="x14">
            <control shapeId="1038" r:id="rId7" name="Check Box 14">
              <controlPr defaultSize="0" autoFill="0" autoLine="0" autoPict="0" altText="Barrier: Availability of affordable long-term housing">
                <anchor moveWithCells="1">
                  <from>
                    <xdr:col>3</xdr:col>
                    <xdr:colOff>9525</xdr:colOff>
                    <xdr:row>13</xdr:row>
                    <xdr:rowOff>1266825</xdr:rowOff>
                  </from>
                  <to>
                    <xdr:col>4</xdr:col>
                    <xdr:colOff>0</xdr:colOff>
                    <xdr:row>14</xdr:row>
                    <xdr:rowOff>342900</xdr:rowOff>
                  </to>
                </anchor>
              </controlPr>
            </control>
          </mc:Choice>
        </mc:AlternateContent>
        <mc:AlternateContent xmlns:mc="http://schemas.openxmlformats.org/markup-compatibility/2006">
          <mc:Choice Requires="x14">
            <control shapeId="1039" r:id="rId8" name="Check Box 15">
              <controlPr defaultSize="0" autoFill="0" autoLine="0" autoPict="0" altText="Barrier: Accessible services and supports for individuals with SMI/SED">
                <anchor moveWithCells="1">
                  <from>
                    <xdr:col>3</xdr:col>
                    <xdr:colOff>28575</xdr:colOff>
                    <xdr:row>14</xdr:row>
                    <xdr:rowOff>1266825</xdr:rowOff>
                  </from>
                  <to>
                    <xdr:col>4</xdr:col>
                    <xdr:colOff>0</xdr:colOff>
                    <xdr:row>15</xdr:row>
                    <xdr:rowOff>1266825</xdr:rowOff>
                  </to>
                </anchor>
              </controlPr>
            </control>
          </mc:Choice>
        </mc:AlternateContent>
        <mc:AlternateContent xmlns:mc="http://schemas.openxmlformats.org/markup-compatibility/2006">
          <mc:Choice Requires="x14">
            <control shapeId="1040" r:id="rId9"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1257300</xdr:rowOff>
                  </to>
                </anchor>
              </controlPr>
            </control>
          </mc:Choice>
        </mc:AlternateContent>
        <mc:AlternateContent xmlns:mc="http://schemas.openxmlformats.org/markup-compatibility/2006">
          <mc:Choice Requires="x14">
            <control shapeId="1041" r:id="rId10"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controls>
    </mc:Choice>
  </mc:AlternateContent>
  <tableParts count="2">
    <tablePart r:id="rId11"/>
    <tablePart r:id="rId1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7"/>
  <sheetViews>
    <sheetView showGridLines="0" zoomScale="90" zoomScaleNormal="90" workbookViewId="0">
      <selection sqref="A1:A7"/>
    </sheetView>
  </sheetViews>
  <sheetFormatPr defaultColWidth="0" defaultRowHeight="15" zeroHeight="1" x14ac:dyDescent="0.25"/>
  <cols>
    <col min="1" max="1" width="130.7109375" customWidth="1"/>
    <col min="2" max="2" width="15" hidden="1" customWidth="1"/>
    <col min="3" max="16384" width="8.7109375" hidden="1"/>
  </cols>
  <sheetData>
    <row r="1" spans="1:2" ht="31.9" customHeight="1" x14ac:dyDescent="0.3">
      <c r="A1" s="123" t="s">
        <v>98</v>
      </c>
    </row>
    <row r="2" spans="1:2" ht="66" customHeight="1" x14ac:dyDescent="0.25">
      <c r="A2" s="124" t="s">
        <v>99</v>
      </c>
      <c r="B2" s="10" t="s">
        <v>100</v>
      </c>
    </row>
    <row r="3" spans="1:2" ht="34.9" customHeight="1" x14ac:dyDescent="0.25">
      <c r="A3" s="124" t="s">
        <v>101</v>
      </c>
    </row>
    <row r="4" spans="1:2" ht="63.6" customHeight="1" x14ac:dyDescent="0.25">
      <c r="A4" s="124" t="s">
        <v>102</v>
      </c>
    </row>
    <row r="5" spans="1:2" ht="25.9" customHeight="1" x14ac:dyDescent="0.25">
      <c r="A5" s="124" t="s">
        <v>103</v>
      </c>
    </row>
    <row r="6" spans="1:2" ht="15.75" x14ac:dyDescent="0.25">
      <c r="A6" s="125" t="s">
        <v>104</v>
      </c>
    </row>
    <row r="7" spans="1:2" ht="191.25" customHeight="1" x14ac:dyDescent="0.25">
      <c r="A7" s="126" t="s">
        <v>105</v>
      </c>
    </row>
  </sheetData>
  <sheetProtection sheet="1" objects="1" scenarios="1" selectLockedCells="1"/>
  <dataValidations count="1">
    <dataValidation type="textLength" allowBlank="1" showInputMessage="1" showErrorMessage="1" promptTitle="Character Length Limit" prompt="No more than 1000 characters" sqref="A7" xr:uid="{00000000-0002-0000-0100-000000000000}">
      <formula1>0</formula1>
      <formula2>1000</formula2>
    </dataValidation>
  </dataValidations>
  <pageMargins left="0.7" right="0.7" top="0.75" bottom="0.75" header="0.3" footer="0.3"/>
  <pageSetup orientation="portrait" horizontalDpi="360" verticalDpi="36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1"/>
  <sheetViews>
    <sheetView showGridLines="0" topLeftCell="A3" zoomScale="112" zoomScaleNormal="112" workbookViewId="0">
      <selection activeCell="B6" sqref="B6"/>
    </sheetView>
  </sheetViews>
  <sheetFormatPr defaultColWidth="0" defaultRowHeight="15" zeroHeight="1" x14ac:dyDescent="0.25"/>
  <cols>
    <col min="1" max="1" width="42.85546875" customWidth="1"/>
    <col min="2" max="2" width="18" style="119" customWidth="1"/>
    <col min="3" max="3" width="41.7109375" style="119" customWidth="1"/>
    <col min="4" max="4" width="4.42578125" style="119" customWidth="1"/>
    <col min="5" max="5" width="47.28515625" style="119" customWidth="1"/>
    <col min="6" max="10" width="15.7109375" style="119" customWidth="1"/>
    <col min="11" max="11" width="16.85546875" style="119" customWidth="1"/>
    <col min="12" max="13" width="15.7109375" style="119" customWidth="1"/>
    <col min="14" max="14" width="31.85546875" style="119" customWidth="1"/>
    <col min="15" max="16384" width="8.7109375" hidden="1"/>
  </cols>
  <sheetData>
    <row r="1" spans="1:14" ht="20.25" x14ac:dyDescent="0.3">
      <c r="A1" s="127" t="s">
        <v>106</v>
      </c>
      <c r="B1" s="98"/>
      <c r="C1" s="98"/>
      <c r="D1"/>
      <c r="E1" s="69"/>
      <c r="F1" s="40"/>
      <c r="G1" s="40"/>
      <c r="H1" s="40"/>
      <c r="I1" s="40"/>
      <c r="J1" s="40"/>
      <c r="K1" s="40"/>
      <c r="L1" s="40"/>
      <c r="M1" s="40"/>
      <c r="N1" s="41"/>
    </row>
    <row r="2" spans="1:14" x14ac:dyDescent="0.25">
      <c r="A2" s="128" t="s">
        <v>107</v>
      </c>
      <c r="B2" s="129"/>
      <c r="C2" s="129"/>
      <c r="D2" s="70"/>
      <c r="E2" s="70"/>
      <c r="F2" s="40"/>
      <c r="G2" s="40"/>
      <c r="H2" s="40"/>
      <c r="I2" s="40"/>
      <c r="J2" s="40"/>
      <c r="K2" s="40"/>
      <c r="L2" s="40"/>
      <c r="M2" s="40"/>
      <c r="N2" s="68"/>
    </row>
    <row r="3" spans="1:14" ht="18.75" x14ac:dyDescent="0.25">
      <c r="A3" s="130" t="s">
        <v>108</v>
      </c>
      <c r="B3" s="131"/>
      <c r="C3" s="131"/>
      <c r="D3" s="37"/>
      <c r="E3" s="151" t="s">
        <v>109</v>
      </c>
      <c r="F3" s="98"/>
      <c r="G3" s="98"/>
      <c r="H3" s="98"/>
      <c r="N3" s="162"/>
    </row>
    <row r="4" spans="1:14" ht="114.6" customHeight="1" thickBot="1" x14ac:dyDescent="0.3">
      <c r="A4" s="132" t="s">
        <v>110</v>
      </c>
      <c r="B4" s="133"/>
      <c r="C4" s="132"/>
      <c r="D4" s="36"/>
      <c r="E4" s="132" t="s">
        <v>111</v>
      </c>
      <c r="F4" s="152"/>
      <c r="G4" s="152"/>
      <c r="H4" s="152"/>
      <c r="N4" s="163"/>
    </row>
    <row r="5" spans="1:14" ht="15.75" x14ac:dyDescent="0.25">
      <c r="A5" s="134" t="s">
        <v>112</v>
      </c>
      <c r="B5" s="135"/>
      <c r="C5" s="135"/>
      <c r="D5" s="37"/>
      <c r="E5" s="153" t="s">
        <v>113</v>
      </c>
      <c r="F5" s="154"/>
      <c r="G5" s="154"/>
      <c r="H5" s="154"/>
      <c r="I5" s="154"/>
      <c r="J5" s="154"/>
      <c r="K5" s="154"/>
      <c r="L5" s="154"/>
      <c r="M5" s="154"/>
      <c r="N5" s="155"/>
    </row>
    <row r="6" spans="1:14" ht="79.150000000000006" customHeight="1" x14ac:dyDescent="0.25">
      <c r="A6" s="172"/>
      <c r="B6" s="136" t="s">
        <v>114</v>
      </c>
      <c r="C6" s="137" t="s">
        <v>115</v>
      </c>
      <c r="D6" s="38"/>
      <c r="E6" s="166"/>
      <c r="F6" s="156" t="s">
        <v>116</v>
      </c>
      <c r="G6" s="157" t="s">
        <v>117</v>
      </c>
      <c r="H6" s="157" t="s">
        <v>118</v>
      </c>
      <c r="I6" s="157" t="s">
        <v>119</v>
      </c>
      <c r="J6" s="157" t="s">
        <v>120</v>
      </c>
      <c r="K6" s="157" t="s">
        <v>121</v>
      </c>
      <c r="L6" s="157" t="s">
        <v>122</v>
      </c>
      <c r="M6" s="157" t="s">
        <v>123</v>
      </c>
      <c r="N6" s="157" t="s">
        <v>124</v>
      </c>
    </row>
    <row r="7" spans="1:14" ht="15" customHeight="1" x14ac:dyDescent="0.25">
      <c r="A7" s="138" t="s">
        <v>125</v>
      </c>
      <c r="B7" s="168"/>
      <c r="C7" s="168"/>
      <c r="D7" s="38"/>
      <c r="E7" s="167"/>
      <c r="F7" s="156" t="s">
        <v>126</v>
      </c>
      <c r="G7" s="157" t="s">
        <v>127</v>
      </c>
      <c r="H7" s="157" t="s">
        <v>128</v>
      </c>
      <c r="I7" s="157" t="s">
        <v>129</v>
      </c>
      <c r="J7" s="157" t="s">
        <v>130</v>
      </c>
      <c r="K7" s="157" t="s">
        <v>131</v>
      </c>
      <c r="L7" s="157" t="s">
        <v>132</v>
      </c>
      <c r="M7" s="171"/>
      <c r="N7" s="171"/>
    </row>
    <row r="8" spans="1:14" ht="31.5" x14ac:dyDescent="0.25">
      <c r="A8" s="140" t="s">
        <v>133</v>
      </c>
      <c r="B8" s="141">
        <v>2032</v>
      </c>
      <c r="C8" s="142" t="s">
        <v>134</v>
      </c>
      <c r="D8" s="37"/>
      <c r="E8" s="158" t="s">
        <v>135</v>
      </c>
      <c r="F8" s="168"/>
      <c r="G8" s="168"/>
      <c r="H8" s="169"/>
      <c r="I8" s="169"/>
      <c r="J8" s="169"/>
      <c r="K8" s="169"/>
      <c r="L8" s="169"/>
      <c r="M8" s="169"/>
      <c r="N8" s="170"/>
    </row>
    <row r="9" spans="1:14" ht="45.75" x14ac:dyDescent="0.25">
      <c r="A9" s="143" t="s">
        <v>136</v>
      </c>
      <c r="B9" s="144">
        <v>712</v>
      </c>
      <c r="C9" s="142" t="s">
        <v>134</v>
      </c>
      <c r="D9" s="37"/>
      <c r="E9" s="159" t="s">
        <v>137</v>
      </c>
      <c r="F9" s="160">
        <v>283</v>
      </c>
      <c r="G9" s="160">
        <v>358</v>
      </c>
      <c r="H9" s="160">
        <v>116</v>
      </c>
      <c r="I9" s="160">
        <v>913</v>
      </c>
      <c r="J9" s="161" t="s">
        <v>138</v>
      </c>
      <c r="K9" s="160">
        <v>47</v>
      </c>
      <c r="L9" s="160">
        <v>755</v>
      </c>
      <c r="M9" s="160">
        <v>19</v>
      </c>
      <c r="N9" s="142" t="s">
        <v>139</v>
      </c>
    </row>
    <row r="10" spans="1:14" ht="31.5" x14ac:dyDescent="0.25">
      <c r="A10" s="145" t="s">
        <v>140</v>
      </c>
      <c r="B10" s="146">
        <v>1320</v>
      </c>
      <c r="C10" s="142" t="s">
        <v>134</v>
      </c>
      <c r="D10" s="37"/>
      <c r="E10" s="159" t="s">
        <v>141</v>
      </c>
      <c r="F10" s="161">
        <v>84</v>
      </c>
      <c r="G10" s="161">
        <v>266</v>
      </c>
      <c r="H10" s="161">
        <v>16</v>
      </c>
      <c r="I10" s="161">
        <v>95</v>
      </c>
      <c r="J10" s="161" t="s">
        <v>138</v>
      </c>
      <c r="K10" s="161">
        <v>18</v>
      </c>
      <c r="L10" s="161">
        <v>52</v>
      </c>
      <c r="M10" s="161" t="s">
        <v>185</v>
      </c>
      <c r="N10" s="142" t="s">
        <v>139</v>
      </c>
    </row>
    <row r="11" spans="1:14" ht="28.5" x14ac:dyDescent="0.25">
      <c r="A11" s="138" t="s">
        <v>135</v>
      </c>
      <c r="B11" s="168"/>
      <c r="C11" s="168"/>
      <c r="D11" s="37"/>
      <c r="E11" s="159" t="s">
        <v>142</v>
      </c>
      <c r="F11" s="161"/>
      <c r="G11" s="161"/>
      <c r="H11" s="161">
        <v>0</v>
      </c>
      <c r="I11" s="161">
        <v>23</v>
      </c>
      <c r="J11" s="161" t="s">
        <v>138</v>
      </c>
      <c r="K11" s="161"/>
      <c r="L11" s="161"/>
      <c r="M11" s="161">
        <v>0</v>
      </c>
      <c r="N11" s="142" t="s">
        <v>139</v>
      </c>
    </row>
    <row r="12" spans="1:14" ht="31.5" x14ac:dyDescent="0.25">
      <c r="A12" s="140" t="s">
        <v>137</v>
      </c>
      <c r="B12" s="147">
        <v>1600</v>
      </c>
      <c r="C12" s="142" t="s">
        <v>134</v>
      </c>
      <c r="D12" s="37"/>
      <c r="E12" s="139" t="s">
        <v>143</v>
      </c>
      <c r="F12" s="168"/>
      <c r="G12" s="168"/>
      <c r="H12" s="169"/>
      <c r="I12" s="169"/>
      <c r="J12" s="169"/>
      <c r="K12" s="169"/>
      <c r="L12" s="169"/>
      <c r="M12" s="169"/>
      <c r="N12" s="170"/>
    </row>
    <row r="13" spans="1:14" ht="31.5" x14ac:dyDescent="0.25">
      <c r="A13" s="145" t="s">
        <v>141</v>
      </c>
      <c r="B13" s="146">
        <v>122</v>
      </c>
      <c r="C13" s="142" t="s">
        <v>134</v>
      </c>
      <c r="D13" s="37"/>
      <c r="E13" s="159" t="s">
        <v>144</v>
      </c>
      <c r="F13" s="161">
        <v>231</v>
      </c>
      <c r="G13" s="161">
        <v>275</v>
      </c>
      <c r="H13" s="161">
        <v>54</v>
      </c>
      <c r="I13" s="161">
        <v>576</v>
      </c>
      <c r="J13" s="161" t="s">
        <v>138</v>
      </c>
      <c r="K13" s="161"/>
      <c r="L13" s="161">
        <v>450</v>
      </c>
      <c r="M13" s="161">
        <v>15</v>
      </c>
      <c r="N13" s="142" t="s">
        <v>139</v>
      </c>
    </row>
    <row r="14" spans="1:14" ht="31.5" x14ac:dyDescent="0.25">
      <c r="A14" s="145" t="s">
        <v>142</v>
      </c>
      <c r="B14" s="146">
        <v>29</v>
      </c>
      <c r="C14" s="142" t="s">
        <v>134</v>
      </c>
      <c r="D14" s="37"/>
      <c r="E14" s="159" t="s">
        <v>145</v>
      </c>
      <c r="F14" s="161">
        <v>202</v>
      </c>
      <c r="G14" s="161">
        <v>232</v>
      </c>
      <c r="H14" s="161">
        <v>56</v>
      </c>
      <c r="I14" s="161">
        <v>485</v>
      </c>
      <c r="J14" s="161" t="s">
        <v>138</v>
      </c>
      <c r="K14" s="161">
        <v>15</v>
      </c>
      <c r="L14" s="161">
        <v>459</v>
      </c>
      <c r="M14" s="161"/>
      <c r="N14" s="142" t="s">
        <v>139</v>
      </c>
    </row>
    <row r="15" spans="1:14" ht="31.5" x14ac:dyDescent="0.25">
      <c r="A15" s="138" t="s">
        <v>143</v>
      </c>
      <c r="B15" s="168"/>
      <c r="C15" s="168"/>
      <c r="D15" s="37"/>
      <c r="E15" s="159" t="s">
        <v>146</v>
      </c>
      <c r="F15" s="161">
        <v>128</v>
      </c>
      <c r="G15" s="161">
        <v>170</v>
      </c>
      <c r="H15" s="161">
        <v>70</v>
      </c>
      <c r="I15" s="161">
        <v>413</v>
      </c>
      <c r="J15" s="161" t="s">
        <v>138</v>
      </c>
      <c r="K15" s="161">
        <v>14</v>
      </c>
      <c r="L15" s="161">
        <v>289</v>
      </c>
      <c r="M15" s="161"/>
      <c r="N15" s="142" t="s">
        <v>139</v>
      </c>
    </row>
    <row r="16" spans="1:14" ht="30.75" x14ac:dyDescent="0.25">
      <c r="A16" s="145" t="s">
        <v>147</v>
      </c>
      <c r="B16" s="146">
        <v>951</v>
      </c>
      <c r="C16" s="142" t="s">
        <v>134</v>
      </c>
      <c r="D16" s="37"/>
      <c r="E16" s="159" t="s">
        <v>148</v>
      </c>
      <c r="F16" s="161">
        <v>34</v>
      </c>
      <c r="G16" s="161">
        <v>72</v>
      </c>
      <c r="H16" s="161">
        <v>15</v>
      </c>
      <c r="I16" s="161">
        <v>48</v>
      </c>
      <c r="J16" s="161" t="s">
        <v>138</v>
      </c>
      <c r="K16" s="161"/>
      <c r="L16" s="161">
        <v>34</v>
      </c>
      <c r="M16" s="161"/>
      <c r="N16" s="142" t="s">
        <v>139</v>
      </c>
    </row>
    <row r="17" spans="1:14" ht="30.75" x14ac:dyDescent="0.25">
      <c r="A17" s="145" t="s">
        <v>145</v>
      </c>
      <c r="B17" s="146">
        <v>894</v>
      </c>
      <c r="C17" s="142" t="s">
        <v>134</v>
      </c>
      <c r="D17" s="37"/>
      <c r="E17" s="159" t="s">
        <v>149</v>
      </c>
      <c r="F17" s="161"/>
      <c r="G17" s="161"/>
      <c r="H17" s="161">
        <v>0</v>
      </c>
      <c r="I17" s="161"/>
      <c r="J17" s="161" t="s">
        <v>138</v>
      </c>
      <c r="K17" s="161">
        <v>0</v>
      </c>
      <c r="L17" s="161"/>
      <c r="M17" s="161">
        <v>0</v>
      </c>
      <c r="N17" s="142" t="s">
        <v>139</v>
      </c>
    </row>
    <row r="18" spans="1:14" ht="31.5" x14ac:dyDescent="0.25">
      <c r="A18" s="145" t="s">
        <v>146</v>
      </c>
      <c r="B18" s="146">
        <v>705</v>
      </c>
      <c r="C18" s="142" t="s">
        <v>134</v>
      </c>
      <c r="D18" s="37"/>
      <c r="E18" s="159" t="s">
        <v>150</v>
      </c>
      <c r="F18" s="161">
        <v>60</v>
      </c>
      <c r="G18" s="161">
        <v>170</v>
      </c>
      <c r="H18" s="161">
        <v>21</v>
      </c>
      <c r="I18" s="161">
        <v>243</v>
      </c>
      <c r="J18" s="161" t="s">
        <v>138</v>
      </c>
      <c r="K18" s="161"/>
      <c r="L18" s="161">
        <v>223</v>
      </c>
      <c r="M18" s="161"/>
      <c r="N18" s="142" t="s">
        <v>139</v>
      </c>
    </row>
    <row r="19" spans="1:14" ht="28.5" x14ac:dyDescent="0.25">
      <c r="A19" s="145" t="s">
        <v>148</v>
      </c>
      <c r="B19" s="146">
        <v>90</v>
      </c>
      <c r="C19" s="142" t="s">
        <v>134</v>
      </c>
      <c r="D19" s="37"/>
      <c r="E19" s="159" t="s">
        <v>151</v>
      </c>
      <c r="F19" s="161">
        <v>24</v>
      </c>
      <c r="G19" s="161">
        <v>129</v>
      </c>
      <c r="H19" s="161"/>
      <c r="I19" s="161">
        <v>79</v>
      </c>
      <c r="J19" s="161" t="s">
        <v>138</v>
      </c>
      <c r="K19" s="161"/>
      <c r="L19" s="161">
        <v>138</v>
      </c>
      <c r="M19" s="161">
        <v>0</v>
      </c>
      <c r="N19" s="142" t="s">
        <v>139</v>
      </c>
    </row>
    <row r="20" spans="1:14" ht="28.5" x14ac:dyDescent="0.25">
      <c r="A20" s="145" t="s">
        <v>149</v>
      </c>
      <c r="B20" s="146">
        <v>16</v>
      </c>
      <c r="C20" s="142" t="s">
        <v>134</v>
      </c>
      <c r="D20" s="37"/>
      <c r="E20" s="159" t="s">
        <v>152</v>
      </c>
      <c r="F20" s="161"/>
      <c r="G20" s="161">
        <v>34</v>
      </c>
      <c r="H20" s="161"/>
      <c r="I20" s="161"/>
      <c r="J20" s="161" t="s">
        <v>138</v>
      </c>
      <c r="K20" s="161"/>
      <c r="L20" s="161"/>
      <c r="M20" s="161">
        <v>0</v>
      </c>
      <c r="N20" s="142" t="s">
        <v>139</v>
      </c>
    </row>
    <row r="21" spans="1:14" ht="31.5" x14ac:dyDescent="0.25">
      <c r="A21" s="145" t="s">
        <v>150</v>
      </c>
      <c r="B21" s="146">
        <v>437</v>
      </c>
      <c r="C21" s="142" t="s">
        <v>134</v>
      </c>
      <c r="D21" s="37"/>
      <c r="E21" s="159" t="s">
        <v>153</v>
      </c>
      <c r="F21" s="161"/>
      <c r="G21" s="161">
        <v>55</v>
      </c>
      <c r="H21" s="161"/>
      <c r="I21" s="161"/>
      <c r="J21" s="161" t="s">
        <v>138</v>
      </c>
      <c r="K21" s="161"/>
      <c r="L21" s="161"/>
      <c r="M21" s="161">
        <v>0</v>
      </c>
      <c r="N21" s="142" t="s">
        <v>139</v>
      </c>
    </row>
    <row r="22" spans="1:14" ht="31.5" x14ac:dyDescent="0.25">
      <c r="A22" s="145" t="s">
        <v>154</v>
      </c>
      <c r="B22" s="146">
        <v>287</v>
      </c>
      <c r="C22" s="142" t="s">
        <v>134</v>
      </c>
      <c r="D22" s="37"/>
      <c r="E22" s="139" t="s">
        <v>155</v>
      </c>
      <c r="F22" s="168"/>
      <c r="G22" s="168"/>
      <c r="H22" s="169"/>
      <c r="I22" s="169"/>
      <c r="J22" s="169"/>
      <c r="K22" s="169"/>
      <c r="L22" s="169"/>
      <c r="M22" s="169"/>
      <c r="N22" s="170"/>
    </row>
    <row r="23" spans="1:14" ht="28.5" x14ac:dyDescent="0.25">
      <c r="A23" s="145" t="s">
        <v>152</v>
      </c>
      <c r="B23" s="146">
        <v>15</v>
      </c>
      <c r="C23" s="142" t="s">
        <v>134</v>
      </c>
      <c r="D23" s="37"/>
      <c r="E23" s="159" t="s">
        <v>156</v>
      </c>
      <c r="F23" s="161">
        <v>244</v>
      </c>
      <c r="G23" s="161">
        <v>654</v>
      </c>
      <c r="H23" s="161">
        <v>57</v>
      </c>
      <c r="I23" s="161">
        <v>488</v>
      </c>
      <c r="J23" s="161" t="s">
        <v>138</v>
      </c>
      <c r="K23" s="161">
        <v>61</v>
      </c>
      <c r="L23" s="161">
        <v>389</v>
      </c>
      <c r="M23" s="161"/>
      <c r="N23" s="142" t="s">
        <v>139</v>
      </c>
    </row>
    <row r="24" spans="1:14" ht="31.5" x14ac:dyDescent="0.25">
      <c r="A24" s="145" t="s">
        <v>153</v>
      </c>
      <c r="B24" s="146">
        <v>16</v>
      </c>
      <c r="C24" s="142" t="s">
        <v>134</v>
      </c>
      <c r="D24" s="37"/>
      <c r="E24" s="159" t="s">
        <v>157</v>
      </c>
      <c r="F24" s="161">
        <v>433</v>
      </c>
      <c r="G24" s="161">
        <v>583</v>
      </c>
      <c r="H24" s="161">
        <v>109</v>
      </c>
      <c r="I24" s="161">
        <v>723</v>
      </c>
      <c r="J24" s="161" t="s">
        <v>138</v>
      </c>
      <c r="K24" s="161">
        <v>61</v>
      </c>
      <c r="L24" s="161">
        <v>564</v>
      </c>
      <c r="M24" s="161">
        <v>15</v>
      </c>
      <c r="N24" s="142" t="s">
        <v>139</v>
      </c>
    </row>
    <row r="25" spans="1:14" ht="28.5" x14ac:dyDescent="0.25">
      <c r="A25" s="138" t="s">
        <v>155</v>
      </c>
      <c r="B25" s="168"/>
      <c r="C25" s="168"/>
      <c r="D25" s="37"/>
      <c r="E25" s="159" t="s">
        <v>158</v>
      </c>
      <c r="F25" s="161">
        <v>0</v>
      </c>
      <c r="G25" s="161"/>
      <c r="H25" s="161">
        <v>0</v>
      </c>
      <c r="I25" s="161"/>
      <c r="J25" s="161" t="s">
        <v>138</v>
      </c>
      <c r="K25" s="161"/>
      <c r="L25" s="161"/>
      <c r="M25" s="161">
        <v>0</v>
      </c>
      <c r="N25" s="142" t="s">
        <v>139</v>
      </c>
    </row>
    <row r="26" spans="1:14" ht="31.5" x14ac:dyDescent="0.25">
      <c r="A26" s="145" t="s">
        <v>156</v>
      </c>
      <c r="B26" s="146">
        <v>816</v>
      </c>
      <c r="C26" s="142" t="s">
        <v>134</v>
      </c>
      <c r="D26" s="37"/>
      <c r="E26" s="159" t="s">
        <v>159</v>
      </c>
      <c r="F26" s="161"/>
      <c r="G26" s="161">
        <v>0</v>
      </c>
      <c r="H26" s="161">
        <v>0</v>
      </c>
      <c r="I26" s="161"/>
      <c r="J26" s="161" t="s">
        <v>138</v>
      </c>
      <c r="K26" s="161">
        <v>0</v>
      </c>
      <c r="L26" s="161"/>
      <c r="M26" s="161">
        <v>0</v>
      </c>
      <c r="N26" s="142" t="s">
        <v>139</v>
      </c>
    </row>
    <row r="27" spans="1:14" ht="15.75" x14ac:dyDescent="0.25">
      <c r="A27" s="145" t="s">
        <v>157</v>
      </c>
      <c r="B27" s="146">
        <v>1191</v>
      </c>
      <c r="C27" s="142" t="s">
        <v>134</v>
      </c>
      <c r="D27" s="37"/>
      <c r="E27" s="139" t="s">
        <v>160</v>
      </c>
      <c r="F27" s="168"/>
      <c r="G27" s="168"/>
      <c r="H27" s="169"/>
      <c r="I27" s="169"/>
      <c r="J27" s="169"/>
      <c r="K27" s="169"/>
      <c r="L27" s="169"/>
      <c r="M27" s="169"/>
      <c r="N27" s="170"/>
    </row>
    <row r="28" spans="1:14" ht="28.5" x14ac:dyDescent="0.25">
      <c r="A28" s="145" t="s">
        <v>158</v>
      </c>
      <c r="B28" s="146" t="s">
        <v>185</v>
      </c>
      <c r="C28" s="142" t="s">
        <v>134</v>
      </c>
      <c r="D28" s="37"/>
      <c r="E28" s="159" t="s">
        <v>161</v>
      </c>
      <c r="F28" s="161">
        <v>255</v>
      </c>
      <c r="G28" s="161">
        <v>756</v>
      </c>
      <c r="H28" s="161">
        <v>89</v>
      </c>
      <c r="I28" s="161">
        <v>594</v>
      </c>
      <c r="J28" s="161" t="s">
        <v>138</v>
      </c>
      <c r="K28" s="161">
        <v>72</v>
      </c>
      <c r="L28" s="161">
        <v>430</v>
      </c>
      <c r="M28" s="161"/>
      <c r="N28" s="142" t="s">
        <v>139</v>
      </c>
    </row>
    <row r="29" spans="1:14" ht="31.5" x14ac:dyDescent="0.25">
      <c r="A29" s="145" t="s">
        <v>159</v>
      </c>
      <c r="B29" s="146" t="s">
        <v>185</v>
      </c>
      <c r="C29" s="142" t="s">
        <v>134</v>
      </c>
      <c r="D29" s="37"/>
      <c r="E29" s="159" t="s">
        <v>162</v>
      </c>
      <c r="F29" s="161">
        <v>260</v>
      </c>
      <c r="G29" s="161">
        <v>466</v>
      </c>
      <c r="H29" s="161">
        <v>75</v>
      </c>
      <c r="I29" s="161">
        <v>609</v>
      </c>
      <c r="J29" s="161" t="s">
        <v>138</v>
      </c>
      <c r="K29" s="161">
        <v>51</v>
      </c>
      <c r="L29" s="161">
        <v>499</v>
      </c>
      <c r="M29" s="161">
        <v>12</v>
      </c>
      <c r="N29" s="142" t="s">
        <v>139</v>
      </c>
    </row>
    <row r="30" spans="1:14" ht="31.5" x14ac:dyDescent="0.25">
      <c r="A30" s="138" t="s">
        <v>160</v>
      </c>
      <c r="B30" s="168"/>
      <c r="C30" s="168"/>
      <c r="D30" s="37"/>
      <c r="E30" s="159" t="s">
        <v>163</v>
      </c>
      <c r="F30" s="161">
        <v>24</v>
      </c>
      <c r="G30" s="161">
        <v>77</v>
      </c>
      <c r="H30" s="161">
        <v>16</v>
      </c>
      <c r="I30" s="161">
        <v>81</v>
      </c>
      <c r="J30" s="161" t="s">
        <v>138</v>
      </c>
      <c r="K30" s="161"/>
      <c r="L30" s="161">
        <v>71</v>
      </c>
      <c r="M30" s="161">
        <v>0</v>
      </c>
      <c r="N30" s="142" t="s">
        <v>139</v>
      </c>
    </row>
    <row r="31" spans="1:14" ht="28.5" x14ac:dyDescent="0.25">
      <c r="A31" s="145" t="s">
        <v>164</v>
      </c>
      <c r="B31" s="146">
        <v>944</v>
      </c>
      <c r="C31" s="142" t="s">
        <v>134</v>
      </c>
      <c r="D31" s="37"/>
      <c r="E31" s="159" t="s">
        <v>165</v>
      </c>
      <c r="F31" s="161"/>
      <c r="G31" s="161">
        <v>18</v>
      </c>
      <c r="H31" s="161"/>
      <c r="I31" s="161"/>
      <c r="J31" s="161" t="s">
        <v>138</v>
      </c>
      <c r="K31" s="161"/>
      <c r="L31" s="161"/>
      <c r="M31" s="161">
        <v>0</v>
      </c>
      <c r="N31" s="142" t="s">
        <v>139</v>
      </c>
    </row>
    <row r="32" spans="1:14" ht="31.5" x14ac:dyDescent="0.25">
      <c r="A32" s="145" t="s">
        <v>166</v>
      </c>
      <c r="B32" s="146">
        <v>1032</v>
      </c>
      <c r="C32" s="142" t="s">
        <v>134</v>
      </c>
      <c r="D32" s="37"/>
      <c r="E32" s="159" t="s">
        <v>167</v>
      </c>
      <c r="F32" s="161">
        <v>13</v>
      </c>
      <c r="G32" s="161">
        <v>102</v>
      </c>
      <c r="H32" s="161"/>
      <c r="I32" s="161">
        <v>42</v>
      </c>
      <c r="J32" s="161" t="s">
        <v>138</v>
      </c>
      <c r="K32" s="161"/>
      <c r="L32" s="161">
        <v>42</v>
      </c>
      <c r="M32" s="161">
        <v>0</v>
      </c>
      <c r="N32" s="142" t="s">
        <v>139</v>
      </c>
    </row>
    <row r="33" spans="1:14" ht="31.5" x14ac:dyDescent="0.25">
      <c r="A33" s="145" t="s">
        <v>163</v>
      </c>
      <c r="B33" s="146">
        <v>143</v>
      </c>
      <c r="C33" s="142" t="s">
        <v>134</v>
      </c>
      <c r="D33" s="37"/>
      <c r="E33" s="159" t="s">
        <v>168</v>
      </c>
      <c r="F33" s="161"/>
      <c r="G33" s="161"/>
      <c r="H33" s="161"/>
      <c r="I33" s="161"/>
      <c r="J33" s="161" t="s">
        <v>138</v>
      </c>
      <c r="K33" s="161">
        <v>0</v>
      </c>
      <c r="L33" s="161"/>
      <c r="M33" s="161">
        <v>0</v>
      </c>
      <c r="N33" s="142" t="s">
        <v>139</v>
      </c>
    </row>
    <row r="34" spans="1:14" ht="28.5" x14ac:dyDescent="0.25">
      <c r="A34" s="145" t="s">
        <v>165</v>
      </c>
      <c r="B34" s="146">
        <v>13</v>
      </c>
      <c r="C34" s="142" t="s">
        <v>134</v>
      </c>
      <c r="D34" s="37"/>
      <c r="E34" s="159" t="s">
        <v>169</v>
      </c>
      <c r="F34" s="161">
        <v>442</v>
      </c>
      <c r="G34" s="161">
        <v>903</v>
      </c>
      <c r="H34" s="161">
        <v>129</v>
      </c>
      <c r="I34" s="161">
        <v>1014</v>
      </c>
      <c r="J34" s="161" t="s">
        <v>138</v>
      </c>
      <c r="K34" s="161">
        <v>110</v>
      </c>
      <c r="L34" s="161">
        <v>744</v>
      </c>
      <c r="M34" s="161">
        <v>21</v>
      </c>
      <c r="N34" s="142" t="s">
        <v>139</v>
      </c>
    </row>
    <row r="35" spans="1:14" ht="31.5" x14ac:dyDescent="0.25">
      <c r="A35" s="145" t="s">
        <v>167</v>
      </c>
      <c r="B35" s="146">
        <v>73</v>
      </c>
      <c r="C35" s="142" t="s">
        <v>134</v>
      </c>
      <c r="D35" s="37"/>
      <c r="E35" s="159" t="s">
        <v>170</v>
      </c>
      <c r="F35" s="161">
        <v>29</v>
      </c>
      <c r="G35" s="161">
        <v>82</v>
      </c>
      <c r="H35" s="161"/>
      <c r="I35" s="161">
        <v>71</v>
      </c>
      <c r="J35" s="161" t="s">
        <v>138</v>
      </c>
      <c r="K35" s="161"/>
      <c r="L35" s="161">
        <v>76</v>
      </c>
      <c r="M35" s="161"/>
      <c r="N35" s="142" t="s">
        <v>139</v>
      </c>
    </row>
    <row r="36" spans="1:14" ht="31.5" x14ac:dyDescent="0.25">
      <c r="A36" s="145" t="s">
        <v>168</v>
      </c>
      <c r="B36" s="146">
        <v>17</v>
      </c>
      <c r="C36" s="142" t="s">
        <v>134</v>
      </c>
      <c r="D36" s="37"/>
      <c r="E36" s="34"/>
      <c r="F36" s="33"/>
      <c r="G36" s="33"/>
      <c r="H36" s="33"/>
      <c r="I36" s="33"/>
      <c r="J36" s="33"/>
      <c r="K36" s="33"/>
      <c r="L36" s="33"/>
      <c r="M36" s="33"/>
      <c r="N36" s="42"/>
    </row>
    <row r="37" spans="1:14" ht="15.75" x14ac:dyDescent="0.25">
      <c r="A37" s="145" t="s">
        <v>169</v>
      </c>
      <c r="B37" s="146">
        <v>1616</v>
      </c>
      <c r="C37" s="142" t="s">
        <v>134</v>
      </c>
      <c r="D37" s="37"/>
      <c r="E37" s="35"/>
      <c r="F37" s="43"/>
      <c r="G37" s="43"/>
      <c r="H37" s="43"/>
      <c r="I37" s="43"/>
      <c r="J37" s="43"/>
      <c r="K37" s="43"/>
      <c r="L37" s="43"/>
      <c r="M37" s="43"/>
      <c r="N37" s="44"/>
    </row>
    <row r="38" spans="1:14" ht="15.75" x14ac:dyDescent="0.25">
      <c r="A38" s="145" t="s">
        <v>170</v>
      </c>
      <c r="B38" s="146">
        <v>129</v>
      </c>
      <c r="C38" s="142" t="s">
        <v>134</v>
      </c>
      <c r="D38" s="39"/>
      <c r="E38" s="45" t="s">
        <v>186</v>
      </c>
      <c r="F38" s="46"/>
      <c r="G38" s="46"/>
      <c r="H38" s="46"/>
      <c r="I38" s="46"/>
      <c r="J38" s="46"/>
      <c r="K38" s="46"/>
      <c r="L38" s="46"/>
      <c r="M38" s="46"/>
      <c r="N38" s="47"/>
    </row>
    <row r="39" spans="1:14" ht="18" x14ac:dyDescent="0.25">
      <c r="A39" s="148" t="s">
        <v>171</v>
      </c>
    </row>
    <row r="40" spans="1:14" ht="18.75" x14ac:dyDescent="0.25">
      <c r="A40" s="149" t="s">
        <v>172</v>
      </c>
    </row>
    <row r="41" spans="1:14" ht="18.75" x14ac:dyDescent="0.25">
      <c r="A41" s="150" t="s">
        <v>173</v>
      </c>
    </row>
  </sheetData>
  <sheetProtection sheet="1" objects="1" scenarios="1" selectLockedCells="1"/>
  <dataValidations count="2">
    <dataValidation type="whole" allowBlank="1" showInputMessage="1" showErrorMessage="1" sqref="F28:L35 F13:L21" xr:uid="{00000000-0002-0000-0200-000000000000}">
      <formula1>0</formula1>
      <formula2>100000000</formula2>
    </dataValidation>
    <dataValidation type="whole" allowBlank="1" showInputMessage="1" showErrorMessage="1" sqref="F23:L26 F9:L11" xr:uid="{00000000-0002-0000-0200-000001000000}">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5"/>
  <sheetViews>
    <sheetView workbookViewId="0">
      <selection activeCell="B4" sqref="B4"/>
    </sheetView>
  </sheetViews>
  <sheetFormatPr defaultColWidth="0" defaultRowHeight="15" zeroHeight="1" x14ac:dyDescent="0.25"/>
  <cols>
    <col min="1" max="1" width="29.5703125" customWidth="1"/>
    <col min="2" max="2" width="68.85546875" customWidth="1"/>
    <col min="3" max="16384" width="8.7109375" hidden="1"/>
  </cols>
  <sheetData>
    <row r="1" spans="1:2" ht="90" x14ac:dyDescent="0.25">
      <c r="A1" s="164" t="s">
        <v>174</v>
      </c>
      <c r="B1" s="165" t="s">
        <v>175</v>
      </c>
    </row>
    <row r="2" spans="1:2" ht="75" x14ac:dyDescent="0.25">
      <c r="A2" s="164" t="s">
        <v>176</v>
      </c>
      <c r="B2" s="165" t="s">
        <v>177</v>
      </c>
    </row>
    <row r="3" spans="1:2" ht="90" x14ac:dyDescent="0.25">
      <c r="A3" s="164" t="s">
        <v>178</v>
      </c>
      <c r="B3" s="165" t="s">
        <v>179</v>
      </c>
    </row>
    <row r="4" spans="1:2" ht="120" x14ac:dyDescent="0.25">
      <c r="A4" s="164" t="s">
        <v>46</v>
      </c>
      <c r="B4" s="165" t="s">
        <v>180</v>
      </c>
    </row>
    <row r="5" spans="1:2" ht="60" x14ac:dyDescent="0.25">
      <c r="A5" s="164" t="s">
        <v>181</v>
      </c>
      <c r="B5" s="165" t="s">
        <v>182</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DHCSDOC-1832079576-3898</_dlc_DocId>
    <_dlc_DocIdUrl xmlns="69bc34b3-1921-46c7-8c7a-d18363374b4b">
      <Url>https://dhcscagovauthoring/services/_layouts/15/DocIdRedir.aspx?ID=DHCSDOC-1832079576-3898</Url>
      <Description>DHCSDOC-1832079576-3898</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7C0CC41-469E-4779-B505-9A7BCB445947}"/>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F8C7E11C-CA21-4E7A-88CD-BF132355BA18}">
  <ds:schemaRefs>
    <ds:schemaRef ds:uri="http://schemas.openxmlformats.org/package/2006/metadata/core-properties"/>
    <ds:schemaRef ds:uri="http://www.w3.org/XML/1998/namespace"/>
    <ds:schemaRef ds:uri="d7455f7f-a7bf-4197-be4b-2c6f1eafd06e"/>
    <ds:schemaRef ds:uri="1e76f68e-a217-4195-bd04-97ef1dbc59eb"/>
    <ds:schemaRef ds:uri="http://purl.org/dc/terms/"/>
    <ds:schemaRef ds:uri="http://purl.org/dc/elements/1.1/"/>
    <ds:schemaRef ds:uri="http://schemas.microsoft.com/office/2006/metadata/properties"/>
    <ds:schemaRef ds:uri="http://schemas.microsoft.com/office/2006/documentManagement/types"/>
    <ds:schemaRef ds:uri="http://schemas.microsoft.com/office/infopath/2007/PartnerControls"/>
    <ds:schemaRef ds:uri="e40804ba-1057-4418-89bb-79e583b76e4f"/>
    <ds:schemaRef ds:uri="http://purl.org/dc/dcmitype/"/>
  </ds:schemaRefs>
</ds:datastoreItem>
</file>

<file path=customXml/itemProps4.xml><?xml version="1.0" encoding="utf-8"?>
<ds:datastoreItem xmlns:ds="http://schemas.openxmlformats.org/officeDocument/2006/customXml" ds:itemID="{9C0C2336-45A1-4713-872A-39762512AFF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TitleRegion1.a5.c38.1</vt:lpstr>
      <vt:lpstr>TitleRegion1.a6.e7.1</vt:lpstr>
      <vt:lpstr>TitleRegion2.a9.g51.1</vt:lpstr>
      <vt:lpstr>TitleRegion2.e5.n35.2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LHP-CenCal-Health-Santa-Barbara</dc:title>
  <dc:subject/>
  <dc:creator>Katherine Laurila</dc:creator>
  <cp:keywords/>
  <dc:description/>
  <cp:lastModifiedBy>Dolloff, Diana@DHCS</cp:lastModifiedBy>
  <cp:revision/>
  <dcterms:created xsi:type="dcterms:W3CDTF">2022-02-11T23:08:36Z</dcterms:created>
  <dcterms:modified xsi:type="dcterms:W3CDTF">2024-09-04T17:28:55Z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1dba2a8a-d607-4d50-af1b-e7bb5c5a5c63</vt:lpwstr>
  </property>
  <property fmtid="{D5CDD505-2E9C-101B-9397-08002B2CF9AE}" pid="5" name="Division">
    <vt:lpwstr>5;#Capitated Rates Development|219759ee-ee76-4cfc-bb80-102b1fe0ea29</vt:lpwstr>
  </property>
</Properties>
</file>