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44" documentId="8_{549A9A96-8F45-4C6A-BB72-FEC6E9B66053}" xr6:coauthVersionLast="47" xr6:coauthVersionMax="47" xr10:uidLastSave="{7BC1BDCB-6A8C-44A7-86C3-5F879C317DB9}"/>
  <bookViews>
    <workbookView xWindow="-120" yWindow="-120" windowWidth="29040" windowHeight="15840" activeTab="3"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TitleRegion1.a5.c38.1">'Pt. III MCP Landscape Analysis'!$A$5</definedName>
    <definedName name="TitleRegion1.a6.e7.1">Table1[[#Headers],[MCP Name]]</definedName>
    <definedName name="TitleRegion2.a9.g51.1">Table2[[#Headers],[Priority Area]]</definedName>
    <definedName name="TitleRegion2.e5.n35.2">'Pt. III MCP Landscape Analysis'!$E$5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<sst xmlns="http://schemas.openxmlformats.org/spreadsheetml/2006/main" count="281" uniqueCount="189">
  <si>
    <t>PART I: HHIP MEASURES</t>
  </si>
  <si>
    <t>Please provide the name of the MCP completing the MCP LHP submission and the county for which it will be submitted:</t>
  </si>
  <si>
    <t>MCP Name</t>
  </si>
  <si>
    <t>Lead Contact Person Name</t>
  </si>
  <si>
    <t>Title</t>
  </si>
  <si>
    <t>Contact Email Address</t>
  </si>
  <si>
    <t>County Name</t>
  </si>
  <si>
    <t>Central California Alliance for Health (the Alliance)</t>
  </si>
  <si>
    <t>Kate Nester</t>
  </si>
  <si>
    <t>Program Development Manager</t>
  </si>
  <si>
    <t>knester@ccah-alliance.org</t>
  </si>
  <si>
    <t>Merced</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</si>
  <si>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</si>
  <si>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</si>
  <si>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</si>
  <si>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</si>
  <si>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</si>
  <si>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</si>
  <si>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</si>
  <si>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</si>
  <si>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</si>
  <si>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</si>
  <si>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Alliance hosted 3 HHIP work sessions with CoC in Q2 2022.
Jennifer Mockus, Alliance Community Care Coordination Director (RN), has been an active member of the Merced City and County CoC Board since 2012, and attended monthly board meetings during the measurement period of 1/1/22 - 4/30/22.
Kate Nester, Alliance Program Development Manager, has attended three CoC HHAP III Work Sessions in the months of May and June 2022. 
POC: Christy McCammond Christy.McCammond@countyofmerced.com</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</si>
  <si>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</si>
  <si>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</si>
  <si>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In Q2 2022 Alliance met with CoC to understand CES. Alliance pending-contracted housing-related Community Supports providers in Merced County are already CES access points, utilizing the VI-SPDAT for placement on the CES list. Alliance assessed the feasibility of Alliance FTE Community Care Coordination RNs serving as CES access points and determined the most efficient process will be to continue with Alliance contracted housing-related CS providers serving as CES access points.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</si>
  <si>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</si>
  <si>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</si>
  <si>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</si>
  <si>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</si>
  <si>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 xml:space="preserve">Alliance plans to implement and then expand as of July 2022 housing-related CS (Housing Transition Navigation Services, Housing Deposits, Housing Tenancy and Sustaining Services) for people experiencing homelessness with significant health conditions to increase documented program enrollments and services for these populations. </t>
  </si>
  <si>
    <t>Outreach and engagement efforts</t>
  </si>
  <si>
    <t>Availability of affordable long-term housing</t>
  </si>
  <si>
    <t xml:space="preserve">Based on discussions with CoC, and our experience piloting recuperative care and STPHH, a lack of affordable long-term housing is the number one barrier for members receiving services. It is our hope that by bolstering existing funding streams for housing and homelessness with HHIP funds, we will support local housing partners in freeing up dollars to utilize towards the construction of more affordable housing units in the county. </t>
  </si>
  <si>
    <t xml:space="preserve">Accessible services and supports for individuals with SMI/SED  </t>
  </si>
  <si>
    <t>MCP’s housing-related programmatic infrastructure is in early stages of development</t>
  </si>
  <si>
    <t>By 6/30/22, Alliance is planning to fully execute contract with 2 CBOs to provide housing-related CS (Housing Transition Navigation Services, Housing Deposits, Housing Tenancy and Sustaining Services) in Merced County starting 7/1/22 (as non-HHP/WPC county). Alliance anticipates contracting with additional housing-related CS providers in Merced County in coming month.</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</si>
  <si>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</si>
  <si>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</si>
  <si>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</si>
  <si>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</si>
  <si>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</si>
  <si>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</si>
  <si>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</si>
  <si>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</si>
  <si>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</si>
  <si>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</si>
  <si>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</si>
  <si>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</si>
  <si>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</si>
  <si>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 xml:space="preserve">Existing Alliance &amp; Merced Co Behavioral Health and Recovery Services (MHP and DMC-ODS) MOU requires both parties develop P&amp;Ps to exchange medical records compliant with HIPPA, Public Law 104-191, Privacy Rule, and 42 CFR Part 2. Alliance will follow development of CA's Data Sharing Framework Data Sharing Agreement and any revisions to Part 2-covered information, and continue to comply with current Part 2 regulations until new regulations are issued, then Alliance will further discuss with MHP.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</si>
  <si>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</si>
  <si>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</si>
  <si>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</si>
  <si>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</si>
  <si>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Per, HHAP Round 3 Application, the landscape analysis, relevant Point in Time reports, and racial equity analysis identify the following populations are disproportionately impacted: People aged 50 and over, veterans, people of color/BIPOC, families with children, and unaccompanied youth.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</si>
  <si>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</si>
  <si>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Alliance will:
Partner w/ local orgs to expand temp housing capacity, housing nav &amp; tenancy sustaining services for people experiencing homelessness w/ significant health conditions to increase documented program enrollments and services for such populations. 
Inform local orgs of disparate populations &amp; work towards expanding relationships w/ orgs that serve these populations to assure equitable access to CS services to house individuals. 
Work w/ partner orgs to diversify &amp; train workforce to meet needs of communities most impacted by housing instability &amp; homelessness.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</si>
  <si>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</si>
  <si>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</si>
  <si>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</si>
  <si>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</si>
  <si>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</si>
  <si>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N/A</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</si>
  <si>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</si>
  <si>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</si>
  <si>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</si>
  <si>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</si>
  <si>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Alliance executed a one-time data sharing agreement to access data needed to complete the LHP. In Q3/Q4 2022, Alliance will provide funding to the CoC to create infrastructure for interoperability between the local HMIS product's data system (Clarity) and other existing closed-loop referral systems (Activate Care, UniteUs, Apricot).</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</si>
  <si>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</si>
  <si>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</si>
  <si>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</si>
  <si>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</si>
  <si>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</si>
  <si>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2. Housing Deposits</t>
  </si>
  <si>
    <t xml:space="preserve">3. Housing Tenancy and Sustaining Services </t>
  </si>
  <si>
    <t xml:space="preserve">N/A </t>
  </si>
  <si>
    <t>4. Recuperative Care</t>
  </si>
  <si>
    <t xml:space="preserve">N/A – During the reporting period Alliance separately funded recuperative care services utilizing Medi-Cal Capacity Grant Program dollars under the plan’s Recuperative Care Pilot. </t>
  </si>
  <si>
    <t>5. Short-Term Post-Hospitalization Housing</t>
  </si>
  <si>
    <t>N/A – During the reporting period Alliance separately funded post-recuperative care short-term post-hospitalization housing services (aka “bridge housing”) utilizing Medi-Cal Capacity Grant Program dollars under its Recuperative Care Pilot.</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</si>
  <si>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</si>
  <si>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</si>
  <si>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</si>
  <si>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</si>
  <si>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</si>
  <si>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</si>
  <si>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</si>
  <si>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</si>
  <si>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</si>
  <si>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</si>
  <si>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The local CoC needs financial resources and volunteers to support implementation of the 2023 PIT count and ongoing assessment of the coordinated entry system. Alliance will explore the possibility of providing staffing and financial assistance in support of these efforts.</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</si>
  <si>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</si>
  <si>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</si>
  <si>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</si>
  <si>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</si>
  <si>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</si>
  <si>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</si>
  <si>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</si>
  <si>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</si>
  <si>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</si>
  <si>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</si>
  <si>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</si>
  <si>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</si>
  <si>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</si>
  <si>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</si>
  <si>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</si>
  <si>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r>
      <rPr>
        <b/>
        <sz val="12"/>
        <color theme="1"/>
        <rFont val="Arial"/>
        <family val="2"/>
      </rPr>
      <t xml:space="preserve">
</t>
    </r>
    <r>
      <rPr>
        <sz val="12"/>
        <color theme="1"/>
        <rFont val="Arial"/>
        <family val="2"/>
      </rPr>
      <t>1. Expand housing-related CS for people experiencing homelessness w/ significant health conditions &amp; increase enrollments. 
2. Connect w/ local HMIS to match member info w/ HMIS client info &amp; receive timely alerts on change in housing status, &amp; expand/deepen data integration &amp; sharing with HIE/other community partners in support of collaborative and integrated care.
3. Pilot street medicine w/ team(s) including credentialed PCP providing healthcare for individuals who are homeless.
4. Fund CoC to expand &amp; improve street outreach countywide. 
5. Ensure health metrics included in CES assessment, data set &amp; prioritization tool to help w/ matching &amp; prioritization of individuals to available resources.
6. Hire consultant to create board development strategy, including people with lived experience (PLE), and provide ongoing TA to board members.
7. Invest strategically to support the expansion of affordable housing and permanent supportive housing for members.</t>
    </r>
  </si>
  <si>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</si>
  <si>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</si>
  <si>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</si>
  <si>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</si>
  <si>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</si>
  <si>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</si>
  <si>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</si>
  <si>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</si>
  <si>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</si>
  <si>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</si>
  <si>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</si>
  <si>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</si>
  <si>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</si>
  <si>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</si>
  <si>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</si>
  <si>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</si>
  <si>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</si>
  <si>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</si>
  <si>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</si>
  <si>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</si>
  <si>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</si>
  <si>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</si>
  <si>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</si>
  <si>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</si>
  <si>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</si>
  <si>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</si>
  <si>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</si>
  <si>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</si>
  <si>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MCP enrollment data 1/1/22 - 4/30/22
MCP claim data 1/1/21 - 4/30/22</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</si>
  <si>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</si>
  <si>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</si>
  <si>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Data not available</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</si>
  <si>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</si>
  <si>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</si>
  <si>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</si>
  <si>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</si>
  <si>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MCP enrollment data 1/1/22 - 4/30/22</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</si>
  <si>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</si>
  <si>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</si>
  <si>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</si>
  <si>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</si>
  <si>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</si>
  <si>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</si>
  <si>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t>MCP claim data 1/1/21 - 4/30/22</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</si>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</sst>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u/>
      <sz val="11"/>
      <color theme="10"/>
      <name val="Calibri"/>
      <family val="2"/>
      <scheme val="minor"/>
    </font>
    <font>
      <u/>
      <sz val="12"/>
      <color theme="10"/>
      <name val="Arial"/>
      <family val="2"/>
    </font>
    <font>
      <sz val="8"/>
      <color rgb="FF000000"/>
      <name val="Segoe UI"/>
      <family val="2"/>
    </font>
    <font>
      <sz val="11"/>
      <color theme="0"/>
      <name val="Arial"/>
      <family val="2"/>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0" fillId="0" borderId="0" applyNumberFormat="0" applyFill="0" applyBorder="0" applyAlignment="0" applyProtection="0"/>
  </cellStyleXfs>
  <cellXfs count="203">
    <xf numFmtId="0" fontId="0" fillId="0" borderId="0" xfId="0"/>
    <xf numFmtId="0" fontId="3" fillId="2" borderId="2" xfId="0" applyFont="1" applyFill="1" applyBorder="1" applyAlignment="1" applyProtection="1">
      <alignment horizontal="left" vertical="top" wrapText="1"/>
      <protection locked="0"/>
    </xf>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top" wrapText="1"/>
      <protection locked="0"/>
    </xf>
    <xf numFmtId="0" fontId="5" fillId="11" borderId="8" xfId="0" applyFont="1" applyFill="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0" fillId="16" borderId="18" xfId="0" applyFill="1" applyBorder="1"/>
    <xf numFmtId="0" fontId="0" fillId="16" borderId="12" xfId="0" applyFill="1" applyBorder="1"/>
    <xf numFmtId="0" fontId="0" fillId="16" borderId="13" xfId="0" applyFill="1" applyBorder="1"/>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0" fillId="0" borderId="20" xfId="0" applyBorder="1"/>
    <xf numFmtId="0" fontId="0" fillId="0" borderId="21" xfId="0" applyBorder="1"/>
    <xf numFmtId="0" fontId="0" fillId="16" borderId="14" xfId="0" applyFill="1" applyBorder="1"/>
    <xf numFmtId="0" fontId="0" fillId="16" borderId="0" xfId="0" applyFill="1"/>
    <xf numFmtId="0" fontId="0" fillId="16" borderId="15" xfId="0" applyFill="1" applyBorder="1"/>
    <xf numFmtId="0" fontId="0" fillId="16" borderId="20" xfId="0" applyFill="1" applyBorder="1"/>
    <xf numFmtId="0" fontId="0" fillId="16" borderId="21" xfId="0" applyFill="1" applyBorder="1"/>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0" xfId="0" applyBorder="1"/>
    <xf numFmtId="0" fontId="0" fillId="0" borderId="7" xfId="0" applyBorder="1"/>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5" fillId="12" borderId="2" xfId="0" applyFont="1" applyFill="1" applyBorder="1" applyAlignment="1" applyProtection="1">
      <alignment horizontal="left" vertical="top" wrapText="1"/>
      <protection locked="0"/>
    </xf>
    <xf numFmtId="0" fontId="0" fillId="0" borderId="0" xfId="0" applyProtection="1">
      <protection locked="0"/>
    </xf>
    <xf numFmtId="0" fontId="23"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21" fillId="0" borderId="3" xfId="1" applyFont="1" applyBorder="1" applyAlignment="1" applyProtection="1">
      <alignment horizontal="left" vertical="center" wrapText="1"/>
      <protection locked="0"/>
    </xf>
    <xf numFmtId="0" fontId="1" fillId="0" borderId="12" xfId="0" applyFont="1" applyBorder="1" applyAlignment="1" applyProtection="1">
      <alignment horizontal="left" vertical="center"/>
      <protection locked="0"/>
    </xf>
    <xf numFmtId="0" fontId="0" fillId="6" borderId="18"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24" fillId="0" borderId="0" xfId="0" applyFont="1" applyProtection="1">
      <protection locked="0"/>
    </xf>
    <xf numFmtId="0" fontId="1" fillId="0" borderId="14" xfId="0" applyFont="1" applyBorder="1" applyAlignment="1" applyProtection="1">
      <alignment vertical="center" wrapText="1"/>
    </xf>
    <xf numFmtId="0" fontId="1" fillId="0" borderId="3" xfId="0" applyFont="1" applyBorder="1" applyAlignment="1" applyProtection="1">
      <alignment vertical="center" wrapText="1"/>
    </xf>
    <xf numFmtId="0" fontId="21" fillId="0" borderId="3" xfId="1" applyFont="1" applyBorder="1" applyAlignment="1" applyProtection="1">
      <alignment horizontal="left" vertical="center" wrapText="1"/>
    </xf>
    <xf numFmtId="0" fontId="1" fillId="0" borderId="12" xfId="0" applyFont="1" applyBorder="1" applyAlignment="1" applyProtection="1">
      <alignment horizontal="left" vertical="center"/>
    </xf>
    <xf numFmtId="0" fontId="2" fillId="0" borderId="0" xfId="0" applyFont="1" applyAlignment="1" applyProtection="1">
      <alignment vertical="top"/>
    </xf>
    <xf numFmtId="0" fontId="1" fillId="0" borderId="0" xfId="0" applyFont="1" applyAlignment="1" applyProtection="1">
      <alignment vertical="top"/>
    </xf>
    <xf numFmtId="0" fontId="0" fillId="0" borderId="0" xfId="0" applyProtection="1"/>
    <xf numFmtId="0" fontId="8" fillId="16" borderId="20" xfId="0" applyFont="1" applyFill="1" applyBorder="1" applyProtection="1">
      <protection locked="0"/>
    </xf>
    <xf numFmtId="0" fontId="1" fillId="0" borderId="0" xfId="0" applyFont="1" applyBorder="1" applyAlignment="1" applyProtection="1">
      <alignment vertical="top" wrapText="1"/>
      <protection locked="0"/>
    </xf>
    <xf numFmtId="0" fontId="2" fillId="16" borderId="7" xfId="0" applyFont="1" applyFill="1" applyBorder="1" applyAlignment="1" applyProtection="1">
      <alignment vertical="top" wrapText="1"/>
      <protection locked="0"/>
    </xf>
    <xf numFmtId="0" fontId="1" fillId="0" borderId="0" xfId="0" applyFont="1" applyBorder="1" applyAlignment="1" applyProtection="1">
      <alignment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0" fillId="0" borderId="7" xfId="0" applyBorder="1" applyProtection="1">
      <protection locked="0"/>
    </xf>
    <xf numFmtId="0" fontId="13" fillId="0" borderId="18" xfId="0" applyFont="1" applyBorder="1" applyProtection="1">
      <protection locked="0"/>
    </xf>
    <xf numFmtId="0" fontId="0" fillId="0" borderId="18" xfId="0" applyBorder="1" applyProtection="1">
      <protection locked="0"/>
    </xf>
    <xf numFmtId="0" fontId="10" fillId="0" borderId="0" xfId="0" applyFont="1" applyAlignment="1" applyProtection="1">
      <alignment horizontal="centerContinuous" vertical="top" wrapText="1"/>
      <protection locked="0"/>
    </xf>
    <xf numFmtId="0" fontId="0" fillId="0" borderId="0" xfId="0" applyAlignment="1" applyProtection="1">
      <alignment horizontal="centerContinuous" vertical="top"/>
      <protection locked="0"/>
    </xf>
    <xf numFmtId="0" fontId="9" fillId="17" borderId="9" xfId="0" applyFont="1" applyFill="1" applyBorder="1" applyProtection="1">
      <protection locked="0"/>
    </xf>
    <xf numFmtId="0" fontId="0" fillId="17" borderId="10"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Protection="1">
      <protection locked="0"/>
    </xf>
    <xf numFmtId="0" fontId="0" fillId="0" borderId="8" xfId="0" applyBorder="1" applyAlignment="1" applyProtection="1">
      <alignment wrapText="1"/>
      <protection locked="0"/>
    </xf>
    <xf numFmtId="0" fontId="6" fillId="0" borderId="2" xfId="0" applyFont="1" applyBorder="1" applyAlignment="1" applyProtection="1">
      <alignment vertical="center" wrapText="1"/>
      <protection locked="0"/>
    </xf>
    <xf numFmtId="0" fontId="0" fillId="0" borderId="8" xfId="0" applyBorder="1" applyProtection="1">
      <protection locked="0"/>
    </xf>
    <xf numFmtId="0" fontId="5" fillId="0" borderId="2" xfId="0" applyFont="1" applyBorder="1" applyAlignment="1" applyProtection="1">
      <alignment vertical="center" wrapText="1"/>
      <protection locked="0"/>
    </xf>
    <xf numFmtId="0" fontId="0" fillId="0" borderId="2" xfId="0"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13" fillId="0" borderId="0" xfId="0" applyFont="1" applyProtection="1">
      <protection locked="0"/>
    </xf>
    <xf numFmtId="0" fontId="0" fillId="0" borderId="14" xfId="0" applyBorder="1" applyProtection="1">
      <protection locked="0"/>
    </xf>
    <xf numFmtId="0" fontId="0" fillId="0" borderId="0" xfId="0" applyAlignment="1" applyProtection="1">
      <alignment horizontal="centerContinuous"/>
      <protection locked="0"/>
    </xf>
    <xf numFmtId="0" fontId="0" fillId="0" borderId="21" xfId="0" applyBorder="1" applyProtection="1">
      <protection locked="0"/>
    </xf>
    <xf numFmtId="0" fontId="9" fillId="17" borderId="18" xfId="0" applyFont="1" applyFill="1" applyBorder="1" applyProtection="1">
      <protection locked="0"/>
    </xf>
    <xf numFmtId="0" fontId="0" fillId="17" borderId="7" xfId="0" applyFill="1" applyBorder="1" applyProtection="1">
      <protection locked="0"/>
    </xf>
    <xf numFmtId="0" fontId="0" fillId="17" borderId="11" xfId="0" applyFill="1" applyBorder="1" applyProtection="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20" xfId="0" applyFont="1" applyFill="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16" borderId="19" xfId="0" applyFill="1" applyBorder="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5" fillId="7" borderId="5" xfId="0" applyFont="1" applyFill="1" applyBorder="1" applyAlignment="1" applyProtection="1">
      <alignment horizontal="center" vertical="center" wrapText="1"/>
    </xf>
    <xf numFmtId="0" fontId="11" fillId="9" borderId="4" xfId="0" applyFont="1" applyFill="1" applyBorder="1" applyAlignment="1" applyProtection="1">
      <alignment horizontal="center" vertical="center"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left" vertical="top" wrapText="1"/>
    </xf>
    <xf numFmtId="0" fontId="5" fillId="9" borderId="5" xfId="0" applyFont="1" applyFill="1" applyBorder="1" applyAlignment="1" applyProtection="1">
      <alignment horizontal="center" vertical="center"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8" borderId="7"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9" fillId="14" borderId="2" xfId="0" applyFont="1" applyFill="1" applyBorder="1" applyAlignment="1" applyProtection="1">
      <alignment vertical="center" wrapText="1"/>
    </xf>
    <xf numFmtId="0" fontId="0" fillId="2" borderId="2" xfId="0" applyFill="1" applyBorder="1" applyProtection="1"/>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left"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ertAlign val="baseline"/>
        <sz val="12"/>
        <color theme="10"/>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1238250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19050</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1266825</xdr:rowOff>
        </xdr:from>
        <xdr:to>
          <xdr:col>4</xdr:col>
          <xdr:colOff>0</xdr:colOff>
          <xdr:row>15</xdr:row>
          <xdr:rowOff>781050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812699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8097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 displayName="Table2"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6E5C4D2-B136-4AA0-9952-A4788ED7126F}" name="Table1" displayName="Table1" ref="A6:E7" totalsRowShown="0" headerRowDxfId="15" dataDxfId="13" headerRowBorderDxfId="14" tableBorderDxfId="12" totalsRowBorderDxfId="11">
  <autoFilter ref="A6:E7" xr:uid="{B6E5C4D2-B136-4AA0-9952-A4788ED7126F}"/>
  <tableColumns count="5">
    <tableColumn id="1" xr3:uid="{131FADE7-38DA-4806-A245-423C6107FEA7}" name="MCP Name" dataDxfId="10"/>
    <tableColumn id="2" xr3:uid="{2CD08C01-EDE0-426E-B5C7-6D9DBB0C4C0E}" name="Lead Contact Person Name" dataDxfId="9"/>
    <tableColumn id="3" xr3:uid="{E301FBFF-6EC8-4FE2-ACBC-D951BEF52A3C}" name="Title" dataDxfId="8"/>
    <tableColumn id="4" xr3:uid="{641F26AF-7F4A-480E-A8AF-6584CF9BBAB9}" name="Contact Email Address" dataDxfId="7" dataCellStyle="Hyperlink"/>
    <tableColumn id="5" xr3:uid="{E267A8AD-C47B-4896-A59A-28F4A0BA28FA}"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3" displayName="Table3" ref="A1:A7" totalsRowShown="0" headerRowDxfId="5" dataDxfId="3" headerRowBorderDxfId="4" tableBorderDxfId="2">
  <autoFilter ref="A1:A7"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nester@ccah-alliance.org"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opLeftCell="A36" zoomScale="50" zoomScaleNormal="50" workbookViewId="0">
      <selection activeCell="D49" sqref="D49"/>
    </sheetView>
  </sheetViews>
  <sheetFormatPr defaultColWidth="0" defaultRowHeight="15" zeroHeight="1" x14ac:dyDescent="0.25"/>
  <cols>
    <col min="1" max="1" width="28.42578125" style="105" customWidth="1"/>
    <col min="2" max="2" width="45.5703125" style="105" customWidth="1"/>
    <col min="3" max="3" width="18.7109375" style="105" customWidth="1"/>
    <col min="4" max="4" width="63.140625" style="105" customWidth="1"/>
    <col min="5" max="5" width="54.28515625" style="105" customWidth="1"/>
    <col min="6" max="6" width="47.7109375" style="105" customWidth="1"/>
    <col min="7" max="7" width="49.5703125" style="105" customWidth="1"/>
    <col min="8" max="8" width="48.7109375" style="105" hidden="1" customWidth="1"/>
    <col min="9" max="9" width="31.42578125" style="105" hidden="1" customWidth="1"/>
    <col min="10" max="10" width="15.5703125" style="105" hidden="1" customWidth="1"/>
    <col min="11" max="11" width="12.5703125" style="105" hidden="1" customWidth="1"/>
    <col min="12" max="12" width="36.42578125" style="105" hidden="1" customWidth="1"/>
    <col min="13" max="13" width="30.42578125" style="105" hidden="1" customWidth="1"/>
    <col min="14" max="14" width="15.140625" style="105" hidden="1" customWidth="1"/>
    <col min="15" max="15" width="14.5703125" style="105" hidden="1" customWidth="1"/>
    <col min="16" max="16384" width="8.7109375" style="105" hidden="1"/>
  </cols>
  <sheetData>
    <row r="1" spans="1:15" ht="15.75" x14ac:dyDescent="0.25">
      <c r="A1" s="120" t="s">
        <v>187</v>
      </c>
      <c r="B1" s="127"/>
      <c r="C1" s="127"/>
      <c r="D1" s="127"/>
      <c r="E1" s="127"/>
      <c r="F1" s="127"/>
      <c r="G1" s="127"/>
    </row>
    <row r="2" spans="1:15" ht="66.599999999999994" customHeight="1" x14ac:dyDescent="0.25">
      <c r="B2" s="127"/>
      <c r="C2" s="127"/>
      <c r="D2" s="127"/>
      <c r="E2" s="127"/>
      <c r="F2" s="127"/>
      <c r="G2" s="127"/>
    </row>
    <row r="3" spans="1:15" ht="23.45" customHeight="1" x14ac:dyDescent="0.25">
      <c r="A3" s="106" t="s">
        <v>186</v>
      </c>
      <c r="B3" s="127"/>
      <c r="C3" s="127"/>
      <c r="D3" s="127"/>
      <c r="E3" s="127"/>
      <c r="F3" s="127"/>
      <c r="G3" s="127"/>
    </row>
    <row r="4" spans="1:15" ht="20.25" x14ac:dyDescent="0.25">
      <c r="A4" s="107" t="s">
        <v>0</v>
      </c>
      <c r="B4" s="126"/>
      <c r="C4" s="126"/>
      <c r="D4" s="125"/>
      <c r="E4" s="125"/>
      <c r="F4" s="125"/>
      <c r="G4" s="125"/>
      <c r="H4" s="108"/>
      <c r="I4" s="108"/>
      <c r="J4" s="108"/>
      <c r="K4" s="108"/>
      <c r="L4" s="108"/>
      <c r="M4" s="108"/>
      <c r="N4" s="108"/>
      <c r="O4" s="108"/>
    </row>
    <row r="5" spans="1:15" ht="15.75" x14ac:dyDescent="0.25">
      <c r="A5" s="109" t="s">
        <v>1</v>
      </c>
      <c r="B5" s="127"/>
      <c r="C5" s="127"/>
      <c r="D5" s="127"/>
      <c r="E5" s="125"/>
      <c r="F5" s="125"/>
      <c r="G5" s="125"/>
      <c r="H5" s="108"/>
      <c r="I5" s="108"/>
      <c r="J5" s="108"/>
      <c r="K5" s="108"/>
      <c r="L5" s="108"/>
      <c r="M5" s="108"/>
      <c r="N5" s="108"/>
      <c r="O5" s="108"/>
    </row>
    <row r="6" spans="1:15" ht="15.75" x14ac:dyDescent="0.25">
      <c r="A6" s="110" t="s">
        <v>2</v>
      </c>
      <c r="B6" s="111" t="s">
        <v>3</v>
      </c>
      <c r="C6" s="111" t="s">
        <v>4</v>
      </c>
      <c r="D6" s="111" t="s">
        <v>5</v>
      </c>
      <c r="E6" s="112" t="s">
        <v>6</v>
      </c>
      <c r="F6" s="125"/>
      <c r="G6" s="125"/>
      <c r="H6" s="108"/>
      <c r="I6" s="108"/>
      <c r="J6" s="108"/>
      <c r="K6" s="108"/>
      <c r="L6" s="108"/>
      <c r="M6" s="108"/>
      <c r="N6" s="108"/>
      <c r="O6" s="108"/>
    </row>
    <row r="7" spans="1:15" ht="45" x14ac:dyDescent="0.25">
      <c r="A7" s="113" t="s">
        <v>7</v>
      </c>
      <c r="B7" s="114" t="s">
        <v>8</v>
      </c>
      <c r="C7" s="114" t="s">
        <v>9</v>
      </c>
      <c r="D7" s="115" t="s">
        <v>10</v>
      </c>
      <c r="E7" s="116" t="s">
        <v>11</v>
      </c>
      <c r="F7" s="125"/>
      <c r="G7" s="125"/>
      <c r="H7" s="108"/>
      <c r="I7" s="108"/>
      <c r="J7" s="108"/>
      <c r="K7" s="108"/>
      <c r="L7" s="108"/>
      <c r="M7" s="108"/>
      <c r="N7" s="108"/>
      <c r="O7" s="108"/>
    </row>
    <row r="8" spans="1:15" s="127" customFormat="1" ht="15.75" x14ac:dyDescent="0.25">
      <c r="A8" s="121"/>
      <c r="B8" s="122"/>
      <c r="C8" s="122"/>
      <c r="D8" s="123"/>
      <c r="E8" s="124"/>
      <c r="F8" s="125"/>
      <c r="G8" s="125"/>
      <c r="H8" s="126"/>
      <c r="I8" s="126"/>
      <c r="J8" s="126"/>
      <c r="K8" s="126"/>
      <c r="L8" s="126"/>
      <c r="M8" s="126"/>
      <c r="N8" s="126"/>
      <c r="O8" s="126"/>
    </row>
    <row r="9" spans="1:15" ht="31.5" x14ac:dyDescent="0.25">
      <c r="A9" s="1" t="s">
        <v>12</v>
      </c>
      <c r="B9" s="16" t="s">
        <v>13</v>
      </c>
      <c r="C9" s="16" t="s">
        <v>14</v>
      </c>
      <c r="D9" s="2" t="s">
        <v>15</v>
      </c>
      <c r="E9" s="2" t="s">
        <v>16</v>
      </c>
      <c r="F9" s="2" t="s">
        <v>17</v>
      </c>
      <c r="G9" s="2" t="s">
        <v>18</v>
      </c>
    </row>
    <row r="10" spans="1:15" ht="225" x14ac:dyDescent="0.25">
      <c r="A10" s="9" t="s">
        <v>19</v>
      </c>
      <c r="B10" s="5" t="s">
        <v>20</v>
      </c>
      <c r="C10" s="82">
        <v>10</v>
      </c>
      <c r="D10" s="3" t="s">
        <v>21</v>
      </c>
      <c r="E10" s="3" t="s">
        <v>22</v>
      </c>
      <c r="F10" s="32"/>
      <c r="G10" s="33"/>
    </row>
    <row r="11" spans="1:15" ht="175.15" customHeight="1" x14ac:dyDescent="0.25">
      <c r="A11" s="169"/>
      <c r="B11" s="43" t="s">
        <v>23</v>
      </c>
      <c r="C11" s="83">
        <v>20</v>
      </c>
      <c r="D11" s="20" t="s">
        <v>24</v>
      </c>
      <c r="E11" s="14" t="s">
        <v>25</v>
      </c>
      <c r="F11" s="32"/>
      <c r="G11" s="33"/>
    </row>
    <row r="12" spans="1:15" ht="126.6" customHeight="1" x14ac:dyDescent="0.25">
      <c r="A12" s="169"/>
      <c r="B12" s="23" t="s">
        <v>26</v>
      </c>
      <c r="C12" s="84">
        <v>10</v>
      </c>
      <c r="D12" s="71" t="s">
        <v>27</v>
      </c>
      <c r="E12" s="72" t="s">
        <v>28</v>
      </c>
      <c r="F12" s="38"/>
      <c r="G12" s="33"/>
    </row>
    <row r="13" spans="1:15" ht="105.75" x14ac:dyDescent="0.25">
      <c r="A13" s="169"/>
      <c r="B13" s="171"/>
      <c r="C13" s="172"/>
      <c r="D13" s="73" t="s">
        <v>29</v>
      </c>
      <c r="E13" s="22" t="s">
        <v>30</v>
      </c>
      <c r="F13" s="32"/>
      <c r="G13" s="34"/>
    </row>
    <row r="14" spans="1:15" ht="100.15" customHeight="1" x14ac:dyDescent="0.25">
      <c r="A14" s="169"/>
      <c r="B14" s="171"/>
      <c r="C14" s="172"/>
      <c r="D14" s="73" t="s">
        <v>31</v>
      </c>
      <c r="E14" s="22"/>
      <c r="F14" s="32"/>
      <c r="G14" s="33"/>
    </row>
    <row r="15" spans="1:15" ht="135.75" x14ac:dyDescent="0.25">
      <c r="A15" s="169"/>
      <c r="B15" s="171"/>
      <c r="C15" s="172"/>
      <c r="D15" s="73" t="s">
        <v>32</v>
      </c>
      <c r="E15" s="22" t="s">
        <v>33</v>
      </c>
      <c r="F15" s="35"/>
      <c r="G15" s="33"/>
    </row>
    <row r="16" spans="1:15" ht="100.15" customHeight="1" x14ac:dyDescent="0.25">
      <c r="A16" s="169"/>
      <c r="B16" s="171"/>
      <c r="C16" s="172"/>
      <c r="D16" s="73" t="s">
        <v>34</v>
      </c>
      <c r="E16" s="22"/>
      <c r="F16" s="35"/>
      <c r="G16" s="33"/>
    </row>
    <row r="17" spans="1:7" ht="120.75" x14ac:dyDescent="0.25">
      <c r="A17" s="169"/>
      <c r="B17" s="171"/>
      <c r="C17" s="172"/>
      <c r="D17" s="73" t="s">
        <v>35</v>
      </c>
      <c r="E17" s="22" t="s">
        <v>36</v>
      </c>
      <c r="F17" s="35"/>
      <c r="G17" s="33"/>
    </row>
    <row r="18" spans="1:7" ht="100.15" customHeight="1" x14ac:dyDescent="0.25">
      <c r="A18" s="169"/>
      <c r="B18" s="173"/>
      <c r="C18" s="174"/>
      <c r="D18" s="73" t="s">
        <v>37</v>
      </c>
      <c r="E18" s="22"/>
      <c r="F18" s="35"/>
      <c r="G18" s="33"/>
    </row>
    <row r="19" spans="1:7" ht="126" customHeight="1" x14ac:dyDescent="0.25">
      <c r="A19" s="169"/>
      <c r="B19" s="19" t="s">
        <v>38</v>
      </c>
      <c r="C19" s="85">
        <v>20</v>
      </c>
      <c r="D19" s="75" t="s">
        <v>39</v>
      </c>
      <c r="E19" s="76" t="s">
        <v>40</v>
      </c>
      <c r="F19" s="78" t="s">
        <v>41</v>
      </c>
      <c r="G19" s="76" t="s">
        <v>42</v>
      </c>
    </row>
    <row r="20" spans="1:7" ht="15.75" x14ac:dyDescent="0.25">
      <c r="A20" s="169"/>
      <c r="B20" s="21"/>
      <c r="C20" s="86"/>
      <c r="D20" s="45" t="s">
        <v>43</v>
      </c>
      <c r="E20" s="15">
        <v>0</v>
      </c>
      <c r="F20" s="45" t="s">
        <v>43</v>
      </c>
      <c r="G20" s="15">
        <v>0</v>
      </c>
    </row>
    <row r="21" spans="1:7" ht="15.75" x14ac:dyDescent="0.25">
      <c r="A21" s="169"/>
      <c r="B21" s="175"/>
      <c r="C21" s="176"/>
      <c r="D21" s="45" t="s">
        <v>44</v>
      </c>
      <c r="E21" s="15">
        <v>0</v>
      </c>
      <c r="F21" s="45" t="s">
        <v>44</v>
      </c>
      <c r="G21" s="15">
        <v>0</v>
      </c>
    </row>
    <row r="22" spans="1:7" ht="15.75" x14ac:dyDescent="0.25">
      <c r="A22" s="169"/>
      <c r="B22" s="175"/>
      <c r="C22" s="176"/>
      <c r="D22" s="45" t="s">
        <v>45</v>
      </c>
      <c r="E22" s="15">
        <v>0</v>
      </c>
      <c r="F22" s="45" t="s">
        <v>45</v>
      </c>
      <c r="G22" s="15">
        <v>0</v>
      </c>
    </row>
    <row r="23" spans="1:7" ht="15.75" x14ac:dyDescent="0.25">
      <c r="A23" s="169"/>
      <c r="B23" s="175"/>
      <c r="C23" s="176"/>
      <c r="D23" s="45" t="s">
        <v>46</v>
      </c>
      <c r="E23" s="15">
        <v>0</v>
      </c>
      <c r="F23" s="45" t="s">
        <v>46</v>
      </c>
      <c r="G23" s="15">
        <v>0</v>
      </c>
    </row>
    <row r="24" spans="1:7" ht="15.75" x14ac:dyDescent="0.25">
      <c r="A24" s="169"/>
      <c r="B24" s="177"/>
      <c r="C24" s="178"/>
      <c r="D24" s="45" t="s">
        <v>47</v>
      </c>
      <c r="E24" s="15">
        <v>0</v>
      </c>
      <c r="F24" s="45" t="s">
        <v>47</v>
      </c>
      <c r="G24" s="15">
        <v>0</v>
      </c>
    </row>
    <row r="25" spans="1:7" ht="169.9" customHeight="1" x14ac:dyDescent="0.25">
      <c r="A25" s="169"/>
      <c r="B25" s="5" t="s">
        <v>48</v>
      </c>
      <c r="C25" s="82">
        <v>10</v>
      </c>
      <c r="D25" s="20" t="s">
        <v>49</v>
      </c>
      <c r="E25" s="20" t="s">
        <v>50</v>
      </c>
      <c r="F25" s="30"/>
      <c r="G25" s="31"/>
    </row>
    <row r="26" spans="1:7" ht="63" customHeight="1" x14ac:dyDescent="0.25">
      <c r="A26" s="169"/>
      <c r="B26" s="46" t="s">
        <v>51</v>
      </c>
      <c r="C26" s="87">
        <v>10</v>
      </c>
      <c r="D26" s="80" t="s">
        <v>52</v>
      </c>
      <c r="E26" s="74"/>
      <c r="F26" s="38"/>
      <c r="G26" s="33"/>
    </row>
    <row r="27" spans="1:7" ht="90" x14ac:dyDescent="0.25">
      <c r="A27" s="169"/>
      <c r="B27" s="24" t="s">
        <v>53</v>
      </c>
      <c r="C27" s="172"/>
      <c r="D27" s="13" t="s">
        <v>54</v>
      </c>
      <c r="E27" s="13" t="s">
        <v>55</v>
      </c>
      <c r="F27" s="32"/>
      <c r="G27" s="33"/>
    </row>
    <row r="28" spans="1:7" ht="195.75" thickBot="1" x14ac:dyDescent="0.3">
      <c r="A28" s="170"/>
      <c r="B28" s="179"/>
      <c r="C28" s="180"/>
      <c r="D28" s="25" t="s">
        <v>56</v>
      </c>
      <c r="E28" s="55" t="s">
        <v>57</v>
      </c>
      <c r="F28" s="79"/>
      <c r="G28" s="79"/>
    </row>
    <row r="29" spans="1:7" ht="123.6" customHeight="1" x14ac:dyDescent="0.25">
      <c r="A29" s="48" t="s">
        <v>58</v>
      </c>
      <c r="B29" s="51" t="s">
        <v>59</v>
      </c>
      <c r="C29" s="88">
        <v>20</v>
      </c>
      <c r="D29" s="49" t="s">
        <v>60</v>
      </c>
      <c r="E29" s="54"/>
      <c r="F29" s="40"/>
      <c r="G29" s="40"/>
    </row>
    <row r="30" spans="1:7" ht="217.9" customHeight="1" x14ac:dyDescent="0.25">
      <c r="A30" s="182"/>
      <c r="B30" s="51" t="s">
        <v>61</v>
      </c>
      <c r="C30" s="181"/>
      <c r="D30" s="49" t="s">
        <v>62</v>
      </c>
      <c r="E30" s="11" t="s">
        <v>63</v>
      </c>
      <c r="F30" s="40"/>
      <c r="G30" s="40"/>
    </row>
    <row r="31" spans="1:7" ht="85.15" customHeight="1" x14ac:dyDescent="0.25">
      <c r="A31" s="183"/>
      <c r="B31" s="52" t="s">
        <v>64</v>
      </c>
      <c r="C31" s="89">
        <v>20</v>
      </c>
      <c r="D31" s="50" t="s">
        <v>65</v>
      </c>
      <c r="E31" s="3" t="s">
        <v>66</v>
      </c>
      <c r="F31" s="39"/>
      <c r="G31" s="33"/>
    </row>
    <row r="32" spans="1:7" ht="157.69999999999999" customHeight="1" x14ac:dyDescent="0.25">
      <c r="A32" s="183"/>
      <c r="B32" s="186"/>
      <c r="C32" s="187"/>
      <c r="D32" s="50" t="s">
        <v>67</v>
      </c>
      <c r="E32" s="3" t="s">
        <v>68</v>
      </c>
      <c r="F32" s="39"/>
      <c r="G32" s="33"/>
    </row>
    <row r="33" spans="1:7" ht="175.9" customHeight="1" x14ac:dyDescent="0.25">
      <c r="A33" s="184"/>
      <c r="B33" s="56" t="s">
        <v>69</v>
      </c>
      <c r="C33" s="90">
        <v>10</v>
      </c>
      <c r="D33" s="3" t="s">
        <v>70</v>
      </c>
      <c r="E33" s="77" t="s">
        <v>71</v>
      </c>
      <c r="F33" s="40"/>
      <c r="G33" s="33"/>
    </row>
    <row r="34" spans="1:7" ht="100.15" customHeight="1" x14ac:dyDescent="0.25">
      <c r="A34" s="184"/>
      <c r="B34" s="29" t="s">
        <v>72</v>
      </c>
      <c r="C34" s="91"/>
      <c r="D34" s="3" t="s">
        <v>73</v>
      </c>
      <c r="E34" s="3" t="s">
        <v>63</v>
      </c>
      <c r="F34" s="39"/>
      <c r="G34" s="33"/>
    </row>
    <row r="35" spans="1:7" ht="100.15" customHeight="1" x14ac:dyDescent="0.25">
      <c r="A35" s="184"/>
      <c r="B35" s="188"/>
      <c r="C35" s="189"/>
      <c r="D35" s="3" t="s">
        <v>74</v>
      </c>
      <c r="E35" s="3" t="s">
        <v>63</v>
      </c>
      <c r="F35" s="39"/>
      <c r="G35" s="33"/>
    </row>
    <row r="36" spans="1:7" ht="100.15" customHeight="1" x14ac:dyDescent="0.25">
      <c r="A36" s="184"/>
      <c r="B36" s="188"/>
      <c r="C36" s="189"/>
      <c r="D36" s="3" t="s">
        <v>75</v>
      </c>
      <c r="E36" s="3" t="s">
        <v>76</v>
      </c>
      <c r="F36" s="39"/>
      <c r="G36" s="33"/>
    </row>
    <row r="37" spans="1:7" ht="100.15" customHeight="1" x14ac:dyDescent="0.25">
      <c r="A37" s="184"/>
      <c r="B37" s="188"/>
      <c r="C37" s="189"/>
      <c r="D37" s="3" t="s">
        <v>77</v>
      </c>
      <c r="E37" s="3" t="s">
        <v>78</v>
      </c>
      <c r="F37" s="39"/>
      <c r="G37" s="33"/>
    </row>
    <row r="38" spans="1:7" ht="100.15" customHeight="1" x14ac:dyDescent="0.25">
      <c r="A38" s="184"/>
      <c r="B38" s="188"/>
      <c r="C38" s="189"/>
      <c r="D38" s="3" t="s">
        <v>79</v>
      </c>
      <c r="E38" s="3" t="s">
        <v>80</v>
      </c>
      <c r="F38" s="39"/>
      <c r="G38" s="33"/>
    </row>
    <row r="39" spans="1:7" ht="100.15" customHeight="1" thickBot="1" x14ac:dyDescent="0.3">
      <c r="A39" s="185"/>
      <c r="B39" s="190"/>
      <c r="C39" s="191"/>
      <c r="D39" s="28" t="s">
        <v>81</v>
      </c>
      <c r="E39" s="28" t="s">
        <v>63</v>
      </c>
      <c r="F39" s="36"/>
      <c r="G39" s="37"/>
    </row>
    <row r="40" spans="1:7" ht="81.599999999999994" customHeight="1" x14ac:dyDescent="0.25">
      <c r="A40" s="27" t="s">
        <v>82</v>
      </c>
      <c r="B40" s="10" t="s">
        <v>83</v>
      </c>
      <c r="C40" s="92">
        <v>10</v>
      </c>
      <c r="D40" s="13" t="s">
        <v>84</v>
      </c>
      <c r="E40" s="13">
        <v>0</v>
      </c>
      <c r="F40" s="12" t="s">
        <v>85</v>
      </c>
      <c r="G40" s="13">
        <v>150011</v>
      </c>
    </row>
    <row r="41" spans="1:7" ht="99.4" customHeight="1" x14ac:dyDescent="0.25">
      <c r="A41" s="192"/>
      <c r="B41" s="7" t="s">
        <v>86</v>
      </c>
      <c r="C41" s="93">
        <v>10</v>
      </c>
      <c r="D41" s="11" t="s">
        <v>87</v>
      </c>
      <c r="E41" s="11">
        <v>0</v>
      </c>
      <c r="F41" s="4" t="s">
        <v>88</v>
      </c>
      <c r="G41" s="11">
        <v>7788</v>
      </c>
    </row>
    <row r="42" spans="1:7" ht="100.15" customHeight="1" x14ac:dyDescent="0.25">
      <c r="A42" s="192"/>
      <c r="B42" s="8" t="s">
        <v>89</v>
      </c>
      <c r="C42" s="93">
        <v>10</v>
      </c>
      <c r="D42" s="3" t="s">
        <v>90</v>
      </c>
      <c r="E42" s="3" t="s">
        <v>91</v>
      </c>
      <c r="F42" s="30"/>
      <c r="G42" s="31"/>
    </row>
    <row r="43" spans="1:7" ht="133.15" customHeight="1" x14ac:dyDescent="0.25">
      <c r="A43" s="192"/>
      <c r="B43" s="41" t="s">
        <v>92</v>
      </c>
      <c r="C43" s="94">
        <v>10</v>
      </c>
      <c r="D43" s="53" t="s">
        <v>93</v>
      </c>
      <c r="E43" s="26" t="s">
        <v>94</v>
      </c>
      <c r="F43" s="42" t="s">
        <v>95</v>
      </c>
      <c r="G43" s="104">
        <v>0</v>
      </c>
    </row>
    <row r="44" spans="1:7" ht="15.75" x14ac:dyDescent="0.25">
      <c r="A44" s="192"/>
      <c r="B44" s="194"/>
      <c r="C44" s="195"/>
      <c r="D44" s="3" t="s">
        <v>73</v>
      </c>
      <c r="E44" s="11" t="s">
        <v>63</v>
      </c>
      <c r="F44" s="39"/>
      <c r="G44" s="31"/>
    </row>
    <row r="45" spans="1:7" ht="15.75" x14ac:dyDescent="0.25">
      <c r="A45" s="192"/>
      <c r="B45" s="194"/>
      <c r="C45" s="195"/>
      <c r="D45" s="3" t="s">
        <v>74</v>
      </c>
      <c r="E45" s="47" t="s">
        <v>63</v>
      </c>
      <c r="F45" s="39"/>
      <c r="G45" s="33"/>
    </row>
    <row r="46" spans="1:7" ht="15.75" x14ac:dyDescent="0.25">
      <c r="A46" s="192"/>
      <c r="B46" s="194"/>
      <c r="C46" s="195"/>
      <c r="D46" s="3" t="s">
        <v>75</v>
      </c>
      <c r="E46" s="47" t="s">
        <v>63</v>
      </c>
      <c r="F46" s="39"/>
      <c r="G46" s="33"/>
    </row>
    <row r="47" spans="1:7" ht="15.75" x14ac:dyDescent="0.25">
      <c r="A47" s="192"/>
      <c r="B47" s="194"/>
      <c r="C47" s="195"/>
      <c r="D47" s="3" t="s">
        <v>77</v>
      </c>
      <c r="E47" s="47" t="s">
        <v>63</v>
      </c>
      <c r="F47" s="39"/>
      <c r="G47" s="33"/>
    </row>
    <row r="48" spans="1:7" ht="15.75" x14ac:dyDescent="0.25">
      <c r="A48" s="192"/>
      <c r="B48" s="194"/>
      <c r="C48" s="195"/>
      <c r="D48" s="3" t="s">
        <v>79</v>
      </c>
      <c r="E48" s="47" t="s">
        <v>63</v>
      </c>
      <c r="F48" s="39"/>
      <c r="G48" s="33"/>
    </row>
    <row r="49" spans="1:7" ht="15.75" x14ac:dyDescent="0.25">
      <c r="A49" s="192"/>
      <c r="B49" s="194"/>
      <c r="C49" s="195"/>
      <c r="D49" s="3" t="s">
        <v>81</v>
      </c>
      <c r="E49" s="47" t="s">
        <v>63</v>
      </c>
      <c r="F49" s="39"/>
      <c r="G49" s="33"/>
    </row>
    <row r="50" spans="1:7" ht="99" customHeight="1" x14ac:dyDescent="0.25">
      <c r="A50" s="192"/>
      <c r="B50" s="44" t="s">
        <v>96</v>
      </c>
      <c r="C50" s="95">
        <v>20</v>
      </c>
      <c r="D50" s="6" t="s">
        <v>97</v>
      </c>
      <c r="E50" s="17">
        <v>0</v>
      </c>
      <c r="F50" s="81" t="s">
        <v>98</v>
      </c>
      <c r="G50" s="6">
        <v>20204</v>
      </c>
    </row>
    <row r="51" spans="1:7" ht="31.15" customHeight="1" x14ac:dyDescent="0.25">
      <c r="A51" s="193"/>
      <c r="B51" s="96" t="s">
        <v>99</v>
      </c>
      <c r="C51" s="97">
        <f>SUM(C10:C50)</f>
        <v>190</v>
      </c>
      <c r="D51" s="101"/>
      <c r="E51" s="117"/>
      <c r="F51" s="102"/>
      <c r="G51" s="103"/>
    </row>
    <row r="52" spans="1:7" ht="15.75" hidden="1" x14ac:dyDescent="0.25">
      <c r="A52" s="118"/>
      <c r="B52" s="119"/>
      <c r="C52" s="119"/>
      <c r="D52" s="119"/>
      <c r="E52" s="119"/>
      <c r="G52" s="119"/>
    </row>
    <row r="53" spans="1:7" ht="99.75" hidden="1" customHeight="1" x14ac:dyDescent="0.25">
      <c r="A53" s="118"/>
      <c r="B53" s="119"/>
      <c r="C53" s="119"/>
      <c r="D53" s="119"/>
      <c r="E53" s="119"/>
      <c r="G53" s="119"/>
    </row>
    <row r="54" spans="1:7" ht="84" hidden="1" customHeight="1" x14ac:dyDescent="0.25">
      <c r="A54" s="118"/>
      <c r="B54" s="119"/>
      <c r="C54" s="119"/>
      <c r="D54" s="119"/>
      <c r="E54" s="119"/>
      <c r="G54" s="119"/>
    </row>
    <row r="55" spans="1:7" ht="52.35" hidden="1" customHeight="1" x14ac:dyDescent="0.25">
      <c r="A55" s="118"/>
      <c r="B55" s="119"/>
      <c r="C55" s="119"/>
      <c r="D55" s="119"/>
      <c r="E55" s="119"/>
      <c r="G55" s="119"/>
    </row>
    <row r="56" spans="1:7" ht="65.849999999999994" hidden="1" customHeight="1" x14ac:dyDescent="0.25">
      <c r="A56" s="118"/>
      <c r="B56" s="119"/>
      <c r="C56" s="119"/>
      <c r="D56" s="119"/>
      <c r="E56" s="119"/>
      <c r="G56" s="119"/>
    </row>
    <row r="57" spans="1:7" ht="81" hidden="1" customHeight="1" x14ac:dyDescent="0.25"/>
    <row r="58" spans="1:7" ht="50.1" hidden="1" customHeight="1" x14ac:dyDescent="0.25"/>
  </sheetData>
  <sheetProtection sheet="1" objects="1" scenarios="1" selectLockedCells="1"/>
  <phoneticPr fontId="4" type="noConversion"/>
  <dataValidations count="21">
    <dataValidation type="list" allowBlank="1" showInputMessage="1" showErrorMessage="1" sqref="E31" xr:uid="{B86EF923-C451-43C5-B05D-3E1D8788DA1F}">
      <formula1>"Yes, No"</formula1>
    </dataValidation>
    <dataValidation type="whole" allowBlank="1" showInputMessage="1" showErrorMessage="1" sqref="E40:E41 E50 E20:E24 G43:G44 G40"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whole" allowBlank="1" showInputMessage="1" showErrorMessage="1" sqref="G41" xr:uid="{AC95D574-4193-485E-9DBB-1D022346142C}">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42 E25 E34:E39 E30 E32 E27"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Priority Area " prompt="Input Priority Area in this cell. _x000a_" sqref="A9" xr:uid="{7B499D9C-73BC-46E2-8C20-FC53BBF3F3C7}"/>
    <dataValidation allowBlank="1" showInputMessage="1" showErrorMessage="1" promptTitle="Measurement Area" prompt="Input measurement area in this cell. _x000a_" sqref="B9" xr:uid="{1D61B026-3AA1-4B61-98AE-62A240E05AFA}"/>
    <dataValidation allowBlank="1" showInputMessage="1" showErrorMessage="1" promptTitle="Available Points " prompt="Input availability in this cell._x000a_" sqref="C9" xr:uid="{FD2F89C4-9FF1-4B72-A202-DA9785DC1505}"/>
    <dataValidation allowBlank="1" showInputMessage="1" showErrorMessage="1" promptTitle="Measure Numerator" prompt="Input measure numerator in this cell. _x000a_" sqref="D9" xr:uid="{DCBA2F62-91FE-4878-AD56-CAD451E57C58}"/>
    <dataValidation allowBlank="1" showInputMessage="1" showErrorMessage="1" promptTitle="MCP Numerator Submission" prompt="Input Managed Care Plan(MCP) numerator submission in this cell._x000a_" sqref="E9" xr:uid="{F3BD9BB5-7A71-4A25-9B4E-7294840F0E87}"/>
    <dataValidation allowBlank="1" showInputMessage="1" showErrorMessage="1" promptTitle="Measure Denominator " prompt="Input measure denonminator in this cell. _x000a_" sqref="F9" xr:uid="{D2D7371F-343C-4163-9C1D-85ADD337B38E}"/>
    <dataValidation allowBlank="1" showInputMessage="1" showErrorMessage="1" promptTitle="MCP Denominator Submission " prompt="Input Managed Care Plan (MCP) denominator submission in this cell. _x000a_" sqref="G9" xr:uid="{337A8DB9-5C53-4FF5-9086-AAF5E39DE552}"/>
    <dataValidation allowBlank="1" showInputMessage="1" showErrorMessage="1" promptTitle="Contact Email Address" prompt="Input the email address of the lead contact person. " sqref="D7" xr:uid="{101DE98C-E258-40F1-8BF0-871B58E7466B}"/>
  </dataValidations>
  <hyperlinks>
    <hyperlink ref="D7" r:id="rId1" xr:uid="{C40CF6B4-7353-4FF5-81AD-8A3A73D63F8C}"/>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1238250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19050</xdr:colOff>
                    <xdr:row>13</xdr:row>
                    <xdr:rowOff>19050</xdr:rowOff>
                  </from>
                  <to>
                    <xdr:col>4</xdr:col>
                    <xdr:colOff>0</xdr:colOff>
                    <xdr:row>14</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19050</xdr:colOff>
                    <xdr:row>14</xdr:row>
                    <xdr:rowOff>1266825</xdr:rowOff>
                  </from>
                  <to>
                    <xdr:col>4</xdr:col>
                    <xdr:colOff>0</xdr:colOff>
                    <xdr:row>15</xdr:row>
                    <xdr:rowOff>781050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7"/>
  <sheetViews>
    <sheetView showGridLines="0" zoomScale="90" zoomScaleNormal="90" workbookViewId="0">
      <selection activeCell="A5" sqref="A5"/>
    </sheetView>
  </sheetViews>
  <sheetFormatPr defaultColWidth="0" defaultRowHeight="15" zeroHeight="1" x14ac:dyDescent="0.25"/>
  <cols>
    <col min="1" max="1" width="130.7109375" customWidth="1"/>
    <col min="2" max="2" width="15" hidden="1" customWidth="1"/>
    <col min="3" max="16384" width="8.7109375" hidden="1"/>
  </cols>
  <sheetData>
    <row r="1" spans="1:2" ht="31.9" customHeight="1" x14ac:dyDescent="0.3">
      <c r="A1" s="128" t="s">
        <v>100</v>
      </c>
    </row>
    <row r="2" spans="1:2" ht="66" customHeight="1" x14ac:dyDescent="0.25">
      <c r="A2" s="129" t="s">
        <v>101</v>
      </c>
      <c r="B2" s="18" t="s">
        <v>102</v>
      </c>
    </row>
    <row r="3" spans="1:2" ht="34.9" customHeight="1" x14ac:dyDescent="0.25">
      <c r="A3" s="129" t="s">
        <v>103</v>
      </c>
    </row>
    <row r="4" spans="1:2" ht="63.6" customHeight="1" x14ac:dyDescent="0.25">
      <c r="A4" s="129" t="s">
        <v>104</v>
      </c>
    </row>
    <row r="5" spans="1:2" ht="25.9" customHeight="1" x14ac:dyDescent="0.25">
      <c r="A5" s="129" t="s">
        <v>105</v>
      </c>
    </row>
    <row r="6" spans="1:2" ht="15.75" x14ac:dyDescent="0.25">
      <c r="A6" s="130" t="s">
        <v>106</v>
      </c>
    </row>
    <row r="7" spans="1:2" ht="166.5" x14ac:dyDescent="0.25">
      <c r="A7" s="131" t="s">
        <v>107</v>
      </c>
    </row>
  </sheetData>
  <sheetProtection sheet="1" objects="1" scenarios="1" selectLockedCells="1"/>
  <dataValidations count="1">
    <dataValidation type="textLength" allowBlank="1" showInputMessage="1" showErrorMessage="1" promptTitle="Character Length Limit" prompt="No more than 1000 characters" sqref="A7" xr:uid="{B5B3E6D1-0F7C-40D6-B944-A2118C87E082}">
      <formula1>0</formula1>
      <formula2>1000</formula2>
    </dataValidation>
  </dataValidations>
  <pageMargins left="0.7" right="0.7" top="0.75" bottom="0.75" header="0.3" footer="0.3"/>
  <pageSetup orientation="portrait" horizontalDpi="204" verticalDpi="192"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1"/>
  <sheetViews>
    <sheetView showGridLines="0" zoomScale="90" zoomScaleNormal="90" workbookViewId="0">
      <selection activeCell="B6" sqref="B6"/>
    </sheetView>
  </sheetViews>
  <sheetFormatPr defaultColWidth="0" defaultRowHeight="15" zeroHeight="1" x14ac:dyDescent="0.25"/>
  <cols>
    <col min="1" max="1" width="42.85546875" customWidth="1"/>
    <col min="2" max="2" width="18" style="127" customWidth="1"/>
    <col min="3" max="3" width="41.7109375" style="127" customWidth="1"/>
    <col min="4" max="4" width="4.42578125" style="127" customWidth="1"/>
    <col min="5" max="5" width="47.28515625" style="127" customWidth="1"/>
    <col min="6" max="10" width="15.7109375" style="127" customWidth="1"/>
    <col min="11" max="11" width="16.85546875" style="127" customWidth="1"/>
    <col min="12" max="13" width="15.7109375" style="127" customWidth="1"/>
    <col min="14" max="14" width="31.85546875" style="127" customWidth="1"/>
    <col min="15" max="16384" width="8.7109375" hidden="1"/>
  </cols>
  <sheetData>
    <row r="1" spans="1:14" ht="20.25" x14ac:dyDescent="0.3">
      <c r="A1" s="132" t="s">
        <v>108</v>
      </c>
      <c r="B1" s="105"/>
      <c r="C1" s="105"/>
      <c r="D1"/>
      <c r="E1" s="99"/>
      <c r="F1" s="64"/>
      <c r="G1" s="64"/>
      <c r="H1" s="64"/>
      <c r="I1" s="64"/>
      <c r="J1" s="64"/>
      <c r="K1" s="64"/>
      <c r="L1" s="64"/>
      <c r="M1" s="64"/>
      <c r="N1" s="65"/>
    </row>
    <row r="2" spans="1:14" x14ac:dyDescent="0.25">
      <c r="A2" s="133" t="s">
        <v>109</v>
      </c>
      <c r="B2" s="134"/>
      <c r="C2" s="134"/>
      <c r="D2" s="100"/>
      <c r="E2" s="100"/>
      <c r="F2" s="64"/>
      <c r="G2" s="64"/>
      <c r="H2" s="64"/>
      <c r="I2" s="64"/>
      <c r="J2" s="64"/>
      <c r="K2" s="64"/>
      <c r="L2" s="64"/>
      <c r="M2" s="64"/>
      <c r="N2" s="98"/>
    </row>
    <row r="3" spans="1:14" ht="18.75" x14ac:dyDescent="0.25">
      <c r="A3" s="135" t="s">
        <v>110</v>
      </c>
      <c r="B3" s="136"/>
      <c r="C3" s="136"/>
      <c r="D3" s="61"/>
      <c r="E3" s="155" t="s">
        <v>111</v>
      </c>
      <c r="F3" s="105"/>
      <c r="G3" s="105"/>
      <c r="H3" s="105"/>
      <c r="I3" s="105"/>
      <c r="J3" s="105"/>
      <c r="K3" s="105"/>
      <c r="L3" s="105"/>
      <c r="M3" s="105"/>
      <c r="N3" s="156"/>
    </row>
    <row r="4" spans="1:14" ht="114.6" customHeight="1" thickBot="1" x14ac:dyDescent="0.3">
      <c r="A4" s="137" t="s">
        <v>112</v>
      </c>
      <c r="B4" s="138"/>
      <c r="C4" s="137"/>
      <c r="D4" s="60"/>
      <c r="E4" s="137" t="s">
        <v>113</v>
      </c>
      <c r="F4" s="157"/>
      <c r="G4" s="157"/>
      <c r="H4" s="157"/>
      <c r="I4" s="105"/>
      <c r="J4" s="105"/>
      <c r="K4" s="105"/>
      <c r="L4" s="105"/>
      <c r="M4" s="105"/>
      <c r="N4" s="158"/>
    </row>
    <row r="5" spans="1:14" ht="15.75" x14ac:dyDescent="0.25">
      <c r="A5" s="139" t="s">
        <v>114</v>
      </c>
      <c r="B5" s="140"/>
      <c r="C5" s="140"/>
      <c r="D5" s="61"/>
      <c r="E5" s="159" t="s">
        <v>115</v>
      </c>
      <c r="F5" s="160"/>
      <c r="G5" s="160"/>
      <c r="H5" s="160"/>
      <c r="I5" s="160"/>
      <c r="J5" s="160"/>
      <c r="K5" s="160"/>
      <c r="L5" s="160"/>
      <c r="M5" s="160"/>
      <c r="N5" s="161"/>
    </row>
    <row r="6" spans="1:14" ht="79.150000000000006" customHeight="1" x14ac:dyDescent="0.25">
      <c r="A6" s="202"/>
      <c r="B6" s="141" t="s">
        <v>116</v>
      </c>
      <c r="C6" s="142" t="s">
        <v>117</v>
      </c>
      <c r="D6" s="62"/>
      <c r="E6" s="196"/>
      <c r="F6" s="162" t="s">
        <v>118</v>
      </c>
      <c r="G6" s="163" t="s">
        <v>119</v>
      </c>
      <c r="H6" s="163" t="s">
        <v>120</v>
      </c>
      <c r="I6" s="163" t="s">
        <v>121</v>
      </c>
      <c r="J6" s="163" t="s">
        <v>122</v>
      </c>
      <c r="K6" s="163" t="s">
        <v>123</v>
      </c>
      <c r="L6" s="163" t="s">
        <v>124</v>
      </c>
      <c r="M6" s="163" t="s">
        <v>125</v>
      </c>
      <c r="N6" s="163" t="s">
        <v>126</v>
      </c>
    </row>
    <row r="7" spans="1:14" ht="15" customHeight="1" x14ac:dyDescent="0.25">
      <c r="A7" s="143" t="s">
        <v>127</v>
      </c>
      <c r="B7" s="198"/>
      <c r="C7" s="198"/>
      <c r="D7" s="62"/>
      <c r="E7" s="197"/>
      <c r="F7" s="162" t="s">
        <v>128</v>
      </c>
      <c r="G7" s="163" t="s">
        <v>129</v>
      </c>
      <c r="H7" s="163" t="s">
        <v>130</v>
      </c>
      <c r="I7" s="163" t="s">
        <v>131</v>
      </c>
      <c r="J7" s="163" t="s">
        <v>132</v>
      </c>
      <c r="K7" s="163" t="s">
        <v>133</v>
      </c>
      <c r="L7" s="163" t="s">
        <v>134</v>
      </c>
      <c r="M7" s="201"/>
      <c r="N7" s="201"/>
    </row>
    <row r="8" spans="1:14" s="127" customFormat="1" ht="31.5" x14ac:dyDescent="0.25">
      <c r="A8" s="145" t="s">
        <v>135</v>
      </c>
      <c r="B8" s="146">
        <v>20204</v>
      </c>
      <c r="C8" s="147" t="s">
        <v>136</v>
      </c>
      <c r="D8" s="61"/>
      <c r="E8" s="164" t="s">
        <v>137</v>
      </c>
      <c r="F8" s="198"/>
      <c r="G8" s="198"/>
      <c r="H8" s="199"/>
      <c r="I8" s="199"/>
      <c r="J8" s="199"/>
      <c r="K8" s="199"/>
      <c r="L8" s="199"/>
      <c r="M8" s="199"/>
      <c r="N8" s="200"/>
    </row>
    <row r="9" spans="1:14" ht="45.75" x14ac:dyDescent="0.25">
      <c r="A9" s="148" t="s">
        <v>138</v>
      </c>
      <c r="B9" s="146"/>
      <c r="C9" s="149" t="s">
        <v>139</v>
      </c>
      <c r="D9" s="61"/>
      <c r="E9" s="165" t="s">
        <v>140</v>
      </c>
      <c r="F9" s="151"/>
      <c r="G9" s="151"/>
      <c r="H9" s="151"/>
      <c r="I9" s="151"/>
      <c r="J9" s="151"/>
      <c r="K9" s="151"/>
      <c r="L9" s="151"/>
      <c r="M9" s="151"/>
      <c r="N9" s="151" t="s">
        <v>139</v>
      </c>
    </row>
    <row r="10" spans="1:14" ht="31.5" x14ac:dyDescent="0.25">
      <c r="A10" s="150" t="s">
        <v>141</v>
      </c>
      <c r="B10" s="146"/>
      <c r="C10" s="149" t="s">
        <v>139</v>
      </c>
      <c r="D10" s="61"/>
      <c r="E10" s="165" t="s">
        <v>142</v>
      </c>
      <c r="F10" s="151"/>
      <c r="G10" s="151"/>
      <c r="H10" s="151"/>
      <c r="I10" s="151"/>
      <c r="J10" s="151"/>
      <c r="K10" s="151"/>
      <c r="L10" s="151"/>
      <c r="M10" s="151"/>
      <c r="N10" s="151" t="s">
        <v>139</v>
      </c>
    </row>
    <row r="11" spans="1:14" ht="15.75" x14ac:dyDescent="0.25">
      <c r="A11" s="143" t="s">
        <v>137</v>
      </c>
      <c r="B11" s="198"/>
      <c r="C11" s="198"/>
      <c r="D11" s="61"/>
      <c r="E11" s="165" t="s">
        <v>143</v>
      </c>
      <c r="F11" s="151"/>
      <c r="G11" s="151"/>
      <c r="H11" s="151"/>
      <c r="I11" s="151"/>
      <c r="J11" s="151"/>
      <c r="K11" s="151"/>
      <c r="L11" s="151"/>
      <c r="M11" s="151"/>
      <c r="N11" s="151" t="s">
        <v>139</v>
      </c>
    </row>
    <row r="12" spans="1:14" s="127" customFormat="1" ht="31.5" x14ac:dyDescent="0.25">
      <c r="A12" s="145" t="s">
        <v>140</v>
      </c>
      <c r="B12" s="146">
        <v>1338</v>
      </c>
      <c r="C12" s="149" t="s">
        <v>144</v>
      </c>
      <c r="D12" s="61"/>
      <c r="E12" s="144" t="s">
        <v>145</v>
      </c>
      <c r="F12" s="198"/>
      <c r="G12" s="198"/>
      <c r="H12" s="199"/>
      <c r="I12" s="199"/>
      <c r="J12" s="199"/>
      <c r="K12" s="199"/>
      <c r="L12" s="199"/>
      <c r="M12" s="199"/>
      <c r="N12" s="200"/>
    </row>
    <row r="13" spans="1:14" ht="31.5" x14ac:dyDescent="0.25">
      <c r="A13" s="150" t="s">
        <v>142</v>
      </c>
      <c r="B13" s="146">
        <v>8393</v>
      </c>
      <c r="C13" s="149" t="s">
        <v>144</v>
      </c>
      <c r="D13" s="61"/>
      <c r="E13" s="165" t="s">
        <v>146</v>
      </c>
      <c r="F13" s="151"/>
      <c r="G13" s="151"/>
      <c r="H13" s="151"/>
      <c r="I13" s="151"/>
      <c r="J13" s="151"/>
      <c r="K13" s="151"/>
      <c r="L13" s="151"/>
      <c r="M13" s="151"/>
      <c r="N13" s="151" t="s">
        <v>139</v>
      </c>
    </row>
    <row r="14" spans="1:14" ht="31.5" x14ac:dyDescent="0.25">
      <c r="A14" s="150" t="s">
        <v>143</v>
      </c>
      <c r="B14" s="146">
        <v>2831</v>
      </c>
      <c r="C14" s="149" t="s">
        <v>144</v>
      </c>
      <c r="D14" s="61"/>
      <c r="E14" s="165" t="s">
        <v>147</v>
      </c>
      <c r="F14" s="151"/>
      <c r="G14" s="151"/>
      <c r="H14" s="151"/>
      <c r="I14" s="151"/>
      <c r="J14" s="151"/>
      <c r="K14" s="151"/>
      <c r="L14" s="151"/>
      <c r="M14" s="151"/>
      <c r="N14" s="151" t="s">
        <v>139</v>
      </c>
    </row>
    <row r="15" spans="1:14" ht="31.5" x14ac:dyDescent="0.25">
      <c r="A15" s="143" t="s">
        <v>145</v>
      </c>
      <c r="B15" s="198"/>
      <c r="C15" s="198"/>
      <c r="D15" s="61"/>
      <c r="E15" s="165" t="s">
        <v>148</v>
      </c>
      <c r="F15" s="151"/>
      <c r="G15" s="151"/>
      <c r="H15" s="151"/>
      <c r="I15" s="151"/>
      <c r="J15" s="151"/>
      <c r="K15" s="151"/>
      <c r="L15" s="151"/>
      <c r="M15" s="151"/>
      <c r="N15" s="151" t="s">
        <v>139</v>
      </c>
    </row>
    <row r="16" spans="1:14" ht="30.75" x14ac:dyDescent="0.25">
      <c r="A16" s="150" t="s">
        <v>149</v>
      </c>
      <c r="B16" s="146"/>
      <c r="C16" s="149" t="s">
        <v>139</v>
      </c>
      <c r="D16" s="61"/>
      <c r="E16" s="165" t="s">
        <v>150</v>
      </c>
      <c r="F16" s="151"/>
      <c r="G16" s="151"/>
      <c r="H16" s="151"/>
      <c r="I16" s="151"/>
      <c r="J16" s="151"/>
      <c r="K16" s="151"/>
      <c r="L16" s="151"/>
      <c r="M16" s="151"/>
      <c r="N16" s="151" t="s">
        <v>139</v>
      </c>
    </row>
    <row r="17" spans="1:14" ht="30.75" x14ac:dyDescent="0.25">
      <c r="A17" s="150" t="s">
        <v>147</v>
      </c>
      <c r="B17" s="151">
        <v>1139</v>
      </c>
      <c r="C17" s="149" t="s">
        <v>151</v>
      </c>
      <c r="D17" s="61"/>
      <c r="E17" s="165" t="s">
        <v>152</v>
      </c>
      <c r="F17" s="151"/>
      <c r="G17" s="151"/>
      <c r="H17" s="151"/>
      <c r="I17" s="151"/>
      <c r="J17" s="151"/>
      <c r="K17" s="151"/>
      <c r="L17" s="151"/>
      <c r="M17" s="151"/>
      <c r="N17" s="151" t="s">
        <v>139</v>
      </c>
    </row>
    <row r="18" spans="1:14" ht="31.5" x14ac:dyDescent="0.25">
      <c r="A18" s="150" t="s">
        <v>148</v>
      </c>
      <c r="B18" s="151">
        <v>1335</v>
      </c>
      <c r="C18" s="149" t="s">
        <v>151</v>
      </c>
      <c r="D18" s="61"/>
      <c r="E18" s="165" t="s">
        <v>153</v>
      </c>
      <c r="F18" s="151"/>
      <c r="G18" s="151"/>
      <c r="H18" s="151"/>
      <c r="I18" s="151"/>
      <c r="J18" s="151"/>
      <c r="K18" s="151"/>
      <c r="L18" s="151"/>
      <c r="M18" s="151"/>
      <c r="N18" s="151" t="s">
        <v>139</v>
      </c>
    </row>
    <row r="19" spans="1:14" ht="15.75" x14ac:dyDescent="0.25">
      <c r="A19" s="150" t="s">
        <v>150</v>
      </c>
      <c r="B19" s="146"/>
      <c r="C19" s="149" t="s">
        <v>139</v>
      </c>
      <c r="D19" s="61"/>
      <c r="E19" s="165" t="s">
        <v>154</v>
      </c>
      <c r="F19" s="151"/>
      <c r="G19" s="151"/>
      <c r="H19" s="151"/>
      <c r="I19" s="151"/>
      <c r="J19" s="151"/>
      <c r="K19" s="151"/>
      <c r="L19" s="151"/>
      <c r="M19" s="151"/>
      <c r="N19" s="151" t="s">
        <v>139</v>
      </c>
    </row>
    <row r="20" spans="1:14" ht="15.75" x14ac:dyDescent="0.25">
      <c r="A20" s="150" t="s">
        <v>152</v>
      </c>
      <c r="B20" s="146"/>
      <c r="C20" s="149" t="s">
        <v>139</v>
      </c>
      <c r="D20" s="61"/>
      <c r="E20" s="165" t="s">
        <v>155</v>
      </c>
      <c r="F20" s="151"/>
      <c r="G20" s="151"/>
      <c r="H20" s="151"/>
      <c r="I20" s="151"/>
      <c r="J20" s="151"/>
      <c r="K20" s="151"/>
      <c r="L20" s="151"/>
      <c r="M20" s="151"/>
      <c r="N20" s="151" t="s">
        <v>139</v>
      </c>
    </row>
    <row r="21" spans="1:14" ht="31.5" x14ac:dyDescent="0.25">
      <c r="A21" s="150" t="s">
        <v>153</v>
      </c>
      <c r="B21" s="146"/>
      <c r="C21" s="149" t="s">
        <v>139</v>
      </c>
      <c r="D21" s="61"/>
      <c r="E21" s="165" t="s">
        <v>156</v>
      </c>
      <c r="F21" s="151"/>
      <c r="G21" s="151"/>
      <c r="H21" s="151"/>
      <c r="I21" s="151"/>
      <c r="J21" s="151"/>
      <c r="K21" s="151"/>
      <c r="L21" s="151"/>
      <c r="M21" s="151"/>
      <c r="N21" s="151" t="s">
        <v>139</v>
      </c>
    </row>
    <row r="22" spans="1:14" ht="31.5" x14ac:dyDescent="0.25">
      <c r="A22" s="150" t="s">
        <v>157</v>
      </c>
      <c r="B22" s="146"/>
      <c r="C22" s="149" t="s">
        <v>139</v>
      </c>
      <c r="D22" s="61"/>
      <c r="E22" s="144" t="s">
        <v>158</v>
      </c>
      <c r="F22" s="198"/>
      <c r="G22" s="198"/>
      <c r="H22" s="199"/>
      <c r="I22" s="199"/>
      <c r="J22" s="199"/>
      <c r="K22" s="199"/>
      <c r="L22" s="199"/>
      <c r="M22" s="199"/>
      <c r="N22" s="200"/>
    </row>
    <row r="23" spans="1:14" ht="15.75" x14ac:dyDescent="0.25">
      <c r="A23" s="150" t="s">
        <v>155</v>
      </c>
      <c r="B23" s="146"/>
      <c r="C23" s="149" t="s">
        <v>139</v>
      </c>
      <c r="D23" s="61"/>
      <c r="E23" s="165" t="s">
        <v>159</v>
      </c>
      <c r="F23" s="151"/>
      <c r="G23" s="151"/>
      <c r="H23" s="151"/>
      <c r="I23" s="151"/>
      <c r="J23" s="151"/>
      <c r="K23" s="151"/>
      <c r="L23" s="151"/>
      <c r="M23" s="151"/>
      <c r="N23" s="151" t="s">
        <v>139</v>
      </c>
    </row>
    <row r="24" spans="1:14" ht="31.5" x14ac:dyDescent="0.25">
      <c r="A24" s="150" t="s">
        <v>156</v>
      </c>
      <c r="B24" s="146"/>
      <c r="C24" s="149" t="s">
        <v>139</v>
      </c>
      <c r="D24" s="61"/>
      <c r="E24" s="165" t="s">
        <v>160</v>
      </c>
      <c r="F24" s="151"/>
      <c r="G24" s="151"/>
      <c r="H24" s="151"/>
      <c r="I24" s="151"/>
      <c r="J24" s="151"/>
      <c r="K24" s="151"/>
      <c r="L24" s="151"/>
      <c r="M24" s="151"/>
      <c r="N24" s="151" t="s">
        <v>139</v>
      </c>
    </row>
    <row r="25" spans="1:14" ht="15.75" x14ac:dyDescent="0.25">
      <c r="A25" s="143" t="s">
        <v>158</v>
      </c>
      <c r="B25" s="198"/>
      <c r="C25" s="198"/>
      <c r="D25" s="61"/>
      <c r="E25" s="165" t="s">
        <v>161</v>
      </c>
      <c r="F25" s="151"/>
      <c r="G25" s="151"/>
      <c r="H25" s="151"/>
      <c r="I25" s="151"/>
      <c r="J25" s="151"/>
      <c r="K25" s="151"/>
      <c r="L25" s="151"/>
      <c r="M25" s="151"/>
      <c r="N25" s="151" t="s">
        <v>139</v>
      </c>
    </row>
    <row r="26" spans="1:14" ht="31.5" x14ac:dyDescent="0.25">
      <c r="A26" s="150" t="s">
        <v>159</v>
      </c>
      <c r="B26" s="151">
        <v>9496</v>
      </c>
      <c r="C26" s="149" t="s">
        <v>144</v>
      </c>
      <c r="D26" s="61"/>
      <c r="E26" s="165" t="s">
        <v>162</v>
      </c>
      <c r="F26" s="151"/>
      <c r="G26" s="151"/>
      <c r="H26" s="151"/>
      <c r="I26" s="151"/>
      <c r="J26" s="151"/>
      <c r="K26" s="151"/>
      <c r="L26" s="151"/>
      <c r="M26" s="151"/>
      <c r="N26" s="151" t="s">
        <v>139</v>
      </c>
    </row>
    <row r="27" spans="1:14" ht="15.75" x14ac:dyDescent="0.25">
      <c r="A27" s="150" t="s">
        <v>160</v>
      </c>
      <c r="B27" s="151">
        <v>10014</v>
      </c>
      <c r="C27" s="149" t="s">
        <v>144</v>
      </c>
      <c r="D27" s="61"/>
      <c r="E27" s="144" t="s">
        <v>163</v>
      </c>
      <c r="F27" s="198"/>
      <c r="G27" s="198"/>
      <c r="H27" s="199"/>
      <c r="I27" s="199"/>
      <c r="J27" s="199"/>
      <c r="K27" s="199"/>
      <c r="L27" s="199"/>
      <c r="M27" s="199"/>
      <c r="N27" s="200"/>
    </row>
    <row r="28" spans="1:14" ht="15.75" x14ac:dyDescent="0.25">
      <c r="A28" s="150" t="s">
        <v>161</v>
      </c>
      <c r="B28" s="146"/>
      <c r="C28" s="149" t="s">
        <v>139</v>
      </c>
      <c r="D28" s="61"/>
      <c r="E28" s="165" t="s">
        <v>164</v>
      </c>
      <c r="F28" s="151"/>
      <c r="G28" s="151"/>
      <c r="H28" s="151"/>
      <c r="I28" s="151"/>
      <c r="J28" s="151"/>
      <c r="K28" s="151"/>
      <c r="L28" s="151"/>
      <c r="M28" s="151"/>
      <c r="N28" s="151" t="s">
        <v>139</v>
      </c>
    </row>
    <row r="29" spans="1:14" ht="31.5" x14ac:dyDescent="0.25">
      <c r="A29" s="150" t="s">
        <v>162</v>
      </c>
      <c r="B29" s="146"/>
      <c r="C29" s="149" t="s">
        <v>139</v>
      </c>
      <c r="D29" s="61"/>
      <c r="E29" s="165" t="s">
        <v>165</v>
      </c>
      <c r="F29" s="151"/>
      <c r="G29" s="151"/>
      <c r="H29" s="151"/>
      <c r="I29" s="151"/>
      <c r="J29" s="151"/>
      <c r="K29" s="151"/>
      <c r="L29" s="151"/>
      <c r="M29" s="151"/>
      <c r="N29" s="151" t="s">
        <v>139</v>
      </c>
    </row>
    <row r="30" spans="1:14" ht="31.5" x14ac:dyDescent="0.25">
      <c r="A30" s="143" t="s">
        <v>163</v>
      </c>
      <c r="B30" s="198"/>
      <c r="C30" s="198"/>
      <c r="D30" s="61"/>
      <c r="E30" s="165" t="s">
        <v>166</v>
      </c>
      <c r="F30" s="151"/>
      <c r="G30" s="151"/>
      <c r="H30" s="151"/>
      <c r="I30" s="151"/>
      <c r="J30" s="151"/>
      <c r="K30" s="151"/>
      <c r="L30" s="151"/>
      <c r="M30" s="151"/>
      <c r="N30" s="151" t="s">
        <v>139</v>
      </c>
    </row>
    <row r="31" spans="1:14" ht="15.75" x14ac:dyDescent="0.25">
      <c r="A31" s="150" t="s">
        <v>167</v>
      </c>
      <c r="B31" s="146">
        <v>11514</v>
      </c>
      <c r="C31" s="149" t="s">
        <v>144</v>
      </c>
      <c r="D31" s="61"/>
      <c r="E31" s="165" t="s">
        <v>168</v>
      </c>
      <c r="F31" s="151"/>
      <c r="G31" s="151"/>
      <c r="H31" s="151"/>
      <c r="I31" s="151"/>
      <c r="J31" s="151"/>
      <c r="K31" s="151"/>
      <c r="L31" s="151"/>
      <c r="M31" s="151"/>
      <c r="N31" s="151" t="s">
        <v>139</v>
      </c>
    </row>
    <row r="32" spans="1:14" ht="31.5" x14ac:dyDescent="0.25">
      <c r="A32" s="150" t="s">
        <v>169</v>
      </c>
      <c r="B32" s="146">
        <v>8690</v>
      </c>
      <c r="C32" s="149" t="s">
        <v>144</v>
      </c>
      <c r="D32" s="61"/>
      <c r="E32" s="165" t="s">
        <v>170</v>
      </c>
      <c r="F32" s="151"/>
      <c r="G32" s="151"/>
      <c r="H32" s="151"/>
      <c r="I32" s="151"/>
      <c r="J32" s="151"/>
      <c r="K32" s="151"/>
      <c r="L32" s="151"/>
      <c r="M32" s="151"/>
      <c r="N32" s="151" t="s">
        <v>139</v>
      </c>
    </row>
    <row r="33" spans="1:14" ht="31.5" x14ac:dyDescent="0.25">
      <c r="A33" s="150" t="s">
        <v>166</v>
      </c>
      <c r="B33" s="146">
        <v>1884</v>
      </c>
      <c r="C33" s="149" t="s">
        <v>144</v>
      </c>
      <c r="D33" s="61"/>
      <c r="E33" s="165" t="s">
        <v>171</v>
      </c>
      <c r="F33" s="151"/>
      <c r="G33" s="151"/>
      <c r="H33" s="151"/>
      <c r="I33" s="151"/>
      <c r="J33" s="151"/>
      <c r="K33" s="151"/>
      <c r="L33" s="151"/>
      <c r="M33" s="151"/>
      <c r="N33" s="151" t="s">
        <v>139</v>
      </c>
    </row>
    <row r="34" spans="1:14" ht="15.75" x14ac:dyDescent="0.25">
      <c r="A34" s="150" t="s">
        <v>168</v>
      </c>
      <c r="B34" s="146">
        <v>778</v>
      </c>
      <c r="C34" s="149" t="s">
        <v>144</v>
      </c>
      <c r="D34" s="61"/>
      <c r="E34" s="165" t="s">
        <v>172</v>
      </c>
      <c r="F34" s="151"/>
      <c r="G34" s="151"/>
      <c r="H34" s="151"/>
      <c r="I34" s="151"/>
      <c r="J34" s="151"/>
      <c r="K34" s="151"/>
      <c r="L34" s="151"/>
      <c r="M34" s="151"/>
      <c r="N34" s="151" t="s">
        <v>139</v>
      </c>
    </row>
    <row r="35" spans="1:14" ht="31.5" x14ac:dyDescent="0.25">
      <c r="A35" s="150" t="s">
        <v>170</v>
      </c>
      <c r="B35" s="146">
        <v>87</v>
      </c>
      <c r="C35" s="149" t="s">
        <v>144</v>
      </c>
      <c r="D35" s="61"/>
      <c r="E35" s="165" t="s">
        <v>173</v>
      </c>
      <c r="F35" s="151"/>
      <c r="G35" s="151"/>
      <c r="H35" s="151"/>
      <c r="I35" s="151"/>
      <c r="J35" s="151"/>
      <c r="K35" s="151"/>
      <c r="L35" s="151"/>
      <c r="M35" s="151"/>
      <c r="N35" s="151" t="s">
        <v>139</v>
      </c>
    </row>
    <row r="36" spans="1:14" ht="31.5" x14ac:dyDescent="0.25">
      <c r="A36" s="150" t="s">
        <v>171</v>
      </c>
      <c r="B36" s="146">
        <v>182</v>
      </c>
      <c r="C36" s="149" t="s">
        <v>144</v>
      </c>
      <c r="D36" s="61"/>
      <c r="E36" s="58"/>
      <c r="F36" s="57"/>
      <c r="G36" s="57"/>
      <c r="H36" s="57"/>
      <c r="I36" s="57"/>
      <c r="J36" s="57"/>
      <c r="K36" s="57"/>
      <c r="L36" s="57"/>
      <c r="M36" s="57"/>
      <c r="N36" s="66"/>
    </row>
    <row r="37" spans="1:14" ht="15.75" x14ac:dyDescent="0.25">
      <c r="A37" s="150" t="s">
        <v>172</v>
      </c>
      <c r="B37" s="146">
        <v>4728</v>
      </c>
      <c r="C37" s="149" t="s">
        <v>144</v>
      </c>
      <c r="D37" s="61"/>
      <c r="E37" s="59"/>
      <c r="F37" s="67"/>
      <c r="G37" s="67"/>
      <c r="H37" s="67"/>
      <c r="I37" s="67"/>
      <c r="J37" s="67"/>
      <c r="K37" s="67"/>
      <c r="L37" s="67"/>
      <c r="M37" s="67"/>
      <c r="N37" s="68"/>
    </row>
    <row r="38" spans="1:14" ht="15.75" x14ac:dyDescent="0.25">
      <c r="A38" s="150" t="s">
        <v>173</v>
      </c>
      <c r="B38" s="146">
        <v>327</v>
      </c>
      <c r="C38" s="149" t="s">
        <v>144</v>
      </c>
      <c r="D38" s="63"/>
      <c r="E38" s="166" t="s">
        <v>188</v>
      </c>
      <c r="F38" s="69"/>
      <c r="G38" s="69"/>
      <c r="H38" s="69"/>
      <c r="I38" s="69"/>
      <c r="J38" s="69"/>
      <c r="K38" s="69"/>
      <c r="L38" s="69"/>
      <c r="M38" s="69"/>
      <c r="N38" s="70"/>
    </row>
    <row r="39" spans="1:14" ht="18" x14ac:dyDescent="0.25">
      <c r="A39" s="152" t="s">
        <v>174</v>
      </c>
    </row>
    <row r="40" spans="1:14" ht="18.75" x14ac:dyDescent="0.25">
      <c r="A40" s="153" t="s">
        <v>175</v>
      </c>
    </row>
    <row r="41" spans="1:14" ht="18.75" x14ac:dyDescent="0.25">
      <c r="A41" s="154" t="s">
        <v>176</v>
      </c>
    </row>
  </sheetData>
  <sheetProtection sheet="1" objects="1" scenarios="1" selectLockedCells="1"/>
  <dataValidations count="2">
    <dataValidation type="whole" allowBlank="1" showInputMessage="1" showErrorMessage="1" sqref="F28:L35 F13:L21 B16:B24 B8:B10 B12:B14" xr:uid="{2960AFE7-5D51-4DBC-8833-CEC52B23D1C0}">
      <formula1>0</formula1>
      <formula2>100000000</formula2>
    </dataValidation>
    <dataValidation type="whole" allowBlank="1" showInputMessage="1" showErrorMessage="1" sqref="F9:L11 F23:L26 B31:B38 B26:B29"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tabSelected="1" workbookViewId="0">
      <selection activeCell="B1" sqref="B1"/>
    </sheetView>
  </sheetViews>
  <sheetFormatPr defaultColWidth="0" defaultRowHeight="15" zeroHeight="1" x14ac:dyDescent="0.25"/>
  <cols>
    <col min="1" max="1" width="29.5703125" customWidth="1"/>
    <col min="2" max="2" width="68.85546875" customWidth="1"/>
    <col min="3" max="16384" width="8.7109375" hidden="1"/>
  </cols>
  <sheetData>
    <row r="1" spans="1:2" ht="90" x14ac:dyDescent="0.25">
      <c r="A1" s="167" t="s">
        <v>177</v>
      </c>
      <c r="B1" s="168" t="s">
        <v>178</v>
      </c>
    </row>
    <row r="2" spans="1:2" ht="75" x14ac:dyDescent="0.25">
      <c r="A2" s="167" t="s">
        <v>179</v>
      </c>
      <c r="B2" s="168" t="s">
        <v>180</v>
      </c>
    </row>
    <row r="3" spans="1:2" ht="90" x14ac:dyDescent="0.25">
      <c r="A3" s="167" t="s">
        <v>181</v>
      </c>
      <c r="B3" s="168" t="s">
        <v>182</v>
      </c>
    </row>
    <row r="4" spans="1:2" ht="120" x14ac:dyDescent="0.25">
      <c r="A4" s="167" t="s">
        <v>46</v>
      </c>
      <c r="B4" s="168" t="s">
        <v>183</v>
      </c>
    </row>
    <row r="5" spans="1:2" ht="60" x14ac:dyDescent="0.25">
      <c r="A5" s="167" t="s">
        <v>184</v>
      </c>
      <c r="B5" s="168" t="s">
        <v>185</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DHCSDOC-1832079576-3899</_dlc_DocId>
    <_dlc_DocIdUrl xmlns="69bc34b3-1921-46c7-8c7a-d18363374b4b">
      <Url>https://dhcscagovauthoring/services/_layouts/15/DocIdRedir.aspx?ID=DHCSDOC-1832079576-3899</Url>
      <Description>DHCSDOC-1832079576-3899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5D55AF2-DA51-4FB7-8179-B63360D548AA}"/>
</file>

<file path=customXml/itemProps2.xml><?xml version="1.0" encoding="utf-8"?>
<ds:datastoreItem xmlns:ds="http://schemas.openxmlformats.org/officeDocument/2006/customXml" ds:itemID="{F8C7E11C-CA21-4E7A-88CD-BF132355BA18}">
  <ds:schemaRefs>
    <ds:schemaRef ds:uri="http://schemas.microsoft.com/office/2006/metadata/properties"/>
    <ds:schemaRef ds:uri="http://purl.org/dc/elements/1.1/"/>
    <ds:schemaRef ds:uri="d7455f7f-a7bf-4197-be4b-2c6f1eafd06e"/>
    <ds:schemaRef ds:uri="e40804ba-1057-4418-89bb-79e583b76e4f"/>
    <ds:schemaRef ds:uri="http://schemas.openxmlformats.org/package/2006/metadata/core-properties"/>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1e76f68e-a217-4195-bd04-97ef1dbc59eb"/>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06A43367-2567-43DF-BF49-75D6868EBF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TitleRegion1.a5.c38.1</vt:lpstr>
      <vt:lpstr>TitleRegion1.a6.e7.1</vt:lpstr>
      <vt:lpstr>TitleRegion2.a9.g51.1</vt:lpstr>
      <vt:lpstr>TitleRegion2.e5.n35.2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LHP-Central-California-Alliance-for-Health-Merced</dc:title>
  <dc:subject/>
  <dc:creator>Katherine Laurila</dc:creator>
  <cp:keywords/>
  <dc:description/>
  <cp:lastModifiedBy>Dolloff, Diana@DHCS</cp:lastModifiedBy>
  <cp:revision/>
  <dcterms:created xsi:type="dcterms:W3CDTF">2022-02-11T23:08:36Z</dcterms:created>
  <dcterms:modified xsi:type="dcterms:W3CDTF">2024-09-04T17:41:46Z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32a2f68a-f73f-4788-8cf4-be4a50b81329</vt:lpwstr>
  </property>
  <property fmtid="{D5CDD505-2E9C-101B-9397-08002B2CF9AE}" pid="5" name="Division">
    <vt:lpwstr>5;#Capitated Rates Development|219759ee-ee76-4cfc-bb80-102b1fe0ea29</vt:lpwstr>
  </property>
</Properties>
</file>