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0" documentId="8_{CFD71BAD-D16D-422D-AFD3-7DDCB89286CB}" xr6:coauthVersionLast="47" xr6:coauthVersionMax="47" xr10:uidLastSave="{2D036008-6C02-4FDC-A4C3-9E107AC5E0E2}"/>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<sst xmlns="http://schemas.openxmlformats.org/spreadsheetml/2006/main" count="278" uniqueCount="194">
  <si>
    <t>PART I: HHIP MEASURES</t>
  </si>
  <si>
    <t>Please provide the name of the MCP completing the MCP LHP submission and the county for which it will be submitted:</t>
  </si>
  <si>
    <t>MCP Name</t>
  </si>
  <si>
    <t>Lead Contact Person Name</t>
  </si>
  <si>
    <t>Title</t>
  </si>
  <si>
    <t>Contact Email Address</t>
  </si>
  <si>
    <t>County Name</t>
  </si>
  <si>
    <t>Central California Alliance for Health (the Alliance)</t>
  </si>
  <si>
    <t>Kate Nester</t>
  </si>
  <si>
    <t>Program Development Manager</t>
  </si>
  <si>
    <t xml:space="preserve"> knester@ccah-alliance.org </t>
  </si>
  <si>
    <t>Monterey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</si>
  <si>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</si>
  <si>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</si>
  <si>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</si>
  <si>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</si>
  <si>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</si>
  <si>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</si>
  <si>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</si>
  <si>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</si>
  <si>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</si>
  <si>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</si>
  <si>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Ce</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</si>
  <si>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</si>
  <si>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</si>
  <si>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In Q2 2022 Alliance met with CoC to understand CES. Alliance contracted and pending-contracted housing-related Community Supports providers in Monterey County are already CES access points. Alliance assessed feasibility of Alliance FTE Community Care Coordination RNs to serve as CES access points and determined the most efficient process will be for Alliance contracted housing-related CS providers to serve as CES access points.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</si>
  <si>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</si>
  <si>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</si>
  <si>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</si>
  <si>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</si>
  <si>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Alliance plans to expand housing-related CS (Housing Transition Navigation Services, Housing Deposits, Housing Tenancy and Sustaining Services) for people experiencing homelessness with significant health conditions to increase documented program enrollments and services for these populations. </t>
  </si>
  <si>
    <t>Outreach and engagement efforts</t>
  </si>
  <si>
    <t>Availability of affordable long-term housing</t>
  </si>
  <si>
    <t xml:space="preserve">Based on discussions with CoC, and our experience piloting recuperative care and STPHH, a lack of affordable long-term housing is the number one barrier for members receiving services. It is our hope that by bolstering existing funding streams for housing and homelessness with HHIP funds, we will support local housing partners in freeing up dollars to utilize towards the construction of more affordable housing units in the county. </t>
  </si>
  <si>
    <t xml:space="preserve">Accessible services and supports for individuals with SMI/SED  </t>
  </si>
  <si>
    <t>MCP’s housing-related programmatic infrastructure is in early stages of development</t>
  </si>
  <si>
    <t>As of 1/1/22 Alliance was contracted with two CBOs to provide housing-related CS (Housing Transition Navigation Services, Housing Deposits, Housing Tenancy and Sustaining Services) in Monterey County. Alliance is pursuing contracts with four additional CBOs in the coming months.</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</si>
  <si>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</si>
  <si>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</si>
  <si>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</si>
  <si>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</si>
  <si>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</si>
  <si>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</si>
  <si>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</si>
  <si>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</si>
  <si>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</si>
  <si>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</si>
  <si>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</si>
  <si>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</si>
  <si>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</si>
  <si>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Existing Alliance &amp; Monterey Co Behavioral Health Services (MHP and DMC-ODS) MOU requires both parties develop P&amp;Ps to exchange medical records compliant with HIPPA, Public Law 104-191, Privacy Rule, and 42 CFR Part 2. Alliance will follow development of CA's Data Sharing Framework Data Sharing Agreement and any revisions to Part 2-covered information. Alliance will continue to comply with current Part 2 regulations until new regulations are issued, then Alliance will further discuss with MHP.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</si>
  <si>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</si>
  <si>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</si>
  <si>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</si>
  <si>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</si>
  <si>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2019 PIT Count shows significant disparity in access to services for youth. Youth (18-24) remain in system shorter and are more likely to return to homelessness when compared to non-TAY individuals. Adults with children overrepresented in individuals who become homeless for the first time each year. Individuals identified as Black and African American and Pacific Islander and Native Hawaiian tended to be in the system longer when compared to Non-Hispanic and non-TAY White individuals.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</si>
  <si>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</si>
  <si>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Alliance will:
Partner w/ local orgs to expand temp housing capacity, housing nav &amp; tenancy sustaining services for people experiencing homelessness w/ significant health conditions to increase documented program enrollments and services for such populations. 
Inform local orgs of disparate populations &amp; work towards expanding relationships w/ orgs that serve these populations to assure equitable access to CS services to house individuals. 
Work w/ partner orgs to diversify &amp; train workforce to meet needs of communities most impacted by housing instability &amp; homelessness.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</si>
  <si>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</si>
  <si>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</si>
  <si>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</si>
  <si>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</si>
  <si>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</si>
  <si>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</si>
  <si>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</si>
  <si>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</si>
  <si>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</si>
  <si>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</si>
  <si>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Alliance signed one-time data sharing agreement to complete LHP. In Q3/Q4 2022 Alliance will provide funding to create infrastructure for interoperability between local HMIS product's data system and Alliance's instance of Activate Care.</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</si>
  <si>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</si>
  <si>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</si>
  <si>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</si>
  <si>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</si>
  <si>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</si>
  <si>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Contracted w/ Dorothy’s Place &amp; CCCIL to provide services; track and manage referrals through auth process, including receiving referrals using “no wrong door” approach (from members, member support systems, providers, social services &amp; other CBOs).  
Monterey Co uses United Way’s Smart Referral social platform for closed loop referral system, which was in place during WPC and continues today.  
We are currently working towards contracting with additional CBOs to provide service in Monterey Co.</t>
  </si>
  <si>
    <t>2. Housing Deposits</t>
  </si>
  <si>
    <t>Alliance contracted w/ CCCIL to provide housing deposits; &amp; tracks and manages referrals for service through auth process, including receiving referrals using “no wrong door” approach (from members, member support systems, providers, social services &amp; other CBOs). Monterey Co utilizes United Way’s Smart Referral social platform for closed loop referrals. This was in place during WPC and continues today. Alliance ECM/CS website, Provider Form &amp; Member Form available at https://thealliance.health</t>
  </si>
  <si>
    <t xml:space="preserve">3. Housing Tenancy and Sustaining Services </t>
  </si>
  <si>
    <t>Alliance contracted w/ CCCIL to provide housing tenancy and sustaining services; &amp; tracks and manages referrals for service through auth process, including receiving referrals using “no wrong door” approach (from members, member support systems, providers, social services &amp; other CBOs). Monterey Co utilizes United Way’s Smart Referral social platform for closed loop referrals, which was in place during WPC and continues today.</t>
  </si>
  <si>
    <t>4. Recuperative Care</t>
  </si>
  <si>
    <t xml:space="preserve">N/A – During the reporting period Alliance separately funded recuperative care services utilizing Medi-Cal Capacity Grant Program dollars under the plan’s Recuperative Care Pilot. </t>
  </si>
  <si>
    <t>5. Short-Term Post-Hospitalization Housing</t>
  </si>
  <si>
    <t>N/A – During the reporting period Alliance separately funded post-recuperative care short-term post-hospitalization housing services (aka “bridge housing”) utilizing Medi-Cal Capacity Grant Program dollars under the plan’s Recuperative Care Pilot.</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</si>
  <si>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</si>
  <si>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</si>
  <si>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</si>
  <si>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</si>
  <si>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</si>
  <si>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</si>
  <si>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</si>
  <si>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</si>
  <si>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</si>
  <si>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</si>
  <si>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Due to the COVID-19 pandemic, the CoC cancelled the 2021 point-in-time and conducted the count in 2022. The CoC is uncertain of its desire to conduct a count in 2023, however is interested in partnering with the MCP should they elect to.</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</si>
  <si>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</si>
  <si>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</si>
  <si>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</si>
  <si>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</si>
  <si>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</si>
  <si>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</si>
  <si>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</si>
  <si>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</si>
  <si>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</si>
  <si>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</si>
  <si>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</si>
  <si>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</si>
  <si>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</si>
  <si>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</si>
  <si>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</si>
  <si>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rPr>
        <b/>
        <sz val="12"/>
        <color theme="1"/>
        <rFont val="Arial"/>
        <family val="2"/>
      </rPr>
      <t xml:space="preserve">
</t>
    </r>
    <r>
      <rPr>
        <sz val="12"/>
        <color theme="1"/>
        <rFont val="Arial"/>
        <family val="2"/>
      </rPr>
      <t xml:space="preserve">1. Expand housing-related CS for people experiencing homelessness w/ significant health conditions &amp; increase enrollments. 
2. Connect w/ local HMIS to match member info w/ HMIS client info &amp; receive timely alerts on change in housing status, &amp; expand/deepen data integration &amp; sharing with HIE/other community partners in support of collaborative and integrated care.
3. Pilot street medicine w/ team(s) including credentialed PCP providing healthcare for individuals who are homeless.
4. Fund CoC to expand &amp; improve street outreach countywide. 
5. Ensure health metrics included in CES assessment, data set &amp; prioritization tool to help w/ matching &amp; prioritization of individuals to available resources.
6. Provide funding for landlord mitigation fund to increase landlord engagement. 
7. Invest strategically to support the expansion of affordable housing and permanent supportive housing for members.
</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</si>
  <si>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</si>
  <si>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</si>
  <si>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</si>
  <si>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</si>
  <si>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</si>
  <si>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</si>
  <si>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</si>
  <si>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</si>
  <si>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</si>
  <si>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</si>
  <si>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</si>
  <si>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</si>
  <si>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</si>
  <si>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</si>
  <si>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</si>
  <si>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</si>
  <si>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</si>
  <si>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</si>
  <si>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</si>
  <si>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</si>
  <si>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</si>
  <si>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</si>
  <si>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</si>
  <si>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</si>
  <si>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</si>
  <si>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</si>
  <si>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</si>
  <si>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</si>
  <si>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MCP enrollment data 1/1/22 - 4/30/22
MCP claim data 1/1/21 - 4/30/22
Santa Cruz County HMIS received 6/22/22
Monterey County HMIS received 6/28/22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</si>
  <si>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</si>
  <si>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</si>
  <si>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Santa Cruz County HMIS received 6/22/22
Monterey County HMIS received 6/28/22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</si>
  <si>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</si>
  <si>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MCP enrollment data 1/1/22 - 4/30/22
MCP PSH pilot program enrollment 1/1/22 - 4/30/22
MCP ECM/CS authorization data 1/1/22 - 4/30/22
Santa Cruz County HMIS received 6/22/22
Monterey County HMIS received 6/28/22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</si>
  <si>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</si>
  <si>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</si>
  <si>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</si>
  <si>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MCP enrollment data 1/1/22 - 4/30/22</t>
  </si>
  <si>
    <t>Sub-Populations and Other Characteristics</t>
  </si>
  <si>
    <r>
      <t xml:space="preserve"># of Adults Who are Experiencing </t>
    </r>
    <r>
      <rPr>
        <b/>
        <sz val="12"/>
        <color rgb="FF000000"/>
        <rFont val="Arial"/>
        <family val="2"/>
      </rPr>
      <t>Chronic Homeless-ness</t>
    </r>
  </si>
  <si>
    <t>Data not available</t>
  </si>
  <si>
    <r>
      <t xml:space="preserve"># of Adults Who are Experiencing </t>
    </r>
    <r>
      <rPr>
        <b/>
        <sz val="12"/>
        <color rgb="FF000000"/>
        <rFont val="Arial"/>
        <family val="2"/>
      </rPr>
      <t>Serious Mental Illness</t>
    </r>
  </si>
  <si>
    <t>MCP claim data 1/1/21 - 4/30/22
MCP PSH pilot program enrollment 1/1/22 - 4/30/22
MCP ECM/CS authorization data 1/1/22 - 4/30/22</t>
  </si>
  <si>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</si>
  <si>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</si>
  <si>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</si>
  <si>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t>MCP claim data 1/1/21 - 4/30/22</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</si>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</sst>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5">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0" fillId="0" borderId="0" xfId="0" applyAlignment="1">
      <alignment wrapText="1"/>
    </xf>
    <xf numFmtId="0" fontId="5" fillId="12" borderId="2" xfId="0" applyFont="1" applyFill="1" applyBorder="1" applyAlignment="1" applyProtection="1">
      <alignment horizontal="left"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0" fillId="0" borderId="0" xfId="0" applyProtection="1">
      <protection locked="0"/>
    </xf>
    <xf numFmtId="0" fontId="22" fillId="0" borderId="0" xfId="0" applyFont="1" applyProtection="1">
      <protection locked="0"/>
    </xf>
    <xf numFmtId="0" fontId="21"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14" xfId="0" applyFont="1" applyBorder="1" applyAlignment="1" applyProtection="1">
      <alignment vertical="center" wrapText="1"/>
    </xf>
    <xf numFmtId="0" fontId="1" fillId="0" borderId="3" xfId="0" applyFont="1" applyBorder="1" applyAlignment="1" applyProtection="1">
      <alignment vertical="center" wrapText="1"/>
    </xf>
    <xf numFmtId="0" fontId="1" fillId="0" borderId="3" xfId="0" applyFont="1" applyBorder="1" applyAlignment="1" applyProtection="1">
      <alignment horizontal="left" vertical="center" wrapText="1"/>
    </xf>
    <xf numFmtId="0" fontId="1" fillId="0" borderId="12" xfId="0" applyFont="1" applyBorder="1" applyAlignment="1" applyProtection="1">
      <alignment horizontal="left" vertical="center"/>
    </xf>
    <xf numFmtId="0" fontId="2" fillId="0" borderId="0" xfId="0" applyFont="1" applyAlignment="1" applyProtection="1">
      <alignment vertical="top"/>
    </xf>
    <xf numFmtId="0" fontId="1" fillId="0" borderId="0" xfId="0" applyFont="1" applyAlignment="1" applyProtection="1">
      <alignment vertical="top"/>
    </xf>
    <xf numFmtId="0" fontId="0" fillId="0" borderId="0" xfId="0" applyProtection="1"/>
    <xf numFmtId="0" fontId="21" fillId="0" borderId="0" xfId="0" applyFont="1" applyProtection="1"/>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1" fillId="0" borderId="0" xfId="0" applyFont="1" applyBorder="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0" fontId="0" fillId="2" borderId="2" xfId="0" applyFill="1" applyBorder="1" applyProtection="1"/>
  </cellXfs>
  <cellStyles count="1">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15</xdr:row>
          <xdr:rowOff>809625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86BACB-D920-4908-8A70-B3427A8D5E36}" name="Table1" displayName="Table1" ref="A6:E7" totalsRowShown="0" headerRowDxfId="15" dataDxfId="13" headerRowBorderDxfId="14" tableBorderDxfId="12" totalsRowBorderDxfId="11">
  <autoFilter ref="A6:E7" xr:uid="{C686BACB-D920-4908-8A70-B3427A8D5E36}"/>
  <tableColumns count="5">
    <tableColumn id="1" xr3:uid="{6BC35FF3-2C33-4B93-A877-D5C3BD61CA72}" name="MCP Name" dataDxfId="10"/>
    <tableColumn id="2" xr3:uid="{43509D56-0C78-4BE2-A47B-7C9DFE755AA7}" name="Lead Contact Person Name" dataDxfId="9"/>
    <tableColumn id="3" xr3:uid="{B693057C-7759-4BEB-85BB-300290A4D70E}" name="Title" dataDxfId="8"/>
    <tableColumn id="4" xr3:uid="{DACD8096-F716-4EA2-8F90-E073DDF9EFFA}" name="Contact Email Address" dataDxfId="7"/>
    <tableColumn id="5" xr3:uid="{604757F1-D803-4538-9F5D-B439701E57CA}"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9" zoomScale="80" zoomScaleNormal="80" workbookViewId="0">
      <selection activeCell="D49" sqref="D49"/>
    </sheetView>
  </sheetViews>
  <sheetFormatPr defaultColWidth="0" defaultRowHeight="15" zeroHeight="1" x14ac:dyDescent="0.25"/>
  <cols>
    <col min="1" max="1" width="28.42578125" style="97" customWidth="1"/>
    <col min="2" max="2" width="45.5703125" style="97" customWidth="1"/>
    <col min="3" max="3" width="18.7109375" style="97" customWidth="1"/>
    <col min="4" max="4" width="63.140625" style="97" customWidth="1"/>
    <col min="5" max="5" width="54.28515625" style="97" customWidth="1"/>
    <col min="6" max="6" width="47.7109375" style="97" customWidth="1"/>
    <col min="7" max="7" width="49.5703125" style="97" customWidth="1"/>
    <col min="8" max="8" width="48.7109375" style="97" hidden="1" customWidth="1"/>
    <col min="9" max="9" width="31.42578125" style="97" hidden="1" customWidth="1"/>
    <col min="10" max="10" width="15.5703125" style="97" hidden="1" customWidth="1"/>
    <col min="11" max="11" width="12.5703125" style="97" hidden="1" customWidth="1"/>
    <col min="12" max="12" width="36.42578125" style="97" hidden="1" customWidth="1"/>
    <col min="13" max="13" width="30.42578125" style="97" hidden="1" customWidth="1"/>
    <col min="14" max="14" width="15.140625" style="97" hidden="1" customWidth="1"/>
    <col min="15" max="15" width="14.5703125" style="97" hidden="1" customWidth="1"/>
    <col min="16" max="16384" width="8.7109375" style="97" hidden="1"/>
  </cols>
  <sheetData>
    <row r="1" spans="1:15" ht="15.75" x14ac:dyDescent="0.25">
      <c r="A1" s="98" t="s">
        <v>192</v>
      </c>
      <c r="B1" s="119"/>
      <c r="C1" s="119"/>
      <c r="D1" s="119"/>
      <c r="E1" s="119"/>
      <c r="F1" s="119"/>
      <c r="G1" s="119"/>
    </row>
    <row r="2" spans="1:15" ht="65.45" customHeight="1" x14ac:dyDescent="0.25">
      <c r="B2" s="119"/>
      <c r="C2" s="119"/>
      <c r="D2" s="119"/>
      <c r="E2" s="119"/>
      <c r="F2" s="119"/>
      <c r="G2" s="119"/>
    </row>
    <row r="3" spans="1:15" s="99" customFormat="1" ht="22.5" customHeight="1" x14ac:dyDescent="0.25">
      <c r="A3" s="98" t="s">
        <v>191</v>
      </c>
      <c r="B3" s="120"/>
      <c r="C3" s="120"/>
      <c r="D3" s="120"/>
      <c r="E3" s="120"/>
      <c r="F3" s="120"/>
      <c r="G3" s="120"/>
    </row>
    <row r="4" spans="1:15" ht="20.25" x14ac:dyDescent="0.25">
      <c r="A4" s="100" t="s">
        <v>0</v>
      </c>
      <c r="B4" s="118"/>
      <c r="C4" s="118"/>
      <c r="D4" s="117"/>
      <c r="E4" s="117"/>
      <c r="F4" s="117"/>
      <c r="G4" s="117"/>
      <c r="H4" s="101"/>
      <c r="I4" s="101"/>
      <c r="J4" s="101"/>
      <c r="K4" s="101"/>
      <c r="L4" s="101"/>
      <c r="M4" s="101"/>
      <c r="N4" s="101"/>
      <c r="O4" s="101"/>
    </row>
    <row r="5" spans="1:15" ht="15.75" x14ac:dyDescent="0.25">
      <c r="A5" s="102" t="s">
        <v>1</v>
      </c>
      <c r="B5" s="119"/>
      <c r="C5" s="119"/>
      <c r="D5" s="119"/>
      <c r="E5" s="117"/>
      <c r="F5" s="117"/>
      <c r="G5" s="117"/>
      <c r="H5" s="101"/>
      <c r="I5" s="101"/>
      <c r="J5" s="101"/>
      <c r="K5" s="101"/>
      <c r="L5" s="101"/>
      <c r="M5" s="101"/>
      <c r="N5" s="101"/>
      <c r="O5" s="101"/>
    </row>
    <row r="6" spans="1:15" ht="15.75" x14ac:dyDescent="0.25">
      <c r="A6" s="103" t="s">
        <v>2</v>
      </c>
      <c r="B6" s="104" t="s">
        <v>3</v>
      </c>
      <c r="C6" s="104" t="s">
        <v>4</v>
      </c>
      <c r="D6" s="104" t="s">
        <v>5</v>
      </c>
      <c r="E6" s="105" t="s">
        <v>6</v>
      </c>
      <c r="F6" s="117"/>
      <c r="G6" s="117"/>
      <c r="H6" s="101"/>
      <c r="I6" s="101"/>
      <c r="J6" s="101"/>
      <c r="K6" s="101"/>
      <c r="L6" s="101"/>
      <c r="M6" s="101"/>
      <c r="N6" s="101"/>
      <c r="O6" s="101"/>
    </row>
    <row r="7" spans="1:15" ht="45" x14ac:dyDescent="0.25">
      <c r="A7" s="106" t="s">
        <v>7</v>
      </c>
      <c r="B7" s="107" t="s">
        <v>8</v>
      </c>
      <c r="C7" s="107" t="s">
        <v>9</v>
      </c>
      <c r="D7" s="108" t="s">
        <v>10</v>
      </c>
      <c r="E7" s="109" t="s">
        <v>11</v>
      </c>
      <c r="F7" s="117"/>
      <c r="G7" s="117"/>
      <c r="H7" s="101"/>
      <c r="I7" s="101"/>
      <c r="J7" s="101"/>
      <c r="K7" s="101"/>
      <c r="L7" s="101"/>
      <c r="M7" s="101"/>
      <c r="N7" s="101"/>
      <c r="O7" s="101"/>
    </row>
    <row r="8" spans="1:15" s="119" customFormat="1" ht="15.75" x14ac:dyDescent="0.25">
      <c r="A8" s="113"/>
      <c r="B8" s="114"/>
      <c r="C8" s="114"/>
      <c r="D8" s="115"/>
      <c r="E8" s="116"/>
      <c r="F8" s="117"/>
      <c r="G8" s="117"/>
      <c r="H8" s="118"/>
      <c r="I8" s="118"/>
      <c r="J8" s="118"/>
      <c r="K8" s="118"/>
      <c r="L8" s="118"/>
      <c r="M8" s="118"/>
      <c r="N8" s="118"/>
      <c r="O8" s="118"/>
    </row>
    <row r="9" spans="1:15" ht="31.5" x14ac:dyDescent="0.25">
      <c r="A9" s="1" t="s">
        <v>12</v>
      </c>
      <c r="B9" s="16" t="s">
        <v>13</v>
      </c>
      <c r="C9" s="16" t="s">
        <v>14</v>
      </c>
      <c r="D9" s="2" t="s">
        <v>15</v>
      </c>
      <c r="E9" s="2" t="s">
        <v>16</v>
      </c>
      <c r="F9" s="2" t="s">
        <v>17</v>
      </c>
      <c r="G9" s="2" t="s">
        <v>18</v>
      </c>
    </row>
    <row r="10" spans="1:15" ht="195.75" x14ac:dyDescent="0.25">
      <c r="A10" s="9" t="s">
        <v>19</v>
      </c>
      <c r="B10" s="5" t="s">
        <v>20</v>
      </c>
      <c r="C10" s="73">
        <v>10</v>
      </c>
      <c r="D10" s="3" t="s">
        <v>21</v>
      </c>
      <c r="E10" s="3" t="s">
        <v>22</v>
      </c>
      <c r="F10" s="31"/>
      <c r="G10" s="32"/>
    </row>
    <row r="11" spans="1:15" ht="175.15" customHeight="1" x14ac:dyDescent="0.25">
      <c r="A11" s="171"/>
      <c r="B11" s="42" t="s">
        <v>23</v>
      </c>
      <c r="C11" s="74">
        <v>20</v>
      </c>
      <c r="D11" s="20" t="s">
        <v>24</v>
      </c>
      <c r="E11" s="14" t="s">
        <v>25</v>
      </c>
      <c r="F11" s="31"/>
      <c r="G11" s="32"/>
    </row>
    <row r="12" spans="1:15" ht="126.6" customHeight="1" x14ac:dyDescent="0.25">
      <c r="A12" s="171"/>
      <c r="B12" s="23" t="s">
        <v>26</v>
      </c>
      <c r="C12" s="75">
        <v>10</v>
      </c>
      <c r="D12" s="62" t="s">
        <v>27</v>
      </c>
      <c r="E12" s="63" t="s">
        <v>28</v>
      </c>
      <c r="F12" s="37"/>
      <c r="G12" s="32"/>
    </row>
    <row r="13" spans="1:15" ht="100.15" customHeight="1" x14ac:dyDescent="0.25">
      <c r="A13" s="171"/>
      <c r="B13" s="173"/>
      <c r="C13" s="174"/>
      <c r="D13" s="64" t="s">
        <v>29</v>
      </c>
      <c r="E13" s="22" t="s">
        <v>30</v>
      </c>
      <c r="F13" s="31"/>
      <c r="G13" s="33"/>
    </row>
    <row r="14" spans="1:15" ht="100.15" customHeight="1" x14ac:dyDescent="0.25">
      <c r="A14" s="171"/>
      <c r="B14" s="173"/>
      <c r="C14" s="174"/>
      <c r="D14" s="64" t="s">
        <v>31</v>
      </c>
      <c r="E14" s="22"/>
      <c r="F14" s="31"/>
      <c r="G14" s="32"/>
    </row>
    <row r="15" spans="1:15" ht="135.75" x14ac:dyDescent="0.25">
      <c r="A15" s="171"/>
      <c r="B15" s="173"/>
      <c r="C15" s="174"/>
      <c r="D15" s="64" t="s">
        <v>32</v>
      </c>
      <c r="E15" s="22" t="s">
        <v>33</v>
      </c>
      <c r="F15" s="34"/>
      <c r="G15" s="32"/>
    </row>
    <row r="16" spans="1:15" ht="100.15" customHeight="1" x14ac:dyDescent="0.25">
      <c r="A16" s="171"/>
      <c r="B16" s="173"/>
      <c r="C16" s="174"/>
      <c r="D16" s="64" t="s">
        <v>34</v>
      </c>
      <c r="E16" s="22"/>
      <c r="F16" s="34"/>
      <c r="G16" s="32"/>
    </row>
    <row r="17" spans="1:7" ht="100.15" customHeight="1" x14ac:dyDescent="0.25">
      <c r="A17" s="171"/>
      <c r="B17" s="173"/>
      <c r="C17" s="174"/>
      <c r="D17" s="64" t="s">
        <v>35</v>
      </c>
      <c r="E17" s="22" t="s">
        <v>36</v>
      </c>
      <c r="F17" s="34"/>
      <c r="G17" s="32"/>
    </row>
    <row r="18" spans="1:7" ht="100.15" customHeight="1" x14ac:dyDescent="0.25">
      <c r="A18" s="171"/>
      <c r="B18" s="175"/>
      <c r="C18" s="176"/>
      <c r="D18" s="64" t="s">
        <v>37</v>
      </c>
      <c r="E18" s="22"/>
      <c r="F18" s="34"/>
      <c r="G18" s="32"/>
    </row>
    <row r="19" spans="1:7" ht="126" customHeight="1" x14ac:dyDescent="0.25">
      <c r="A19" s="171"/>
      <c r="B19" s="19" t="s">
        <v>38</v>
      </c>
      <c r="C19" s="76">
        <v>20</v>
      </c>
      <c r="D19" s="66" t="s">
        <v>39</v>
      </c>
      <c r="E19" s="67" t="s">
        <v>40</v>
      </c>
      <c r="F19" s="69" t="s">
        <v>41</v>
      </c>
      <c r="G19" s="67" t="s">
        <v>42</v>
      </c>
    </row>
    <row r="20" spans="1:7" ht="15.75" x14ac:dyDescent="0.25">
      <c r="A20" s="171"/>
      <c r="B20" s="21"/>
      <c r="C20" s="77"/>
      <c r="D20" s="44" t="s">
        <v>43</v>
      </c>
      <c r="E20" s="15">
        <v>0</v>
      </c>
      <c r="F20" s="44" t="s">
        <v>43</v>
      </c>
      <c r="G20" s="15">
        <v>0</v>
      </c>
    </row>
    <row r="21" spans="1:7" ht="15.75" x14ac:dyDescent="0.25">
      <c r="A21" s="171"/>
      <c r="B21" s="177"/>
      <c r="C21" s="178"/>
      <c r="D21" s="44" t="s">
        <v>44</v>
      </c>
      <c r="E21" s="15">
        <v>2</v>
      </c>
      <c r="F21" s="44" t="s">
        <v>44</v>
      </c>
      <c r="G21" s="15">
        <v>2</v>
      </c>
    </row>
    <row r="22" spans="1:7" ht="15.75" x14ac:dyDescent="0.25">
      <c r="A22" s="171"/>
      <c r="B22" s="177"/>
      <c r="C22" s="178"/>
      <c r="D22" s="44" t="s">
        <v>45</v>
      </c>
      <c r="E22" s="15">
        <v>0</v>
      </c>
      <c r="F22" s="44" t="s">
        <v>45</v>
      </c>
      <c r="G22" s="15">
        <v>0</v>
      </c>
    </row>
    <row r="23" spans="1:7" ht="15.75" x14ac:dyDescent="0.25">
      <c r="A23" s="171"/>
      <c r="B23" s="177"/>
      <c r="C23" s="178"/>
      <c r="D23" s="44" t="s">
        <v>46</v>
      </c>
      <c r="E23" s="15">
        <v>0</v>
      </c>
      <c r="F23" s="44" t="s">
        <v>46</v>
      </c>
      <c r="G23" s="15">
        <v>0</v>
      </c>
    </row>
    <row r="24" spans="1:7" ht="15.75" x14ac:dyDescent="0.25">
      <c r="A24" s="171"/>
      <c r="B24" s="179"/>
      <c r="C24" s="180"/>
      <c r="D24" s="44" t="s">
        <v>47</v>
      </c>
      <c r="E24" s="15">
        <v>2</v>
      </c>
      <c r="F24" s="44" t="s">
        <v>47</v>
      </c>
      <c r="G24" s="15">
        <v>2</v>
      </c>
    </row>
    <row r="25" spans="1:7" ht="169.9" customHeight="1" x14ac:dyDescent="0.25">
      <c r="A25" s="171"/>
      <c r="B25" s="5" t="s">
        <v>48</v>
      </c>
      <c r="C25" s="73">
        <v>10</v>
      </c>
      <c r="D25" s="20" t="s">
        <v>49</v>
      </c>
      <c r="E25" s="20" t="s">
        <v>50</v>
      </c>
      <c r="F25" s="29"/>
      <c r="G25" s="30"/>
    </row>
    <row r="26" spans="1:7" ht="63" customHeight="1" x14ac:dyDescent="0.25">
      <c r="A26" s="171"/>
      <c r="B26" s="45" t="s">
        <v>51</v>
      </c>
      <c r="C26" s="78">
        <v>10</v>
      </c>
      <c r="D26" s="71" t="s">
        <v>52</v>
      </c>
      <c r="E26" s="65"/>
      <c r="F26" s="37"/>
      <c r="G26" s="32"/>
    </row>
    <row r="27" spans="1:7" ht="165" x14ac:dyDescent="0.25">
      <c r="A27" s="171"/>
      <c r="B27" s="173" t="s">
        <v>53</v>
      </c>
      <c r="C27" s="174"/>
      <c r="D27" s="13" t="s">
        <v>54</v>
      </c>
      <c r="E27" s="13" t="s">
        <v>55</v>
      </c>
      <c r="F27" s="31"/>
      <c r="G27" s="32"/>
    </row>
    <row r="28" spans="1:7" ht="195.75" thickBot="1" x14ac:dyDescent="0.3">
      <c r="A28" s="172"/>
      <c r="B28" s="181"/>
      <c r="C28" s="182"/>
      <c r="D28" s="24" t="s">
        <v>56</v>
      </c>
      <c r="E28" s="54" t="s">
        <v>57</v>
      </c>
      <c r="F28" s="70"/>
      <c r="G28" s="70"/>
    </row>
    <row r="29" spans="1:7" ht="123.6" customHeight="1" x14ac:dyDescent="0.25">
      <c r="A29" s="47" t="s">
        <v>58</v>
      </c>
      <c r="B29" s="50" t="s">
        <v>59</v>
      </c>
      <c r="C29" s="79">
        <v>20</v>
      </c>
      <c r="D29" s="48" t="s">
        <v>60</v>
      </c>
      <c r="E29" s="53"/>
      <c r="F29" s="39"/>
      <c r="G29" s="39"/>
    </row>
    <row r="30" spans="1:7" ht="217.9" customHeight="1" x14ac:dyDescent="0.25">
      <c r="A30" s="183"/>
      <c r="B30" s="50" t="s">
        <v>61</v>
      </c>
      <c r="C30" s="187"/>
      <c r="D30" s="48" t="s">
        <v>62</v>
      </c>
      <c r="E30" s="11" t="s">
        <v>63</v>
      </c>
      <c r="F30" s="39"/>
      <c r="G30" s="39"/>
    </row>
    <row r="31" spans="1:7" ht="85.15" customHeight="1" x14ac:dyDescent="0.25">
      <c r="A31" s="184"/>
      <c r="B31" s="51" t="s">
        <v>64</v>
      </c>
      <c r="C31" s="80">
        <v>20</v>
      </c>
      <c r="D31" s="49" t="s">
        <v>65</v>
      </c>
      <c r="E31" s="3" t="s">
        <v>66</v>
      </c>
      <c r="F31" s="38"/>
      <c r="G31" s="32"/>
    </row>
    <row r="32" spans="1:7" ht="157.69999999999999" customHeight="1" x14ac:dyDescent="0.25">
      <c r="A32" s="184"/>
      <c r="B32" s="188"/>
      <c r="C32" s="189"/>
      <c r="D32" s="49" t="s">
        <v>67</v>
      </c>
      <c r="E32" s="3" t="s">
        <v>68</v>
      </c>
      <c r="F32" s="38"/>
      <c r="G32" s="32"/>
    </row>
    <row r="33" spans="1:7" ht="175.9" customHeight="1" x14ac:dyDescent="0.25">
      <c r="A33" s="185"/>
      <c r="B33" s="55" t="s">
        <v>69</v>
      </c>
      <c r="C33" s="81">
        <v>10</v>
      </c>
      <c r="D33" s="3" t="s">
        <v>70</v>
      </c>
      <c r="E33" s="68" t="s">
        <v>71</v>
      </c>
      <c r="F33" s="39"/>
      <c r="G33" s="32"/>
    </row>
    <row r="34" spans="1:7" ht="165" x14ac:dyDescent="0.25">
      <c r="A34" s="185"/>
      <c r="B34" s="28" t="s">
        <v>72</v>
      </c>
      <c r="C34" s="82"/>
      <c r="D34" s="3" t="s">
        <v>73</v>
      </c>
      <c r="E34" s="3" t="s">
        <v>74</v>
      </c>
      <c r="F34" s="38"/>
      <c r="G34" s="32"/>
    </row>
    <row r="35" spans="1:7" ht="165" x14ac:dyDescent="0.25">
      <c r="A35" s="185"/>
      <c r="B35" s="190"/>
      <c r="C35" s="191"/>
      <c r="D35" s="3" t="s">
        <v>75</v>
      </c>
      <c r="E35" s="3" t="s">
        <v>76</v>
      </c>
      <c r="F35" s="38"/>
      <c r="G35" s="32"/>
    </row>
    <row r="36" spans="1:7" ht="135" x14ac:dyDescent="0.25">
      <c r="A36" s="185"/>
      <c r="B36" s="190"/>
      <c r="C36" s="191"/>
      <c r="D36" s="3" t="s">
        <v>77</v>
      </c>
      <c r="E36" s="3" t="s">
        <v>78</v>
      </c>
      <c r="F36" s="38"/>
      <c r="G36" s="32"/>
    </row>
    <row r="37" spans="1:7" ht="100.15" customHeight="1" x14ac:dyDescent="0.25">
      <c r="A37" s="185"/>
      <c r="B37" s="190"/>
      <c r="C37" s="191"/>
      <c r="D37" s="3" t="s">
        <v>79</v>
      </c>
      <c r="E37" s="3" t="s">
        <v>80</v>
      </c>
      <c r="F37" s="38"/>
      <c r="G37" s="32"/>
    </row>
    <row r="38" spans="1:7" ht="100.15" customHeight="1" x14ac:dyDescent="0.25">
      <c r="A38" s="185"/>
      <c r="B38" s="190"/>
      <c r="C38" s="191"/>
      <c r="D38" s="3" t="s">
        <v>81</v>
      </c>
      <c r="E38" s="3" t="s">
        <v>82</v>
      </c>
      <c r="F38" s="38"/>
      <c r="G38" s="32"/>
    </row>
    <row r="39" spans="1:7" ht="100.15" customHeight="1" thickBot="1" x14ac:dyDescent="0.3">
      <c r="A39" s="186"/>
      <c r="B39" s="192"/>
      <c r="C39" s="193"/>
      <c r="D39" s="27" t="s">
        <v>83</v>
      </c>
      <c r="E39" s="27" t="s">
        <v>63</v>
      </c>
      <c r="F39" s="35"/>
      <c r="G39" s="36"/>
    </row>
    <row r="40" spans="1:7" ht="81.599999999999994" customHeight="1" x14ac:dyDescent="0.25">
      <c r="A40" s="26" t="s">
        <v>84</v>
      </c>
      <c r="B40" s="10" t="s">
        <v>85</v>
      </c>
      <c r="C40" s="83">
        <v>10</v>
      </c>
      <c r="D40" s="13" t="s">
        <v>86</v>
      </c>
      <c r="E40" s="13">
        <v>261</v>
      </c>
      <c r="F40" s="12" t="s">
        <v>87</v>
      </c>
      <c r="G40" s="13">
        <v>182661</v>
      </c>
    </row>
    <row r="41" spans="1:7" ht="105.75" x14ac:dyDescent="0.25">
      <c r="A41" s="194"/>
      <c r="B41" s="7" t="s">
        <v>88</v>
      </c>
      <c r="C41" s="84">
        <v>10</v>
      </c>
      <c r="D41" s="11" t="s">
        <v>89</v>
      </c>
      <c r="E41" s="11">
        <v>85</v>
      </c>
      <c r="F41" s="4" t="s">
        <v>90</v>
      </c>
      <c r="G41" s="11">
        <v>7939</v>
      </c>
    </row>
    <row r="42" spans="1:7" ht="100.15" customHeight="1" x14ac:dyDescent="0.25">
      <c r="A42" s="194"/>
      <c r="B42" s="8" t="s">
        <v>91</v>
      </c>
      <c r="C42" s="84">
        <v>10</v>
      </c>
      <c r="D42" s="3" t="s">
        <v>92</v>
      </c>
      <c r="E42" s="3" t="s">
        <v>93</v>
      </c>
      <c r="F42" s="29"/>
      <c r="G42" s="30"/>
    </row>
    <row r="43" spans="1:7" ht="133.15" customHeight="1" x14ac:dyDescent="0.25">
      <c r="A43" s="194"/>
      <c r="B43" s="40" t="s">
        <v>94</v>
      </c>
      <c r="C43" s="85">
        <v>10</v>
      </c>
      <c r="D43" s="52" t="s">
        <v>95</v>
      </c>
      <c r="E43" s="25" t="s">
        <v>96</v>
      </c>
      <c r="F43" s="41" t="s">
        <v>97</v>
      </c>
      <c r="G43" s="93">
        <v>300</v>
      </c>
    </row>
    <row r="44" spans="1:7" ht="15.75" x14ac:dyDescent="0.25">
      <c r="A44" s="194"/>
      <c r="B44" s="196"/>
      <c r="C44" s="197"/>
      <c r="D44" s="3" t="s">
        <v>73</v>
      </c>
      <c r="E44" s="11">
        <v>222</v>
      </c>
      <c r="F44" s="38"/>
      <c r="G44" s="30"/>
    </row>
    <row r="45" spans="1:7" ht="15.75" x14ac:dyDescent="0.25">
      <c r="A45" s="194"/>
      <c r="B45" s="196"/>
      <c r="C45" s="197"/>
      <c r="D45" s="3" t="s">
        <v>75</v>
      </c>
      <c r="E45" s="46">
        <v>38</v>
      </c>
      <c r="F45" s="38"/>
      <c r="G45" s="32"/>
    </row>
    <row r="46" spans="1:7" ht="15.75" x14ac:dyDescent="0.25">
      <c r="A46" s="194"/>
      <c r="B46" s="196"/>
      <c r="C46" s="197"/>
      <c r="D46" s="3" t="s">
        <v>77</v>
      </c>
      <c r="E46" s="46">
        <v>39</v>
      </c>
      <c r="F46" s="38"/>
      <c r="G46" s="32"/>
    </row>
    <row r="47" spans="1:7" ht="15.75" x14ac:dyDescent="0.25">
      <c r="A47" s="194"/>
      <c r="B47" s="196"/>
      <c r="C47" s="197"/>
      <c r="D47" s="3" t="s">
        <v>79</v>
      </c>
      <c r="E47" s="46" t="s">
        <v>63</v>
      </c>
      <c r="F47" s="38"/>
      <c r="G47" s="32"/>
    </row>
    <row r="48" spans="1:7" ht="15.75" x14ac:dyDescent="0.25">
      <c r="A48" s="194"/>
      <c r="B48" s="196"/>
      <c r="C48" s="197"/>
      <c r="D48" s="3" t="s">
        <v>81</v>
      </c>
      <c r="E48" s="46" t="s">
        <v>63</v>
      </c>
      <c r="F48" s="38"/>
      <c r="G48" s="32"/>
    </row>
    <row r="49" spans="1:7" ht="15.75" x14ac:dyDescent="0.25">
      <c r="A49" s="194"/>
      <c r="B49" s="196"/>
      <c r="C49" s="197"/>
      <c r="D49" s="3" t="s">
        <v>83</v>
      </c>
      <c r="E49" s="46" t="s">
        <v>63</v>
      </c>
      <c r="F49" s="38"/>
      <c r="G49" s="32"/>
    </row>
    <row r="50" spans="1:7" ht="99" customHeight="1" x14ac:dyDescent="0.25">
      <c r="A50" s="194"/>
      <c r="B50" s="43" t="s">
        <v>98</v>
      </c>
      <c r="C50" s="86">
        <v>20</v>
      </c>
      <c r="D50" s="6" t="s">
        <v>99</v>
      </c>
      <c r="E50" s="17">
        <v>91</v>
      </c>
      <c r="F50" s="72" t="s">
        <v>100</v>
      </c>
      <c r="G50" s="6">
        <v>15415</v>
      </c>
    </row>
    <row r="51" spans="1:7" ht="31.15" customHeight="1" x14ac:dyDescent="0.25">
      <c r="A51" s="195"/>
      <c r="B51" s="87" t="s">
        <v>101</v>
      </c>
      <c r="C51" s="88">
        <f>SUM(C10:C50)</f>
        <v>190</v>
      </c>
      <c r="D51" s="94"/>
      <c r="E51" s="110"/>
      <c r="F51" s="95"/>
      <c r="G51" s="96"/>
    </row>
    <row r="52" spans="1:7" ht="15.75" hidden="1" x14ac:dyDescent="0.25">
      <c r="A52" s="111"/>
      <c r="B52" s="112"/>
      <c r="C52" s="112"/>
      <c r="D52" s="112"/>
      <c r="E52" s="112"/>
      <c r="G52" s="112"/>
    </row>
    <row r="53" spans="1:7" ht="99.75" hidden="1" customHeight="1" x14ac:dyDescent="0.25">
      <c r="A53" s="111"/>
      <c r="B53" s="112"/>
      <c r="C53" s="112"/>
      <c r="D53" s="112"/>
      <c r="E53" s="112"/>
      <c r="G53" s="112"/>
    </row>
    <row r="54" spans="1:7" ht="84" hidden="1" customHeight="1" x14ac:dyDescent="0.25">
      <c r="A54" s="111"/>
      <c r="B54" s="112"/>
      <c r="C54" s="112"/>
      <c r="D54" s="112"/>
      <c r="E54" s="112"/>
      <c r="G54" s="112"/>
    </row>
    <row r="55" spans="1:7" ht="52.35" hidden="1" customHeight="1" x14ac:dyDescent="0.25">
      <c r="A55" s="111"/>
      <c r="B55" s="112"/>
      <c r="C55" s="112"/>
      <c r="D55" s="112"/>
      <c r="E55" s="112"/>
      <c r="G55" s="112"/>
    </row>
    <row r="56" spans="1:7" ht="65.849999999999994" hidden="1" customHeight="1" x14ac:dyDescent="0.25">
      <c r="A56" s="111"/>
      <c r="B56" s="112"/>
      <c r="C56" s="112"/>
      <c r="D56" s="112"/>
      <c r="E56" s="112"/>
      <c r="G56" s="112"/>
    </row>
    <row r="57" spans="1:7" ht="81" hidden="1" customHeight="1" x14ac:dyDescent="0.25"/>
    <row r="58" spans="1:7" ht="50.1" hidden="1" customHeight="1" x14ac:dyDescent="0.25"/>
  </sheetData>
  <sheetProtection sheet="1" selectLockedCells="1"/>
  <phoneticPr fontId="4" type="noConversion"/>
  <dataValidations count="22">
    <dataValidation type="list" allowBlank="1" showInputMessage="1" showErrorMessage="1" sqref="E31" xr:uid="{B86EF923-C451-43C5-B05D-3E1D8788DA1F}">
      <formula1>"Yes, No"</formula1>
    </dataValidation>
    <dataValidation type="whole" allowBlank="1" showInputMessage="1" showErrorMessage="1" sqref="E40:E41 E50 E20:E24 G40 G43:G4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579D65B8-A955-4706-BCF4-9435295FDF3C}">
      <formula1>0</formula1>
      <formula2>1000000000</formula2>
    </dataValidation>
    <dataValidation type="whole" allowBlank="1" showInputMessage="1" showErrorMessage="1" sqref="G50" xr:uid="{38F91F9C-A47B-41D8-8A83-D0821DCE1B62}">
      <formula1>0</formula1>
      <formula2>1000000</formula2>
    </dataValidation>
    <dataValidation type="textLength" allowBlank="1" showInputMessage="1" showErrorMessage="1" promptTitle="Character Length Limit" prompt="No more than 500 characters" sqref="E42 E25 E34:E39 E30 E32 E27"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6A70C891-3409-4168-93FE-5AA0AC0F2E71}"/>
    <dataValidation allowBlank="1" showInputMessage="1" showErrorMessage="1" promptTitle="Priority Area " prompt="Input Priority Area in this cell. _x000a_" sqref="A9" xr:uid="{6F209004-1237-4887-A624-9302D9BF1315}"/>
    <dataValidation allowBlank="1" showInputMessage="1" showErrorMessage="1" promptTitle="Measurement Area" prompt="Input measurement area in this cell. _x000a_" sqref="B9" xr:uid="{4DEF0D53-BD7F-4CA3-AE51-EC83B305C7A2}"/>
    <dataValidation allowBlank="1" showInputMessage="1" showErrorMessage="1" promptTitle="Available Points " prompt="Input availability in this cell._x000a_" sqref="C9" xr:uid="{949D870B-E510-4E22-B6A7-1645CD4C4E5C}"/>
    <dataValidation allowBlank="1" showInputMessage="1" showErrorMessage="1" promptTitle="Measure Numerator" prompt="Input measure numerator in this cell. _x000a_" sqref="D9" xr:uid="{2CB6EB50-9F3E-43BF-B63F-358F356ABCDE}"/>
    <dataValidation allowBlank="1" showInputMessage="1" showErrorMessage="1" promptTitle="MCP Numerator Submission" prompt="Input Managed Care Plan(MCP) numerator submission in this cell._x000a_" sqref="E9" xr:uid="{11DF07B5-279C-485A-BA06-18A5287EBA3D}"/>
    <dataValidation allowBlank="1" showInputMessage="1" showErrorMessage="1" promptTitle="Measure Denominator " prompt="Input measure denonminator in this cell. _x000a_" sqref="F9" xr:uid="{CC15C56A-6D7E-461B-A7DC-7C014124EC0C}"/>
    <dataValidation allowBlank="1" showInputMessage="1" showErrorMessage="1" promptTitle="MCP Denominator Submission " prompt="Input Managed Care Plan (MCP) denominator submission in this cell. _x000a_" sqref="G9" xr:uid="{4061DFE2-BDDA-4AC6-AD8B-C6F77B738AF6}"/>
    <dataValidation allowBlank="1" showInputMessage="1" showErrorMessage="1" promptTitle="Contact Email Address " prompt="Input the email address of the lead contact person. " sqref="D7" xr:uid="{B2EA466D-2AC3-46A6-8299-E08A13679F70}"/>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15</xdr:row>
                    <xdr:rowOff>809625</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10"/>
  <sheetViews>
    <sheetView showGridLines="0" zoomScale="90" zoomScaleNormal="90" workbookViewId="0">
      <selection sqref="A1:A7"/>
    </sheetView>
  </sheetViews>
  <sheetFormatPr defaultColWidth="0" defaultRowHeight="15" zeroHeight="1" x14ac:dyDescent="0.25"/>
  <cols>
    <col min="1" max="1" width="130.7109375" customWidth="1"/>
    <col min="2" max="2" width="15" hidden="1" customWidth="1"/>
    <col min="3" max="16384" width="8.7109375" hidden="1"/>
  </cols>
  <sheetData>
    <row r="1" spans="1:2" ht="31.9" customHeight="1" x14ac:dyDescent="0.3">
      <c r="A1" s="121" t="s">
        <v>102</v>
      </c>
    </row>
    <row r="2" spans="1:2" ht="66" customHeight="1" x14ac:dyDescent="0.25">
      <c r="A2" s="122" t="s">
        <v>103</v>
      </c>
      <c r="B2" s="18" t="s">
        <v>104</v>
      </c>
    </row>
    <row r="3" spans="1:2" ht="34.9" customHeight="1" x14ac:dyDescent="0.25">
      <c r="A3" s="122" t="s">
        <v>105</v>
      </c>
    </row>
    <row r="4" spans="1:2" ht="63.6" customHeight="1" x14ac:dyDescent="0.25">
      <c r="A4" s="122" t="s">
        <v>106</v>
      </c>
    </row>
    <row r="5" spans="1:2" ht="25.9" customHeight="1" x14ac:dyDescent="0.25">
      <c r="A5" s="122" t="s">
        <v>107</v>
      </c>
    </row>
    <row r="6" spans="1:2" ht="15.75" x14ac:dyDescent="0.25">
      <c r="A6" s="123" t="s">
        <v>108</v>
      </c>
    </row>
    <row r="7" spans="1:2" ht="166.5" x14ac:dyDescent="0.25">
      <c r="A7" s="124" t="s">
        <v>109</v>
      </c>
    </row>
    <row r="10" spans="1:2" hidden="1" x14ac:dyDescent="0.25">
      <c r="A10" s="92"/>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horizontalDpi="204" verticalDpi="192"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abSelected="1" zoomScale="70" zoomScaleNormal="70" workbookViewId="0">
      <selection activeCell="B6" sqref="B6"/>
    </sheetView>
  </sheetViews>
  <sheetFormatPr defaultColWidth="0" defaultRowHeight="15" zeroHeight="1" x14ac:dyDescent="0.25"/>
  <cols>
    <col min="1" max="1" width="42.85546875" customWidth="1"/>
    <col min="2" max="2" width="18" customWidth="1"/>
    <col min="3" max="3" width="41.7109375" customWidth="1"/>
    <col min="4" max="4" width="4.42578125" customWidth="1"/>
    <col min="5" max="5" width="47.28515625" customWidth="1"/>
    <col min="6" max="10" width="15.7109375" customWidth="1"/>
    <col min="11" max="11" width="16.85546875" customWidth="1"/>
    <col min="12" max="13" width="15.7109375" customWidth="1"/>
    <col min="14" max="14" width="31.85546875" customWidth="1"/>
    <col min="15" max="16384" width="8.7109375" hidden="1"/>
  </cols>
  <sheetData>
    <row r="1" spans="1:14" ht="20.25" x14ac:dyDescent="0.3">
      <c r="A1" s="125" t="s">
        <v>110</v>
      </c>
      <c r="B1" s="97"/>
      <c r="C1" s="97"/>
      <c r="E1" s="90"/>
      <c r="F1" s="60"/>
      <c r="G1" s="60"/>
      <c r="H1" s="60"/>
      <c r="I1" s="60"/>
      <c r="J1" s="60"/>
      <c r="K1" s="60"/>
      <c r="L1" s="60"/>
      <c r="M1" s="60"/>
      <c r="N1" s="61"/>
    </row>
    <row r="2" spans="1:14" x14ac:dyDescent="0.25">
      <c r="A2" s="126" t="s">
        <v>111</v>
      </c>
      <c r="B2" s="127"/>
      <c r="C2" s="127"/>
      <c r="D2" s="91"/>
      <c r="E2" s="91"/>
      <c r="F2" s="60"/>
      <c r="G2" s="60"/>
      <c r="H2" s="60"/>
      <c r="I2" s="60"/>
      <c r="J2" s="60"/>
      <c r="K2" s="60"/>
      <c r="L2" s="60"/>
      <c r="M2" s="60"/>
      <c r="N2" s="89"/>
    </row>
    <row r="3" spans="1:14" ht="18.75" x14ac:dyDescent="0.25">
      <c r="A3" s="128" t="s">
        <v>112</v>
      </c>
      <c r="B3" s="129"/>
      <c r="C3" s="129"/>
      <c r="D3" s="57"/>
      <c r="E3" s="147" t="s">
        <v>113</v>
      </c>
      <c r="F3" s="97"/>
      <c r="G3" s="97"/>
      <c r="H3" s="97"/>
      <c r="I3" s="97"/>
      <c r="J3" s="97"/>
      <c r="K3" s="97"/>
      <c r="L3" s="97"/>
      <c r="M3" s="97"/>
      <c r="N3" s="148"/>
    </row>
    <row r="4" spans="1:14" ht="114.6" customHeight="1" thickBot="1" x14ac:dyDescent="0.3">
      <c r="A4" s="130" t="s">
        <v>114</v>
      </c>
      <c r="B4" s="131"/>
      <c r="C4" s="130"/>
      <c r="D4" s="56"/>
      <c r="E4" s="130" t="s">
        <v>115</v>
      </c>
      <c r="F4" s="149"/>
      <c r="G4" s="149"/>
      <c r="H4" s="149"/>
      <c r="I4" s="97"/>
      <c r="J4" s="97"/>
      <c r="K4" s="97"/>
      <c r="L4" s="97"/>
      <c r="M4" s="97"/>
      <c r="N4" s="150"/>
    </row>
    <row r="5" spans="1:14" ht="15.75" x14ac:dyDescent="0.25">
      <c r="A5" s="132" t="s">
        <v>116</v>
      </c>
      <c r="B5" s="133"/>
      <c r="C5" s="133"/>
      <c r="D5" s="57"/>
      <c r="E5" s="151" t="s">
        <v>117</v>
      </c>
      <c r="F5" s="152"/>
      <c r="G5" s="152"/>
      <c r="H5" s="152"/>
      <c r="I5" s="152"/>
      <c r="J5" s="152"/>
      <c r="K5" s="152"/>
      <c r="L5" s="152"/>
      <c r="M5" s="152"/>
      <c r="N5" s="153"/>
    </row>
    <row r="6" spans="1:14" ht="79.150000000000006" customHeight="1" x14ac:dyDescent="0.25">
      <c r="A6" s="204"/>
      <c r="B6" s="134" t="s">
        <v>118</v>
      </c>
      <c r="C6" s="135" t="s">
        <v>119</v>
      </c>
      <c r="D6" s="58"/>
      <c r="E6" s="198"/>
      <c r="F6" s="154" t="s">
        <v>120</v>
      </c>
      <c r="G6" s="155" t="s">
        <v>121</v>
      </c>
      <c r="H6" s="155" t="s">
        <v>122</v>
      </c>
      <c r="I6" s="155" t="s">
        <v>123</v>
      </c>
      <c r="J6" s="155" t="s">
        <v>124</v>
      </c>
      <c r="K6" s="155" t="s">
        <v>125</v>
      </c>
      <c r="L6" s="155" t="s">
        <v>126</v>
      </c>
      <c r="M6" s="155" t="s">
        <v>127</v>
      </c>
      <c r="N6" s="155" t="s">
        <v>128</v>
      </c>
    </row>
    <row r="7" spans="1:14" ht="15" customHeight="1" x14ac:dyDescent="0.25">
      <c r="A7" s="136" t="s">
        <v>129</v>
      </c>
      <c r="B7" s="137"/>
      <c r="C7" s="137"/>
      <c r="D7" s="58"/>
      <c r="E7" s="199"/>
      <c r="F7" s="154" t="s">
        <v>130</v>
      </c>
      <c r="G7" s="155" t="s">
        <v>131</v>
      </c>
      <c r="H7" s="155" t="s">
        <v>132</v>
      </c>
      <c r="I7" s="155" t="s">
        <v>133</v>
      </c>
      <c r="J7" s="155" t="s">
        <v>134</v>
      </c>
      <c r="K7" s="155" t="s">
        <v>135</v>
      </c>
      <c r="L7" s="155" t="s">
        <v>136</v>
      </c>
      <c r="M7" s="203"/>
      <c r="N7" s="203"/>
    </row>
    <row r="8" spans="1:14" ht="60" x14ac:dyDescent="0.25">
      <c r="A8" s="138" t="s">
        <v>137</v>
      </c>
      <c r="B8" s="139">
        <v>15415</v>
      </c>
      <c r="C8" s="140" t="s">
        <v>138</v>
      </c>
      <c r="D8" s="57"/>
      <c r="E8" s="156" t="s">
        <v>139</v>
      </c>
      <c r="F8" s="200"/>
      <c r="G8" s="200"/>
      <c r="H8" s="201"/>
      <c r="I8" s="201"/>
      <c r="J8" s="201"/>
      <c r="K8" s="201"/>
      <c r="L8" s="201"/>
      <c r="M8" s="201"/>
      <c r="N8" s="202"/>
    </row>
    <row r="9" spans="1:14" ht="150" x14ac:dyDescent="0.25">
      <c r="A9" s="141" t="s">
        <v>140</v>
      </c>
      <c r="B9" s="139">
        <v>264</v>
      </c>
      <c r="C9" s="140" t="s">
        <v>141</v>
      </c>
      <c r="D9" s="57"/>
      <c r="E9" s="157" t="s">
        <v>142</v>
      </c>
      <c r="F9" s="158"/>
      <c r="G9" s="158">
        <v>28</v>
      </c>
      <c r="H9" s="158"/>
      <c r="I9" s="158"/>
      <c r="J9" s="158"/>
      <c r="K9" s="158"/>
      <c r="L9" s="158"/>
      <c r="M9" s="158"/>
      <c r="N9" s="159" t="s">
        <v>143</v>
      </c>
    </row>
    <row r="10" spans="1:14" ht="150" x14ac:dyDescent="0.25">
      <c r="A10" s="142" t="s">
        <v>144</v>
      </c>
      <c r="B10" s="139">
        <v>15151</v>
      </c>
      <c r="C10" s="140" t="s">
        <v>141</v>
      </c>
      <c r="D10" s="57"/>
      <c r="E10" s="157" t="s">
        <v>145</v>
      </c>
      <c r="F10" s="158"/>
      <c r="G10" s="158">
        <v>17</v>
      </c>
      <c r="H10" s="158"/>
      <c r="I10" s="158"/>
      <c r="J10" s="158"/>
      <c r="K10" s="158">
        <v>12</v>
      </c>
      <c r="L10" s="158"/>
      <c r="M10" s="158"/>
      <c r="N10" s="159" t="s">
        <v>143</v>
      </c>
    </row>
    <row r="11" spans="1:14" ht="150" x14ac:dyDescent="0.25">
      <c r="A11" s="136" t="s">
        <v>139</v>
      </c>
      <c r="B11" s="200"/>
      <c r="C11" s="200"/>
      <c r="D11" s="57"/>
      <c r="E11" s="157" t="s">
        <v>146</v>
      </c>
      <c r="F11" s="158"/>
      <c r="G11" s="158">
        <v>19</v>
      </c>
      <c r="H11" s="158"/>
      <c r="I11" s="158"/>
      <c r="J11" s="158"/>
      <c r="K11" s="158">
        <v>19</v>
      </c>
      <c r="L11" s="158"/>
      <c r="M11" s="158"/>
      <c r="N11" s="159" t="s">
        <v>143</v>
      </c>
    </row>
    <row r="12" spans="1:14" ht="31.5" x14ac:dyDescent="0.25">
      <c r="A12" s="138" t="s">
        <v>142</v>
      </c>
      <c r="B12" s="139">
        <v>1184</v>
      </c>
      <c r="C12" s="143" t="s">
        <v>147</v>
      </c>
      <c r="D12" s="57"/>
      <c r="E12" s="137" t="s">
        <v>148</v>
      </c>
      <c r="F12" s="200"/>
      <c r="G12" s="200"/>
      <c r="H12" s="201"/>
      <c r="I12" s="201"/>
      <c r="J12" s="201"/>
      <c r="K12" s="201"/>
      <c r="L12" s="201"/>
      <c r="M12" s="201"/>
      <c r="N12" s="202"/>
    </row>
    <row r="13" spans="1:14" ht="31.5" x14ac:dyDescent="0.25">
      <c r="A13" s="142" t="s">
        <v>145</v>
      </c>
      <c r="B13" s="139">
        <v>5978</v>
      </c>
      <c r="C13" s="143" t="s">
        <v>147</v>
      </c>
      <c r="D13" s="57"/>
      <c r="E13" s="157" t="s">
        <v>149</v>
      </c>
      <c r="F13" s="158"/>
      <c r="G13" s="158"/>
      <c r="H13" s="158"/>
      <c r="I13" s="158"/>
      <c r="J13" s="158"/>
      <c r="K13" s="158"/>
      <c r="L13" s="158"/>
      <c r="M13" s="158"/>
      <c r="N13" s="158" t="s">
        <v>150</v>
      </c>
    </row>
    <row r="14" spans="1:14" ht="75" x14ac:dyDescent="0.25">
      <c r="A14" s="142" t="s">
        <v>146</v>
      </c>
      <c r="B14" s="139">
        <v>1933</v>
      </c>
      <c r="C14" s="143" t="s">
        <v>147</v>
      </c>
      <c r="D14" s="57"/>
      <c r="E14" s="157" t="s">
        <v>151</v>
      </c>
      <c r="F14" s="158">
        <v>13</v>
      </c>
      <c r="G14" s="158">
        <v>80</v>
      </c>
      <c r="H14" s="158"/>
      <c r="I14" s="158"/>
      <c r="J14" s="158"/>
      <c r="K14" s="158">
        <v>80</v>
      </c>
      <c r="L14" s="158"/>
      <c r="M14" s="158"/>
      <c r="N14" s="159" t="s">
        <v>152</v>
      </c>
    </row>
    <row r="15" spans="1:14" ht="75" x14ac:dyDescent="0.25">
      <c r="A15" s="136" t="s">
        <v>148</v>
      </c>
      <c r="B15" s="200"/>
      <c r="C15" s="200"/>
      <c r="D15" s="57"/>
      <c r="E15" s="157" t="s">
        <v>153</v>
      </c>
      <c r="F15" s="158">
        <v>14</v>
      </c>
      <c r="G15" s="158">
        <v>93</v>
      </c>
      <c r="H15" s="158"/>
      <c r="I15" s="158"/>
      <c r="J15" s="158"/>
      <c r="K15" s="158">
        <v>90</v>
      </c>
      <c r="L15" s="158"/>
      <c r="M15" s="158"/>
      <c r="N15" s="159" t="s">
        <v>152</v>
      </c>
    </row>
    <row r="16" spans="1:14" ht="30.75" x14ac:dyDescent="0.25">
      <c r="A16" s="142" t="s">
        <v>154</v>
      </c>
      <c r="B16" s="139"/>
      <c r="C16" s="143" t="s">
        <v>150</v>
      </c>
      <c r="D16" s="57"/>
      <c r="E16" s="157" t="s">
        <v>155</v>
      </c>
      <c r="F16" s="158"/>
      <c r="G16" s="158"/>
      <c r="H16" s="158"/>
      <c r="I16" s="158"/>
      <c r="J16" s="158"/>
      <c r="K16" s="158"/>
      <c r="L16" s="158"/>
      <c r="M16" s="158"/>
      <c r="N16" s="158" t="s">
        <v>150</v>
      </c>
    </row>
    <row r="17" spans="1:14" ht="30.75" x14ac:dyDescent="0.25">
      <c r="A17" s="142" t="s">
        <v>151</v>
      </c>
      <c r="B17" s="139">
        <v>1680</v>
      </c>
      <c r="C17" s="143" t="s">
        <v>156</v>
      </c>
      <c r="D17" s="57"/>
      <c r="E17" s="157" t="s">
        <v>157</v>
      </c>
      <c r="F17" s="158"/>
      <c r="G17" s="158"/>
      <c r="H17" s="158"/>
      <c r="I17" s="158"/>
      <c r="J17" s="158"/>
      <c r="K17" s="158"/>
      <c r="L17" s="158"/>
      <c r="M17" s="158"/>
      <c r="N17" s="158" t="s">
        <v>150</v>
      </c>
    </row>
    <row r="18" spans="1:14" ht="31.5" x14ac:dyDescent="0.25">
      <c r="A18" s="142" t="s">
        <v>153</v>
      </c>
      <c r="B18" s="139">
        <v>1737</v>
      </c>
      <c r="C18" s="143" t="s">
        <v>156</v>
      </c>
      <c r="D18" s="57"/>
      <c r="E18" s="157" t="s">
        <v>158</v>
      </c>
      <c r="F18" s="158"/>
      <c r="G18" s="158"/>
      <c r="H18" s="158"/>
      <c r="I18" s="158"/>
      <c r="J18" s="158"/>
      <c r="K18" s="158"/>
      <c r="L18" s="158"/>
      <c r="M18" s="158"/>
      <c r="N18" s="158" t="s">
        <v>150</v>
      </c>
    </row>
    <row r="19" spans="1:14" ht="15.75" x14ac:dyDescent="0.25">
      <c r="A19" s="142" t="s">
        <v>155</v>
      </c>
      <c r="B19" s="139"/>
      <c r="C19" s="143" t="s">
        <v>150</v>
      </c>
      <c r="D19" s="57"/>
      <c r="E19" s="157" t="s">
        <v>159</v>
      </c>
      <c r="F19" s="158"/>
      <c r="G19" s="158"/>
      <c r="H19" s="158"/>
      <c r="I19" s="158"/>
      <c r="J19" s="158"/>
      <c r="K19" s="158"/>
      <c r="L19" s="158"/>
      <c r="M19" s="158"/>
      <c r="N19" s="158" t="s">
        <v>150</v>
      </c>
    </row>
    <row r="20" spans="1:14" ht="15.75" x14ac:dyDescent="0.25">
      <c r="A20" s="142" t="s">
        <v>157</v>
      </c>
      <c r="B20" s="139"/>
      <c r="C20" s="143" t="s">
        <v>150</v>
      </c>
      <c r="D20" s="57"/>
      <c r="E20" s="157" t="s">
        <v>160</v>
      </c>
      <c r="F20" s="158"/>
      <c r="G20" s="158"/>
      <c r="H20" s="158"/>
      <c r="I20" s="158"/>
      <c r="J20" s="158"/>
      <c r="K20" s="158"/>
      <c r="L20" s="158"/>
      <c r="M20" s="158"/>
      <c r="N20" s="158" t="s">
        <v>150</v>
      </c>
    </row>
    <row r="21" spans="1:14" ht="31.5" x14ac:dyDescent="0.25">
      <c r="A21" s="142" t="s">
        <v>158</v>
      </c>
      <c r="B21" s="139"/>
      <c r="C21" s="143" t="s">
        <v>150</v>
      </c>
      <c r="D21" s="57"/>
      <c r="E21" s="157" t="s">
        <v>161</v>
      </c>
      <c r="F21" s="158"/>
      <c r="G21" s="158"/>
      <c r="H21" s="158"/>
      <c r="I21" s="158"/>
      <c r="J21" s="158"/>
      <c r="K21" s="158"/>
      <c r="L21" s="158"/>
      <c r="M21" s="158"/>
      <c r="N21" s="158" t="s">
        <v>150</v>
      </c>
    </row>
    <row r="22" spans="1:14" ht="31.5" x14ac:dyDescent="0.25">
      <c r="A22" s="142" t="s">
        <v>162</v>
      </c>
      <c r="B22" s="139"/>
      <c r="C22" s="143" t="s">
        <v>150</v>
      </c>
      <c r="D22" s="57"/>
      <c r="E22" s="137" t="s">
        <v>163</v>
      </c>
      <c r="F22" s="200"/>
      <c r="G22" s="200"/>
      <c r="H22" s="201"/>
      <c r="I22" s="201"/>
      <c r="J22" s="201"/>
      <c r="K22" s="201"/>
      <c r="L22" s="201"/>
      <c r="M22" s="201"/>
      <c r="N22" s="202"/>
    </row>
    <row r="23" spans="1:14" ht="150" x14ac:dyDescent="0.25">
      <c r="A23" s="142" t="s">
        <v>160</v>
      </c>
      <c r="B23" s="139"/>
      <c r="C23" s="143" t="s">
        <v>150</v>
      </c>
      <c r="D23" s="57"/>
      <c r="E23" s="157" t="s">
        <v>164</v>
      </c>
      <c r="F23" s="158">
        <v>14</v>
      </c>
      <c r="G23" s="158">
        <v>104</v>
      </c>
      <c r="H23" s="158"/>
      <c r="I23" s="158"/>
      <c r="J23" s="158"/>
      <c r="K23" s="158">
        <v>93</v>
      </c>
      <c r="L23" s="158"/>
      <c r="M23" s="158"/>
      <c r="N23" s="159" t="s">
        <v>143</v>
      </c>
    </row>
    <row r="24" spans="1:14" ht="150" x14ac:dyDescent="0.25">
      <c r="A24" s="142" t="s">
        <v>161</v>
      </c>
      <c r="B24" s="139"/>
      <c r="C24" s="143" t="s">
        <v>150</v>
      </c>
      <c r="D24" s="57"/>
      <c r="E24" s="157" t="s">
        <v>165</v>
      </c>
      <c r="F24" s="158">
        <v>16</v>
      </c>
      <c r="G24" s="158">
        <v>131</v>
      </c>
      <c r="H24" s="158"/>
      <c r="I24" s="158"/>
      <c r="J24" s="158"/>
      <c r="K24" s="158">
        <v>117</v>
      </c>
      <c r="L24" s="158"/>
      <c r="M24" s="158"/>
      <c r="N24" s="159" t="s">
        <v>143</v>
      </c>
    </row>
    <row r="25" spans="1:14" ht="15.75" x14ac:dyDescent="0.25">
      <c r="A25" s="136" t="s">
        <v>163</v>
      </c>
      <c r="B25" s="200"/>
      <c r="C25" s="200"/>
      <c r="D25" s="57"/>
      <c r="E25" s="157" t="s">
        <v>166</v>
      </c>
      <c r="F25" s="158"/>
      <c r="G25" s="158"/>
      <c r="H25" s="158"/>
      <c r="I25" s="158"/>
      <c r="J25" s="158"/>
      <c r="K25" s="158"/>
      <c r="L25" s="158"/>
      <c r="M25" s="158"/>
      <c r="N25" s="158" t="s">
        <v>150</v>
      </c>
    </row>
    <row r="26" spans="1:14" ht="31.5" x14ac:dyDescent="0.25">
      <c r="A26" s="142" t="s">
        <v>164</v>
      </c>
      <c r="B26" s="139">
        <v>7291</v>
      </c>
      <c r="C26" s="143" t="s">
        <v>147</v>
      </c>
      <c r="D26" s="57"/>
      <c r="E26" s="157" t="s">
        <v>167</v>
      </c>
      <c r="F26" s="158"/>
      <c r="G26" s="158"/>
      <c r="H26" s="158"/>
      <c r="I26" s="158"/>
      <c r="J26" s="158"/>
      <c r="K26" s="158"/>
      <c r="L26" s="158"/>
      <c r="M26" s="158"/>
      <c r="N26" s="158" t="s">
        <v>150</v>
      </c>
    </row>
    <row r="27" spans="1:14" ht="15.75" x14ac:dyDescent="0.25">
      <c r="A27" s="142" t="s">
        <v>165</v>
      </c>
      <c r="B27" s="139">
        <v>8124</v>
      </c>
      <c r="C27" s="143" t="s">
        <v>147</v>
      </c>
      <c r="D27" s="57"/>
      <c r="E27" s="137" t="s">
        <v>168</v>
      </c>
      <c r="F27" s="200"/>
      <c r="G27" s="200"/>
      <c r="H27" s="201"/>
      <c r="I27" s="201"/>
      <c r="J27" s="201"/>
      <c r="K27" s="201"/>
      <c r="L27" s="201"/>
      <c r="M27" s="201"/>
      <c r="N27" s="202"/>
    </row>
    <row r="28" spans="1:14" ht="150" x14ac:dyDescent="0.25">
      <c r="A28" s="142" t="s">
        <v>166</v>
      </c>
      <c r="B28" s="139"/>
      <c r="C28" s="143" t="s">
        <v>150</v>
      </c>
      <c r="D28" s="57"/>
      <c r="E28" s="157" t="s">
        <v>169</v>
      </c>
      <c r="F28" s="158"/>
      <c r="G28" s="158">
        <v>127</v>
      </c>
      <c r="H28" s="158"/>
      <c r="I28" s="158"/>
      <c r="J28" s="158"/>
      <c r="K28" s="158">
        <v>113</v>
      </c>
      <c r="L28" s="158"/>
      <c r="M28" s="158"/>
      <c r="N28" s="159" t="s">
        <v>143</v>
      </c>
    </row>
    <row r="29" spans="1:14" ht="150" x14ac:dyDescent="0.25">
      <c r="A29" s="142" t="s">
        <v>167</v>
      </c>
      <c r="B29" s="139"/>
      <c r="C29" s="143" t="s">
        <v>150</v>
      </c>
      <c r="D29" s="57"/>
      <c r="E29" s="157" t="s">
        <v>170</v>
      </c>
      <c r="F29" s="158">
        <v>19</v>
      </c>
      <c r="G29" s="158">
        <v>108</v>
      </c>
      <c r="H29" s="158"/>
      <c r="I29" s="158"/>
      <c r="J29" s="158"/>
      <c r="K29" s="158">
        <v>97</v>
      </c>
      <c r="L29" s="158"/>
      <c r="M29" s="158"/>
      <c r="N29" s="159" t="s">
        <v>143</v>
      </c>
    </row>
    <row r="30" spans="1:14" ht="150" x14ac:dyDescent="0.25">
      <c r="A30" s="136" t="s">
        <v>168</v>
      </c>
      <c r="B30" s="200"/>
      <c r="C30" s="200"/>
      <c r="D30" s="57"/>
      <c r="E30" s="157" t="s">
        <v>171</v>
      </c>
      <c r="F30" s="158"/>
      <c r="G30" s="158">
        <v>16</v>
      </c>
      <c r="H30" s="158"/>
      <c r="I30" s="158"/>
      <c r="J30" s="158"/>
      <c r="K30" s="158">
        <v>15</v>
      </c>
      <c r="L30" s="158"/>
      <c r="M30" s="158"/>
      <c r="N30" s="159" t="s">
        <v>143</v>
      </c>
    </row>
    <row r="31" spans="1:14" ht="150" x14ac:dyDescent="0.25">
      <c r="A31" s="142" t="s">
        <v>172</v>
      </c>
      <c r="B31" s="139">
        <v>9742</v>
      </c>
      <c r="C31" s="143" t="s">
        <v>147</v>
      </c>
      <c r="D31" s="57"/>
      <c r="E31" s="157" t="s">
        <v>173</v>
      </c>
      <c r="F31" s="158"/>
      <c r="G31" s="158">
        <v>24</v>
      </c>
      <c r="H31" s="158"/>
      <c r="I31" s="158"/>
      <c r="J31" s="158"/>
      <c r="K31" s="158">
        <v>17</v>
      </c>
      <c r="L31" s="158"/>
      <c r="M31" s="158"/>
      <c r="N31" s="159" t="s">
        <v>143</v>
      </c>
    </row>
    <row r="32" spans="1:14" ht="150" x14ac:dyDescent="0.25">
      <c r="A32" s="142" t="s">
        <v>174</v>
      </c>
      <c r="B32" s="139">
        <v>5673</v>
      </c>
      <c r="C32" s="143" t="s">
        <v>147</v>
      </c>
      <c r="D32" s="57"/>
      <c r="E32" s="157" t="s">
        <v>175</v>
      </c>
      <c r="F32" s="158"/>
      <c r="G32" s="158"/>
      <c r="H32" s="158"/>
      <c r="I32" s="158"/>
      <c r="J32" s="158"/>
      <c r="K32" s="158"/>
      <c r="L32" s="158"/>
      <c r="M32" s="158"/>
      <c r="N32" s="159" t="s">
        <v>143</v>
      </c>
    </row>
    <row r="33" spans="1:14" ht="150" x14ac:dyDescent="0.25">
      <c r="A33" s="142" t="s">
        <v>171</v>
      </c>
      <c r="B33" s="139">
        <v>726</v>
      </c>
      <c r="C33" s="143" t="s">
        <v>147</v>
      </c>
      <c r="D33" s="57"/>
      <c r="E33" s="157" t="s">
        <v>176</v>
      </c>
      <c r="F33" s="158">
        <v>0</v>
      </c>
      <c r="G33" s="158"/>
      <c r="H33" s="158"/>
      <c r="I33" s="158"/>
      <c r="J33" s="158"/>
      <c r="K33" s="158"/>
      <c r="L33" s="158"/>
      <c r="M33" s="158"/>
      <c r="N33" s="159" t="s">
        <v>143</v>
      </c>
    </row>
    <row r="34" spans="1:14" ht="150" x14ac:dyDescent="0.25">
      <c r="A34" s="142" t="s">
        <v>173</v>
      </c>
      <c r="B34" s="139">
        <v>1378</v>
      </c>
      <c r="C34" s="143" t="s">
        <v>147</v>
      </c>
      <c r="D34" s="57"/>
      <c r="E34" s="157" t="s">
        <v>177</v>
      </c>
      <c r="F34" s="158">
        <v>13</v>
      </c>
      <c r="G34" s="158">
        <v>64</v>
      </c>
      <c r="H34" s="158"/>
      <c r="I34" s="158"/>
      <c r="J34" s="158"/>
      <c r="K34" s="158">
        <v>61</v>
      </c>
      <c r="L34" s="158"/>
      <c r="M34" s="158"/>
      <c r="N34" s="159" t="s">
        <v>143</v>
      </c>
    </row>
    <row r="35" spans="1:14" ht="150" x14ac:dyDescent="0.25">
      <c r="A35" s="142" t="s">
        <v>175</v>
      </c>
      <c r="B35" s="139">
        <v>44</v>
      </c>
      <c r="C35" s="143" t="s">
        <v>147</v>
      </c>
      <c r="D35" s="57"/>
      <c r="E35" s="157" t="s">
        <v>178</v>
      </c>
      <c r="F35" s="158">
        <v>0</v>
      </c>
      <c r="G35" s="158"/>
      <c r="H35" s="158"/>
      <c r="I35" s="158"/>
      <c r="J35" s="158"/>
      <c r="K35" s="158"/>
      <c r="L35" s="158"/>
      <c r="M35" s="158"/>
      <c r="N35" s="159" t="s">
        <v>143</v>
      </c>
    </row>
    <row r="36" spans="1:14" ht="31.5" x14ac:dyDescent="0.25">
      <c r="A36" s="142" t="s">
        <v>176</v>
      </c>
      <c r="B36" s="139">
        <v>121</v>
      </c>
      <c r="C36" s="143" t="s">
        <v>147</v>
      </c>
      <c r="D36" s="57"/>
      <c r="E36" s="160"/>
      <c r="F36" s="161"/>
      <c r="G36" s="161"/>
      <c r="H36" s="161"/>
      <c r="I36" s="161"/>
      <c r="J36" s="161"/>
      <c r="K36" s="161"/>
      <c r="L36" s="161"/>
      <c r="M36" s="161"/>
      <c r="N36" s="162"/>
    </row>
    <row r="37" spans="1:14" ht="15.75" x14ac:dyDescent="0.25">
      <c r="A37" s="142" t="s">
        <v>177</v>
      </c>
      <c r="B37" s="139">
        <v>3202</v>
      </c>
      <c r="C37" s="143" t="s">
        <v>147</v>
      </c>
      <c r="D37" s="57"/>
      <c r="E37" s="163"/>
      <c r="F37" s="164"/>
      <c r="G37" s="164"/>
      <c r="H37" s="164"/>
      <c r="I37" s="164"/>
      <c r="J37" s="164"/>
      <c r="K37" s="164"/>
      <c r="L37" s="164"/>
      <c r="M37" s="164"/>
      <c r="N37" s="165"/>
    </row>
    <row r="38" spans="1:14" ht="15.75" x14ac:dyDescent="0.25">
      <c r="A38" s="142" t="s">
        <v>178</v>
      </c>
      <c r="B38" s="139">
        <v>199</v>
      </c>
      <c r="C38" s="143" t="s">
        <v>147</v>
      </c>
      <c r="D38" s="59"/>
      <c r="E38" s="166" t="s">
        <v>193</v>
      </c>
      <c r="F38" s="167"/>
      <c r="G38" s="167"/>
      <c r="H38" s="167"/>
      <c r="I38" s="167"/>
      <c r="J38" s="167"/>
      <c r="K38" s="167"/>
      <c r="L38" s="167"/>
      <c r="M38" s="167"/>
      <c r="N38" s="168"/>
    </row>
    <row r="39" spans="1:14" ht="18" x14ac:dyDescent="0.25">
      <c r="A39" s="144" t="s">
        <v>179</v>
      </c>
      <c r="B39" s="119"/>
      <c r="C39" s="119"/>
      <c r="D39" s="119"/>
      <c r="E39" s="119"/>
      <c r="F39" s="119"/>
      <c r="G39" s="119"/>
      <c r="H39" s="119"/>
      <c r="I39" s="119"/>
      <c r="J39" s="119"/>
      <c r="K39" s="119"/>
      <c r="L39" s="119"/>
      <c r="M39" s="119"/>
      <c r="N39" s="119"/>
    </row>
    <row r="40" spans="1:14" ht="18.75" x14ac:dyDescent="0.25">
      <c r="A40" s="145" t="s">
        <v>180</v>
      </c>
      <c r="B40" s="119"/>
      <c r="C40" s="119"/>
      <c r="D40" s="119"/>
      <c r="E40" s="119"/>
      <c r="F40" s="119"/>
      <c r="G40" s="119"/>
      <c r="H40" s="119"/>
      <c r="I40" s="119"/>
      <c r="J40" s="119"/>
      <c r="K40" s="119"/>
      <c r="L40" s="119"/>
      <c r="M40" s="119"/>
      <c r="N40" s="119"/>
    </row>
    <row r="41" spans="1:14" ht="18.75" x14ac:dyDescent="0.25">
      <c r="A41" s="146" t="s">
        <v>181</v>
      </c>
      <c r="B41" s="119"/>
      <c r="C41" s="119"/>
      <c r="D41" s="119"/>
      <c r="E41" s="119"/>
      <c r="F41" s="119"/>
      <c r="G41" s="119"/>
      <c r="H41" s="119"/>
      <c r="I41" s="119"/>
      <c r="J41" s="119"/>
      <c r="K41" s="119"/>
      <c r="L41" s="119"/>
      <c r="M41" s="119"/>
      <c r="N41" s="119"/>
    </row>
  </sheetData>
  <sheetProtection sheet="1" objects="1" scenarios="1" selectLockedCells="1"/>
  <dataValidations count="2">
    <dataValidation type="whole" allowBlank="1" showInputMessage="1" showErrorMessage="1" sqref="B8:B10 B12:B14 B16:B24 F28:L35 F13:L21" xr:uid="{2960AFE7-5D51-4DBC-8833-CEC52B23D1C0}">
      <formula1>0</formula1>
      <formula2>100000000</formula2>
    </dataValidation>
    <dataValidation type="whole" allowBlank="1" showInputMessage="1" showErrorMessage="1" sqref="B31:B38 B26:B29 F23:L26 F9:L11"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69" t="s">
        <v>182</v>
      </c>
      <c r="B1" s="170" t="s">
        <v>183</v>
      </c>
    </row>
    <row r="2" spans="1:2" ht="75" x14ac:dyDescent="0.25">
      <c r="A2" s="169" t="s">
        <v>184</v>
      </c>
      <c r="B2" s="170" t="s">
        <v>185</v>
      </c>
    </row>
    <row r="3" spans="1:2" ht="90" x14ac:dyDescent="0.25">
      <c r="A3" s="169" t="s">
        <v>186</v>
      </c>
      <c r="B3" s="170" t="s">
        <v>187</v>
      </c>
    </row>
    <row r="4" spans="1:2" ht="120" x14ac:dyDescent="0.25">
      <c r="A4" s="169" t="s">
        <v>46</v>
      </c>
      <c r="B4" s="170" t="s">
        <v>188</v>
      </c>
    </row>
    <row r="5" spans="1:2" ht="60" x14ac:dyDescent="0.25">
      <c r="A5" s="169" t="s">
        <v>189</v>
      </c>
      <c r="B5" s="170" t="s">
        <v>190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DHCSDOC-1832079576-3900</_dlc_DocId>
    <_dlc_DocIdUrl xmlns="69bc34b3-1921-46c7-8c7a-d18363374b4b">
      <Url>https://dhcscagovauthoring/services/_layouts/15/DocIdRedir.aspx?ID=DHCSDOC-1832079576-3900</Url>
      <Description>DHCSDOC-1832079576-3900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infopath/2007/PartnerControls"/>
    <ds:schemaRef ds:uri="http://purl.org/dc/dcmitype/"/>
    <ds:schemaRef ds:uri="d7455f7f-a7bf-4197-be4b-2c6f1eafd06e"/>
    <ds:schemaRef ds:uri="http://purl.org/dc/elements/1.1/"/>
    <ds:schemaRef ds:uri="http://schemas.microsoft.com/office/2006/documentManagement/types"/>
    <ds:schemaRef ds:uri="http://schemas.openxmlformats.org/package/2006/metadata/core-properties"/>
    <ds:schemaRef ds:uri="e40804ba-1057-4418-89bb-79e583b76e4f"/>
    <ds:schemaRef ds:uri="http://purl.org/dc/terms/"/>
    <ds:schemaRef ds:uri="1e76f68e-a217-4195-bd04-97ef1dbc59e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4533F363-8333-4F48-840E-EFCC6CAE11C9}"/>
</file>

<file path=customXml/itemProps4.xml><?xml version="1.0" encoding="utf-8"?>
<ds:datastoreItem xmlns:ds="http://schemas.openxmlformats.org/officeDocument/2006/customXml" ds:itemID="{067E260C-CAEF-43E0-86D9-EE609D833C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LHP-Central-California-Alliance-for-Health-Monterey</dc:title>
  <dc:subject/>
  <dc:creator>Katherine Laurila</dc:creator>
  <cp:keywords/>
  <dc:description/>
  <cp:lastModifiedBy>Dolloff, Diana@DHCS</cp:lastModifiedBy>
  <cp:revision/>
  <dcterms:created xsi:type="dcterms:W3CDTF">2022-02-11T23:08:36Z</dcterms:created>
  <dcterms:modified xsi:type="dcterms:W3CDTF">2024-09-04T17:45:10Z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fcc84109-15d4-4197-8639-8eee778d1687</vt:lpwstr>
  </property>
  <property fmtid="{D5CDD505-2E9C-101B-9397-08002B2CF9AE}" pid="5" name="Division">
    <vt:lpwstr>5;#Capitated Rates Development|219759ee-ee76-4cfc-bb80-102b1fe0ea29</vt:lpwstr>
  </property>
</Properties>
</file>