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4" documentId="8_{FE03F4EC-2F5B-43E4-9CC6-B551D125BCB6}" xr6:coauthVersionLast="47" xr6:coauthVersionMax="47" xr10:uidLastSave="{85B0C224-D1CD-4ACB-9931-612645F68D35}"/>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<sst xmlns="http://schemas.openxmlformats.org/spreadsheetml/2006/main" count="279" uniqueCount="193">
  <si>
    <t>PART I: HHIP MEASURES</t>
  </si>
  <si>
    <t>Please provide the name of the MCP completing the MCP LHP submission and the county for which it will be submitted:</t>
  </si>
  <si>
    <t>MCP Name</t>
  </si>
  <si>
    <t>Lead Contact Person Name</t>
  </si>
  <si>
    <t>Title</t>
  </si>
  <si>
    <t>Contact Email Address</t>
  </si>
  <si>
    <t>County Name</t>
  </si>
  <si>
    <t>Central California Alliance for Health (the Alliance)</t>
  </si>
  <si>
    <t xml:space="preserve">	Kate Nester</t>
  </si>
  <si>
    <t xml:space="preserve">Program Development Manager	</t>
  </si>
  <si>
    <t>knester@ccah-alliance.org</t>
  </si>
  <si>
    <t>Santa Cruz</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</si>
  <si>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</si>
  <si>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</si>
  <si>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</si>
  <si>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</si>
  <si>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</si>
  <si>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</si>
  <si>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</si>
  <si>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</si>
  <si>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</si>
  <si>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</si>
  <si>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Hosted 5 HHIP work sessions w/ Watsonville/Santa Cruz City &amp; County CoC in Q2 2022. 
Stephanie Sonnenshine, CEO has been an active member of the CoC Board since 2022 and attended monthly board meetings during measurement period 1/1/22-4/30/22. 
Kate Nester, Program Development Manager, attended 4 CoC working sessions on CES redesign in Q2 2022. 
CoC POC: Dr. Robert Ratner, Director, Housing for Health Division, County of Santa Cruz Human Services Department, Robert.Ratner@santacruzcounty.us</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</si>
  <si>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</si>
  <si>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</si>
  <si>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In Q2 2022, Alliance staff met CoC staff and members to understand current and proposed CES. Alliance contracted/pending-contracted SC Co. housing-related CS providers are already CES access points and will use new housing needs assessment. Alliance staff assessed the feasibility of Alliance Community Care Coordination RNs serving as CES access points and determined the most efficient process will be for the Alliance contracted housing-related CS providers to serve as CES access points.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</si>
  <si>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</si>
  <si>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</si>
  <si>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</si>
  <si>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</si>
  <si>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Alliance plans to expand housing-related CS (Housing Transition Navigation Services, Housing Deposits, Housing Tenancy and Sustaining Services) for people experiencing homelessness with significant health conditions to increase documented program enrollments and services for these populations. At this time, Alliance has received DHCS approval to provide CS housing transition/navigation services with internal staff due to lack of available community-based CS providers. Alliance Provider Services and ECM/CS teams are currently expanding community provider capacity to meet member needs. Support is needed to help local providers to develop the business and operational capacity to meet Alliance member needs. Rates and financing strategies for services must be reviewed to ensure the long-term viability and quality of services provided by contracted organizations. </t>
  </si>
  <si>
    <t>Outreach and engagement efforts</t>
  </si>
  <si>
    <t>Availability of affordable long-term housing</t>
  </si>
  <si>
    <t xml:space="preserve">Based on discussions with CoC, and Alliance’s experience piloting recuperative care and STPHH, a lack of affordable long-term housing is the number one barrier for members receiving services. It is Alliance’s hope that by bolstering existing funding streams for housing and homelessness with HHIP funds, Alliance will support local housing partners in freeing up dollars to utilize towards the construction of more affordable housing units in the county. </t>
  </si>
  <si>
    <t xml:space="preserve">Accessible services and supports for individuals with SMI/SED  </t>
  </si>
  <si>
    <t>MCP’s housing-related programmatic infrastructure is in early stages of development</t>
  </si>
  <si>
    <t xml:space="preserve">As of 1/1/22, Alliance was contracted with one CBO to provide housing-related CS (Housing Transition Navigation Services, Housing Deposits, Housing Tenancy and Sustaining Services) in Santa Cruz County. Alliance is pursuing contracts with two additional CBO starting 7/1/22. Expansion of provider capacity will require investments in data sharing, fiscal modeling and support, human resource development and training, and ongoing operational support for contractors. </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</si>
  <si>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</si>
  <si>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</si>
  <si>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</si>
  <si>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</si>
  <si>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</si>
  <si>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</si>
  <si>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</si>
  <si>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</si>
  <si>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</si>
  <si>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</si>
  <si>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</si>
  <si>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</si>
  <si>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</si>
  <si>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Existing Alliance &amp; SC Co Behavioral Health Services (MHP and DMC-ODS) MOU requires both parties develop P&amp;Ps to exchange medical records compliant with HIPPA, Public Law 104-191, Privacy Rule, and 42 CFR Part 2. Alliance will follow development of CA's Data Sharing Framework Data Sharing Agreement and any revisions to Part 2-covered information. Alliance will continue to comply with current Part 2 regulations until new regulations are issued, then Alliance will further discuss with MHP. 
In 3/2022 Alliance executed agreement with SCHIO to achieve HMIS Data Integration with HIE, including funding SCHIO to establish secure file transfer and deliver data into Alliance Activate Care. SCHIO will transfer HMIS data to Alliance AC ECM instance for ECM patients only and via SFTP for all Alliance SC eligible patients. Also signed 1-time data sharing agreement to complete LHP.  
During course of HHIP Alliance plans to update existing agreements with SCHIO and its partnering entities to increase data integration efforts, including development of a universal authorization for cross-system collaborative data share and care coordination.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</si>
  <si>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</si>
  <si>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</si>
  <si>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</si>
  <si>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</si>
  <si>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Per, HHAP Round 3 Application, the 2022 PIT data shows an increase in the number of people experiencing homelessness among subgroups.  These include veterans, individuals with behavioral health conditions, and individuals with HIV/AIDS. Housing outcomes and access to services are lower for Blacks/African Americans and Multiple Race groups in the County.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</si>
  <si>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</si>
  <si>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Alliance will:
Partner w/ local orgs to expand temp housing capacity, housing nav &amp; tenancy sustaining services for people experiencing homelessness w/ significant health conditions to increase documented program enrollments and services for such populations. 
Inform local orgs of disparate populations &amp; work towards expanding relationships w/ orgs that serve these populations to assure equitable access to CS services to house individuals. 
Work w/ partner orgs to diversify &amp; train workforce to meet needs of communities most impacted by housing instability &amp; homelessness.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</si>
  <si>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</si>
  <si>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</si>
  <si>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</si>
  <si>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</si>
  <si>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</si>
  <si>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</si>
  <si>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</si>
  <si>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</si>
  <si>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</si>
  <si>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</si>
  <si>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</si>
  <si>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</si>
  <si>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</si>
  <si>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</si>
  <si>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</si>
  <si>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Alliance contracted w/ Front St. Inc. to provide housing transition nav services, and tracks &amp; manages referrals for service through auth process, including receiving referrals using “no wrong door” approach (from members, member support systems, providers, social services &amp; other CBOs). Through WPC SC Co explored using Unite Us as closed loop referral system. In addition, Front St. Inc. reached their max service capacity in Q1 2022. Alliance obtained written approval from DHCS in June to begin offering this CS via internal staff in SC Co, while efforts continue to support providers to start, develop and expand their CS capacity.</t>
  </si>
  <si>
    <t>2. Housing Deposits</t>
  </si>
  <si>
    <t>Alliance contracted w/ Front St. Inc. to provide housing deposits, &amp; tracks and manages referrals for service through auth process, including receiving referrals using a “no wrong door” approach (from members, member support systems, providers, social services &amp; other community-based orgs). Alliance ECM/CS website, Provider Form &amp; Member Form available at https://thealliance.health</t>
  </si>
  <si>
    <t xml:space="preserve">3. Housing Tenancy and Sustaining Services </t>
  </si>
  <si>
    <t>Alliance contracted w/ Front St. Inc. to provide housing tenancy &amp; sustaining services, and tracks and manages referrals for service through auth process, including receiving referrals using a “no wrong door” approach (from members, member support systems, providers, social services &amp; other community-based orgs). Through WPC SC Co explored using Unite Us as closed loop referral system.</t>
  </si>
  <si>
    <t>4. Recuperative Care</t>
  </si>
  <si>
    <t xml:space="preserve">N/A – During the reporting period Alliance separately funded recuperative care services utilizing Medi-Cal Capacity Grant Program dollars under the plan’s Recuperative Care Pilot program. </t>
  </si>
  <si>
    <t>5. Short-Term Post-Hospitalization Housing</t>
  </si>
  <si>
    <t>N/A – During the reporting period Alliance separately funded post-recuperative care short-term post-hospitalization housing services (aka “bridge housing”) utilizing Medi-Cal Capacity Grant Program dollars under the plan’s Recuperative Care Pilot program.</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</si>
  <si>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</si>
  <si>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</si>
  <si>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</si>
  <si>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</si>
  <si>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</si>
  <si>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</si>
  <si>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</si>
  <si>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</si>
  <si>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</si>
  <si>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</si>
  <si>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local CoC needs financial resources and volunteers to support implementation of the 2023 PIT count and ongoing assessment of the coordinated entry system. Alliance will explore the possibility of providing staffing and financial assistance in support of these efforts.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</si>
  <si>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</si>
  <si>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</si>
  <si>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</si>
  <si>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</si>
  <si>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</si>
  <si>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</si>
  <si>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</si>
  <si>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</si>
  <si>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</si>
  <si>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</si>
  <si>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</si>
  <si>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</si>
  <si>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</si>
  <si>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</si>
  <si>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</si>
  <si>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r>
      <rPr>
        <b/>
        <sz val="12"/>
        <color theme="1"/>
        <rFont val="Arial"/>
        <family val="2"/>
      </rPr>
      <t xml:space="preserve">
</t>
    </r>
    <r>
      <rPr>
        <sz val="12"/>
        <color theme="1"/>
        <rFont val="Arial"/>
        <family val="2"/>
      </rPr>
      <t xml:space="preserve">1. Expand housing-related CS for people experiencing homelessness w/ significant health conditions &amp; increase enrollments. 
2. Connect w/ local HMIS to match member info w/ HMIS client info &amp; receive timely alerts on change in housing status, &amp; expand/deepen data integration &amp; sharing with HIE/other community partners in support of collaborative and integrated care.
3. Pilot street medicine w/ team(s) including credentialed PCP providing healthcare for individuals who are homeless.
4. Fund CoC to expand &amp; improve street outreach countywide. 
5. Ensure health metrics included in CES assessment, data set &amp; prioritization tool to help w/ matching &amp; prioritization of individuals to available resources.
6. Fund centralized housing problem solving &amp; rehousing fund to increase # served, # exiting to permanent housing, track racial/ethnic data on access &amp; outcomes; 3 &amp; 6 month follow-up after assistance.
7. Invest strategically to support expansion of affordable housing &amp; PSH for members.
</t>
    </r>
  </si>
  <si>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</si>
  <si>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</si>
  <si>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</si>
  <si>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</si>
  <si>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</si>
  <si>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</si>
  <si>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</si>
  <si>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</si>
  <si>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</si>
  <si>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</si>
  <si>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</si>
  <si>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</si>
  <si>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</si>
  <si>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</si>
  <si>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</si>
  <si>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</si>
  <si>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</si>
  <si>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</si>
  <si>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</si>
  <si>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</si>
  <si>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</si>
  <si>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</si>
  <si>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</si>
  <si>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</si>
  <si>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</si>
  <si>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</si>
  <si>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</si>
  <si>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</si>
  <si>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MCP enrollment data 1/1/22 - 4/30/22
MCP claim data 1/1/21 - 4/30/22
Santa Cruz County HMIS received 6/22/22
Monterey County HMIS received 6/28/22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</si>
  <si>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</si>
  <si>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</si>
  <si>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Santa Cruz County HMIS received 6/22/22
Monterey County HMIS received 6/28/22</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</si>
  <si>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</si>
  <si>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MCP enrollment data 1/1/22 - 4/30/22
MCP PSH pilot program enrollment 1/1/22 - 4/30/22
MCP ECM/CS authorization data 1/1/22 - 4/30/22
Santa Cruz County HMIS received 6/22/22
Monterey County HMIS received 6/28/22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</si>
  <si>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</si>
  <si>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</si>
  <si>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</si>
  <si>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MCP enrollment data 1/1/22 - 4/30/22</t>
  </si>
  <si>
    <t>Sub-Populations and Other Characteristics</t>
  </si>
  <si>
    <r>
      <t xml:space="preserve"># of Adults Who are Experiencing </t>
    </r>
    <r>
      <rPr>
        <b/>
        <sz val="12"/>
        <color rgb="FF000000"/>
        <rFont val="Arial"/>
        <family val="2"/>
      </rPr>
      <t>Chronic Homeless-ness</t>
    </r>
  </si>
  <si>
    <t>Data not available</t>
  </si>
  <si>
    <r>
      <t xml:space="preserve"># of Adults Who are Experiencing </t>
    </r>
    <r>
      <rPr>
        <b/>
        <sz val="12"/>
        <color rgb="FF000000"/>
        <rFont val="Arial"/>
        <family val="2"/>
      </rPr>
      <t>Serious Mental Illness</t>
    </r>
  </si>
  <si>
    <t>MCP claim data 1/1/21 - 4/30/22
MCP PSH pilot program enrollment 1/1/22 - 4/30/22
MCP ECM/CS authorization data 1/1/22 - 4/30/22</t>
  </si>
  <si>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</si>
  <si>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</si>
  <si>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</si>
  <si>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t>MCP claim data 1/1/21 - 4/30/22</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</si>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</sst>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u/>
      <sz val="12"/>
      <color theme="10"/>
      <name val="Arial"/>
      <family val="2"/>
    </font>
    <font>
      <sz val="8"/>
      <color rgb="FF000000"/>
      <name val="Segoe UI"/>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04">
    <xf numFmtId="0" fontId="0" fillId="0" borderId="0" xfId="0"/>
    <xf numFmtId="0" fontId="3" fillId="5" borderId="4"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12" borderId="2" xfId="0" applyFont="1" applyFill="1" applyBorder="1" applyAlignment="1" applyProtection="1">
      <alignment horizontal="center" vertical="top"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0" fillId="0" borderId="0" xfId="0" applyAlignment="1">
      <alignment wrapText="1"/>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0" fillId="0" borderId="0" xfId="0" applyProtection="1">
      <protection locked="0"/>
    </xf>
    <xf numFmtId="0" fontId="23"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1" fillId="0" borderId="3" xfId="1" applyFont="1" applyBorder="1" applyAlignment="1" applyProtection="1">
      <alignment vertical="center" wrapText="1"/>
      <protection locked="0"/>
    </xf>
    <xf numFmtId="0" fontId="1" fillId="0" borderId="12" xfId="0" applyFont="1" applyBorder="1" applyAlignment="1" applyProtection="1">
      <alignment vertical="center"/>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12" borderId="0" xfId="0" applyFont="1" applyFill="1" applyBorder="1" applyAlignment="1" applyProtection="1">
      <alignment vertical="center" wrapText="1"/>
    </xf>
    <xf numFmtId="0" fontId="21" fillId="12" borderId="0" xfId="1" applyFont="1" applyFill="1" applyBorder="1" applyAlignment="1" applyProtection="1">
      <alignment vertical="center" wrapText="1"/>
    </xf>
    <xf numFmtId="0" fontId="1" fillId="12" borderId="0" xfId="0" applyFont="1" applyFill="1" applyBorder="1" applyAlignment="1" applyProtection="1">
      <alignment vertical="center"/>
    </xf>
    <xf numFmtId="0" fontId="2" fillId="12" borderId="0" xfId="0" applyFont="1" applyFill="1" applyBorder="1" applyAlignment="1" applyProtection="1">
      <alignment vertical="top"/>
    </xf>
    <xf numFmtId="0" fontId="1" fillId="12" borderId="0" xfId="0" applyFont="1" applyFill="1" applyBorder="1" applyAlignment="1" applyProtection="1">
      <alignment vertical="top"/>
    </xf>
    <xf numFmtId="0" fontId="0" fillId="12" borderId="0" xfId="0" applyFill="1" applyBorder="1" applyProtection="1"/>
    <xf numFmtId="0" fontId="0" fillId="0" borderId="0" xfId="0" applyProtection="1"/>
    <xf numFmtId="0" fontId="2" fillId="0" borderId="0" xfId="0" applyFont="1" applyAlignment="1" applyProtection="1">
      <alignment vertical="top"/>
    </xf>
    <xf numFmtId="0" fontId="1" fillId="0" borderId="0" xfId="0" applyFont="1" applyAlignment="1" applyProtection="1">
      <alignment vertical="top"/>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1" fillId="0" borderId="0" xfId="0" applyFont="1"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0" fillId="0" borderId="8" xfId="0" applyBorder="1" applyAlignment="1" applyProtection="1">
      <alignment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8" xfId="0"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4" borderId="2"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0" fillId="0" borderId="2" xfId="0" applyBorder="1" applyAlignment="1" applyProtection="1">
      <alignment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5" fillId="7" borderId="5"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5" fillId="9" borderId="4" xfId="0" applyFont="1" applyFill="1" applyBorder="1" applyAlignment="1" applyProtection="1">
      <alignment horizontal="left" vertical="top"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left" vertical="top" wrapText="1"/>
    </xf>
    <xf numFmtId="0" fontId="5" fillId="9" borderId="5" xfId="0" applyFont="1" applyFill="1" applyBorder="1" applyAlignment="1" applyProtection="1">
      <alignment horizontal="center"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8" borderId="7"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2" borderId="2" xfId="0" applyFill="1" applyBorder="1" applyProtection="1"/>
  </cellXfs>
  <cellStyles count="2">
    <cellStyle name="Hyperlink" xfId="1" builtinId="8"/>
    <cellStyle name="Normal" xfId="0" builtinId="0"/>
  </cellStyles>
  <dxfs count="32">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1266825</xdr:rowOff>
        </xdr:from>
        <xdr:to>
          <xdr:col>4</xdr:col>
          <xdr:colOff>0</xdr:colOff>
          <xdr:row>15</xdr:row>
          <xdr:rowOff>781050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1" dataDxfId="29" totalsRowDxfId="27" headerRowBorderDxfId="30" tableBorderDxfId="28" totalsRowBorderDxfId="26">
  <tableColumns count="7">
    <tableColumn id="1" xr3:uid="{E5EC7B06-7EE1-446F-96F0-2AAFF9B45132}" name="Priority Area" totalsRowDxfId="12"/>
    <tableColumn id="4" xr3:uid="{833B5E09-EA5E-4866-9F83-C25D852F6521}" name="Measurement Area" totalsRowLabel="Total available points" dataDxfId="11" totalsRowDxfId="10"/>
    <tableColumn id="8" xr3:uid="{7FFC2E78-0F16-42DE-BD2C-D2B9A14117B0}" name="Available Points" totalsRowFunction="custom" dataDxfId="9" totalsRowDxfId="8">
      <totalsRowFormula>SUM(C10:C50)</totalsRowFormula>
    </tableColumn>
    <tableColumn id="5" xr3:uid="{A55EDB5A-7F71-4CC0-8BD9-833AFC204AFC}" name="Measure Numerator" totalsRowLabel="* Data has been suppressed per Data De-identification Guidelines." dataDxfId="7" totalsRowDxfId="6"/>
    <tableColumn id="2" xr3:uid="{DE93F2E4-C67D-467F-90C0-1F5230DB3459}" name="MCP Numerator Submission" dataDxfId="5" totalsRowDxfId="4"/>
    <tableColumn id="3" xr3:uid="{17DE3459-E05B-45A7-9030-98DE4F8D3020}" name="Measure Denominator" dataDxfId="3" totalsRowDxfId="2"/>
    <tableColumn id="6" xr3:uid="{39BC1A7D-D8FE-4E32-B6B2-59E15378E1FF}" name="MCP Denominator Submission" dataDxfId="1"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472E76-29E3-4140-8529-CDC06FED0CFB}" name="Table1" displayName="Table1" ref="A6:E7" totalsRowShown="0" headerRowDxfId="25" dataDxfId="23" headerRowBorderDxfId="24" tableBorderDxfId="22" totalsRowBorderDxfId="21">
  <autoFilter ref="A6:E7" xr:uid="{81472E76-29E3-4140-8529-CDC06FED0CFB}"/>
  <tableColumns count="5">
    <tableColumn id="1" xr3:uid="{735683BA-8FEF-4D8D-9D33-7DDFEDE849CD}" name="MCP Name" dataDxfId="20"/>
    <tableColumn id="2" xr3:uid="{10F966D9-A540-4A65-8889-CE443B75C37E}" name="Lead Contact Person Name" dataDxfId="19"/>
    <tableColumn id="3" xr3:uid="{57DE7B53-6E5C-466F-9099-D8CE43FAF847}" name="Title" dataDxfId="18"/>
    <tableColumn id="4" xr3:uid="{9668E8FC-AD96-4C30-9360-FE61C1C241B9}" name="Contact Email Address" dataDxfId="17" dataCellStyle="Hyperlink"/>
    <tableColumn id="5" xr3:uid="{A91C68B1-2E54-4172-B9B4-63E7E55EA76F}" name="County Name" dataDxfId="1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8" totalsRowShown="0" headerRowDxfId="15" headerRowBorderDxfId="14" tableBorderDxfId="13">
  <autoFilter ref="A1:A8" xr:uid="{2A7C98F7-B2D4-4EE6-9E13-76FF809CA2A0}">
    <filterColumn colId="0" hiddenButton="1"/>
  </autoFilter>
  <tableColumns count="1">
    <tableColumn id="1" xr3:uid="{0DD82AF4-B290-47B5-A91A-921B8FEBC49A}" name="PART II: MCP STRATEGIES TO ADDRESS IDENTIFIED HOUSING AND SERVICE GAP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nester@ccah-alliance.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9" zoomScale="70" zoomScaleNormal="70" workbookViewId="0">
      <selection activeCell="D44" sqref="D44"/>
    </sheetView>
  </sheetViews>
  <sheetFormatPr defaultColWidth="0" defaultRowHeight="15" zeroHeight="1" x14ac:dyDescent="0.25"/>
  <cols>
    <col min="1" max="1" width="28.42578125" style="102" customWidth="1"/>
    <col min="2" max="2" width="45.5703125" style="102" customWidth="1"/>
    <col min="3" max="3" width="18.7109375" style="102" customWidth="1"/>
    <col min="4" max="4" width="63.140625" style="102" customWidth="1"/>
    <col min="5" max="5" width="54.28515625" style="102" customWidth="1"/>
    <col min="6" max="6" width="47.7109375" style="102" customWidth="1"/>
    <col min="7" max="7" width="49.5703125" style="102" customWidth="1"/>
    <col min="8" max="8" width="48.7109375" style="102" hidden="1" customWidth="1"/>
    <col min="9" max="9" width="31.42578125" style="102" hidden="1" customWidth="1"/>
    <col min="10" max="10" width="15.5703125" style="102" hidden="1" customWidth="1"/>
    <col min="11" max="11" width="12.5703125" style="102" hidden="1" customWidth="1"/>
    <col min="12" max="12" width="36.42578125" style="102" hidden="1" customWidth="1"/>
    <col min="13" max="13" width="30.42578125" style="102" hidden="1" customWidth="1"/>
    <col min="14" max="14" width="15.140625" style="102" hidden="1" customWidth="1"/>
    <col min="15" max="15" width="14.5703125" style="102" hidden="1" customWidth="1"/>
    <col min="16" max="16384" width="8.7109375" style="102" hidden="1"/>
  </cols>
  <sheetData>
    <row r="1" spans="1:15" ht="15.75" x14ac:dyDescent="0.25">
      <c r="A1" s="103" t="s">
        <v>191</v>
      </c>
      <c r="B1" s="123"/>
      <c r="C1" s="123"/>
      <c r="D1" s="123"/>
      <c r="E1" s="123"/>
      <c r="F1" s="123"/>
      <c r="G1" s="123"/>
    </row>
    <row r="2" spans="1:15" ht="65.45" customHeight="1" x14ac:dyDescent="0.25">
      <c r="B2" s="123"/>
      <c r="C2" s="123"/>
      <c r="D2" s="123"/>
      <c r="E2" s="123"/>
      <c r="F2" s="123"/>
      <c r="G2" s="123"/>
    </row>
    <row r="3" spans="1:15" ht="21" customHeight="1" x14ac:dyDescent="0.25">
      <c r="A3" s="103" t="s">
        <v>190</v>
      </c>
      <c r="B3" s="123"/>
      <c r="C3" s="123"/>
      <c r="D3" s="123"/>
      <c r="E3" s="123"/>
      <c r="F3" s="123"/>
      <c r="G3" s="123"/>
    </row>
    <row r="4" spans="1:15" ht="20.25" x14ac:dyDescent="0.25">
      <c r="A4" s="104" t="s">
        <v>0</v>
      </c>
      <c r="B4" s="125"/>
      <c r="C4" s="125"/>
      <c r="D4" s="124"/>
      <c r="E4" s="124"/>
      <c r="F4" s="124"/>
      <c r="G4" s="124"/>
      <c r="H4" s="105"/>
      <c r="I4" s="105"/>
      <c r="J4" s="105"/>
      <c r="K4" s="105"/>
      <c r="L4" s="105"/>
      <c r="M4" s="105"/>
      <c r="N4" s="105"/>
      <c r="O4" s="105"/>
    </row>
    <row r="5" spans="1:15" ht="15.75" x14ac:dyDescent="0.25">
      <c r="A5" s="106" t="s">
        <v>1</v>
      </c>
      <c r="B5" s="123"/>
      <c r="C5" s="123"/>
      <c r="D5" s="123"/>
      <c r="E5" s="124"/>
      <c r="F5" s="124"/>
      <c r="G5" s="124"/>
      <c r="H5" s="105"/>
      <c r="I5" s="105"/>
      <c r="J5" s="105"/>
      <c r="K5" s="105"/>
      <c r="L5" s="105"/>
      <c r="M5" s="105"/>
      <c r="N5" s="105"/>
      <c r="O5" s="105"/>
    </row>
    <row r="6" spans="1:15" ht="15.75" x14ac:dyDescent="0.25">
      <c r="A6" s="107" t="s">
        <v>2</v>
      </c>
      <c r="B6" s="108" t="s">
        <v>3</v>
      </c>
      <c r="C6" s="108" t="s">
        <v>4</v>
      </c>
      <c r="D6" s="108" t="s">
        <v>5</v>
      </c>
      <c r="E6" s="109" t="s">
        <v>6</v>
      </c>
      <c r="F6" s="124"/>
      <c r="G6" s="124"/>
      <c r="H6" s="105"/>
      <c r="I6" s="105"/>
      <c r="J6" s="105"/>
      <c r="K6" s="105"/>
      <c r="L6" s="105"/>
      <c r="M6" s="105"/>
      <c r="N6" s="105"/>
      <c r="O6" s="105"/>
    </row>
    <row r="7" spans="1:15" ht="45" x14ac:dyDescent="0.25">
      <c r="A7" s="110" t="s">
        <v>7</v>
      </c>
      <c r="B7" s="111" t="s">
        <v>8</v>
      </c>
      <c r="C7" s="111" t="s">
        <v>9</v>
      </c>
      <c r="D7" s="112" t="s">
        <v>10</v>
      </c>
      <c r="E7" s="113" t="s">
        <v>11</v>
      </c>
      <c r="F7" s="124"/>
      <c r="G7" s="124"/>
      <c r="H7" s="105"/>
      <c r="I7" s="105"/>
      <c r="J7" s="105"/>
      <c r="K7" s="105"/>
      <c r="L7" s="105"/>
      <c r="M7" s="105"/>
      <c r="N7" s="105"/>
      <c r="O7" s="105"/>
    </row>
    <row r="8" spans="1:15" s="122" customFormat="1" ht="15.75" x14ac:dyDescent="0.25">
      <c r="A8" s="117"/>
      <c r="B8" s="117"/>
      <c r="C8" s="117"/>
      <c r="D8" s="118"/>
      <c r="E8" s="119"/>
      <c r="F8" s="120"/>
      <c r="G8" s="120"/>
      <c r="H8" s="121"/>
      <c r="I8" s="121"/>
      <c r="J8" s="121"/>
      <c r="K8" s="121"/>
      <c r="L8" s="121"/>
      <c r="M8" s="121"/>
      <c r="N8" s="121"/>
      <c r="O8" s="121"/>
    </row>
    <row r="9" spans="1:15" ht="31.5" x14ac:dyDescent="0.25">
      <c r="A9" s="99" t="s">
        <v>12</v>
      </c>
      <c r="B9" s="100" t="s">
        <v>13</v>
      </c>
      <c r="C9" s="100" t="s">
        <v>14</v>
      </c>
      <c r="D9" s="101" t="s">
        <v>15</v>
      </c>
      <c r="E9" s="101" t="s">
        <v>16</v>
      </c>
      <c r="F9" s="101" t="s">
        <v>17</v>
      </c>
      <c r="G9" s="101" t="s">
        <v>18</v>
      </c>
    </row>
    <row r="10" spans="1:15" ht="184.9" customHeight="1" x14ac:dyDescent="0.25">
      <c r="A10" s="8" t="s">
        <v>19</v>
      </c>
      <c r="B10" s="4" t="s">
        <v>20</v>
      </c>
      <c r="C10" s="74">
        <v>10</v>
      </c>
      <c r="D10" s="2" t="s">
        <v>21</v>
      </c>
      <c r="E10" s="2" t="s">
        <v>22</v>
      </c>
      <c r="F10" s="31"/>
      <c r="G10" s="32"/>
    </row>
    <row r="11" spans="1:15" ht="175.15" customHeight="1" x14ac:dyDescent="0.25">
      <c r="A11" s="177"/>
      <c r="B11" s="42" t="s">
        <v>23</v>
      </c>
      <c r="C11" s="75">
        <v>20</v>
      </c>
      <c r="D11" s="18" t="s">
        <v>24</v>
      </c>
      <c r="E11" s="13" t="s">
        <v>25</v>
      </c>
      <c r="F11" s="31"/>
      <c r="G11" s="32"/>
    </row>
    <row r="12" spans="1:15" ht="135.75" x14ac:dyDescent="0.25">
      <c r="A12" s="177"/>
      <c r="B12" s="22" t="s">
        <v>26</v>
      </c>
      <c r="C12" s="76">
        <v>10</v>
      </c>
      <c r="D12" s="62" t="s">
        <v>27</v>
      </c>
      <c r="E12" s="63" t="s">
        <v>28</v>
      </c>
      <c r="F12" s="37"/>
      <c r="G12" s="32"/>
    </row>
    <row r="13" spans="1:15" ht="285.75" x14ac:dyDescent="0.25">
      <c r="A13" s="177"/>
      <c r="B13" s="179"/>
      <c r="C13" s="180"/>
      <c r="D13" s="64" t="s">
        <v>29</v>
      </c>
      <c r="E13" s="21" t="s">
        <v>30</v>
      </c>
      <c r="F13" s="31"/>
      <c r="G13" s="33"/>
    </row>
    <row r="14" spans="1:15" ht="100.15" customHeight="1" x14ac:dyDescent="0.25">
      <c r="A14" s="177"/>
      <c r="B14" s="179"/>
      <c r="C14" s="180"/>
      <c r="D14" s="64" t="s">
        <v>31</v>
      </c>
      <c r="E14" s="21"/>
      <c r="F14" s="31"/>
      <c r="G14" s="32"/>
    </row>
    <row r="15" spans="1:15" ht="135.75" x14ac:dyDescent="0.25">
      <c r="A15" s="177"/>
      <c r="B15" s="179"/>
      <c r="C15" s="180"/>
      <c r="D15" s="64" t="s">
        <v>32</v>
      </c>
      <c r="E15" s="21" t="s">
        <v>33</v>
      </c>
      <c r="F15" s="34"/>
      <c r="G15" s="32"/>
    </row>
    <row r="16" spans="1:15" ht="100.15" customHeight="1" x14ac:dyDescent="0.25">
      <c r="A16" s="177"/>
      <c r="B16" s="179"/>
      <c r="C16" s="180"/>
      <c r="D16" s="64" t="s">
        <v>34</v>
      </c>
      <c r="E16" s="21"/>
      <c r="F16" s="34"/>
      <c r="G16" s="32"/>
    </row>
    <row r="17" spans="1:7" ht="150.75" x14ac:dyDescent="0.25">
      <c r="A17" s="177"/>
      <c r="B17" s="179"/>
      <c r="C17" s="180"/>
      <c r="D17" s="64" t="s">
        <v>35</v>
      </c>
      <c r="E17" s="21" t="s">
        <v>36</v>
      </c>
      <c r="F17" s="34"/>
      <c r="G17" s="32"/>
    </row>
    <row r="18" spans="1:7" ht="100.15" customHeight="1" x14ac:dyDescent="0.25">
      <c r="A18" s="177"/>
      <c r="B18" s="181"/>
      <c r="C18" s="182"/>
      <c r="D18" s="64" t="s">
        <v>37</v>
      </c>
      <c r="E18" s="21"/>
      <c r="F18" s="34"/>
      <c r="G18" s="32"/>
    </row>
    <row r="19" spans="1:7" ht="126" customHeight="1" x14ac:dyDescent="0.25">
      <c r="A19" s="177"/>
      <c r="B19" s="17" t="s">
        <v>38</v>
      </c>
      <c r="C19" s="77">
        <v>20</v>
      </c>
      <c r="D19" s="66" t="s">
        <v>39</v>
      </c>
      <c r="E19" s="67" t="s">
        <v>40</v>
      </c>
      <c r="F19" s="69" t="s">
        <v>41</v>
      </c>
      <c r="G19" s="67" t="s">
        <v>42</v>
      </c>
    </row>
    <row r="20" spans="1:7" ht="15.75" x14ac:dyDescent="0.25">
      <c r="A20" s="177"/>
      <c r="B20" s="19"/>
      <c r="C20" s="78"/>
      <c r="D20" s="44" t="s">
        <v>43</v>
      </c>
      <c r="E20" s="14">
        <v>0</v>
      </c>
      <c r="F20" s="44" t="s">
        <v>43</v>
      </c>
      <c r="G20" s="14">
        <v>0</v>
      </c>
    </row>
    <row r="21" spans="1:7" ht="15.75" x14ac:dyDescent="0.25">
      <c r="A21" s="177"/>
      <c r="B21" s="19"/>
      <c r="C21" s="78"/>
      <c r="D21" s="44" t="s">
        <v>44</v>
      </c>
      <c r="E21" s="14">
        <v>1</v>
      </c>
      <c r="F21" s="44" t="s">
        <v>44</v>
      </c>
      <c r="G21" s="14">
        <v>1</v>
      </c>
    </row>
    <row r="22" spans="1:7" ht="15.75" x14ac:dyDescent="0.25">
      <c r="A22" s="177"/>
      <c r="B22" s="19"/>
      <c r="C22" s="78"/>
      <c r="D22" s="44" t="s">
        <v>45</v>
      </c>
      <c r="E22" s="14">
        <v>0</v>
      </c>
      <c r="F22" s="44" t="s">
        <v>45</v>
      </c>
      <c r="G22" s="14">
        <v>0</v>
      </c>
    </row>
    <row r="23" spans="1:7" ht="15.75" x14ac:dyDescent="0.25">
      <c r="A23" s="177"/>
      <c r="B23" s="19"/>
      <c r="C23" s="78"/>
      <c r="D23" s="44" t="s">
        <v>46</v>
      </c>
      <c r="E23" s="14">
        <v>0</v>
      </c>
      <c r="F23" s="44" t="s">
        <v>46</v>
      </c>
      <c r="G23" s="14">
        <v>0</v>
      </c>
    </row>
    <row r="24" spans="1:7" ht="15.75" x14ac:dyDescent="0.25">
      <c r="A24" s="177"/>
      <c r="B24" s="20"/>
      <c r="C24" s="79"/>
      <c r="D24" s="44" t="s">
        <v>47</v>
      </c>
      <c r="E24" s="14">
        <v>1</v>
      </c>
      <c r="F24" s="44" t="s">
        <v>47</v>
      </c>
      <c r="G24" s="14">
        <v>1</v>
      </c>
    </row>
    <row r="25" spans="1:7" ht="405" x14ac:dyDescent="0.25">
      <c r="A25" s="177"/>
      <c r="B25" s="4" t="s">
        <v>48</v>
      </c>
      <c r="C25" s="74">
        <v>10</v>
      </c>
      <c r="D25" s="18" t="s">
        <v>49</v>
      </c>
      <c r="E25" s="18" t="s">
        <v>50</v>
      </c>
      <c r="F25" s="29"/>
      <c r="G25" s="30"/>
    </row>
    <row r="26" spans="1:7" ht="63" customHeight="1" x14ac:dyDescent="0.25">
      <c r="A26" s="177"/>
      <c r="B26" s="45" t="s">
        <v>51</v>
      </c>
      <c r="C26" s="80">
        <v>10</v>
      </c>
      <c r="D26" s="72" t="s">
        <v>52</v>
      </c>
      <c r="E26" s="65"/>
      <c r="F26" s="37"/>
      <c r="G26" s="32"/>
    </row>
    <row r="27" spans="1:7" ht="120" x14ac:dyDescent="0.25">
      <c r="A27" s="177"/>
      <c r="B27" s="23" t="s">
        <v>53</v>
      </c>
      <c r="C27" s="180"/>
      <c r="D27" s="12" t="s">
        <v>54</v>
      </c>
      <c r="E27" s="12" t="s">
        <v>55</v>
      </c>
      <c r="F27" s="31"/>
      <c r="G27" s="32"/>
    </row>
    <row r="28" spans="1:7" ht="195.75" thickBot="1" x14ac:dyDescent="0.3">
      <c r="A28" s="178"/>
      <c r="B28" s="183"/>
      <c r="C28" s="184"/>
      <c r="D28" s="24" t="s">
        <v>56</v>
      </c>
      <c r="E28" s="54" t="s">
        <v>57</v>
      </c>
      <c r="F28" s="71"/>
      <c r="G28" s="71"/>
    </row>
    <row r="29" spans="1:7" ht="123.6" customHeight="1" x14ac:dyDescent="0.25">
      <c r="A29" s="47" t="s">
        <v>58</v>
      </c>
      <c r="B29" s="50" t="s">
        <v>59</v>
      </c>
      <c r="C29" s="81">
        <v>20</v>
      </c>
      <c r="D29" s="48" t="s">
        <v>60</v>
      </c>
      <c r="E29" s="53"/>
      <c r="F29" s="39"/>
      <c r="G29" s="39"/>
    </row>
    <row r="30" spans="1:7" ht="217.9" customHeight="1" x14ac:dyDescent="0.25">
      <c r="A30" s="188"/>
      <c r="B30" s="50" t="s">
        <v>61</v>
      </c>
      <c r="C30" s="185"/>
      <c r="D30" s="48" t="s">
        <v>62</v>
      </c>
      <c r="E30" s="10" t="s">
        <v>63</v>
      </c>
      <c r="F30" s="39"/>
      <c r="G30" s="39"/>
    </row>
    <row r="31" spans="1:7" ht="85.15" customHeight="1" x14ac:dyDescent="0.25">
      <c r="A31" s="189"/>
      <c r="B31" s="51" t="s">
        <v>64</v>
      </c>
      <c r="C31" s="82">
        <v>20</v>
      </c>
      <c r="D31" s="49" t="s">
        <v>65</v>
      </c>
      <c r="E31" s="2" t="s">
        <v>66</v>
      </c>
      <c r="F31" s="38"/>
      <c r="G31" s="32"/>
    </row>
    <row r="32" spans="1:7" ht="157.69999999999999" customHeight="1" x14ac:dyDescent="0.25">
      <c r="A32" s="189"/>
      <c r="B32" s="186"/>
      <c r="C32" s="187"/>
      <c r="D32" s="49" t="s">
        <v>67</v>
      </c>
      <c r="E32" s="2" t="s">
        <v>63</v>
      </c>
      <c r="F32" s="38"/>
      <c r="G32" s="32"/>
    </row>
    <row r="33" spans="1:7" ht="175.9" customHeight="1" x14ac:dyDescent="0.25">
      <c r="A33" s="190"/>
      <c r="B33" s="55" t="s">
        <v>68</v>
      </c>
      <c r="C33" s="83">
        <v>10</v>
      </c>
      <c r="D33" s="2" t="s">
        <v>69</v>
      </c>
      <c r="E33" s="68" t="s">
        <v>70</v>
      </c>
      <c r="F33" s="39"/>
      <c r="G33" s="32"/>
    </row>
    <row r="34" spans="1:7" ht="195" x14ac:dyDescent="0.25">
      <c r="A34" s="190"/>
      <c r="B34" s="28" t="s">
        <v>71</v>
      </c>
      <c r="C34" s="84"/>
      <c r="D34" s="2" t="s">
        <v>72</v>
      </c>
      <c r="E34" s="2" t="s">
        <v>73</v>
      </c>
      <c r="F34" s="38"/>
      <c r="G34" s="32"/>
    </row>
    <row r="35" spans="1:7" ht="120" x14ac:dyDescent="0.25">
      <c r="A35" s="190"/>
      <c r="B35" s="192"/>
      <c r="C35" s="193"/>
      <c r="D35" s="2" t="s">
        <v>74</v>
      </c>
      <c r="E35" s="2" t="s">
        <v>75</v>
      </c>
      <c r="F35" s="38"/>
      <c r="G35" s="32"/>
    </row>
    <row r="36" spans="1:7" ht="135" x14ac:dyDescent="0.25">
      <c r="A36" s="190"/>
      <c r="B36" s="192"/>
      <c r="C36" s="193"/>
      <c r="D36" s="2" t="s">
        <v>76</v>
      </c>
      <c r="E36" s="2" t="s">
        <v>77</v>
      </c>
      <c r="F36" s="38"/>
      <c r="G36" s="32"/>
    </row>
    <row r="37" spans="1:7" ht="100.15" customHeight="1" x14ac:dyDescent="0.25">
      <c r="A37" s="190"/>
      <c r="B37" s="192"/>
      <c r="C37" s="193"/>
      <c r="D37" s="2" t="s">
        <v>78</v>
      </c>
      <c r="E37" s="2" t="s">
        <v>79</v>
      </c>
      <c r="F37" s="38"/>
      <c r="G37" s="32"/>
    </row>
    <row r="38" spans="1:7" ht="100.15" customHeight="1" x14ac:dyDescent="0.25">
      <c r="A38" s="190"/>
      <c r="B38" s="192"/>
      <c r="C38" s="193"/>
      <c r="D38" s="2" t="s">
        <v>80</v>
      </c>
      <c r="E38" s="2" t="s">
        <v>81</v>
      </c>
      <c r="F38" s="38"/>
      <c r="G38" s="32"/>
    </row>
    <row r="39" spans="1:7" ht="100.15" customHeight="1" thickBot="1" x14ac:dyDescent="0.3">
      <c r="A39" s="191"/>
      <c r="B39" s="194"/>
      <c r="C39" s="195"/>
      <c r="D39" s="27" t="s">
        <v>82</v>
      </c>
      <c r="E39" s="27" t="s">
        <v>63</v>
      </c>
      <c r="F39" s="35"/>
      <c r="G39" s="36"/>
    </row>
    <row r="40" spans="1:7" ht="81.599999999999994" customHeight="1" x14ac:dyDescent="0.25">
      <c r="A40" s="26" t="s">
        <v>83</v>
      </c>
      <c r="B40" s="9" t="s">
        <v>84</v>
      </c>
      <c r="C40" s="85">
        <v>10</v>
      </c>
      <c r="D40" s="12" t="s">
        <v>85</v>
      </c>
      <c r="E40" s="12">
        <v>98</v>
      </c>
      <c r="F40" s="11" t="s">
        <v>86</v>
      </c>
      <c r="G40" s="12">
        <v>80674</v>
      </c>
    </row>
    <row r="41" spans="1:7" ht="99.4" customHeight="1" x14ac:dyDescent="0.25">
      <c r="A41" s="1"/>
      <c r="B41" s="6" t="s">
        <v>87</v>
      </c>
      <c r="C41" s="86">
        <v>10</v>
      </c>
      <c r="D41" s="10" t="s">
        <v>88</v>
      </c>
      <c r="E41" s="10">
        <v>18</v>
      </c>
      <c r="F41" s="3" t="s">
        <v>89</v>
      </c>
      <c r="G41" s="10">
        <v>3077</v>
      </c>
    </row>
    <row r="42" spans="1:7" ht="100.15" customHeight="1" x14ac:dyDescent="0.25">
      <c r="A42" s="1"/>
      <c r="B42" s="7" t="s">
        <v>90</v>
      </c>
      <c r="C42" s="86">
        <v>10</v>
      </c>
      <c r="D42" s="2" t="s">
        <v>91</v>
      </c>
      <c r="E42" s="2" t="s">
        <v>92</v>
      </c>
      <c r="F42" s="29"/>
      <c r="G42" s="30"/>
    </row>
    <row r="43" spans="1:7" ht="133.15" customHeight="1" x14ac:dyDescent="0.25">
      <c r="A43" s="1"/>
      <c r="B43" s="40" t="s">
        <v>93</v>
      </c>
      <c r="C43" s="87">
        <v>10</v>
      </c>
      <c r="D43" s="52" t="s">
        <v>94</v>
      </c>
      <c r="E43" s="25" t="s">
        <v>95</v>
      </c>
      <c r="F43" s="41" t="s">
        <v>96</v>
      </c>
      <c r="G43" s="70">
        <v>313</v>
      </c>
    </row>
    <row r="44" spans="1:7" ht="15.75" x14ac:dyDescent="0.25">
      <c r="A44" s="1"/>
      <c r="B44" s="196"/>
      <c r="C44" s="197"/>
      <c r="D44" s="2" t="s">
        <v>72</v>
      </c>
      <c r="E44" s="10">
        <v>71</v>
      </c>
      <c r="F44" s="38"/>
      <c r="G44" s="30"/>
    </row>
    <row r="45" spans="1:7" ht="15.75" x14ac:dyDescent="0.25">
      <c r="A45" s="1"/>
      <c r="B45" s="196"/>
      <c r="C45" s="197"/>
      <c r="D45" s="2" t="s">
        <v>74</v>
      </c>
      <c r="E45" s="46">
        <v>52</v>
      </c>
      <c r="F45" s="38"/>
      <c r="G45" s="32"/>
    </row>
    <row r="46" spans="1:7" ht="15.75" x14ac:dyDescent="0.25">
      <c r="A46" s="1"/>
      <c r="B46" s="196"/>
      <c r="C46" s="197"/>
      <c r="D46" s="2" t="s">
        <v>76</v>
      </c>
      <c r="E46" s="46">
        <v>29</v>
      </c>
      <c r="F46" s="38"/>
      <c r="G46" s="32"/>
    </row>
    <row r="47" spans="1:7" ht="15.75" x14ac:dyDescent="0.25">
      <c r="A47" s="1"/>
      <c r="B47" s="196"/>
      <c r="C47" s="197"/>
      <c r="D47" s="2" t="s">
        <v>78</v>
      </c>
      <c r="E47" s="46" t="s">
        <v>63</v>
      </c>
      <c r="F47" s="38"/>
      <c r="G47" s="32"/>
    </row>
    <row r="48" spans="1:7" ht="15.75" x14ac:dyDescent="0.25">
      <c r="A48" s="1"/>
      <c r="B48" s="196"/>
      <c r="C48" s="197"/>
      <c r="D48" s="2" t="s">
        <v>80</v>
      </c>
      <c r="E48" s="46" t="s">
        <v>63</v>
      </c>
      <c r="F48" s="38"/>
      <c r="G48" s="32"/>
    </row>
    <row r="49" spans="1:7" ht="15.75" x14ac:dyDescent="0.25">
      <c r="A49" s="1"/>
      <c r="B49" s="196"/>
      <c r="C49" s="197"/>
      <c r="D49" s="2" t="s">
        <v>82</v>
      </c>
      <c r="E49" s="46" t="s">
        <v>63</v>
      </c>
      <c r="F49" s="38"/>
      <c r="G49" s="32"/>
    </row>
    <row r="50" spans="1:7" ht="99" customHeight="1" x14ac:dyDescent="0.25">
      <c r="A50" s="1"/>
      <c r="B50" s="43" t="s">
        <v>97</v>
      </c>
      <c r="C50" s="88">
        <v>20</v>
      </c>
      <c r="D50" s="5" t="s">
        <v>98</v>
      </c>
      <c r="E50" s="15">
        <v>404</v>
      </c>
      <c r="F50" s="73" t="s">
        <v>99</v>
      </c>
      <c r="G50" s="5">
        <v>5182</v>
      </c>
    </row>
    <row r="51" spans="1:7" ht="21.95" customHeight="1" x14ac:dyDescent="0.25">
      <c r="A51" s="89"/>
      <c r="B51" s="90" t="s">
        <v>100</v>
      </c>
      <c r="C51" s="91">
        <f>SUM(C10:C50)</f>
        <v>190</v>
      </c>
      <c r="D51" s="95" t="s">
        <v>192</v>
      </c>
      <c r="E51" s="114"/>
      <c r="F51" s="96"/>
      <c r="G51" s="97"/>
    </row>
    <row r="52" spans="1:7" ht="15.75" hidden="1" x14ac:dyDescent="0.25">
      <c r="A52" s="115"/>
      <c r="B52" s="116"/>
      <c r="C52" s="116"/>
      <c r="D52" s="116"/>
      <c r="E52" s="116"/>
      <c r="G52" s="116"/>
    </row>
    <row r="53" spans="1:7" ht="99.75" hidden="1" customHeight="1" x14ac:dyDescent="0.25">
      <c r="A53" s="115"/>
      <c r="B53" s="116"/>
      <c r="C53" s="116"/>
      <c r="D53" s="116"/>
      <c r="E53" s="116"/>
      <c r="G53" s="116"/>
    </row>
    <row r="54" spans="1:7" ht="84" hidden="1" customHeight="1" x14ac:dyDescent="0.25">
      <c r="A54" s="115"/>
      <c r="B54" s="116"/>
      <c r="C54" s="116"/>
      <c r="D54" s="116"/>
      <c r="E54" s="116"/>
      <c r="G54" s="116"/>
    </row>
    <row r="55" spans="1:7" ht="52.35" hidden="1" customHeight="1" x14ac:dyDescent="0.25">
      <c r="A55" s="115"/>
      <c r="B55" s="116"/>
      <c r="C55" s="116"/>
      <c r="D55" s="116"/>
      <c r="E55" s="116"/>
      <c r="G55" s="116"/>
    </row>
    <row r="56" spans="1:7" ht="65.849999999999994" hidden="1" customHeight="1" x14ac:dyDescent="0.25">
      <c r="A56" s="115"/>
      <c r="B56" s="116"/>
      <c r="C56" s="116"/>
      <c r="D56" s="116"/>
      <c r="E56" s="116"/>
      <c r="G56" s="116"/>
    </row>
    <row r="57" spans="1:7" ht="81" hidden="1" customHeight="1" x14ac:dyDescent="0.25"/>
    <row r="58" spans="1:7" ht="50.1" hidden="1" customHeight="1" x14ac:dyDescent="0.25"/>
  </sheetData>
  <sheetProtection sheet="1" selectLockedCells="1"/>
  <phoneticPr fontId="4" type="noConversion"/>
  <dataValidations count="22">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7 E32 E30 E35: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put the Managed Care Plan name in this cell. _x000a_" sqref="A7" xr:uid="{76212891-FA64-4DB2-989D-C2D02BC8779B}"/>
    <dataValidation allowBlank="1" showInputMessage="1" showErrorMessage="1" promptTitle="Priority Area " prompt="Input Priority Area in this cell. _x000a_" sqref="A9" xr:uid="{2AD2037B-EFD0-4A51-98B7-FE0A32DEBBA5}"/>
    <dataValidation allowBlank="1" showInputMessage="1" showErrorMessage="1" promptTitle="Measurement Area" prompt="Input measurement area in this cell. _x000a_" sqref="B9" xr:uid="{B1D39094-8E5D-4BA3-ADF7-8823C85F637D}"/>
    <dataValidation allowBlank="1" showInputMessage="1" showErrorMessage="1" promptTitle="Available Points " prompt="Input availability in this cell._x000a_" sqref="C9" xr:uid="{AF5FDFDC-2E19-42F3-86A8-7D7D7D32F08F}"/>
    <dataValidation allowBlank="1" showInputMessage="1" showErrorMessage="1" promptTitle="Measure Numerator" prompt="Input measure numerator in this cell. _x000a_" sqref="D9" xr:uid="{08EBAC39-861D-42EB-85AD-32D34ED1AF10}"/>
    <dataValidation allowBlank="1" showInputMessage="1" showErrorMessage="1" promptTitle="MCP Numerator Submission" prompt="Input Managed Care Plan(MCP) numerator submission in this cell._x000a_" sqref="E9" xr:uid="{670DA5DC-A39C-45A9-986C-2713E2D02449}"/>
    <dataValidation allowBlank="1" showInputMessage="1" showErrorMessage="1" promptTitle="Measure Denominator " prompt="Input measure denonminator in this cell. _x000a_" sqref="F9" xr:uid="{5A2AAD2C-3134-4DEC-BB40-9DB75D17AE1A}"/>
    <dataValidation allowBlank="1" showInputMessage="1" showErrorMessage="1" promptTitle="MCP Denominator Submission " prompt="Input Managed Care Plan (MCP) denominator submission in this cell. _x000a_" sqref="G9" xr:uid="{91128078-83FB-480A-9492-A167F5945A82}"/>
    <dataValidation allowBlank="1" showInputMessage="1" showErrorMessage="1" promptTitle="Contact Email Address " prompt="Input the email address of the lead contact person. " sqref="D7" xr:uid="{4E460763-056B-46E5-B0FD-3496EE7D9DBB}"/>
  </dataValidations>
  <hyperlinks>
    <hyperlink ref="D7" r:id="rId1" xr:uid="{E1755AB8-96C6-4A64-8105-EB5297800063}"/>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1238250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19050</xdr:colOff>
                    <xdr:row>13</xdr:row>
                    <xdr:rowOff>19050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19050</xdr:colOff>
                    <xdr:row>14</xdr:row>
                    <xdr:rowOff>1266825</xdr:rowOff>
                  </from>
                  <to>
                    <xdr:col>4</xdr:col>
                    <xdr:colOff>0</xdr:colOff>
                    <xdr:row>15</xdr:row>
                    <xdr:rowOff>781050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7" sqref="A7"/>
    </sheetView>
  </sheetViews>
  <sheetFormatPr defaultColWidth="0" defaultRowHeight="15" zeroHeight="1" x14ac:dyDescent="0.25"/>
  <cols>
    <col min="1" max="1" width="130.7109375" customWidth="1"/>
    <col min="2" max="2" width="15" hidden="1" customWidth="1"/>
    <col min="3" max="16384" width="8.7109375" hidden="1"/>
  </cols>
  <sheetData>
    <row r="1" spans="1:2" ht="31.9" customHeight="1" x14ac:dyDescent="0.3">
      <c r="A1" s="126" t="s">
        <v>101</v>
      </c>
    </row>
    <row r="2" spans="1:2" ht="66" customHeight="1" x14ac:dyDescent="0.25">
      <c r="A2" s="127" t="s">
        <v>102</v>
      </c>
      <c r="B2" s="16" t="s">
        <v>103</v>
      </c>
    </row>
    <row r="3" spans="1:2" ht="34.9" customHeight="1" x14ac:dyDescent="0.25">
      <c r="A3" s="127" t="s">
        <v>104</v>
      </c>
    </row>
    <row r="4" spans="1:2" ht="63.6" customHeight="1" x14ac:dyDescent="0.25">
      <c r="A4" s="127" t="s">
        <v>105</v>
      </c>
    </row>
    <row r="5" spans="1:2" ht="25.9" customHeight="1" x14ac:dyDescent="0.25">
      <c r="A5" s="127" t="s">
        <v>106</v>
      </c>
    </row>
    <row r="6" spans="1:2" ht="15.75" x14ac:dyDescent="0.25">
      <c r="A6" s="128" t="s">
        <v>107</v>
      </c>
    </row>
    <row r="7" spans="1:2" ht="181.5" x14ac:dyDescent="0.25">
      <c r="A7" s="129" t="s">
        <v>108</v>
      </c>
    </row>
    <row r="8" spans="1:2" x14ac:dyDescent="0.25">
      <c r="A8" s="98"/>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horizontalDpi="204" verticalDpi="192"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tabSelected="1" zoomScale="75" zoomScaleNormal="75" workbookViewId="0">
      <selection activeCell="I4" sqref="I4"/>
    </sheetView>
  </sheetViews>
  <sheetFormatPr defaultColWidth="0" defaultRowHeight="15" zeroHeight="1" x14ac:dyDescent="0.25"/>
  <cols>
    <col min="1" max="1" width="42.85546875" customWidth="1"/>
    <col min="2" max="2" width="18" customWidth="1"/>
    <col min="3" max="3" width="41.7109375" customWidth="1"/>
    <col min="4" max="4" width="4.42578125" customWidth="1"/>
    <col min="5" max="5" width="47.28515625" customWidth="1"/>
    <col min="6" max="10" width="15.7109375" customWidth="1"/>
    <col min="11" max="11" width="16.85546875" customWidth="1"/>
    <col min="12" max="13" width="15.7109375" customWidth="1"/>
    <col min="14" max="14" width="31.85546875" customWidth="1"/>
    <col min="15" max="16384" width="8.7109375" hidden="1"/>
  </cols>
  <sheetData>
    <row r="1" spans="1:14" ht="20.25" x14ac:dyDescent="0.3">
      <c r="A1" s="130" t="s">
        <v>109</v>
      </c>
      <c r="B1" s="102"/>
      <c r="C1" s="102"/>
      <c r="E1" s="93"/>
      <c r="F1" s="60"/>
      <c r="G1" s="60"/>
      <c r="H1" s="60"/>
      <c r="I1" s="60"/>
      <c r="J1" s="60"/>
      <c r="K1" s="60"/>
      <c r="L1" s="60"/>
      <c r="M1" s="60"/>
      <c r="N1" s="61"/>
    </row>
    <row r="2" spans="1:14" x14ac:dyDescent="0.25">
      <c r="A2" s="131" t="s">
        <v>110</v>
      </c>
      <c r="B2" s="132"/>
      <c r="C2" s="132"/>
      <c r="D2" s="94"/>
      <c r="E2" s="94"/>
      <c r="F2" s="60"/>
      <c r="G2" s="60"/>
      <c r="H2" s="60"/>
      <c r="I2" s="60"/>
      <c r="J2" s="60"/>
      <c r="K2" s="60"/>
      <c r="L2" s="60"/>
      <c r="M2" s="60"/>
      <c r="N2" s="92"/>
    </row>
    <row r="3" spans="1:14" ht="18.75" x14ac:dyDescent="0.25">
      <c r="A3" s="133" t="s">
        <v>111</v>
      </c>
      <c r="B3" s="134"/>
      <c r="C3" s="134"/>
      <c r="D3" s="57"/>
      <c r="E3" s="152" t="s">
        <v>112</v>
      </c>
      <c r="F3" s="102"/>
      <c r="G3" s="102"/>
      <c r="H3" s="102"/>
      <c r="I3" s="102"/>
      <c r="J3" s="102"/>
      <c r="K3" s="102"/>
      <c r="L3" s="102"/>
      <c r="M3" s="102"/>
      <c r="N3" s="153"/>
    </row>
    <row r="4" spans="1:14" ht="114.6" customHeight="1" thickBot="1" x14ac:dyDescent="0.3">
      <c r="A4" s="135" t="s">
        <v>113</v>
      </c>
      <c r="B4" s="136"/>
      <c r="C4" s="135"/>
      <c r="D4" s="56"/>
      <c r="E4" s="135" t="s">
        <v>114</v>
      </c>
      <c r="F4" s="154"/>
      <c r="G4" s="154"/>
      <c r="H4" s="154"/>
      <c r="I4" s="102"/>
      <c r="J4" s="102"/>
      <c r="K4" s="102"/>
      <c r="L4" s="102"/>
      <c r="M4" s="102"/>
      <c r="N4" s="155"/>
    </row>
    <row r="5" spans="1:14" ht="15.75" x14ac:dyDescent="0.25">
      <c r="A5" s="137" t="s">
        <v>115</v>
      </c>
      <c r="B5" s="138"/>
      <c r="C5" s="138"/>
      <c r="D5" s="57"/>
      <c r="E5" s="156" t="s">
        <v>116</v>
      </c>
      <c r="F5" s="157"/>
      <c r="G5" s="157"/>
      <c r="H5" s="157"/>
      <c r="I5" s="157"/>
      <c r="J5" s="157"/>
      <c r="K5" s="157"/>
      <c r="L5" s="157"/>
      <c r="M5" s="157"/>
      <c r="N5" s="158"/>
    </row>
    <row r="6" spans="1:14" ht="79.150000000000006" customHeight="1" x14ac:dyDescent="0.25">
      <c r="A6" s="203"/>
      <c r="B6" s="139" t="s">
        <v>117</v>
      </c>
      <c r="C6" s="140" t="s">
        <v>118</v>
      </c>
      <c r="D6" s="58"/>
      <c r="E6" s="198"/>
      <c r="F6" s="159" t="s">
        <v>119</v>
      </c>
      <c r="G6" s="160" t="s">
        <v>120</v>
      </c>
      <c r="H6" s="160" t="s">
        <v>121</v>
      </c>
      <c r="I6" s="160" t="s">
        <v>122</v>
      </c>
      <c r="J6" s="160" t="s">
        <v>123</v>
      </c>
      <c r="K6" s="160" t="s">
        <v>124</v>
      </c>
      <c r="L6" s="160" t="s">
        <v>125</v>
      </c>
      <c r="M6" s="160" t="s">
        <v>126</v>
      </c>
      <c r="N6" s="160" t="s">
        <v>127</v>
      </c>
    </row>
    <row r="7" spans="1:14" ht="15" customHeight="1" x14ac:dyDescent="0.25">
      <c r="A7" s="141" t="s">
        <v>128</v>
      </c>
      <c r="B7" s="200"/>
      <c r="C7" s="200"/>
      <c r="D7" s="58"/>
      <c r="E7" s="199"/>
      <c r="F7" s="159" t="s">
        <v>129</v>
      </c>
      <c r="G7" s="160" t="s">
        <v>130</v>
      </c>
      <c r="H7" s="160" t="s">
        <v>131</v>
      </c>
      <c r="I7" s="160" t="s">
        <v>132</v>
      </c>
      <c r="J7" s="160" t="s">
        <v>133</v>
      </c>
      <c r="K7" s="160" t="s">
        <v>134</v>
      </c>
      <c r="L7" s="160" t="s">
        <v>135</v>
      </c>
      <c r="M7" s="161"/>
      <c r="N7" s="161"/>
    </row>
    <row r="8" spans="1:14" ht="60" x14ac:dyDescent="0.25">
      <c r="A8" s="143" t="s">
        <v>136</v>
      </c>
      <c r="B8" s="144">
        <v>5182</v>
      </c>
      <c r="C8" s="145" t="s">
        <v>137</v>
      </c>
      <c r="D8" s="57"/>
      <c r="E8" s="162" t="s">
        <v>138</v>
      </c>
      <c r="F8" s="200"/>
      <c r="G8" s="200"/>
      <c r="H8" s="201"/>
      <c r="I8" s="201"/>
      <c r="J8" s="201"/>
      <c r="K8" s="201"/>
      <c r="L8" s="201"/>
      <c r="M8" s="201"/>
      <c r="N8" s="202"/>
    </row>
    <row r="9" spans="1:14" ht="150" x14ac:dyDescent="0.25">
      <c r="A9" s="146" t="s">
        <v>139</v>
      </c>
      <c r="B9" s="144">
        <v>898</v>
      </c>
      <c r="C9" s="145" t="s">
        <v>140</v>
      </c>
      <c r="D9" s="57"/>
      <c r="E9" s="163" t="s">
        <v>141</v>
      </c>
      <c r="F9" s="164"/>
      <c r="G9" s="164">
        <v>181</v>
      </c>
      <c r="H9" s="164"/>
      <c r="I9" s="164"/>
      <c r="J9" s="164"/>
      <c r="K9" s="164"/>
      <c r="L9" s="164"/>
      <c r="M9" s="164"/>
      <c r="N9" s="165" t="s">
        <v>142</v>
      </c>
    </row>
    <row r="10" spans="1:14" ht="150" x14ac:dyDescent="0.25">
      <c r="A10" s="147" t="s">
        <v>143</v>
      </c>
      <c r="B10" s="144">
        <v>4284</v>
      </c>
      <c r="C10" s="145" t="s">
        <v>140</v>
      </c>
      <c r="D10" s="57"/>
      <c r="E10" s="163" t="s">
        <v>144</v>
      </c>
      <c r="F10" s="164"/>
      <c r="G10" s="164">
        <v>50</v>
      </c>
      <c r="H10" s="164"/>
      <c r="I10" s="164"/>
      <c r="J10" s="164"/>
      <c r="K10" s="164"/>
      <c r="L10" s="164"/>
      <c r="M10" s="164"/>
      <c r="N10" s="165" t="s">
        <v>142</v>
      </c>
    </row>
    <row r="11" spans="1:14" ht="150" x14ac:dyDescent="0.25">
      <c r="A11" s="141" t="s">
        <v>138</v>
      </c>
      <c r="B11" s="200"/>
      <c r="C11" s="200"/>
      <c r="D11" s="57"/>
      <c r="E11" s="163" t="s">
        <v>145</v>
      </c>
      <c r="F11" s="164"/>
      <c r="G11" s="164">
        <v>15</v>
      </c>
      <c r="H11" s="164"/>
      <c r="I11" s="164"/>
      <c r="J11" s="164"/>
      <c r="K11" s="164">
        <v>0</v>
      </c>
      <c r="L11" s="164"/>
      <c r="M11" s="164"/>
      <c r="N11" s="165" t="s">
        <v>142</v>
      </c>
    </row>
    <row r="12" spans="1:14" ht="31.5" x14ac:dyDescent="0.25">
      <c r="A12" s="143" t="s">
        <v>141</v>
      </c>
      <c r="B12" s="144">
        <v>385</v>
      </c>
      <c r="C12" s="148" t="s">
        <v>146</v>
      </c>
      <c r="D12" s="57"/>
      <c r="E12" s="142" t="s">
        <v>147</v>
      </c>
      <c r="F12" s="200"/>
      <c r="G12" s="200"/>
      <c r="H12" s="201"/>
      <c r="I12" s="201"/>
      <c r="J12" s="201"/>
      <c r="K12" s="201"/>
      <c r="L12" s="201"/>
      <c r="M12" s="201"/>
      <c r="N12" s="202"/>
    </row>
    <row r="13" spans="1:14" ht="31.5" x14ac:dyDescent="0.25">
      <c r="A13" s="147" t="s">
        <v>144</v>
      </c>
      <c r="B13" s="144">
        <v>1246</v>
      </c>
      <c r="C13" s="148" t="s">
        <v>146</v>
      </c>
      <c r="D13" s="57"/>
      <c r="E13" s="163" t="s">
        <v>148</v>
      </c>
      <c r="F13" s="164"/>
      <c r="G13" s="164"/>
      <c r="H13" s="164"/>
      <c r="I13" s="164"/>
      <c r="J13" s="164"/>
      <c r="K13" s="164"/>
      <c r="L13" s="164"/>
      <c r="M13" s="164"/>
      <c r="N13" s="164" t="s">
        <v>149</v>
      </c>
    </row>
    <row r="14" spans="1:14" ht="75" x14ac:dyDescent="0.25">
      <c r="A14" s="147" t="s">
        <v>145</v>
      </c>
      <c r="B14" s="144">
        <v>543</v>
      </c>
      <c r="C14" s="148" t="s">
        <v>146</v>
      </c>
      <c r="D14" s="57"/>
      <c r="E14" s="163" t="s">
        <v>150</v>
      </c>
      <c r="F14" s="164"/>
      <c r="G14" s="164">
        <v>112</v>
      </c>
      <c r="H14" s="164"/>
      <c r="I14" s="164"/>
      <c r="J14" s="164"/>
      <c r="K14" s="164">
        <v>35</v>
      </c>
      <c r="L14" s="164"/>
      <c r="M14" s="164"/>
      <c r="N14" s="165" t="s">
        <v>151</v>
      </c>
    </row>
    <row r="15" spans="1:14" ht="75" x14ac:dyDescent="0.25">
      <c r="A15" s="141" t="s">
        <v>147</v>
      </c>
      <c r="B15" s="200"/>
      <c r="C15" s="200"/>
      <c r="D15" s="57"/>
      <c r="E15" s="163" t="s">
        <v>152</v>
      </c>
      <c r="F15" s="164"/>
      <c r="G15" s="164">
        <v>67</v>
      </c>
      <c r="H15" s="164"/>
      <c r="I15" s="164"/>
      <c r="J15" s="164"/>
      <c r="K15" s="164">
        <v>20</v>
      </c>
      <c r="L15" s="164"/>
      <c r="M15" s="164"/>
      <c r="N15" s="165" t="s">
        <v>151</v>
      </c>
    </row>
    <row r="16" spans="1:14" ht="30.75" x14ac:dyDescent="0.25">
      <c r="A16" s="147" t="s">
        <v>153</v>
      </c>
      <c r="B16" s="144"/>
      <c r="C16" s="148" t="s">
        <v>149</v>
      </c>
      <c r="D16" s="57"/>
      <c r="E16" s="163" t="s">
        <v>154</v>
      </c>
      <c r="F16" s="164"/>
      <c r="G16" s="164"/>
      <c r="H16" s="164"/>
      <c r="I16" s="164"/>
      <c r="J16" s="164"/>
      <c r="K16" s="164"/>
      <c r="L16" s="164"/>
      <c r="M16" s="164"/>
      <c r="N16" s="164" t="s">
        <v>149</v>
      </c>
    </row>
    <row r="17" spans="1:14" ht="30.75" x14ac:dyDescent="0.25">
      <c r="A17" s="147" t="s">
        <v>150</v>
      </c>
      <c r="B17" s="144">
        <v>1034</v>
      </c>
      <c r="C17" s="148" t="s">
        <v>155</v>
      </c>
      <c r="D17" s="57"/>
      <c r="E17" s="163" t="s">
        <v>156</v>
      </c>
      <c r="F17" s="164"/>
      <c r="G17" s="164"/>
      <c r="H17" s="164"/>
      <c r="I17" s="164"/>
      <c r="J17" s="164"/>
      <c r="K17" s="164"/>
      <c r="L17" s="164"/>
      <c r="M17" s="164"/>
      <c r="N17" s="164" t="s">
        <v>149</v>
      </c>
    </row>
    <row r="18" spans="1:14" ht="31.5" x14ac:dyDescent="0.25">
      <c r="A18" s="147" t="s">
        <v>152</v>
      </c>
      <c r="B18" s="144">
        <v>1081</v>
      </c>
      <c r="C18" s="148" t="s">
        <v>155</v>
      </c>
      <c r="D18" s="57"/>
      <c r="E18" s="163" t="s">
        <v>157</v>
      </c>
      <c r="F18" s="164"/>
      <c r="G18" s="164"/>
      <c r="H18" s="164"/>
      <c r="I18" s="164"/>
      <c r="J18" s="164"/>
      <c r="K18" s="164"/>
      <c r="L18" s="164"/>
      <c r="M18" s="164"/>
      <c r="N18" s="164" t="s">
        <v>149</v>
      </c>
    </row>
    <row r="19" spans="1:14" ht="15.75" x14ac:dyDescent="0.25">
      <c r="A19" s="147" t="s">
        <v>154</v>
      </c>
      <c r="B19" s="144"/>
      <c r="C19" s="148" t="s">
        <v>149</v>
      </c>
      <c r="D19" s="57"/>
      <c r="E19" s="163" t="s">
        <v>158</v>
      </c>
      <c r="F19" s="164"/>
      <c r="G19" s="164"/>
      <c r="H19" s="164"/>
      <c r="I19" s="164"/>
      <c r="J19" s="164"/>
      <c r="K19" s="164"/>
      <c r="L19" s="164"/>
      <c r="M19" s="164"/>
      <c r="N19" s="164" t="s">
        <v>149</v>
      </c>
    </row>
    <row r="20" spans="1:14" ht="15.75" x14ac:dyDescent="0.25">
      <c r="A20" s="147" t="s">
        <v>156</v>
      </c>
      <c r="B20" s="144"/>
      <c r="C20" s="148" t="s">
        <v>149</v>
      </c>
      <c r="D20" s="57"/>
      <c r="E20" s="163" t="s">
        <v>159</v>
      </c>
      <c r="F20" s="164"/>
      <c r="G20" s="164"/>
      <c r="H20" s="164"/>
      <c r="I20" s="164"/>
      <c r="J20" s="164"/>
      <c r="K20" s="164"/>
      <c r="L20" s="164"/>
      <c r="M20" s="164"/>
      <c r="N20" s="164" t="s">
        <v>149</v>
      </c>
    </row>
    <row r="21" spans="1:14" ht="31.5" x14ac:dyDescent="0.25">
      <c r="A21" s="147" t="s">
        <v>157</v>
      </c>
      <c r="B21" s="144"/>
      <c r="C21" s="148" t="s">
        <v>149</v>
      </c>
      <c r="D21" s="57"/>
      <c r="E21" s="163" t="s">
        <v>160</v>
      </c>
      <c r="F21" s="164"/>
      <c r="G21" s="164"/>
      <c r="H21" s="164"/>
      <c r="I21" s="164"/>
      <c r="J21" s="164"/>
      <c r="K21" s="164"/>
      <c r="L21" s="164"/>
      <c r="M21" s="164"/>
      <c r="N21" s="164" t="s">
        <v>149</v>
      </c>
    </row>
    <row r="22" spans="1:14" ht="31.5" x14ac:dyDescent="0.25">
      <c r="A22" s="147" t="s">
        <v>161</v>
      </c>
      <c r="B22" s="144"/>
      <c r="C22" s="148" t="s">
        <v>149</v>
      </c>
      <c r="D22" s="57"/>
      <c r="E22" s="142" t="s">
        <v>162</v>
      </c>
      <c r="F22" s="200"/>
      <c r="G22" s="200"/>
      <c r="H22" s="201"/>
      <c r="I22" s="201"/>
      <c r="J22" s="201"/>
      <c r="K22" s="201"/>
      <c r="L22" s="201"/>
      <c r="M22" s="201"/>
      <c r="N22" s="202"/>
    </row>
    <row r="23" spans="1:14" ht="150" x14ac:dyDescent="0.25">
      <c r="A23" s="147" t="s">
        <v>159</v>
      </c>
      <c r="B23" s="144"/>
      <c r="C23" s="148" t="s">
        <v>149</v>
      </c>
      <c r="D23" s="57"/>
      <c r="E23" s="163" t="s">
        <v>163</v>
      </c>
      <c r="F23" s="164"/>
      <c r="G23" s="164">
        <v>232</v>
      </c>
      <c r="H23" s="164"/>
      <c r="I23" s="164"/>
      <c r="J23" s="164"/>
      <c r="K23" s="164">
        <v>29</v>
      </c>
      <c r="L23" s="164"/>
      <c r="M23" s="164"/>
      <c r="N23" s="165" t="s">
        <v>142</v>
      </c>
    </row>
    <row r="24" spans="1:14" ht="150" x14ac:dyDescent="0.25">
      <c r="A24" s="147" t="s">
        <v>160</v>
      </c>
      <c r="B24" s="144"/>
      <c r="C24" s="148" t="s">
        <v>149</v>
      </c>
      <c r="D24" s="57"/>
      <c r="E24" s="163" t="s">
        <v>164</v>
      </c>
      <c r="F24" s="164"/>
      <c r="G24" s="164">
        <v>237</v>
      </c>
      <c r="H24" s="164"/>
      <c r="I24" s="164"/>
      <c r="J24" s="164"/>
      <c r="K24" s="164">
        <v>36</v>
      </c>
      <c r="L24" s="164"/>
      <c r="M24" s="164"/>
      <c r="N24" s="165" t="s">
        <v>142</v>
      </c>
    </row>
    <row r="25" spans="1:14" ht="15.75" x14ac:dyDescent="0.25">
      <c r="A25" s="141" t="s">
        <v>162</v>
      </c>
      <c r="B25" s="200"/>
      <c r="C25" s="200"/>
      <c r="D25" s="57"/>
      <c r="E25" s="163" t="s">
        <v>165</v>
      </c>
      <c r="F25" s="164"/>
      <c r="G25" s="164"/>
      <c r="H25" s="164"/>
      <c r="I25" s="164"/>
      <c r="J25" s="164"/>
      <c r="K25" s="164"/>
      <c r="L25" s="164"/>
      <c r="M25" s="164"/>
      <c r="N25" s="164" t="s">
        <v>149</v>
      </c>
    </row>
    <row r="26" spans="1:14" ht="31.5" x14ac:dyDescent="0.25">
      <c r="A26" s="147" t="s">
        <v>163</v>
      </c>
      <c r="B26" s="144">
        <v>2351</v>
      </c>
      <c r="C26" s="148" t="s">
        <v>146</v>
      </c>
      <c r="D26" s="57"/>
      <c r="E26" s="163" t="s">
        <v>166</v>
      </c>
      <c r="F26" s="164"/>
      <c r="G26" s="164"/>
      <c r="H26" s="164"/>
      <c r="I26" s="164"/>
      <c r="J26" s="164"/>
      <c r="K26" s="164"/>
      <c r="L26" s="164"/>
      <c r="M26" s="164"/>
      <c r="N26" s="164" t="s">
        <v>149</v>
      </c>
    </row>
    <row r="27" spans="1:14" ht="15.75" x14ac:dyDescent="0.25">
      <c r="A27" s="147" t="s">
        <v>164</v>
      </c>
      <c r="B27" s="144">
        <v>2831</v>
      </c>
      <c r="C27" s="148" t="s">
        <v>146</v>
      </c>
      <c r="D27" s="57"/>
      <c r="E27" s="142" t="s">
        <v>167</v>
      </c>
      <c r="F27" s="200"/>
      <c r="G27" s="200"/>
      <c r="H27" s="201"/>
      <c r="I27" s="201"/>
      <c r="J27" s="201"/>
      <c r="K27" s="201"/>
      <c r="L27" s="201"/>
      <c r="M27" s="201"/>
      <c r="N27" s="202"/>
    </row>
    <row r="28" spans="1:14" ht="150" x14ac:dyDescent="0.25">
      <c r="A28" s="147" t="s">
        <v>165</v>
      </c>
      <c r="B28" s="144"/>
      <c r="C28" s="148" t="s">
        <v>149</v>
      </c>
      <c r="D28" s="57"/>
      <c r="E28" s="163" t="s">
        <v>168</v>
      </c>
      <c r="F28" s="164"/>
      <c r="G28" s="164">
        <v>178</v>
      </c>
      <c r="H28" s="164"/>
      <c r="I28" s="164"/>
      <c r="J28" s="164"/>
      <c r="K28" s="164"/>
      <c r="L28" s="164"/>
      <c r="M28" s="164"/>
      <c r="N28" s="165" t="s">
        <v>142</v>
      </c>
    </row>
    <row r="29" spans="1:14" ht="150" x14ac:dyDescent="0.25">
      <c r="A29" s="147" t="s">
        <v>166</v>
      </c>
      <c r="B29" s="144"/>
      <c r="C29" s="148" t="s">
        <v>149</v>
      </c>
      <c r="D29" s="57"/>
      <c r="E29" s="163" t="s">
        <v>169</v>
      </c>
      <c r="F29" s="164"/>
      <c r="G29" s="164">
        <v>291</v>
      </c>
      <c r="H29" s="164"/>
      <c r="I29" s="164"/>
      <c r="J29" s="164"/>
      <c r="K29" s="164">
        <v>55</v>
      </c>
      <c r="L29" s="164"/>
      <c r="M29" s="164"/>
      <c r="N29" s="165" t="s">
        <v>142</v>
      </c>
    </row>
    <row r="30" spans="1:14" ht="150" x14ac:dyDescent="0.25">
      <c r="A30" s="141" t="s">
        <v>167</v>
      </c>
      <c r="B30" s="200"/>
      <c r="C30" s="200"/>
      <c r="D30" s="57"/>
      <c r="E30" s="163" t="s">
        <v>170</v>
      </c>
      <c r="F30" s="164"/>
      <c r="G30" s="164"/>
      <c r="H30" s="164"/>
      <c r="I30" s="164"/>
      <c r="J30" s="164"/>
      <c r="K30" s="164">
        <v>0</v>
      </c>
      <c r="L30" s="164"/>
      <c r="M30" s="164"/>
      <c r="N30" s="165" t="s">
        <v>142</v>
      </c>
    </row>
    <row r="31" spans="1:14" ht="150" x14ac:dyDescent="0.25">
      <c r="A31" s="147" t="s">
        <v>171</v>
      </c>
      <c r="B31" s="144">
        <v>1542</v>
      </c>
      <c r="C31" s="148" t="s">
        <v>146</v>
      </c>
      <c r="D31" s="57"/>
      <c r="E31" s="163" t="s">
        <v>172</v>
      </c>
      <c r="F31" s="164"/>
      <c r="G31" s="164">
        <v>20</v>
      </c>
      <c r="H31" s="164"/>
      <c r="I31" s="164"/>
      <c r="J31" s="164"/>
      <c r="K31" s="164"/>
      <c r="L31" s="164"/>
      <c r="M31" s="164"/>
      <c r="N31" s="165" t="s">
        <v>142</v>
      </c>
    </row>
    <row r="32" spans="1:14" ht="150" x14ac:dyDescent="0.25">
      <c r="A32" s="147" t="s">
        <v>173</v>
      </c>
      <c r="B32" s="144">
        <v>3640</v>
      </c>
      <c r="C32" s="148" t="s">
        <v>146</v>
      </c>
      <c r="D32" s="57"/>
      <c r="E32" s="163" t="s">
        <v>174</v>
      </c>
      <c r="F32" s="164"/>
      <c r="G32" s="164"/>
      <c r="H32" s="164"/>
      <c r="I32" s="164"/>
      <c r="J32" s="164"/>
      <c r="K32" s="164"/>
      <c r="L32" s="164"/>
      <c r="M32" s="164"/>
      <c r="N32" s="165" t="s">
        <v>142</v>
      </c>
    </row>
    <row r="33" spans="1:14" ht="150" x14ac:dyDescent="0.25">
      <c r="A33" s="147" t="s">
        <v>170</v>
      </c>
      <c r="B33" s="144">
        <v>115</v>
      </c>
      <c r="C33" s="148" t="s">
        <v>146</v>
      </c>
      <c r="D33" s="57"/>
      <c r="E33" s="163" t="s">
        <v>175</v>
      </c>
      <c r="F33" s="164"/>
      <c r="G33" s="164">
        <v>0</v>
      </c>
      <c r="H33" s="164"/>
      <c r="I33" s="164"/>
      <c r="J33" s="164"/>
      <c r="K33" s="164">
        <v>0</v>
      </c>
      <c r="L33" s="164"/>
      <c r="M33" s="164"/>
      <c r="N33" s="165" t="s">
        <v>142</v>
      </c>
    </row>
    <row r="34" spans="1:14" ht="150" x14ac:dyDescent="0.25">
      <c r="A34" s="147" t="s">
        <v>172</v>
      </c>
      <c r="B34" s="144">
        <v>372</v>
      </c>
      <c r="C34" s="148" t="s">
        <v>146</v>
      </c>
      <c r="D34" s="57"/>
      <c r="E34" s="163" t="s">
        <v>176</v>
      </c>
      <c r="F34" s="164"/>
      <c r="G34" s="164">
        <v>167</v>
      </c>
      <c r="H34" s="164"/>
      <c r="I34" s="164"/>
      <c r="J34" s="164"/>
      <c r="K34" s="164">
        <v>27</v>
      </c>
      <c r="L34" s="164"/>
      <c r="M34" s="164"/>
      <c r="N34" s="165" t="s">
        <v>142</v>
      </c>
    </row>
    <row r="35" spans="1:14" ht="150" x14ac:dyDescent="0.25">
      <c r="A35" s="147" t="s">
        <v>174</v>
      </c>
      <c r="B35" s="144">
        <v>67</v>
      </c>
      <c r="C35" s="148" t="s">
        <v>146</v>
      </c>
      <c r="D35" s="57"/>
      <c r="E35" s="163" t="s">
        <v>177</v>
      </c>
      <c r="F35" s="164"/>
      <c r="G35" s="164">
        <v>96</v>
      </c>
      <c r="H35" s="164"/>
      <c r="I35" s="164"/>
      <c r="J35" s="164"/>
      <c r="K35" s="164">
        <v>17</v>
      </c>
      <c r="L35" s="164"/>
      <c r="M35" s="164"/>
      <c r="N35" s="165" t="s">
        <v>142</v>
      </c>
    </row>
    <row r="36" spans="1:14" ht="31.5" x14ac:dyDescent="0.25">
      <c r="A36" s="147" t="s">
        <v>175</v>
      </c>
      <c r="B36" s="144">
        <v>17</v>
      </c>
      <c r="C36" s="148" t="s">
        <v>146</v>
      </c>
      <c r="D36" s="57"/>
      <c r="E36" s="166"/>
      <c r="F36" s="167"/>
      <c r="G36" s="167"/>
      <c r="H36" s="167"/>
      <c r="I36" s="167"/>
      <c r="J36" s="167"/>
      <c r="K36" s="167"/>
      <c r="L36" s="167"/>
      <c r="M36" s="167"/>
      <c r="N36" s="168"/>
    </row>
    <row r="37" spans="1:14" ht="15.75" x14ac:dyDescent="0.25">
      <c r="A37" s="147" t="s">
        <v>176</v>
      </c>
      <c r="B37" s="144">
        <v>1857</v>
      </c>
      <c r="C37" s="148" t="s">
        <v>146</v>
      </c>
      <c r="D37" s="57"/>
      <c r="E37" s="169"/>
      <c r="F37" s="170"/>
      <c r="G37" s="170"/>
      <c r="H37" s="170"/>
      <c r="I37" s="170"/>
      <c r="J37" s="170"/>
      <c r="K37" s="170"/>
      <c r="L37" s="170"/>
      <c r="M37" s="170"/>
      <c r="N37" s="171"/>
    </row>
    <row r="38" spans="1:14" ht="15.75" x14ac:dyDescent="0.25">
      <c r="A38" s="147" t="s">
        <v>177</v>
      </c>
      <c r="B38" s="144">
        <v>1212</v>
      </c>
      <c r="C38" s="148" t="s">
        <v>146</v>
      </c>
      <c r="D38" s="59"/>
      <c r="E38" s="172" t="s">
        <v>192</v>
      </c>
      <c r="F38" s="173"/>
      <c r="G38" s="173"/>
      <c r="H38" s="173"/>
      <c r="I38" s="173"/>
      <c r="J38" s="173"/>
      <c r="K38" s="173"/>
      <c r="L38" s="173"/>
      <c r="M38" s="173"/>
      <c r="N38" s="174"/>
    </row>
    <row r="39" spans="1:14" ht="18" x14ac:dyDescent="0.25">
      <c r="A39" s="149" t="s">
        <v>178</v>
      </c>
      <c r="B39" s="123"/>
      <c r="C39" s="123"/>
      <c r="D39" s="123"/>
      <c r="E39" s="123"/>
      <c r="F39" s="123"/>
      <c r="G39" s="123"/>
      <c r="H39" s="123"/>
      <c r="I39" s="123"/>
      <c r="J39" s="123"/>
      <c r="K39" s="123"/>
      <c r="L39" s="123"/>
      <c r="M39" s="123"/>
      <c r="N39" s="123"/>
    </row>
    <row r="40" spans="1:14" ht="18.75" x14ac:dyDescent="0.25">
      <c r="A40" s="150" t="s">
        <v>179</v>
      </c>
      <c r="B40" s="123"/>
      <c r="C40" s="123"/>
      <c r="D40" s="123"/>
      <c r="E40" s="123"/>
      <c r="F40" s="123"/>
      <c r="G40" s="123"/>
      <c r="H40" s="123"/>
      <c r="I40" s="123"/>
      <c r="J40" s="123"/>
      <c r="K40" s="123"/>
      <c r="L40" s="123"/>
      <c r="M40" s="123"/>
      <c r="N40" s="123"/>
    </row>
    <row r="41" spans="1:14" ht="18.75" x14ac:dyDescent="0.25">
      <c r="A41" s="151" t="s">
        <v>180</v>
      </c>
      <c r="B41" s="123"/>
      <c r="C41" s="123"/>
      <c r="D41" s="123"/>
      <c r="E41" s="123"/>
      <c r="F41" s="123"/>
      <c r="G41" s="123"/>
      <c r="H41" s="123"/>
      <c r="I41" s="123"/>
      <c r="J41" s="123"/>
      <c r="K41" s="123"/>
      <c r="L41" s="123"/>
      <c r="M41" s="123"/>
      <c r="N41" s="123"/>
    </row>
  </sheetData>
  <sheetProtection sheet="1" objects="1" scenarios="1" selectLockedCells="1"/>
  <dataValidations count="2">
    <dataValidation type="whole" allowBlank="1" showInputMessage="1" showErrorMessage="1" sqref="B8:B10 B12:B14 B16:B24 F28:L35 F13:L21" xr:uid="{2960AFE7-5D51-4DBC-8833-CEC52B23D1C0}">
      <formula1>0</formula1>
      <formula2>100000000</formula2>
    </dataValidation>
    <dataValidation type="whole" allowBlank="1" showInputMessage="1" showErrorMessage="1" sqref="B31:B38 B26:B29 F23:L26 F9:L11"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sqref="A1:B5"/>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75" t="s">
        <v>181</v>
      </c>
      <c r="B1" s="176" t="s">
        <v>182</v>
      </c>
    </row>
    <row r="2" spans="1:2" ht="75" x14ac:dyDescent="0.25">
      <c r="A2" s="175" t="s">
        <v>183</v>
      </c>
      <c r="B2" s="176" t="s">
        <v>184</v>
      </c>
    </row>
    <row r="3" spans="1:2" ht="90" x14ac:dyDescent="0.25">
      <c r="A3" s="175" t="s">
        <v>185</v>
      </c>
      <c r="B3" s="176" t="s">
        <v>186</v>
      </c>
    </row>
    <row r="4" spans="1:2" ht="120" x14ac:dyDescent="0.25">
      <c r="A4" s="175" t="s">
        <v>46</v>
      </c>
      <c r="B4" s="176" t="s">
        <v>187</v>
      </c>
    </row>
    <row r="5" spans="1:2" ht="60" x14ac:dyDescent="0.25">
      <c r="A5" s="175" t="s">
        <v>188</v>
      </c>
      <c r="B5" s="176" t="s">
        <v>189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DHCSDOC-1832079576-3932</_dlc_DocId>
    <_dlc_DocIdUrl xmlns="69bc34b3-1921-46c7-8c7a-d18363374b4b">
      <Url>https://dhcscagovauthoring/services/_layouts/15/DocIdRedir.aspx?ID=DHCSDOC-1832079576-3932</Url>
      <Description>DHCSDOC-1832079576-3932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D0C021F-7EB5-405C-84C5-5B679AE7B98B}"/>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1e76f68e-a217-4195-bd04-97ef1dbc59eb"/>
    <ds:schemaRef ds:uri="http://purl.org/dc/terms/"/>
    <ds:schemaRef ds:uri="http://schemas.microsoft.com/office/infopath/2007/PartnerControls"/>
    <ds:schemaRef ds:uri="http://schemas.openxmlformats.org/package/2006/metadata/core-properties"/>
    <ds:schemaRef ds:uri="http://purl.org/dc/dcmitype/"/>
    <ds:schemaRef ds:uri="http://purl.org/dc/elements/1.1/"/>
    <ds:schemaRef ds:uri="e40804ba-1057-4418-89bb-79e583b76e4f"/>
    <ds:schemaRef ds:uri="http://schemas.microsoft.com/office/2006/documentManagement/types"/>
    <ds:schemaRef ds:uri="d7455f7f-a7bf-4197-be4b-2c6f1eafd06e"/>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1B002FF-0D9B-4207-95AD-76E6249B82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LHP-Central-California-Alliance-for-Health-Santa-Cruz</dc:title>
  <dc:subject/>
  <dc:creator>Katherine Laurila</dc:creator>
  <cp:keywords/>
  <dc:description/>
  <cp:lastModifiedBy>Dolloff, Diana@DHCS</cp:lastModifiedBy>
  <cp:revision/>
  <dcterms:created xsi:type="dcterms:W3CDTF">2022-02-11T23:08:36Z</dcterms:created>
  <dcterms:modified xsi:type="dcterms:W3CDTF">2024-09-06T15:57:16Z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370c5647-8ec6-449f-b049-ffb24282e954</vt:lpwstr>
  </property>
  <property fmtid="{D5CDD505-2E9C-101B-9397-08002B2CF9AE}" pid="5" name="Division">
    <vt:lpwstr>5;#Capitated Rates Development|219759ee-ee76-4cfc-bb80-102b1fe0ea29</vt:lpwstr>
  </property>
</Properties>
</file>