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9" documentId="8_{9E095200-88A4-42D2-B031-0C9BFC0C0987}" xr6:coauthVersionLast="47" xr6:coauthVersionMax="47" xr10:uidLastSave="{B0F11013-3F45-4017-9A51-770D40E7D44A}"/>
  <bookViews>
    <workbookView xWindow="-38520" yWindow="-11100" windowWidth="38640" windowHeight="21240"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<sst xmlns="http://schemas.openxmlformats.org/spreadsheetml/2006/main" count="293" uniqueCount="188">
  <si>
    <t>PART I: HHIP MEASURES</t>
  </si>
  <si>
    <t>Please provide the name of the MCP completing the MCP LHP submission and the county for which it will be submitted:</t>
  </si>
  <si>
    <t>MCP Name</t>
  </si>
  <si>
    <t>Lead Contact Person Name</t>
  </si>
  <si>
    <t>Title</t>
  </si>
  <si>
    <t>Contact Email Address</t>
  </si>
  <si>
    <t>County Name</t>
  </si>
  <si>
    <t>Community Health Group</t>
  </si>
  <si>
    <t>Yousaf M Farook IMG, CCM, MBA</t>
  </si>
  <si>
    <t>Senior Director of Healthcare Services</t>
  </si>
  <si>
    <t>yfaroo@chgsd.com</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</si>
  <si>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</si>
  <si>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</si>
  <si>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</si>
  <si>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</si>
  <si>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</si>
  <si>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</si>
  <si>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</si>
  <si>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</si>
  <si>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</si>
  <si>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</si>
  <si>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</si>
  <si>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In San Diego our 6 Medi-Cal Managed Care Plans collaborate under the Healthy San Diego (HSD) umbrella.  We have developed a HSD HHIP Task Force that includes our Regional Task Force on Homelessness (RTFH) which is our County's CoC.  Our HSD MCP's are in negotiations with the RTFH to oversee our HHIP.   The primary contact at the CoC for Community Health Group is  Lahela Mattox
Chief Operations Officer
Regional Task Force on Homelessness
Cell (916) 968-8443
Lahela.mattox@rtfhsd.com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</si>
  <si>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</si>
  <si>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</si>
  <si>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In San Diego our RTFH is the CES access point.  Our MCP's are working with them to better understand the percentage of MCP membership represented as a percentage of the CES data set.  Once contracted CHG estimates that feasiblity of becoming an access point is very high since CHG's case managers work directly with members in the community and could perfrom assessments and data entry into the CES.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</si>
  <si>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</si>
  <si>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</si>
  <si>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</si>
  <si>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</si>
  <si>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The HSD CalAIM Work Group is the forum to identify qualified providers to meet the growing demand.  CHG regularly attends all provider meetings and solicites provider interest who have expertise in this area.   </t>
  </si>
  <si>
    <t>Outreach and engagement efforts</t>
  </si>
  <si>
    <t xml:space="preserve">The HSD CalAIM Work Group facilitates multiple monthly meetings where our providers and stakeholders are given the opportunity to provide feedback and express challenges.  CHG is leveraging its partnership with community based organizations with expertise in housing and field outreach to close this gap. </t>
  </si>
  <si>
    <t>Availability of affordable long-term housing</t>
  </si>
  <si>
    <t>In San Diego County the medium home price is 1 million dollars and the medium rental is $2400 per month.  There is currenlty a 3.3% vacancy rate and one year ago this numeber was 4.1%.  CHG has selected to offer all 14 community supports services which include housing deposits.  By extending housing deposit to those members who qualify CHG can help reduce barriers to securing housing.</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</si>
  <si>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</si>
  <si>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</si>
  <si>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</si>
  <si>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</si>
  <si>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</si>
  <si>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</si>
  <si>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</si>
  <si>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</si>
  <si>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</si>
  <si>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</si>
  <si>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</si>
  <si>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</si>
  <si>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</si>
  <si>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</si>
  <si>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</si>
  <si>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Under the Healthy San Diego umbrella we have a signed MOU with the MHP and DMC-ODS. Attached to our MOU's are jointly developed Policy and Procedures including one for data sharing.  We have developed a Healthy San Diego Justice Involved Work Group which will have it's first Kick Off meeting in August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</si>
  <si>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</si>
  <si>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</si>
  <si>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</si>
  <si>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</si>
  <si>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RTFH noted significant racial disparities and inequities for Black San Diegans in the 2020 PIT count. Black people made up about 5.5% of the general San Diego population but represented 21% of people living unsheltered, 30% of people staying in shelter, and were homeless an average length of time that was 25 days longer than all persons experiencing homelessness.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</si>
  <si>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</si>
  <si>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Under the Healthy San Diego CalAIM Work Group our local MCP's are meeting on a regular basis with San Diego's CoC and are in the process of developing formal agreements. Additionally, we work directly with our contracted CalAIM CBO's under the ECM and Community Supports model to close gaps in housing navigation, deposits, and tenancy substaining servcies.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</si>
  <si>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</si>
  <si>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</si>
  <si>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</si>
  <si>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t>Please see attached current contract with St. Vincent De Paul Village, Inc which provides PCP services to CHG homeless members and has a street medicine program.</t>
  </si>
  <si>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</si>
  <si>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</si>
  <si>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</si>
  <si>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</si>
  <si>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</si>
  <si>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</si>
  <si>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</si>
  <si>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In San Diego we are contracted with the Community Information Exchange which provides limited HMIS data.The health plan is working with the CoC to understand current capabilities and implement HMIS connectivity.  Then, the health plan will develop  a IT strategy in collaboration with the CoC and our Healthy San Diego collaborative.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</si>
  <si>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</si>
  <si>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</si>
  <si>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</si>
  <si>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</si>
  <si>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</si>
  <si>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All Community Supports services authorized are tracked using a daily report.  CHG's ECM/CS coordinator follows up with members and or providers to close the loop on the referral.</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</si>
  <si>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</si>
  <si>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</si>
  <si>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</si>
  <si>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</si>
  <si>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</si>
  <si>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</si>
  <si>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</si>
  <si>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</si>
  <si>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</si>
  <si>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</si>
  <si>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</si>
  <si>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</si>
  <si>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</si>
  <si>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</si>
  <si>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health plan will support the 2023 PIT Count through HHIP funding, supporting the CoC in education and awareness campaigns, encouraging staff and partners to volunteer in the PIT Count,  providing hygiene kits or other incentives for distribution to those who are homeless, or other support as idenitfied by the CoC.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</si>
  <si>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</si>
  <si>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</si>
  <si>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</si>
  <si>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</si>
  <si>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</si>
  <si>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</si>
  <si>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</si>
  <si>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</si>
  <si>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</si>
  <si>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</si>
  <si>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</si>
  <si>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</si>
  <si>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</si>
  <si>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</si>
  <si>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</si>
  <si>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Community Health Group, is committed to collaborating to reduce and prevent homelessness in San Diego County. To build consensus around strategies and gain community input for our Housing and Homelessness Incentive Program (HHIP) County Local Homelessness Plan, MCPs jointly met with members of San Diego Regional Task Force on Homelessness (RTFHSD), the local CoC. In collaboration with RTFHSD, we ensured alignment with the Homeless Housing, Assistance, and Prevention (HHAP) Round 3 application and received input from community stakeholders including social service and housing agencies, providers, and CBOs.  Our countywide strategies include: 1) improve data sharing capabilities with Homeless Management Information System (HMIS); 2) integrate with the Coordinated Entry System (CES); 3) develop partnerships that address disparities and inequities in housing-related service delivery (i.e. integrated and robust street medicine model); and 4) bolster ongoing CalAIM Community Supports and ECM initiatives to better identify and serve individuals experiencing homelessness. MCPs and RTFHSD will work together to implement HHIP strategies, meet program measures, and create the capacity and partnerships to make progress toward racial equity and addressing homelessness in San Diego County.</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</si>
  <si>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</si>
  <si>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</si>
  <si>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</si>
  <si>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</si>
  <si>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</si>
  <si>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</si>
  <si>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</si>
  <si>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</si>
  <si>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</si>
  <si>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</si>
  <si>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</si>
  <si>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</si>
  <si>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</si>
  <si>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</si>
  <si>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</si>
  <si>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</si>
  <si>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</si>
  <si>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</si>
  <si>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</si>
  <si>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</si>
  <si>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</si>
  <si>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</si>
  <si>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</si>
  <si>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</si>
  <si>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</si>
  <si>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</si>
  <si>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</si>
  <si>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</si>
  <si>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PIT 2020</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</si>
  <si>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</si>
  <si>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</si>
  <si>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</si>
  <si>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HDIS 07/01/2020 - 06/30/2021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</si>
  <si>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</si>
  <si>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</si>
  <si>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</si>
  <si>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r>
      <rPr>
        <b/>
        <sz val="11"/>
        <color theme="1"/>
        <rFont val="Calibri"/>
        <family val="2"/>
        <scheme val="minor"/>
      </rPr>
      <t>HMIS</t>
    </r>
    <r>
      <rPr>
        <sz val="11"/>
        <color theme="1"/>
        <rFont val="Calibri"/>
        <family val="2"/>
        <scheme val="minor"/>
      </rPr>
      <t xml:space="preserve"> 07/01/2020 - 06/30/2021</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</si>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</sst>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11"/>
      <color theme="1"/>
      <name val="Calibri"/>
      <family val="2"/>
      <scheme val="minor"/>
    </font>
    <font>
      <u/>
      <sz val="11"/>
      <color theme="10"/>
      <name val="Calibri"/>
      <family val="2"/>
      <scheme val="minor"/>
    </font>
    <font>
      <sz val="8"/>
      <color rgb="FF000000"/>
      <name val="Segoe UI"/>
      <family val="2"/>
    </font>
    <font>
      <u/>
      <sz val="12"/>
      <color theme="1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199">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5"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5" fillId="12" borderId="2" xfId="0" applyFont="1" applyFill="1" applyBorder="1" applyAlignment="1" applyProtection="1">
      <alignment horizontal="left" vertical="center" wrapText="1"/>
      <protection locked="0"/>
    </xf>
    <xf numFmtId="0" fontId="6" fillId="12" borderId="2" xfId="0" applyFont="1" applyFill="1" applyBorder="1" applyAlignment="1" applyProtection="1">
      <alignment horizontal="left" vertical="center" wrapText="1"/>
      <protection locked="0"/>
    </xf>
    <xf numFmtId="0" fontId="11" fillId="12" borderId="2" xfId="0" applyFont="1" applyFill="1" applyBorder="1" applyAlignment="1" applyProtection="1">
      <alignment horizontal="left" vertical="center" wrapText="1"/>
      <protection locked="0"/>
    </xf>
    <xf numFmtId="0" fontId="6" fillId="12" borderId="2" xfId="0" applyFont="1" applyFill="1" applyBorder="1" applyAlignment="1" applyProtection="1">
      <alignment horizontal="right" vertical="top" wrapText="1"/>
      <protection locked="0"/>
    </xf>
    <xf numFmtId="0" fontId="6" fillId="12" borderId="2" xfId="0" applyFont="1" applyFill="1" applyBorder="1" applyAlignment="1" applyProtection="1">
      <alignment horizontal="left" vertical="top"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vertical="top" wrapText="1"/>
      <protection locked="0"/>
    </xf>
    <xf numFmtId="0" fontId="5" fillId="12" borderId="2" xfId="0" applyFont="1" applyFill="1" applyBorder="1" applyAlignment="1" applyProtection="1">
      <alignment vertical="top" wrapText="1"/>
      <protection locked="0"/>
    </xf>
    <xf numFmtId="0" fontId="5" fillId="12" borderId="2" xfId="0" applyFont="1" applyFill="1" applyBorder="1" applyAlignment="1" applyProtection="1">
      <alignment horizontal="left" vertical="top" wrapText="1"/>
      <protection locked="0"/>
    </xf>
    <xf numFmtId="0" fontId="5" fillId="12" borderId="8" xfId="0" applyFont="1" applyFill="1" applyBorder="1" applyAlignment="1" applyProtection="1">
      <alignment horizontal="left" vertical="top" wrapText="1"/>
      <protection locked="0"/>
    </xf>
    <xf numFmtId="0" fontId="6" fillId="12" borderId="8"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4"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3" fillId="0" borderId="3" xfId="1" applyFont="1" applyBorder="1" applyAlignment="1" applyProtection="1">
      <alignment vertical="center" wrapText="1"/>
      <protection locked="0"/>
    </xf>
    <xf numFmtId="0" fontId="1" fillId="0" borderId="12" xfId="0" applyFont="1" applyBorder="1" applyAlignment="1" applyProtection="1">
      <alignment vertical="center"/>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3" fillId="0" borderId="0" xfId="1" applyFont="1" applyBorder="1" applyAlignment="1" applyProtection="1">
      <alignment vertical="center" wrapText="1"/>
    </xf>
    <xf numFmtId="0" fontId="1" fillId="0" borderId="0" xfId="0" applyFont="1" applyBorder="1" applyAlignment="1" applyProtection="1">
      <alignment vertical="center"/>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1" fillId="0" borderId="0" xfId="0" applyFont="1" applyAlignment="1" applyProtection="1">
      <alignment vertical="center" wrapText="1"/>
      <protection locked="0"/>
    </xf>
    <xf numFmtId="0" fontId="1" fillId="0" borderId="0" xfId="0" applyFont="1" applyAlignment="1" applyProtection="1">
      <alignment vertical="center" wrapText="1"/>
    </xf>
    <xf numFmtId="0" fontId="1" fillId="0" borderId="0" xfId="0" applyFont="1" applyAlignment="1" applyProtection="1">
      <alignment wrapText="1"/>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Protection="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 xfId="0" applyNumberFormat="1" applyBorder="1" applyProtection="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3">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ertAlign val="baseline"/>
        <sz val="12"/>
        <color theme="10"/>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51" totalsRowCount="1" headerRowDxfId="32" dataDxfId="30" totalsRowDxfId="28" headerRowBorderDxfId="31" tableBorderDxfId="29" totalsRowBorderDxfId="27">
  <tableColumns count="7">
    <tableColumn id="1" xr3:uid="{00000000-0010-0000-0000-000001000000}" name="Priority Area" dataDxfId="26" totalsRowDxfId="25"/>
    <tableColumn id="4" xr3:uid="{00000000-0010-0000-0000-000004000000}" name="Measurement Area" totalsRowLabel="Total available points" dataDxfId="24" totalsRowDxfId="23"/>
    <tableColumn id="8" xr3:uid="{00000000-0010-0000-0000-000008000000}" name="Available Points" totalsRowFunction="custom" dataDxfId="22" totalsRowDxfId="21">
      <totalsRowFormula>SUM(C10:C50)</totalsRowFormula>
    </tableColumn>
    <tableColumn id="5" xr3:uid="{00000000-0010-0000-0000-000005000000}" name="Measure Numerator" dataDxfId="20" totalsRowDxfId="19"/>
    <tableColumn id="2" xr3:uid="{00000000-0010-0000-0000-000002000000}" name="MCP Numerator Submission" totalsRowLabel="* Data has been suppressed per Data De-identification Guidelines." dataDxfId="18" totalsRowDxfId="17"/>
    <tableColumn id="3" xr3:uid="{00000000-0010-0000-0000-000003000000}" name="Measure Denominator" dataDxfId="16" totalsRowDxfId="15"/>
    <tableColumn id="6" xr3:uid="{00000000-0010-0000-0000-000006000000}" name="MCP Denominator Submission" dataDxfId="14" totalsRowDxfId="13"/>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C4C987-CD3C-47AB-8760-5D70E84FEC5F}" name="Table1" displayName="Table1" ref="A6:E7" totalsRowShown="0" headerRowDxfId="12" dataDxfId="10" headerRowBorderDxfId="11" tableBorderDxfId="9" totalsRowBorderDxfId="8">
  <autoFilter ref="A6:E7" xr:uid="{4BC4C987-CD3C-47AB-8760-5D70E84FEC5F}"/>
  <tableColumns count="5">
    <tableColumn id="1" xr3:uid="{74B775EC-85A9-4764-8A01-D9B30E966E7C}" name="MCP Name" dataDxfId="7"/>
    <tableColumn id="2" xr3:uid="{71180912-E184-4375-9C8F-51020749C3CB}" name="Lead Contact Person Name" dataDxfId="6"/>
    <tableColumn id="3" xr3:uid="{9429180B-BDED-40BB-9175-B0581A16D6D6}" name="Title" dataDxfId="5"/>
    <tableColumn id="4" xr3:uid="{1A67426E-D2A6-41B1-8437-AC969C35C1D3}" name="Contact Email Address" dataDxfId="4" dataCellStyle="Hyperlink"/>
    <tableColumn id="5" xr3:uid="{26A1CB0C-BFF4-4EB7-AFBD-E7EC67B084B4}" name="County Name"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 displayName="Table3" ref="A1:A9" totalsRowShown="0" headerRowDxfId="2" headerRowBorderDxfId="1" tableBorderDxfId="0">
  <autoFilter ref="A1:A9" xr:uid="{00000000-0009-0000-0100-000001000000}">
    <filterColumn colId="0" hiddenButton="1"/>
  </autoFilter>
  <tableColumns count="1">
    <tableColumn id="1" xr3:uid="{00000000-0010-0000-0100-000001000000}" name="PART II: MCP STRATEGIES TO ADDRESS IDENTIFIED HOUSING AND SERVICE GAP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yfaroo@chgsd.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showGridLines="0" tabSelected="1" topLeftCell="A4" zoomScale="85" zoomScaleNormal="85" workbookViewId="0">
      <selection activeCell="E7" sqref="E7"/>
    </sheetView>
  </sheetViews>
  <sheetFormatPr defaultColWidth="0" defaultRowHeight="15" zeroHeight="1" x14ac:dyDescent="0.25"/>
  <cols>
    <col min="1" max="1" width="28.42578125" style="119" customWidth="1"/>
    <col min="2" max="2" width="45.5703125" style="119" customWidth="1"/>
    <col min="3" max="3" width="18.7109375" style="119" customWidth="1"/>
    <col min="4" max="4" width="63.140625" style="119" customWidth="1"/>
    <col min="5" max="5" width="54.28515625" style="119" customWidth="1"/>
    <col min="6" max="6" width="47.7109375" style="119" customWidth="1"/>
    <col min="7" max="7" width="49.5703125" style="119" customWidth="1"/>
    <col min="8" max="8" width="48.7109375" style="119" hidden="1" customWidth="1"/>
    <col min="9" max="9" width="31.42578125" style="119" hidden="1" customWidth="1"/>
    <col min="10" max="10" width="15.5703125" style="119" hidden="1" customWidth="1"/>
    <col min="11" max="11" width="12.5703125" style="119" hidden="1" customWidth="1"/>
    <col min="12" max="12" width="36.42578125" style="119" hidden="1" customWidth="1"/>
    <col min="13" max="13" width="30.42578125" style="119" hidden="1" customWidth="1"/>
    <col min="14" max="14" width="15.140625" style="119" hidden="1" customWidth="1"/>
    <col min="15" max="15" width="14.5703125" style="119" hidden="1" customWidth="1"/>
    <col min="16" max="16384" width="8.7109375" style="119" hidden="1"/>
  </cols>
  <sheetData>
    <row r="1" spans="1:15" ht="15.75" x14ac:dyDescent="0.25">
      <c r="A1" s="118" t="s">
        <v>185</v>
      </c>
      <c r="B1" s="139"/>
      <c r="C1" s="139"/>
      <c r="D1" s="139"/>
      <c r="E1" s="139"/>
      <c r="F1" s="139"/>
      <c r="G1" s="139"/>
    </row>
    <row r="2" spans="1:15" ht="65.45" customHeight="1" x14ac:dyDescent="0.25">
      <c r="B2" s="139"/>
      <c r="C2" s="139"/>
      <c r="D2" s="139"/>
      <c r="E2" s="139"/>
      <c r="F2" s="139"/>
      <c r="G2" s="139"/>
    </row>
    <row r="3" spans="1:15" ht="23.45" customHeight="1" x14ac:dyDescent="0.25">
      <c r="A3" s="118" t="s">
        <v>184</v>
      </c>
      <c r="B3" s="139"/>
      <c r="C3" s="139"/>
      <c r="D3" s="139"/>
      <c r="E3" s="139"/>
      <c r="F3" s="139"/>
      <c r="G3" s="139"/>
    </row>
    <row r="4" spans="1:15" ht="20.25" x14ac:dyDescent="0.25">
      <c r="A4" s="120" t="s">
        <v>0</v>
      </c>
      <c r="B4" s="141"/>
      <c r="C4" s="141"/>
      <c r="D4" s="140"/>
      <c r="E4" s="140"/>
      <c r="F4" s="140"/>
      <c r="G4" s="140"/>
      <c r="H4" s="121"/>
      <c r="I4" s="121"/>
      <c r="J4" s="121"/>
      <c r="K4" s="121"/>
      <c r="L4" s="121"/>
      <c r="M4" s="121"/>
      <c r="N4" s="121"/>
      <c r="O4" s="121"/>
    </row>
    <row r="5" spans="1:15" ht="15.75" x14ac:dyDescent="0.25">
      <c r="A5" s="122" t="s">
        <v>1</v>
      </c>
      <c r="B5" s="139"/>
      <c r="C5" s="139"/>
      <c r="D5" s="139"/>
      <c r="E5" s="140"/>
      <c r="F5" s="140"/>
      <c r="G5" s="140"/>
      <c r="H5" s="121"/>
      <c r="I5" s="121"/>
      <c r="J5" s="121"/>
      <c r="K5" s="121"/>
      <c r="L5" s="121"/>
      <c r="M5" s="121"/>
      <c r="N5" s="121"/>
      <c r="O5" s="121"/>
    </row>
    <row r="6" spans="1:15" ht="15.75" x14ac:dyDescent="0.25">
      <c r="A6" s="123" t="s">
        <v>2</v>
      </c>
      <c r="B6" s="124" t="s">
        <v>3</v>
      </c>
      <c r="C6" s="124" t="s">
        <v>4</v>
      </c>
      <c r="D6" s="124" t="s">
        <v>5</v>
      </c>
      <c r="E6" s="125" t="s">
        <v>6</v>
      </c>
      <c r="F6" s="140"/>
      <c r="G6" s="140"/>
      <c r="H6" s="121"/>
      <c r="I6" s="121"/>
      <c r="J6" s="121"/>
      <c r="K6" s="121"/>
      <c r="L6" s="121"/>
      <c r="M6" s="121"/>
      <c r="N6" s="121"/>
      <c r="O6" s="121"/>
    </row>
    <row r="7" spans="1:15" ht="45" x14ac:dyDescent="0.25">
      <c r="A7" s="126" t="s">
        <v>7</v>
      </c>
      <c r="B7" s="127" t="s">
        <v>8</v>
      </c>
      <c r="C7" s="127" t="s">
        <v>9</v>
      </c>
      <c r="D7" s="128" t="s">
        <v>10</v>
      </c>
      <c r="E7" s="129" t="s">
        <v>11</v>
      </c>
      <c r="F7" s="140"/>
      <c r="G7" s="140"/>
      <c r="H7" s="121"/>
      <c r="I7" s="121"/>
      <c r="J7" s="121"/>
      <c r="K7" s="121"/>
      <c r="L7" s="121"/>
      <c r="M7" s="121"/>
      <c r="N7" s="121"/>
      <c r="O7" s="121"/>
    </row>
    <row r="8" spans="1:15" s="138" customFormat="1" ht="15.75" x14ac:dyDescent="0.25">
      <c r="A8" s="133"/>
      <c r="B8" s="133"/>
      <c r="C8" s="133"/>
      <c r="D8" s="134"/>
      <c r="E8" s="135"/>
      <c r="F8" s="136"/>
      <c r="G8" s="136"/>
      <c r="H8" s="137"/>
      <c r="I8" s="137"/>
      <c r="J8" s="137"/>
      <c r="K8" s="137"/>
      <c r="L8" s="137"/>
      <c r="M8" s="137"/>
      <c r="N8" s="137"/>
      <c r="O8" s="137"/>
    </row>
    <row r="9" spans="1:15" ht="31.5" x14ac:dyDescent="0.25">
      <c r="A9" s="115" t="s">
        <v>12</v>
      </c>
      <c r="B9" s="116" t="s">
        <v>13</v>
      </c>
      <c r="C9" s="116" t="s">
        <v>14</v>
      </c>
      <c r="D9" s="117" t="s">
        <v>15</v>
      </c>
      <c r="E9" s="117" t="s">
        <v>16</v>
      </c>
      <c r="F9" s="117" t="s">
        <v>17</v>
      </c>
      <c r="G9" s="117" t="s">
        <v>18</v>
      </c>
    </row>
    <row r="10" spans="1:15" ht="184.9" customHeight="1" x14ac:dyDescent="0.25">
      <c r="A10" s="7" t="s">
        <v>19</v>
      </c>
      <c r="B10" s="4" t="s">
        <v>20</v>
      </c>
      <c r="C10" s="74">
        <v>10</v>
      </c>
      <c r="D10" s="3" t="s">
        <v>21</v>
      </c>
      <c r="E10" s="3" t="s">
        <v>22</v>
      </c>
      <c r="F10" s="32"/>
      <c r="G10" s="33"/>
    </row>
    <row r="11" spans="1:15" ht="175.15" customHeight="1" x14ac:dyDescent="0.25">
      <c r="A11" s="8"/>
      <c r="B11" s="44" t="s">
        <v>23</v>
      </c>
      <c r="C11" s="75">
        <v>20</v>
      </c>
      <c r="D11" s="16" t="s">
        <v>24</v>
      </c>
      <c r="E11" s="13" t="s">
        <v>25</v>
      </c>
      <c r="F11" s="32"/>
      <c r="G11" s="33"/>
    </row>
    <row r="12" spans="1:15" ht="126.6" customHeight="1" x14ac:dyDescent="0.25">
      <c r="A12" s="8"/>
      <c r="B12" s="21" t="s">
        <v>26</v>
      </c>
      <c r="C12" s="76">
        <v>10</v>
      </c>
      <c r="D12" s="65" t="s">
        <v>27</v>
      </c>
      <c r="E12" s="66" t="s">
        <v>28</v>
      </c>
      <c r="F12" s="38"/>
      <c r="G12" s="33"/>
    </row>
    <row r="13" spans="1:15" ht="100.15" customHeight="1" x14ac:dyDescent="0.25">
      <c r="A13" s="8"/>
      <c r="B13" s="22"/>
      <c r="C13" s="77"/>
      <c r="D13" s="67" t="s">
        <v>29</v>
      </c>
      <c r="E13" s="20" t="s">
        <v>30</v>
      </c>
      <c r="F13" s="32"/>
      <c r="G13" s="34"/>
    </row>
    <row r="14" spans="1:15" ht="100.15" customHeight="1" x14ac:dyDescent="0.25">
      <c r="A14" s="8"/>
      <c r="B14" s="22"/>
      <c r="C14" s="77"/>
      <c r="D14" s="67" t="s">
        <v>31</v>
      </c>
      <c r="E14" s="20" t="s">
        <v>32</v>
      </c>
      <c r="F14" s="32"/>
      <c r="G14" s="33"/>
    </row>
    <row r="15" spans="1:15" ht="100.15" customHeight="1" x14ac:dyDescent="0.25">
      <c r="A15" s="8"/>
      <c r="B15" s="22"/>
      <c r="C15" s="77"/>
      <c r="D15" s="67" t="s">
        <v>33</v>
      </c>
      <c r="E15" s="20" t="s">
        <v>34</v>
      </c>
      <c r="F15" s="35"/>
      <c r="G15" s="33"/>
    </row>
    <row r="16" spans="1:15" ht="100.15" customHeight="1" x14ac:dyDescent="0.25">
      <c r="A16" s="8"/>
      <c r="B16" s="22"/>
      <c r="C16" s="77"/>
      <c r="D16" s="67" t="s">
        <v>35</v>
      </c>
      <c r="E16" s="20"/>
      <c r="F16" s="35"/>
      <c r="G16" s="33"/>
    </row>
    <row r="17" spans="1:7" ht="100.15" customHeight="1" x14ac:dyDescent="0.25">
      <c r="A17" s="8"/>
      <c r="B17" s="22"/>
      <c r="C17" s="77"/>
      <c r="D17" s="67" t="s">
        <v>36</v>
      </c>
      <c r="E17" s="20"/>
      <c r="F17" s="35"/>
      <c r="G17" s="33"/>
    </row>
    <row r="18" spans="1:7" ht="100.15" customHeight="1" x14ac:dyDescent="0.25">
      <c r="A18" s="8"/>
      <c r="B18" s="17"/>
      <c r="C18" s="78"/>
      <c r="D18" s="67" t="s">
        <v>37</v>
      </c>
      <c r="E18" s="20"/>
      <c r="F18" s="35"/>
      <c r="G18" s="33"/>
    </row>
    <row r="19" spans="1:7" ht="126" customHeight="1" x14ac:dyDescent="0.25">
      <c r="A19" s="8"/>
      <c r="B19" s="15" t="s">
        <v>38</v>
      </c>
      <c r="C19" s="79">
        <v>20</v>
      </c>
      <c r="D19" s="104" t="s">
        <v>39</v>
      </c>
      <c r="E19" s="105" t="s">
        <v>40</v>
      </c>
      <c r="F19" s="106" t="s">
        <v>41</v>
      </c>
      <c r="G19" s="105" t="s">
        <v>42</v>
      </c>
    </row>
    <row r="20" spans="1:7" ht="15.75" x14ac:dyDescent="0.25">
      <c r="A20" s="8"/>
      <c r="B20" s="18"/>
      <c r="C20" s="80"/>
      <c r="D20" s="107" t="s">
        <v>43</v>
      </c>
      <c r="E20" s="108">
        <v>7</v>
      </c>
      <c r="F20" s="107" t="s">
        <v>43</v>
      </c>
      <c r="G20" s="108">
        <v>3</v>
      </c>
    </row>
    <row r="21" spans="1:7" ht="15.75" x14ac:dyDescent="0.25">
      <c r="A21" s="8"/>
      <c r="B21" s="18"/>
      <c r="C21" s="80"/>
      <c r="D21" s="107" t="s">
        <v>44</v>
      </c>
      <c r="E21" s="108">
        <v>3</v>
      </c>
      <c r="F21" s="107" t="s">
        <v>44</v>
      </c>
      <c r="G21" s="108">
        <v>0</v>
      </c>
    </row>
    <row r="22" spans="1:7" ht="15.75" x14ac:dyDescent="0.25">
      <c r="A22" s="8"/>
      <c r="B22" s="18"/>
      <c r="C22" s="80"/>
      <c r="D22" s="107" t="s">
        <v>45</v>
      </c>
      <c r="E22" s="108">
        <v>5</v>
      </c>
      <c r="F22" s="107" t="s">
        <v>45</v>
      </c>
      <c r="G22" s="108">
        <v>3</v>
      </c>
    </row>
    <row r="23" spans="1:7" ht="15.75" x14ac:dyDescent="0.25">
      <c r="A23" s="8"/>
      <c r="B23" s="18"/>
      <c r="C23" s="80"/>
      <c r="D23" s="107" t="s">
        <v>46</v>
      </c>
      <c r="E23" s="108">
        <v>5</v>
      </c>
      <c r="F23" s="107" t="s">
        <v>46</v>
      </c>
      <c r="G23" s="108">
        <v>10</v>
      </c>
    </row>
    <row r="24" spans="1:7" ht="15.75" x14ac:dyDescent="0.25">
      <c r="A24" s="8"/>
      <c r="B24" s="19"/>
      <c r="C24" s="81"/>
      <c r="D24" s="107" t="s">
        <v>47</v>
      </c>
      <c r="E24" s="108">
        <v>6</v>
      </c>
      <c r="F24" s="107" t="s">
        <v>47</v>
      </c>
      <c r="G24" s="108">
        <v>10</v>
      </c>
    </row>
    <row r="25" spans="1:7" ht="169.9" customHeight="1" x14ac:dyDescent="0.25">
      <c r="A25" s="8"/>
      <c r="B25" s="4" t="s">
        <v>48</v>
      </c>
      <c r="C25" s="74">
        <v>10</v>
      </c>
      <c r="D25" s="16" t="s">
        <v>49</v>
      </c>
      <c r="E25" s="16" t="s">
        <v>50</v>
      </c>
      <c r="F25" s="30"/>
      <c r="G25" s="31"/>
    </row>
    <row r="26" spans="1:7" ht="63" customHeight="1" x14ac:dyDescent="0.25">
      <c r="A26" s="8"/>
      <c r="B26" s="46" t="s">
        <v>51</v>
      </c>
      <c r="C26" s="82">
        <v>10</v>
      </c>
      <c r="D26" s="73" t="s">
        <v>52</v>
      </c>
      <c r="E26" s="68"/>
      <c r="F26" s="38"/>
      <c r="G26" s="33"/>
    </row>
    <row r="27" spans="1:7" ht="78.599999999999994" customHeight="1" x14ac:dyDescent="0.25">
      <c r="A27" s="8"/>
      <c r="B27" s="22" t="s">
        <v>53</v>
      </c>
      <c r="C27" s="77"/>
      <c r="D27" s="12" t="s">
        <v>54</v>
      </c>
      <c r="E27" s="12" t="s">
        <v>55</v>
      </c>
      <c r="F27" s="32"/>
      <c r="G27" s="33"/>
    </row>
    <row r="28" spans="1:7" ht="118.15" customHeight="1" thickBot="1" x14ac:dyDescent="0.3">
      <c r="A28" s="9"/>
      <c r="B28" s="72"/>
      <c r="C28" s="83"/>
      <c r="D28" s="23" t="s">
        <v>56</v>
      </c>
      <c r="E28" s="57" t="s">
        <v>57</v>
      </c>
      <c r="F28" s="71"/>
      <c r="G28" s="71"/>
    </row>
    <row r="29" spans="1:7" ht="123.6" customHeight="1" x14ac:dyDescent="0.25">
      <c r="A29" s="48" t="s">
        <v>58</v>
      </c>
      <c r="B29" s="53" t="s">
        <v>59</v>
      </c>
      <c r="C29" s="84">
        <v>20</v>
      </c>
      <c r="D29" s="49" t="s">
        <v>60</v>
      </c>
      <c r="E29" s="56" t="s">
        <v>61</v>
      </c>
      <c r="F29" s="40"/>
      <c r="G29" s="40"/>
    </row>
    <row r="30" spans="1:7" ht="217.9" customHeight="1" x14ac:dyDescent="0.25">
      <c r="A30" s="48"/>
      <c r="B30" s="53" t="s">
        <v>62</v>
      </c>
      <c r="C30" s="84"/>
      <c r="D30" s="49" t="s">
        <v>63</v>
      </c>
      <c r="E30" s="11" t="s">
        <v>64</v>
      </c>
      <c r="F30" s="40"/>
      <c r="G30" s="40"/>
    </row>
    <row r="31" spans="1:7" ht="85.15" customHeight="1" x14ac:dyDescent="0.25">
      <c r="A31" s="51"/>
      <c r="B31" s="54" t="s">
        <v>65</v>
      </c>
      <c r="C31" s="85">
        <v>20</v>
      </c>
      <c r="D31" s="52" t="s">
        <v>66</v>
      </c>
      <c r="E31" s="3" t="s">
        <v>67</v>
      </c>
      <c r="F31" s="39"/>
      <c r="G31" s="33"/>
    </row>
    <row r="32" spans="1:7" ht="157.69999999999999" customHeight="1" x14ac:dyDescent="0.25">
      <c r="A32" s="51"/>
      <c r="B32" s="50"/>
      <c r="C32" s="86"/>
      <c r="D32" s="52" t="s">
        <v>68</v>
      </c>
      <c r="E32" s="3" t="s">
        <v>69</v>
      </c>
      <c r="F32" s="39"/>
      <c r="G32" s="33"/>
    </row>
    <row r="33" spans="1:7" ht="175.9" customHeight="1" x14ac:dyDescent="0.25">
      <c r="A33" s="2"/>
      <c r="B33" s="58" t="s">
        <v>70</v>
      </c>
      <c r="C33" s="87">
        <v>10</v>
      </c>
      <c r="D33" s="3" t="s">
        <v>71</v>
      </c>
      <c r="E33" s="69" t="s">
        <v>72</v>
      </c>
      <c r="F33" s="40"/>
      <c r="G33" s="33"/>
    </row>
    <row r="34" spans="1:7" ht="100.15" customHeight="1" x14ac:dyDescent="0.25">
      <c r="A34" s="2"/>
      <c r="B34" s="28" t="s">
        <v>73</v>
      </c>
      <c r="C34" s="88"/>
      <c r="D34" s="3" t="s">
        <v>74</v>
      </c>
      <c r="E34" s="3" t="s">
        <v>75</v>
      </c>
      <c r="F34" s="39"/>
      <c r="G34" s="33"/>
    </row>
    <row r="35" spans="1:7" ht="100.15" customHeight="1" x14ac:dyDescent="0.25">
      <c r="A35" s="2"/>
      <c r="B35" s="28"/>
      <c r="C35" s="88"/>
      <c r="D35" s="3" t="s">
        <v>76</v>
      </c>
      <c r="E35" s="3" t="s">
        <v>75</v>
      </c>
      <c r="F35" s="39"/>
      <c r="G35" s="33"/>
    </row>
    <row r="36" spans="1:7" ht="100.15" customHeight="1" x14ac:dyDescent="0.25">
      <c r="A36" s="2"/>
      <c r="B36" s="28"/>
      <c r="C36" s="88"/>
      <c r="D36" s="3" t="s">
        <v>77</v>
      </c>
      <c r="E36" s="3" t="s">
        <v>75</v>
      </c>
      <c r="F36" s="39"/>
      <c r="G36" s="33"/>
    </row>
    <row r="37" spans="1:7" ht="100.15" customHeight="1" x14ac:dyDescent="0.25">
      <c r="A37" s="2"/>
      <c r="B37" s="28"/>
      <c r="C37" s="88"/>
      <c r="D37" s="3" t="s">
        <v>78</v>
      </c>
      <c r="E37" s="3" t="s">
        <v>75</v>
      </c>
      <c r="F37" s="39"/>
      <c r="G37" s="33"/>
    </row>
    <row r="38" spans="1:7" ht="100.15" customHeight="1" x14ac:dyDescent="0.25">
      <c r="A38" s="2"/>
      <c r="B38" s="28"/>
      <c r="C38" s="88"/>
      <c r="D38" s="3" t="s">
        <v>79</v>
      </c>
      <c r="E38" s="3" t="s">
        <v>75</v>
      </c>
      <c r="F38" s="39"/>
      <c r="G38" s="33"/>
    </row>
    <row r="39" spans="1:7" ht="100.15" customHeight="1" thickBot="1" x14ac:dyDescent="0.3">
      <c r="A39" s="26"/>
      <c r="B39" s="29"/>
      <c r="C39" s="89"/>
      <c r="D39" s="27" t="s">
        <v>80</v>
      </c>
      <c r="E39" s="27" t="s">
        <v>75</v>
      </c>
      <c r="F39" s="36"/>
      <c r="G39" s="37"/>
    </row>
    <row r="40" spans="1:7" ht="81.599999999999994" customHeight="1" x14ac:dyDescent="0.25">
      <c r="A40" s="25" t="s">
        <v>81</v>
      </c>
      <c r="B40" s="10" t="s">
        <v>82</v>
      </c>
      <c r="C40" s="90">
        <v>10</v>
      </c>
      <c r="D40" s="109" t="s">
        <v>83</v>
      </c>
      <c r="E40" s="109">
        <v>212</v>
      </c>
      <c r="F40" s="110" t="s">
        <v>84</v>
      </c>
      <c r="G40" s="109">
        <v>322265</v>
      </c>
    </row>
    <row r="41" spans="1:7" ht="99.4" customHeight="1" x14ac:dyDescent="0.25">
      <c r="A41" s="1"/>
      <c r="B41" s="5" t="s">
        <v>85</v>
      </c>
      <c r="C41" s="91">
        <v>10</v>
      </c>
      <c r="D41" s="108" t="s">
        <v>86</v>
      </c>
      <c r="E41" s="108">
        <v>89</v>
      </c>
      <c r="F41" s="111" t="s">
        <v>87</v>
      </c>
      <c r="G41" s="108">
        <v>2952</v>
      </c>
    </row>
    <row r="42" spans="1:7" ht="100.15" customHeight="1" x14ac:dyDescent="0.25">
      <c r="A42" s="1"/>
      <c r="B42" s="6" t="s">
        <v>88</v>
      </c>
      <c r="C42" s="91">
        <v>10</v>
      </c>
      <c r="D42" s="3" t="s">
        <v>89</v>
      </c>
      <c r="E42" s="3" t="s">
        <v>90</v>
      </c>
      <c r="F42" s="30"/>
      <c r="G42" s="31"/>
    </row>
    <row r="43" spans="1:7" ht="133.15" customHeight="1" x14ac:dyDescent="0.25">
      <c r="A43" s="1"/>
      <c r="B43" s="41" t="s">
        <v>91</v>
      </c>
      <c r="C43" s="92">
        <v>10</v>
      </c>
      <c r="D43" s="55" t="s">
        <v>92</v>
      </c>
      <c r="E43" s="24" t="s">
        <v>93</v>
      </c>
      <c r="F43" s="43" t="s">
        <v>94</v>
      </c>
      <c r="G43" s="70"/>
    </row>
    <row r="44" spans="1:7" ht="15.75" x14ac:dyDescent="0.25">
      <c r="A44" s="1"/>
      <c r="B44" s="42"/>
      <c r="C44" s="93"/>
      <c r="D44" s="3" t="s">
        <v>74</v>
      </c>
      <c r="E44" s="11">
        <v>47</v>
      </c>
      <c r="F44" s="39"/>
      <c r="G44" s="31"/>
    </row>
    <row r="45" spans="1:7" ht="15.75" x14ac:dyDescent="0.25">
      <c r="A45" s="1"/>
      <c r="B45" s="42"/>
      <c r="C45" s="93"/>
      <c r="D45" s="3" t="s">
        <v>76</v>
      </c>
      <c r="E45" s="47" t="s">
        <v>64</v>
      </c>
      <c r="F45" s="39"/>
      <c r="G45" s="33"/>
    </row>
    <row r="46" spans="1:7" ht="15.75" x14ac:dyDescent="0.25">
      <c r="A46" s="1"/>
      <c r="B46" s="42"/>
      <c r="C46" s="93"/>
      <c r="D46" s="3" t="s">
        <v>77</v>
      </c>
      <c r="E46" s="47">
        <v>0</v>
      </c>
      <c r="F46" s="39"/>
      <c r="G46" s="33"/>
    </row>
    <row r="47" spans="1:7" ht="15.75" x14ac:dyDescent="0.25">
      <c r="A47" s="1"/>
      <c r="B47" s="42"/>
      <c r="C47" s="93"/>
      <c r="D47" s="3" t="s">
        <v>78</v>
      </c>
      <c r="E47" s="47" t="s">
        <v>187</v>
      </c>
      <c r="F47" s="39"/>
      <c r="G47" s="33"/>
    </row>
    <row r="48" spans="1:7" ht="15.75" x14ac:dyDescent="0.25">
      <c r="A48" s="1"/>
      <c r="B48" s="42"/>
      <c r="C48" s="93"/>
      <c r="D48" s="3" t="s">
        <v>79</v>
      </c>
      <c r="E48" s="47" t="s">
        <v>64</v>
      </c>
      <c r="F48" s="39"/>
      <c r="G48" s="33"/>
    </row>
    <row r="49" spans="1:7" ht="15.75" x14ac:dyDescent="0.25">
      <c r="A49" s="1"/>
      <c r="B49" s="42"/>
      <c r="C49" s="93"/>
      <c r="D49" s="3" t="s">
        <v>80</v>
      </c>
      <c r="E49" s="47" t="s">
        <v>64</v>
      </c>
      <c r="F49" s="39"/>
      <c r="G49" s="33"/>
    </row>
    <row r="50" spans="1:7" ht="99" customHeight="1" x14ac:dyDescent="0.25">
      <c r="A50" s="1"/>
      <c r="B50" s="45" t="s">
        <v>95</v>
      </c>
      <c r="C50" s="94">
        <v>20</v>
      </c>
      <c r="D50" s="112" t="s">
        <v>96</v>
      </c>
      <c r="E50" s="113">
        <v>54</v>
      </c>
      <c r="F50" s="114" t="s">
        <v>97</v>
      </c>
      <c r="G50" s="112">
        <v>8057</v>
      </c>
    </row>
    <row r="51" spans="1:7" ht="31.15" customHeight="1" x14ac:dyDescent="0.25">
      <c r="A51" s="95"/>
      <c r="B51" s="96" t="s">
        <v>98</v>
      </c>
      <c r="C51" s="97">
        <f>SUM(C10:C50)</f>
        <v>190</v>
      </c>
      <c r="D51" s="101"/>
      <c r="E51" s="130" t="s">
        <v>186</v>
      </c>
      <c r="F51" s="102"/>
      <c r="G51" s="103"/>
    </row>
    <row r="52" spans="1:7" ht="15.75" hidden="1" x14ac:dyDescent="0.25">
      <c r="A52" s="131"/>
      <c r="B52" s="132"/>
      <c r="C52" s="132"/>
      <c r="D52" s="132"/>
      <c r="E52" s="132"/>
      <c r="G52" s="132"/>
    </row>
    <row r="53" spans="1:7" ht="99.75" hidden="1" customHeight="1" x14ac:dyDescent="0.25">
      <c r="A53" s="131"/>
      <c r="B53" s="132"/>
      <c r="C53" s="132"/>
      <c r="D53" s="132"/>
      <c r="E53" s="132"/>
      <c r="G53" s="132"/>
    </row>
    <row r="54" spans="1:7" ht="84" hidden="1" customHeight="1" x14ac:dyDescent="0.25">
      <c r="A54" s="131"/>
      <c r="B54" s="132"/>
      <c r="C54" s="132"/>
      <c r="D54" s="132"/>
      <c r="E54" s="132"/>
      <c r="G54" s="132"/>
    </row>
    <row r="55" spans="1:7" ht="52.35" hidden="1" customHeight="1" x14ac:dyDescent="0.25">
      <c r="A55" s="131"/>
      <c r="B55" s="132"/>
      <c r="C55" s="132"/>
      <c r="D55" s="132"/>
      <c r="E55" s="132"/>
      <c r="G55" s="132"/>
    </row>
    <row r="56" spans="1:7" ht="65.849999999999994" hidden="1" customHeight="1" x14ac:dyDescent="0.25">
      <c r="A56" s="131"/>
      <c r="B56" s="132"/>
      <c r="C56" s="132"/>
      <c r="D56" s="132"/>
      <c r="E56" s="132"/>
      <c r="G56" s="132"/>
    </row>
    <row r="57" spans="1:7" ht="81" hidden="1" customHeight="1" x14ac:dyDescent="0.25"/>
    <row r="58" spans="1:7" ht="50.1" hidden="1" customHeight="1" x14ac:dyDescent="0.25"/>
  </sheetData>
  <sheetProtection sheet="1" selectLockedCells="1"/>
  <phoneticPr fontId="4" type="noConversion"/>
  <dataValidations count="22">
    <dataValidation type="list" allowBlank="1" showInputMessage="1" showErrorMessage="1" sqref="E31" xr:uid="{00000000-0002-0000-0000-000000000000}">
      <formula1>"Yes, No"</formula1>
    </dataValidation>
    <dataValidation type="whole" allowBlank="1" showInputMessage="1" showErrorMessage="1" sqref="E40:E41 G40 E20:E24 G43:G44 E50" xr:uid="{00000000-0002-0000-0000-000001000000}">
      <formula1>0</formula1>
      <formula2>10000000</formula2>
    </dataValidation>
    <dataValidation type="whole" allowBlank="1" showInputMessage="1" showErrorMessage="1" sqref="G20:G24" xr:uid="{00000000-0002-0000-0000-000002000000}">
      <formula1>0</formula1>
      <formula2>100000000</formula2>
    </dataValidation>
    <dataValidation type="whole" allowBlank="1" showInputMessage="1" showErrorMessage="1" sqref="G41" xr:uid="{00000000-0002-0000-0000-000003000000}">
      <formula1>0</formula1>
      <formula2>1000000000</formula2>
    </dataValidation>
    <dataValidation type="whole" allowBlank="1" showInputMessage="1" showErrorMessage="1" sqref="G50" xr:uid="{00000000-0002-0000-0000-000004000000}">
      <formula1>0</formula1>
      <formula2>1000000</formula2>
    </dataValidation>
    <dataValidation type="textLength" allowBlank="1" showInputMessage="1" showErrorMessage="1" promptTitle="Character Length Limit" prompt="No more than 500 characters" sqref="E32 E34:E39 E25 E30 E27:E28 E42" xr:uid="{00000000-0002-0000-0000-000005000000}">
      <formula1>0</formula1>
      <formula2>500</formula2>
    </dataValidation>
    <dataValidation type="textLength" allowBlank="1" showInputMessage="1" showErrorMessage="1" promptTitle="Character Length Limitation" prompt="No more than 500 characters" sqref="E10:E11" xr:uid="{00000000-0002-0000-0000-000006000000}">
      <formula1>0</formula1>
      <formula2>500</formula2>
    </dataValidation>
    <dataValidation allowBlank="1" showInputMessage="1" showErrorMessage="1" promptTitle="Lead Contact Person Name" prompt="Insert contact person's name in this cell." sqref="B7:B8" xr:uid="{00000000-0002-0000-0000-000007000000}"/>
    <dataValidation allowBlank="1" showInputMessage="1" showErrorMessage="1" promptTitle="Title" prompt="Input the lead contact person's title in this cell." sqref="C7:C8" xr:uid="{00000000-0002-0000-0000-000008000000}"/>
    <dataValidation allowBlank="1" showInputMessage="1" showErrorMessage="1" promptTitle="County Name" prompt="Input the email address of the lead contact person. " sqref="D8" xr:uid="{00000000-0002-0000-0000-000009000000}"/>
    <dataValidation allowBlank="1" showInputMessage="1" showErrorMessage="1" promptTitle="Narrative Response" prompt="If this barrier is selected, enter a narrative response in this cell." sqref="E16:E18 E13:E14" xr:uid="{00000000-0002-0000-0000-00000A000000}"/>
    <dataValidation allowBlank="1" showInputMessage="1" showErrorMessage="1" promptTitle="Narrative Responses" prompt="If this barrier is selected, enter a narrative response in this cell." sqref="E15" xr:uid="{3E959960-56F1-4BCD-8F43-F9ED0CD48832}"/>
    <dataValidation allowBlank="1" showInputMessage="1" showErrorMessage="1" promptTitle="County Name" prompt="Input the name of the county for which this LHP is being completed" sqref="E7:E8" xr:uid="{00000000-0002-0000-0000-00000C000000}"/>
    <dataValidation allowBlank="1" showInputMessage="1" showErrorMessage="1" promptTitle="Managed Care Plan Name" prompt="Input the Managed Care Plan name in this cell. _x000a_" sqref="A7" xr:uid="{57F243CB-80EC-498B-AD65-AD1CAD105452}"/>
    <dataValidation allowBlank="1" showInputMessage="1" showErrorMessage="1" promptTitle="Priority Area " prompt="Input Priority Area in this cell. _x000a_" sqref="A9" xr:uid="{B7C0B6F8-6266-425D-AC62-447C12A376EE}"/>
    <dataValidation allowBlank="1" showInputMessage="1" showErrorMessage="1" promptTitle="Measurement Area" prompt="Input measurement area in this cell. _x000a_" sqref="B9" xr:uid="{978B157A-54A3-4E7F-BC23-967E35D56F6B}"/>
    <dataValidation allowBlank="1" showInputMessage="1" showErrorMessage="1" promptTitle="Available Points " prompt="Input availability in this cell._x000a_" sqref="C9" xr:uid="{FAA799E0-98B7-4908-AD51-24886E71369D}"/>
    <dataValidation allowBlank="1" showInputMessage="1" showErrorMessage="1" promptTitle="Measure Numerator" prompt="Input measure numerator in this cell. _x000a_" sqref="D9" xr:uid="{0A782D2F-068F-4F29-86C8-202FCB988948}"/>
    <dataValidation allowBlank="1" showInputMessage="1" showErrorMessage="1" promptTitle="MCP Numerator Submission" prompt="Input Managed Care Plan(MCP) numerator submission in this cell._x000a_" sqref="E9" xr:uid="{A113F031-AB6C-4450-94DA-2DA07BE15070}"/>
    <dataValidation allowBlank="1" showInputMessage="1" showErrorMessage="1" promptTitle="Measure Denominator " prompt="Input measure denonminator in this cell. _x000a_" sqref="F9" xr:uid="{1B5C4D3D-CE79-463B-BF16-61B7BCD8E84F}"/>
    <dataValidation allowBlank="1" showInputMessage="1" showErrorMessage="1" promptTitle="MCP Denominator Submission " prompt="Input Managed Care Plan (MCP) denominator submission in this cell. _x000a_" sqref="G9" xr:uid="{72E76E45-A6C3-494E-9BC0-E3BB9BBA0C0E}"/>
    <dataValidation allowBlank="1" showInputMessage="1" showErrorMessage="1" promptTitle="Contact Email Address " prompt="Input the email address of the lead contact person. " sqref="D7" xr:uid="{B22C9F1D-6E34-4006-99F5-50FCBA2EBA82}"/>
  </dataValidations>
  <hyperlinks>
    <hyperlink ref="D7" r:id="rId1" xr:uid="{A5435363-1BE2-4112-A914-9F69FC928F99}"/>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showGridLines="0" zoomScale="90" zoomScaleNormal="90" workbookViewId="0"/>
  </sheetViews>
  <sheetFormatPr defaultColWidth="0" defaultRowHeight="15" zeroHeight="1" x14ac:dyDescent="0.25"/>
  <cols>
    <col min="1" max="1" width="130.7109375" customWidth="1"/>
    <col min="2" max="2" width="15" hidden="1" customWidth="1"/>
    <col min="3" max="16384" width="8.7109375" hidden="1"/>
  </cols>
  <sheetData>
    <row r="1" spans="1:2" ht="31.9" customHeight="1" x14ac:dyDescent="0.3">
      <c r="A1" s="142" t="s">
        <v>99</v>
      </c>
    </row>
    <row r="2" spans="1:2" ht="66" customHeight="1" x14ac:dyDescent="0.25">
      <c r="A2" s="143" t="s">
        <v>100</v>
      </c>
      <c r="B2" s="14" t="s">
        <v>101</v>
      </c>
    </row>
    <row r="3" spans="1:2" ht="34.9" customHeight="1" x14ac:dyDescent="0.25">
      <c r="A3" s="143" t="s">
        <v>102</v>
      </c>
    </row>
    <row r="4" spans="1:2" ht="63.6" customHeight="1" x14ac:dyDescent="0.25">
      <c r="A4" s="143" t="s">
        <v>103</v>
      </c>
    </row>
    <row r="5" spans="1:2" ht="25.9" customHeight="1" x14ac:dyDescent="0.25">
      <c r="A5" s="143" t="s">
        <v>104</v>
      </c>
    </row>
    <row r="6" spans="1:2" ht="15.75" x14ac:dyDescent="0.25">
      <c r="A6" s="144" t="s">
        <v>105</v>
      </c>
    </row>
    <row r="7" spans="1:2" ht="174.6" customHeight="1" x14ac:dyDescent="0.25">
      <c r="A7" s="145" t="s">
        <v>106</v>
      </c>
    </row>
    <row r="8" spans="1:2" x14ac:dyDescent="0.25">
      <c r="A8" s="146"/>
    </row>
    <row r="9" spans="1:2" ht="15.75" x14ac:dyDescent="0.25">
      <c r="A9" s="147"/>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GridLines="0" topLeftCell="A17" zoomScale="106" zoomScaleNormal="106" workbookViewId="0">
      <selection activeCell="A40" sqref="A40"/>
    </sheetView>
  </sheetViews>
  <sheetFormatPr defaultColWidth="0" defaultRowHeight="15" zeroHeight="1" x14ac:dyDescent="0.25"/>
  <cols>
    <col min="1" max="1" width="42.85546875" customWidth="1"/>
    <col min="2" max="2" width="18" customWidth="1"/>
    <col min="3" max="3" width="41.7109375" customWidth="1"/>
    <col min="4" max="4" width="4.42578125" customWidth="1"/>
    <col min="5" max="5" width="47.28515625" customWidth="1"/>
    <col min="6" max="10" width="15.7109375" customWidth="1"/>
    <col min="11" max="11" width="16.85546875" customWidth="1"/>
    <col min="12" max="13" width="15.7109375" customWidth="1"/>
    <col min="14" max="14" width="31.85546875" customWidth="1"/>
    <col min="15" max="16384" width="8.7109375" hidden="1"/>
  </cols>
  <sheetData>
    <row r="1" spans="1:14" ht="20.25" x14ac:dyDescent="0.3">
      <c r="A1" s="148" t="s">
        <v>107</v>
      </c>
      <c r="B1" s="119"/>
      <c r="C1" s="119"/>
      <c r="E1" s="99"/>
      <c r="F1" s="63"/>
      <c r="G1" s="63"/>
      <c r="H1" s="63"/>
      <c r="I1" s="63"/>
      <c r="J1" s="63"/>
      <c r="K1" s="63"/>
      <c r="L1" s="63"/>
      <c r="M1" s="63"/>
      <c r="N1" s="64"/>
    </row>
    <row r="2" spans="1:14" x14ac:dyDescent="0.25">
      <c r="A2" s="149" t="s">
        <v>108</v>
      </c>
      <c r="B2" s="150"/>
      <c r="C2" s="150"/>
      <c r="D2" s="100"/>
      <c r="E2" s="100"/>
      <c r="F2" s="63"/>
      <c r="G2" s="63"/>
      <c r="H2" s="63"/>
      <c r="I2" s="63"/>
      <c r="J2" s="63"/>
      <c r="K2" s="63"/>
      <c r="L2" s="63"/>
      <c r="M2" s="63"/>
      <c r="N2" s="98"/>
    </row>
    <row r="3" spans="1:14" ht="18.75" x14ac:dyDescent="0.25">
      <c r="A3" s="151" t="s">
        <v>109</v>
      </c>
      <c r="B3" s="152"/>
      <c r="C3" s="152"/>
      <c r="D3" s="60"/>
      <c r="E3" s="170" t="s">
        <v>110</v>
      </c>
      <c r="F3" s="119"/>
      <c r="G3" s="119"/>
      <c r="H3" s="119"/>
      <c r="I3" s="119"/>
      <c r="J3" s="119"/>
      <c r="K3" s="119"/>
      <c r="L3" s="119"/>
      <c r="M3" s="119"/>
      <c r="N3" s="171"/>
    </row>
    <row r="4" spans="1:14" ht="114.6" customHeight="1" thickBot="1" x14ac:dyDescent="0.3">
      <c r="A4" s="153" t="s">
        <v>111</v>
      </c>
      <c r="B4" s="154"/>
      <c r="C4" s="153"/>
      <c r="D4" s="59"/>
      <c r="E4" s="153" t="s">
        <v>112</v>
      </c>
      <c r="F4" s="172"/>
      <c r="G4" s="172"/>
      <c r="H4" s="172"/>
      <c r="I4" s="119"/>
      <c r="J4" s="119"/>
      <c r="K4" s="119"/>
      <c r="L4" s="119"/>
      <c r="M4" s="119"/>
      <c r="N4" s="173"/>
    </row>
    <row r="5" spans="1:14" ht="15.75" x14ac:dyDescent="0.25">
      <c r="A5" s="155" t="s">
        <v>113</v>
      </c>
      <c r="B5" s="156"/>
      <c r="C5" s="156"/>
      <c r="D5" s="60"/>
      <c r="E5" s="174" t="s">
        <v>114</v>
      </c>
      <c r="F5" s="175"/>
      <c r="G5" s="175"/>
      <c r="H5" s="175"/>
      <c r="I5" s="175"/>
      <c r="J5" s="175"/>
      <c r="K5" s="175"/>
      <c r="L5" s="175"/>
      <c r="M5" s="175"/>
      <c r="N5" s="176"/>
    </row>
    <row r="6" spans="1:14" ht="79.150000000000006" customHeight="1" x14ac:dyDescent="0.25">
      <c r="A6" s="157"/>
      <c r="B6" s="158" t="s">
        <v>115</v>
      </c>
      <c r="C6" s="159" t="s">
        <v>116</v>
      </c>
      <c r="D6" s="61"/>
      <c r="E6" s="177"/>
      <c r="F6" s="178" t="s">
        <v>117</v>
      </c>
      <c r="G6" s="179" t="s">
        <v>118</v>
      </c>
      <c r="H6" s="179" t="s">
        <v>119</v>
      </c>
      <c r="I6" s="179" t="s">
        <v>120</v>
      </c>
      <c r="J6" s="179" t="s">
        <v>121</v>
      </c>
      <c r="K6" s="179" t="s">
        <v>122</v>
      </c>
      <c r="L6" s="179" t="s">
        <v>123</v>
      </c>
      <c r="M6" s="179" t="s">
        <v>124</v>
      </c>
      <c r="N6" s="179" t="s">
        <v>125</v>
      </c>
    </row>
    <row r="7" spans="1:14" ht="15" customHeight="1" x14ac:dyDescent="0.25">
      <c r="A7" s="160" t="s">
        <v>126</v>
      </c>
      <c r="B7" s="161"/>
      <c r="C7" s="161"/>
      <c r="D7" s="61"/>
      <c r="E7" s="180"/>
      <c r="F7" s="178" t="s">
        <v>127</v>
      </c>
      <c r="G7" s="179" t="s">
        <v>128</v>
      </c>
      <c r="H7" s="179" t="s">
        <v>129</v>
      </c>
      <c r="I7" s="179" t="s">
        <v>130</v>
      </c>
      <c r="J7" s="179" t="s">
        <v>131</v>
      </c>
      <c r="K7" s="179" t="s">
        <v>132</v>
      </c>
      <c r="L7" s="179" t="s">
        <v>133</v>
      </c>
      <c r="M7" s="181"/>
      <c r="N7" s="181"/>
    </row>
    <row r="8" spans="1:14" ht="31.5" x14ac:dyDescent="0.25">
      <c r="A8" s="162" t="s">
        <v>134</v>
      </c>
      <c r="B8" s="163">
        <v>2757</v>
      </c>
      <c r="C8" s="164" t="s">
        <v>135</v>
      </c>
      <c r="D8" s="60"/>
      <c r="E8" s="182" t="s">
        <v>136</v>
      </c>
      <c r="F8" s="161"/>
      <c r="G8" s="161"/>
      <c r="H8" s="183"/>
      <c r="I8" s="183"/>
      <c r="J8" s="183"/>
      <c r="K8" s="183"/>
      <c r="L8" s="183"/>
      <c r="M8" s="183"/>
      <c r="N8" s="184"/>
    </row>
    <row r="9" spans="1:14" ht="45.75" x14ac:dyDescent="0.25">
      <c r="A9" s="165" t="s">
        <v>137</v>
      </c>
      <c r="B9" s="163">
        <v>1323</v>
      </c>
      <c r="C9" s="164" t="s">
        <v>135</v>
      </c>
      <c r="D9" s="60"/>
      <c r="E9" s="185" t="s">
        <v>138</v>
      </c>
      <c r="F9" s="186">
        <v>1197</v>
      </c>
      <c r="G9" s="186">
        <v>810</v>
      </c>
      <c r="H9" s="186">
        <v>668</v>
      </c>
      <c r="I9" s="186">
        <v>3360</v>
      </c>
      <c r="J9" s="186">
        <v>336</v>
      </c>
      <c r="K9" s="186">
        <v>371</v>
      </c>
      <c r="L9" s="186">
        <v>3877</v>
      </c>
      <c r="M9" s="186">
        <v>24</v>
      </c>
      <c r="N9" s="164" t="s">
        <v>139</v>
      </c>
    </row>
    <row r="10" spans="1:14" ht="31.5" x14ac:dyDescent="0.25">
      <c r="A10" s="166" t="s">
        <v>140</v>
      </c>
      <c r="B10" s="163">
        <v>1433</v>
      </c>
      <c r="C10" s="164" t="s">
        <v>135</v>
      </c>
      <c r="D10" s="60"/>
      <c r="E10" s="185" t="s">
        <v>141</v>
      </c>
      <c r="F10" s="186">
        <v>110</v>
      </c>
      <c r="G10" s="186">
        <v>276</v>
      </c>
      <c r="H10" s="186">
        <v>70</v>
      </c>
      <c r="I10" s="186">
        <v>351</v>
      </c>
      <c r="J10" s="186">
        <v>40</v>
      </c>
      <c r="K10" s="186">
        <v>141</v>
      </c>
      <c r="L10" s="186">
        <v>71</v>
      </c>
      <c r="M10" s="186">
        <v>0</v>
      </c>
      <c r="N10" s="164" t="s">
        <v>139</v>
      </c>
    </row>
    <row r="11" spans="1:14" ht="15.75" x14ac:dyDescent="0.25">
      <c r="A11" s="160" t="s">
        <v>136</v>
      </c>
      <c r="B11" s="161"/>
      <c r="C11" s="161"/>
      <c r="D11" s="60"/>
      <c r="E11" s="185" t="s">
        <v>142</v>
      </c>
      <c r="F11" s="119">
        <v>0</v>
      </c>
      <c r="G11" s="186"/>
      <c r="H11" s="186"/>
      <c r="I11" s="186">
        <v>50</v>
      </c>
      <c r="J11" s="186"/>
      <c r="K11" s="186">
        <v>44</v>
      </c>
      <c r="L11" s="186">
        <v>76</v>
      </c>
      <c r="M11" s="186">
        <v>0</v>
      </c>
      <c r="N11" s="164" t="s">
        <v>139</v>
      </c>
    </row>
    <row r="12" spans="1:14" ht="31.5" x14ac:dyDescent="0.25">
      <c r="A12" s="162" t="s">
        <v>138</v>
      </c>
      <c r="B12" s="163">
        <v>10501</v>
      </c>
      <c r="C12" s="164" t="s">
        <v>143</v>
      </c>
      <c r="D12" s="60"/>
      <c r="E12" s="161" t="s">
        <v>144</v>
      </c>
      <c r="F12" s="161"/>
      <c r="G12" s="161"/>
      <c r="H12" s="183"/>
      <c r="I12" s="183"/>
      <c r="J12" s="183"/>
      <c r="K12" s="183"/>
      <c r="L12" s="183"/>
      <c r="M12" s="183"/>
      <c r="N12" s="184"/>
    </row>
    <row r="13" spans="1:14" ht="31.5" x14ac:dyDescent="0.25">
      <c r="A13" s="166" t="s">
        <v>141</v>
      </c>
      <c r="B13" s="163">
        <v>1014</v>
      </c>
      <c r="C13" s="164" t="s">
        <v>143</v>
      </c>
      <c r="D13" s="60"/>
      <c r="E13" s="185" t="s">
        <v>145</v>
      </c>
      <c r="F13" s="186">
        <v>535</v>
      </c>
      <c r="G13" s="186">
        <v>303</v>
      </c>
      <c r="H13" s="186">
        <v>149</v>
      </c>
      <c r="I13" s="186">
        <v>1044</v>
      </c>
      <c r="J13" s="186">
        <v>121</v>
      </c>
      <c r="K13" s="186"/>
      <c r="L13" s="186">
        <v>1121</v>
      </c>
      <c r="M13" s="186" t="s">
        <v>187</v>
      </c>
      <c r="N13" s="164" t="s">
        <v>139</v>
      </c>
    </row>
    <row r="14" spans="1:14" ht="31.5" x14ac:dyDescent="0.25">
      <c r="A14" s="166" t="s">
        <v>142</v>
      </c>
      <c r="B14" s="163">
        <v>186</v>
      </c>
      <c r="C14" s="164" t="s">
        <v>143</v>
      </c>
      <c r="D14" s="60"/>
      <c r="E14" s="185" t="s">
        <v>146</v>
      </c>
      <c r="F14" s="186">
        <v>631</v>
      </c>
      <c r="G14" s="186">
        <v>212</v>
      </c>
      <c r="H14" s="186">
        <v>318</v>
      </c>
      <c r="I14" s="186">
        <v>962</v>
      </c>
      <c r="J14" s="186">
        <v>149</v>
      </c>
      <c r="K14" s="187">
        <v>108</v>
      </c>
      <c r="L14" s="186">
        <v>1355</v>
      </c>
      <c r="M14" s="186" t="s">
        <v>187</v>
      </c>
      <c r="N14" s="164" t="s">
        <v>139</v>
      </c>
    </row>
    <row r="15" spans="1:14" ht="31.5" x14ac:dyDescent="0.25">
      <c r="A15" s="160" t="s">
        <v>144</v>
      </c>
      <c r="B15" s="161"/>
      <c r="C15" s="161"/>
      <c r="D15" s="60"/>
      <c r="E15" s="185" t="s">
        <v>147</v>
      </c>
      <c r="F15" s="186">
        <v>57</v>
      </c>
      <c r="G15" s="186">
        <v>21</v>
      </c>
      <c r="H15" s="186">
        <v>115</v>
      </c>
      <c r="I15" s="186">
        <v>174</v>
      </c>
      <c r="J15" s="186">
        <v>75</v>
      </c>
      <c r="K15" s="186"/>
      <c r="L15" s="186">
        <v>218</v>
      </c>
      <c r="M15" s="186" t="s">
        <v>187</v>
      </c>
      <c r="N15" s="164" t="s">
        <v>139</v>
      </c>
    </row>
    <row r="16" spans="1:14" ht="30.75" x14ac:dyDescent="0.25">
      <c r="A16" s="166" t="s">
        <v>148</v>
      </c>
      <c r="B16" s="163">
        <v>3550</v>
      </c>
      <c r="C16" s="164" t="s">
        <v>139</v>
      </c>
      <c r="D16" s="60"/>
      <c r="E16" s="185" t="s">
        <v>149</v>
      </c>
      <c r="F16" s="186">
        <v>447</v>
      </c>
      <c r="G16" s="186">
        <v>472</v>
      </c>
      <c r="H16" s="186">
        <v>240</v>
      </c>
      <c r="I16" s="186">
        <v>310</v>
      </c>
      <c r="J16" s="186">
        <v>18</v>
      </c>
      <c r="K16" s="186">
        <v>123</v>
      </c>
      <c r="L16" s="186">
        <v>249</v>
      </c>
      <c r="M16" s="186">
        <v>0</v>
      </c>
      <c r="N16" s="164" t="s">
        <v>139</v>
      </c>
    </row>
    <row r="17" spans="1:14" ht="30.75" x14ac:dyDescent="0.25">
      <c r="A17" s="166" t="s">
        <v>146</v>
      </c>
      <c r="B17" s="163">
        <v>4152</v>
      </c>
      <c r="C17" s="164" t="s">
        <v>139</v>
      </c>
      <c r="D17" s="60"/>
      <c r="E17" s="185" t="s">
        <v>150</v>
      </c>
      <c r="F17" s="186">
        <v>102</v>
      </c>
      <c r="G17" s="186">
        <v>10</v>
      </c>
      <c r="H17" s="186">
        <v>58</v>
      </c>
      <c r="I17" s="186">
        <v>99</v>
      </c>
      <c r="J17" s="186"/>
      <c r="K17" s="186"/>
      <c r="L17" s="186">
        <v>53</v>
      </c>
      <c r="M17" s="119" t="s">
        <v>187</v>
      </c>
      <c r="N17" s="164" t="s">
        <v>139</v>
      </c>
    </row>
    <row r="18" spans="1:14" ht="31.5" x14ac:dyDescent="0.25">
      <c r="A18" s="166" t="s">
        <v>147</v>
      </c>
      <c r="B18" s="163">
        <v>660</v>
      </c>
      <c r="C18" s="164" t="s">
        <v>139</v>
      </c>
      <c r="D18" s="60"/>
      <c r="E18" s="185" t="s">
        <v>151</v>
      </c>
      <c r="F18" s="186">
        <v>219</v>
      </c>
      <c r="G18" s="186">
        <v>217</v>
      </c>
      <c r="H18" s="186">
        <v>114</v>
      </c>
      <c r="I18" s="186">
        <v>608</v>
      </c>
      <c r="J18" s="186">
        <v>63</v>
      </c>
      <c r="K18" s="186">
        <v>77</v>
      </c>
      <c r="L18" s="186">
        <v>493</v>
      </c>
      <c r="M18" s="186" t="s">
        <v>187</v>
      </c>
      <c r="N18" s="164" t="s">
        <v>139</v>
      </c>
    </row>
    <row r="19" spans="1:14" ht="15.75" x14ac:dyDescent="0.25">
      <c r="A19" s="166" t="s">
        <v>149</v>
      </c>
      <c r="B19" s="163">
        <v>1689</v>
      </c>
      <c r="C19" s="164" t="s">
        <v>139</v>
      </c>
      <c r="D19" s="60"/>
      <c r="E19" s="185" t="s">
        <v>152</v>
      </c>
      <c r="F19" s="186">
        <v>34</v>
      </c>
      <c r="G19" s="186">
        <v>119</v>
      </c>
      <c r="H19" s="186">
        <v>127</v>
      </c>
      <c r="I19" s="186">
        <v>290</v>
      </c>
      <c r="J19" s="186">
        <v>101</v>
      </c>
      <c r="K19" s="186">
        <v>94</v>
      </c>
      <c r="L19" s="186">
        <v>325</v>
      </c>
      <c r="M19" s="186" t="s">
        <v>187</v>
      </c>
      <c r="N19" s="164" t="s">
        <v>143</v>
      </c>
    </row>
    <row r="20" spans="1:14" ht="15.75" x14ac:dyDescent="0.25">
      <c r="A20" s="166" t="s">
        <v>150</v>
      </c>
      <c r="B20" s="163">
        <v>348</v>
      </c>
      <c r="C20" s="164" t="s">
        <v>139</v>
      </c>
      <c r="D20" s="60"/>
      <c r="E20" s="185" t="s">
        <v>153</v>
      </c>
      <c r="F20" s="186"/>
      <c r="G20" s="186">
        <v>54</v>
      </c>
      <c r="H20" s="186">
        <v>14</v>
      </c>
      <c r="I20" s="186">
        <v>31</v>
      </c>
      <c r="J20" s="186"/>
      <c r="K20" s="186"/>
      <c r="L20" s="186"/>
      <c r="M20" s="186">
        <v>0</v>
      </c>
      <c r="N20" s="164" t="s">
        <v>143</v>
      </c>
    </row>
    <row r="21" spans="1:14" ht="31.5" x14ac:dyDescent="0.25">
      <c r="A21" s="166" t="s">
        <v>151</v>
      </c>
      <c r="B21" s="163">
        <v>2075</v>
      </c>
      <c r="C21" s="164" t="s">
        <v>139</v>
      </c>
      <c r="D21" s="60"/>
      <c r="E21" s="185" t="s">
        <v>154</v>
      </c>
      <c r="F21" s="186">
        <v>16</v>
      </c>
      <c r="G21" s="186">
        <v>68</v>
      </c>
      <c r="H21" s="186"/>
      <c r="I21" s="186">
        <v>41</v>
      </c>
      <c r="J21" s="186"/>
      <c r="K21" s="186"/>
      <c r="L21" s="186"/>
      <c r="M21" s="186">
        <v>0</v>
      </c>
      <c r="N21" s="164" t="s">
        <v>143</v>
      </c>
    </row>
    <row r="22" spans="1:14" ht="15.75" x14ac:dyDescent="0.25">
      <c r="A22" s="166" t="s">
        <v>155</v>
      </c>
      <c r="B22" s="163">
        <v>1106</v>
      </c>
      <c r="C22" s="164" t="s">
        <v>143</v>
      </c>
      <c r="D22" s="60"/>
      <c r="E22" s="161" t="s">
        <v>156</v>
      </c>
      <c r="F22" s="161"/>
      <c r="G22" s="161"/>
      <c r="H22" s="183"/>
      <c r="I22" s="183"/>
      <c r="J22" s="183"/>
      <c r="K22" s="183"/>
      <c r="L22" s="183"/>
      <c r="M22" s="183"/>
      <c r="N22" s="184"/>
    </row>
    <row r="23" spans="1:14" ht="15.75" x14ac:dyDescent="0.25">
      <c r="A23" s="166" t="s">
        <v>153</v>
      </c>
      <c r="B23" s="163">
        <v>108</v>
      </c>
      <c r="C23" s="164" t="s">
        <v>143</v>
      </c>
      <c r="D23" s="60"/>
      <c r="E23" s="185" t="s">
        <v>157</v>
      </c>
      <c r="F23" s="186">
        <v>624</v>
      </c>
      <c r="G23" s="186">
        <v>767</v>
      </c>
      <c r="H23" s="186">
        <v>289</v>
      </c>
      <c r="I23" s="186">
        <v>1796</v>
      </c>
      <c r="J23" s="186">
        <v>168</v>
      </c>
      <c r="K23" s="186">
        <v>540</v>
      </c>
      <c r="L23" s="186">
        <v>1414</v>
      </c>
      <c r="M23" s="186" t="s">
        <v>187</v>
      </c>
      <c r="N23" s="164" t="s">
        <v>139</v>
      </c>
    </row>
    <row r="24" spans="1:14" ht="31.5" x14ac:dyDescent="0.25">
      <c r="A24" s="166" t="s">
        <v>154</v>
      </c>
      <c r="B24" s="163">
        <v>183</v>
      </c>
      <c r="C24" s="164" t="s">
        <v>143</v>
      </c>
      <c r="D24" s="60"/>
      <c r="E24" s="185" t="s">
        <v>158</v>
      </c>
      <c r="F24" s="186">
        <v>988</v>
      </c>
      <c r="G24" s="186">
        <v>995</v>
      </c>
      <c r="H24" s="186">
        <v>617</v>
      </c>
      <c r="I24" s="186">
        <v>2719</v>
      </c>
      <c r="J24" s="186">
        <v>204</v>
      </c>
      <c r="K24" s="186">
        <v>421</v>
      </c>
      <c r="L24" s="186">
        <v>2640</v>
      </c>
      <c r="M24" s="186">
        <v>14</v>
      </c>
      <c r="N24" s="164" t="s">
        <v>139</v>
      </c>
    </row>
    <row r="25" spans="1:14" ht="15.75" x14ac:dyDescent="0.25">
      <c r="A25" s="160" t="s">
        <v>156</v>
      </c>
      <c r="B25" s="161"/>
      <c r="C25" s="161"/>
      <c r="D25" s="60"/>
      <c r="E25" s="185" t="s">
        <v>159</v>
      </c>
      <c r="F25" s="186"/>
      <c r="G25" s="186"/>
      <c r="H25" s="186"/>
      <c r="I25" s="186">
        <v>14</v>
      </c>
      <c r="J25" s="186"/>
      <c r="K25" s="186"/>
      <c r="L25" s="186">
        <v>17</v>
      </c>
      <c r="M25" s="186">
        <v>0</v>
      </c>
      <c r="N25" s="164" t="s">
        <v>139</v>
      </c>
    </row>
    <row r="26" spans="1:14" ht="31.5" x14ac:dyDescent="0.25">
      <c r="A26" s="166" t="s">
        <v>157</v>
      </c>
      <c r="B26" s="163">
        <v>5371</v>
      </c>
      <c r="C26" s="164" t="s">
        <v>139</v>
      </c>
      <c r="D26" s="60"/>
      <c r="E26" s="185" t="s">
        <v>160</v>
      </c>
      <c r="F26" s="186"/>
      <c r="G26" s="186"/>
      <c r="H26" s="186"/>
      <c r="I26" s="186">
        <v>11</v>
      </c>
      <c r="J26" s="186"/>
      <c r="K26" s="186"/>
      <c r="L26" s="186"/>
      <c r="M26" s="119">
        <v>0</v>
      </c>
      <c r="N26" s="164" t="s">
        <v>139</v>
      </c>
    </row>
    <row r="27" spans="1:14" ht="15.75" x14ac:dyDescent="0.25">
      <c r="A27" s="166" t="s">
        <v>158</v>
      </c>
      <c r="B27" s="163">
        <v>8254</v>
      </c>
      <c r="C27" s="164" t="s">
        <v>139</v>
      </c>
      <c r="D27" s="60"/>
      <c r="E27" s="161" t="s">
        <v>161</v>
      </c>
      <c r="F27" s="161"/>
      <c r="G27" s="161"/>
      <c r="H27" s="183"/>
      <c r="I27" s="183"/>
      <c r="J27" s="183"/>
      <c r="K27" s="183"/>
      <c r="L27" s="183"/>
      <c r="M27" s="183"/>
      <c r="N27" s="184"/>
    </row>
    <row r="28" spans="1:14" ht="15.75" x14ac:dyDescent="0.25">
      <c r="A28" s="166" t="s">
        <v>159</v>
      </c>
      <c r="B28" s="163">
        <v>61</v>
      </c>
      <c r="C28" s="164" t="s">
        <v>139</v>
      </c>
      <c r="D28" s="60"/>
      <c r="E28" s="185" t="s">
        <v>162</v>
      </c>
      <c r="F28" s="186">
        <v>398</v>
      </c>
      <c r="G28" s="186">
        <v>571</v>
      </c>
      <c r="H28" s="186">
        <v>283</v>
      </c>
      <c r="I28" s="186">
        <v>1528</v>
      </c>
      <c r="J28" s="186">
        <v>108</v>
      </c>
      <c r="K28" s="186">
        <v>377</v>
      </c>
      <c r="L28" s="186">
        <v>1038</v>
      </c>
      <c r="M28" s="186" t="s">
        <v>187</v>
      </c>
      <c r="N28" s="164" t="s">
        <v>139</v>
      </c>
    </row>
    <row r="29" spans="1:14" ht="31.5" x14ac:dyDescent="0.25">
      <c r="A29" s="166" t="s">
        <v>160</v>
      </c>
      <c r="B29" s="163">
        <v>28</v>
      </c>
      <c r="C29" s="164" t="s">
        <v>139</v>
      </c>
      <c r="D29" s="60"/>
      <c r="E29" s="185" t="s">
        <v>163</v>
      </c>
      <c r="F29" s="186">
        <v>1219</v>
      </c>
      <c r="G29" s="186">
        <v>1177</v>
      </c>
      <c r="H29" s="186">
        <v>623</v>
      </c>
      <c r="I29" s="186">
        <v>2863</v>
      </c>
      <c r="J29" s="186">
        <v>259</v>
      </c>
      <c r="K29" s="186">
        <v>567</v>
      </c>
      <c r="L29" s="186">
        <v>2663</v>
      </c>
      <c r="M29" s="186">
        <v>15</v>
      </c>
      <c r="N29" s="164" t="s">
        <v>139</v>
      </c>
    </row>
    <row r="30" spans="1:14" ht="31.5" x14ac:dyDescent="0.25">
      <c r="A30" s="160" t="s">
        <v>161</v>
      </c>
      <c r="B30" s="161"/>
      <c r="C30" s="161"/>
      <c r="D30" s="60"/>
      <c r="E30" s="185" t="s">
        <v>164</v>
      </c>
      <c r="F30" s="186">
        <v>459</v>
      </c>
      <c r="G30" s="186">
        <v>601</v>
      </c>
      <c r="H30" s="186">
        <v>229</v>
      </c>
      <c r="I30" s="186">
        <v>1005</v>
      </c>
      <c r="J30" s="186">
        <v>105</v>
      </c>
      <c r="K30" s="186">
        <v>256</v>
      </c>
      <c r="L30" s="186">
        <v>848</v>
      </c>
      <c r="M30" s="186" t="s">
        <v>187</v>
      </c>
      <c r="N30" s="164" t="s">
        <v>139</v>
      </c>
    </row>
    <row r="31" spans="1:14" ht="15.75" x14ac:dyDescent="0.25">
      <c r="A31" s="166" t="s">
        <v>165</v>
      </c>
      <c r="B31" s="163">
        <v>4263</v>
      </c>
      <c r="C31" s="164" t="s">
        <v>139</v>
      </c>
      <c r="D31" s="60"/>
      <c r="E31" s="185" t="s">
        <v>166</v>
      </c>
      <c r="F31" s="186">
        <v>31</v>
      </c>
      <c r="G31" s="186">
        <v>31</v>
      </c>
      <c r="H31" s="186">
        <v>16</v>
      </c>
      <c r="I31" s="186">
        <v>132</v>
      </c>
      <c r="J31" s="186"/>
      <c r="K31" s="186">
        <v>22</v>
      </c>
      <c r="L31" s="186">
        <v>62</v>
      </c>
      <c r="M31" s="186" t="s">
        <v>187</v>
      </c>
      <c r="N31" s="164" t="s">
        <v>139</v>
      </c>
    </row>
    <row r="32" spans="1:14" ht="31.5" x14ac:dyDescent="0.25">
      <c r="A32" s="166" t="s">
        <v>167</v>
      </c>
      <c r="B32" s="163">
        <v>8826</v>
      </c>
      <c r="C32" s="164" t="s">
        <v>139</v>
      </c>
      <c r="D32" s="60"/>
      <c r="E32" s="185" t="s">
        <v>168</v>
      </c>
      <c r="F32" s="186">
        <v>27</v>
      </c>
      <c r="G32" s="186">
        <v>29</v>
      </c>
      <c r="H32" s="186">
        <v>13</v>
      </c>
      <c r="I32" s="186">
        <v>94</v>
      </c>
      <c r="J32" s="186"/>
      <c r="K32" s="186">
        <v>11</v>
      </c>
      <c r="L32" s="186">
        <v>81</v>
      </c>
      <c r="M32" s="119" t="s">
        <v>187</v>
      </c>
      <c r="N32" s="164" t="s">
        <v>139</v>
      </c>
    </row>
    <row r="33" spans="1:14" ht="31.5" x14ac:dyDescent="0.25">
      <c r="A33" s="166" t="s">
        <v>164</v>
      </c>
      <c r="B33" s="163">
        <v>3246</v>
      </c>
      <c r="C33" s="164" t="s">
        <v>139</v>
      </c>
      <c r="D33" s="60"/>
      <c r="E33" s="185" t="s">
        <v>169</v>
      </c>
      <c r="F33" s="186">
        <v>23</v>
      </c>
      <c r="G33" s="186">
        <v>19</v>
      </c>
      <c r="H33" s="186"/>
      <c r="I33" s="186">
        <v>64</v>
      </c>
      <c r="J33" s="186"/>
      <c r="K33" s="186"/>
      <c r="L33" s="186">
        <v>41</v>
      </c>
      <c r="M33" s="186">
        <v>0</v>
      </c>
      <c r="N33" s="164" t="s">
        <v>139</v>
      </c>
    </row>
    <row r="34" spans="1:14" ht="15.75" x14ac:dyDescent="0.25">
      <c r="A34" s="166" t="s">
        <v>166</v>
      </c>
      <c r="B34" s="163">
        <v>292</v>
      </c>
      <c r="C34" s="164" t="s">
        <v>139</v>
      </c>
      <c r="D34" s="60"/>
      <c r="E34" s="185" t="s">
        <v>170</v>
      </c>
      <c r="F34" s="186">
        <v>997</v>
      </c>
      <c r="G34" s="186">
        <v>951</v>
      </c>
      <c r="H34" s="186">
        <v>594</v>
      </c>
      <c r="I34" s="186">
        <v>2826</v>
      </c>
      <c r="J34" s="186">
        <v>225</v>
      </c>
      <c r="K34" s="186">
        <v>526</v>
      </c>
      <c r="L34" s="186">
        <v>2636</v>
      </c>
      <c r="M34" s="186">
        <v>15</v>
      </c>
      <c r="N34" s="164" t="s">
        <v>139</v>
      </c>
    </row>
    <row r="35" spans="1:14" ht="31.5" x14ac:dyDescent="0.25">
      <c r="A35" s="166" t="s">
        <v>168</v>
      </c>
      <c r="B35" s="163">
        <v>257</v>
      </c>
      <c r="C35" s="164" t="s">
        <v>139</v>
      </c>
      <c r="D35" s="60"/>
      <c r="E35" s="185" t="s">
        <v>171</v>
      </c>
      <c r="F35" s="186">
        <v>74</v>
      </c>
      <c r="G35" s="186">
        <v>88</v>
      </c>
      <c r="H35" s="186">
        <v>34</v>
      </c>
      <c r="I35" s="186">
        <v>133</v>
      </c>
      <c r="J35" s="186">
        <v>16</v>
      </c>
      <c r="K35" s="186">
        <v>51</v>
      </c>
      <c r="L35" s="186">
        <v>118</v>
      </c>
      <c r="M35" s="186" t="s">
        <v>187</v>
      </c>
      <c r="N35" s="164" t="s">
        <v>139</v>
      </c>
    </row>
    <row r="36" spans="1:14" ht="31.5" x14ac:dyDescent="0.25">
      <c r="A36" s="166" t="s">
        <v>169</v>
      </c>
      <c r="B36" s="163">
        <v>168</v>
      </c>
      <c r="C36" s="164" t="s">
        <v>139</v>
      </c>
      <c r="D36" s="60"/>
      <c r="E36" s="188"/>
      <c r="F36" s="189"/>
      <c r="G36" s="189"/>
      <c r="H36" s="189"/>
      <c r="I36" s="189"/>
      <c r="J36" s="189"/>
      <c r="K36" s="189"/>
      <c r="L36" s="189"/>
      <c r="M36" s="189"/>
      <c r="N36" s="190"/>
    </row>
    <row r="37" spans="1:14" ht="15.75" x14ac:dyDescent="0.25">
      <c r="A37" s="166" t="s">
        <v>170</v>
      </c>
      <c r="B37" s="163">
        <v>8466</v>
      </c>
      <c r="C37" s="164" t="s">
        <v>139</v>
      </c>
      <c r="D37" s="60"/>
      <c r="E37" s="191"/>
      <c r="F37" s="192"/>
      <c r="G37" s="192"/>
      <c r="H37" s="192"/>
      <c r="I37" s="192"/>
      <c r="J37" s="192"/>
      <c r="K37" s="192"/>
      <c r="L37" s="192"/>
      <c r="M37" s="192"/>
      <c r="N37" s="193"/>
    </row>
    <row r="38" spans="1:14" ht="15.75" x14ac:dyDescent="0.25">
      <c r="A38" s="166" t="s">
        <v>171</v>
      </c>
      <c r="B38" s="163">
        <v>485</v>
      </c>
      <c r="C38" s="164" t="s">
        <v>139</v>
      </c>
      <c r="D38" s="62"/>
      <c r="E38" s="194" t="s">
        <v>186</v>
      </c>
      <c r="F38" s="195"/>
      <c r="G38" s="195"/>
      <c r="H38" s="195"/>
      <c r="I38" s="195"/>
      <c r="J38" s="195"/>
      <c r="K38" s="195"/>
      <c r="L38" s="195"/>
      <c r="M38" s="195"/>
      <c r="N38" s="196"/>
    </row>
    <row r="39" spans="1:14" ht="18" x14ac:dyDescent="0.25">
      <c r="A39" s="167" t="s">
        <v>172</v>
      </c>
      <c r="B39" s="139"/>
      <c r="C39" s="139"/>
      <c r="D39" s="139"/>
      <c r="E39" s="139"/>
      <c r="F39" s="139"/>
      <c r="G39" s="139"/>
      <c r="H39" s="139"/>
      <c r="I39" s="139"/>
      <c r="J39" s="139"/>
      <c r="K39" s="139"/>
      <c r="L39" s="139"/>
      <c r="M39" s="139"/>
      <c r="N39" s="139"/>
    </row>
    <row r="40" spans="1:14" ht="18.75" x14ac:dyDescent="0.25">
      <c r="A40" s="168" t="s">
        <v>173</v>
      </c>
      <c r="B40" s="139"/>
      <c r="C40" s="139"/>
      <c r="D40" s="139"/>
      <c r="E40" s="139"/>
      <c r="F40" s="139"/>
      <c r="G40" s="139"/>
      <c r="H40" s="139"/>
      <c r="I40" s="139"/>
      <c r="J40" s="139"/>
      <c r="K40" s="139"/>
      <c r="L40" s="139"/>
      <c r="M40" s="139"/>
      <c r="N40" s="139"/>
    </row>
    <row r="41" spans="1:14" ht="18.75" x14ac:dyDescent="0.25">
      <c r="A41" s="169" t="s">
        <v>174</v>
      </c>
      <c r="B41" s="139"/>
      <c r="C41" s="139"/>
      <c r="D41" s="139"/>
      <c r="E41" s="139"/>
      <c r="F41" s="139"/>
      <c r="G41" s="139"/>
      <c r="H41" s="139"/>
      <c r="I41" s="139"/>
      <c r="J41" s="139"/>
      <c r="K41" s="139"/>
      <c r="L41" s="139"/>
      <c r="M41" s="139"/>
      <c r="N41" s="139"/>
    </row>
  </sheetData>
  <sheetProtection sheet="1" objects="1" scenarios="1" selectLockedCells="1"/>
  <dataValidations count="2">
    <dataValidation type="whole" allowBlank="1" showInputMessage="1" showErrorMessage="1" sqref="F28:L35 B16:B24 B8:B10 F13:L21 B12:B14" xr:uid="{00000000-0002-0000-0200-000000000000}">
      <formula1>0</formula1>
      <formula2>100000000</formula2>
    </dataValidation>
    <dataValidation type="whole" allowBlank="1" showInputMessage="1" showErrorMessage="1" sqref="B31:B38 F23:L26 F9:L11 B26:B29"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sqref="A1:B5"/>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7" t="s">
        <v>175</v>
      </c>
      <c r="B1" s="198" t="s">
        <v>176</v>
      </c>
    </row>
    <row r="2" spans="1:2" ht="75" x14ac:dyDescent="0.25">
      <c r="A2" s="197" t="s">
        <v>177</v>
      </c>
      <c r="B2" s="198" t="s">
        <v>178</v>
      </c>
    </row>
    <row r="3" spans="1:2" ht="90" x14ac:dyDescent="0.25">
      <c r="A3" s="197" t="s">
        <v>179</v>
      </c>
      <c r="B3" s="198" t="s">
        <v>180</v>
      </c>
    </row>
    <row r="4" spans="1:2" ht="120" x14ac:dyDescent="0.25">
      <c r="A4" s="197" t="s">
        <v>46</v>
      </c>
      <c r="B4" s="198" t="s">
        <v>181</v>
      </c>
    </row>
    <row r="5" spans="1:2" ht="60" x14ac:dyDescent="0.25">
      <c r="A5" s="197" t="s">
        <v>182</v>
      </c>
      <c r="B5" s="198"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SharingLinks.c461116b-83a9-4846-b58e-92e69f2a2cc8.OrganizationEdit.caf8e64d-9f77-4eb5-a961-7596411f0740</DisplayName>
        <AccountId>39</AccountId>
        <AccountType/>
      </UserInfo>
      <UserInfo>
        <DisplayName>Mohtasim, Mohammad@DHCS</DisplayName>
        <AccountId>13</AccountId>
        <AccountType/>
      </UserInfo>
      <UserInfo>
        <DisplayName>All Users (windows)</DisplayName>
        <AccountId>43</AccountId>
        <AccountType/>
      </UserInfo>
      <UserInfo>
        <DisplayName>Kemp, Ashleigh@DHCS</DisplayName>
        <AccountId>132</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DHCSDOC-1832079576-3933</_dlc_DocId>
    <_dlc_DocIdUrl xmlns="69bc34b3-1921-46c7-8c7a-d18363374b4b">
      <Url>https://dhcscagovauthoring/services/_layouts/15/DocIdRedir.aspx?ID=DHCSDOC-1832079576-3933</Url>
      <Description>DHCSDOC-1832079576-3933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1e76f68e-a217-4195-bd04-97ef1dbc59eb"/>
    <ds:schemaRef ds:uri="http://schemas.microsoft.com/office/2006/metadata/properties"/>
    <ds:schemaRef ds:uri="http://schemas.microsoft.com/office/2006/documentManagement/types"/>
    <ds:schemaRef ds:uri="http://purl.org/dc/terms/"/>
    <ds:schemaRef ds:uri="d7455f7f-a7bf-4197-be4b-2c6f1eafd06e"/>
    <ds:schemaRef ds:uri="http://purl.org/dc/dcmitype/"/>
    <ds:schemaRef ds:uri="http://schemas.microsoft.com/office/infopath/2007/PartnerControls"/>
    <ds:schemaRef ds:uri="http://schemas.openxmlformats.org/package/2006/metadata/core-properties"/>
    <ds:schemaRef ds:uri="e40804ba-1057-4418-89bb-79e583b76e4f"/>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84A5BA34-0089-4870-88BF-6BE9B9083DEE}"/>
</file>

<file path=customXml/itemProps4.xml><?xml version="1.0" encoding="utf-8"?>
<ds:datastoreItem xmlns:ds="http://schemas.openxmlformats.org/officeDocument/2006/customXml" ds:itemID="{41775241-EBED-492F-B6B8-34341485C7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LHP-Community-Health-Group-San-Diego</dc:title>
  <dc:subject/>
  <dc:creator>Katherine Laurila</dc:creator>
  <cp:keywords/>
  <dc:description/>
  <cp:lastModifiedBy>Dolloff, Diana@DHCS</cp:lastModifiedBy>
  <cp:revision/>
  <dcterms:created xsi:type="dcterms:W3CDTF">2022-02-11T23:08:36Z</dcterms:created>
  <dcterms:modified xsi:type="dcterms:W3CDTF">2024-08-29T17:25:36Z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25d644be-0edb-4923-9b55-e0bb7427892e</vt:lpwstr>
  </property>
  <property fmtid="{D5CDD505-2E9C-101B-9397-08002B2CF9AE}" pid="5" name="Division">
    <vt:lpwstr>5;#Capitated Rates Development|219759ee-ee76-4cfc-bb80-102b1fe0ea29</vt:lpwstr>
  </property>
</Properties>
</file>