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8_{CEDB7040-175D-4924-A083-44E2DF99538B}" xr6:coauthVersionLast="47" xr6:coauthVersionMax="47" xr10:uidLastSave="{D3CD9F57-A4CB-4A70-882E-3C1B33DB129F}"/>
  <bookViews>
    <workbookView minimized="1" xWindow="1170" yWindow="1170" windowWidth="21600" windowHeight="11385" tabRatio="338"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9.g50.1">Table223[#Headers]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<sst xmlns="http://schemas.openxmlformats.org/spreadsheetml/2006/main" count="300" uniqueCount="185">
  <si>
    <t>PART I: HHIP MEASURES</t>
  </si>
  <si>
    <t>Please provide the name of the MCP completing the MCP LHP submission and the county for which it will be submitted:</t>
  </si>
  <si>
    <t>MCP Name</t>
  </si>
  <si>
    <t>Lead Contact Person Name</t>
  </si>
  <si>
    <t>Title</t>
  </si>
  <si>
    <t>Contact Email Address</t>
  </si>
  <si>
    <t>County Name</t>
  </si>
  <si>
    <t>Gold Coast Health Plan</t>
  </si>
  <si>
    <t>David Tovar</t>
  </si>
  <si>
    <t>Senior Policy Analyst</t>
  </si>
  <si>
    <t>Dtovar@goldchp.org</t>
  </si>
  <si>
    <t>Ventura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</si>
  <si>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</si>
  <si>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</si>
  <si>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</si>
  <si>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</si>
  <si>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</si>
  <si>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</si>
  <si>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</si>
  <si>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</si>
  <si>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</si>
  <si>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</si>
  <si>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GCHP has been a member of the Ventura County CoC Alliance (Alliance) since 2018. GCHP’s Chief Medical Officer has served as an Alliance board member since 2018 and Senior Policy Analyst David Tovar was appointed to the Public Information and Outreach Committee on 4/15/2022. During the measurement period GCHP attended five meetings. CoC Contact: Jennifer Harkey, jennifer.harkey@ventura.org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</si>
  <si>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</si>
  <si>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</si>
  <si>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GCHP will analyze the feasibility of becoming an HMIS user and CES access point to determine the training, staffing, resources, and workflows required for GCHP to become a CES access point, including consideration of how to ensure non-duplication for members. The analysis will occur by Q3 of 2022 with the goal of GCHP becoming an HMIS user and CES access point by January 1, 2023. This timeframe allows for time for the CoC to review the application, administer trainings, and onboard as required.</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</si>
  <si>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</si>
  <si>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</si>
  <si>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</si>
  <si>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</si>
  <si>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GCHP is addressing the need for a more comprehensive network for housing-related CS by developing incentive fund opportunities for community-based providers. GCHP will offer performance and outcomes-based incentives to providers for building infrastructure and staffing capacity. GCHP will also align HHIP funds earned with the Alliance’s efforts to expand the network to providers that target highly vulnerable underserved members experiencing homelessness and provide emergency, transitional, and permanent housing solutions.</t>
  </si>
  <si>
    <t>Outreach and engagement efforts</t>
  </si>
  <si>
    <t>Availability of affordable long-term housing</t>
  </si>
  <si>
    <t>GCHP is addressing the need for greater availability of long-term housing by aligning HHIP incentive funds earned to increase the availability of Housing Deposit Community Support slots that provide critical funds that support access to private market rental housing. In addition, GCHP will align HHIP incentive funds to support the Alliance’s efforts to increase the development and availability of long-term housing, which may include the development of affordable housing, as well as Permanent Supportive Housing and Rental Assistance/Rapid ReHousing options.</t>
  </si>
  <si>
    <t xml:space="preserve">Accessible services and supports for individuals with SMI/SED  </t>
  </si>
  <si>
    <t>MCP’s housing-related programmatic infrastructure is in early stages of development</t>
  </si>
  <si>
    <t>GCHP’s housing-related programmatic infrastructure is still in the early stages of development. Our current CS housing-related and respite care services provided to individuals experiencing homelessness are primarily offered through the County of Ventura, leveraging their Whole Person Care infrastructure. GCHP’s longer-term goal is to increase the capacity of these Community Supports and the network of providers offering them. GCHP is building internal staffing and operational infrastructure to support an increase of CS providers and members receiving these services.</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</si>
  <si>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</si>
  <si>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</si>
  <si>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</si>
  <si>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</si>
  <si>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</si>
  <si>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</si>
  <si>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</si>
  <si>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</si>
  <si>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</si>
  <si>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</si>
  <si>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</si>
  <si>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</si>
  <si>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</si>
  <si>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GCHP intends to enter into a data sharing agreement with Ventura County Behavioral Health (VCBH), the County MHP and DMC-ODS. GCHP and VCBH have a limited data-sharing agreement for BHI and general data-sharing parameters under the SMHS MOU. GCHP is discussing with VCBH, the County of Ventura’s Counsel, and the County’s Health Care Agency to agree to a  data sharing agreement. All parties involved want to agree on a data-sharing framework by September 30,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</si>
  <si>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</si>
  <si>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</si>
  <si>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</si>
  <si>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</si>
  <si>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GCHP will support and leverage the Alliance’s extensive efforts to identify racial and ethnic disparities within the local homelessness system. The Alliance has resources charged with analyzing and addressing racial disparities related to homelessness; collects data to understand patterns of program use for different demographics in the system; and conducts additional research to understand the scope and needs of different races or ethnicities experiencing homelessness.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</si>
  <si>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</si>
  <si>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GCHP will partner with local organizations to: 1) incorporate the populations identified by the Alliance as experiencing disproportionate access into GCHP current processes for prioritizing specific Members meeting criteria for ECM outreach and referrals to housing-related CS, and 2) align HHIP funds earned with HHAP Round 3 efforts to reduce disparities by offering funding support for housing programs targeting underserved communities, including those with limited English proficiency.</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</si>
  <si>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</si>
  <si>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</si>
  <si>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</si>
  <si>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</si>
  <si>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</si>
  <si>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</si>
  <si>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</si>
  <si>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</si>
  <si>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</si>
  <si>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</si>
  <si>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GCHP will conduct an assessment to determine the systems, training, staffing, resources, and workflows required for GCHP to become an HMIS user and exchange data with the HMIS. Factors incorporated into the assessment will include strategies supporting providers to capture SDOH Z codes when assessing and identifying members who lack housing or shelter. By Q3 of 2022, GCHP’s HMIS assessment will be complete, and necessary application elements will be submitted by Q4 of 2022.</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</si>
  <si>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</si>
  <si>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</si>
  <si>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</si>
  <si>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</si>
  <si>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</si>
  <si>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submitted to GCHP are sent to Provider to conduct outreach. If Member consents, Provider submits a pre-auth form. If Member cannot be reached, Provider must notify GCHP. GCHP attempts Member outreach. GCHP accesses Provider’s CM system to ensure timely outreach and engagement after receipt of referral. GCHP staff checks two weeks after authorization of services to ensure that services are provided. GHCP’s CS P&amp;P, referral sources are notified upon receipt of and result of referral.</t>
  </si>
  <si>
    <t>2. Housing Deposits</t>
  </si>
  <si>
    <t xml:space="preserve">3. Housing Tenancy and Sustaining Services </t>
  </si>
  <si>
    <t>4. Recuperative Care</t>
  </si>
  <si>
    <t xml:space="preserve">Referrals submitted to GCHP are sent to Provider to conduct outreach to Member. If Member consents, Provider submits a pre-auth form to GCHP. If Member cannot be reached, Provider must notify GCHP. GCHP then attempts to reach Member. GCHP also ensure closed loop referrals by meeting with Provider weekly to ensure that referrals are received and services are delivered. Per GHCP’s CS P&amp;P, referral sources are notified upon receipt of referral and result of referral. </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</si>
  <si>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</si>
  <si>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</si>
  <si>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</si>
  <si>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</si>
  <si>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</si>
  <si>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</si>
  <si>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</si>
  <si>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</si>
  <si>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</si>
  <si>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</si>
  <si>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</si>
  <si>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Alliance conducts its annual PIT count with support from 500 volunteers countywide, requiring extensive volunteer recruitment and training. The Alliance has shared several areas of need and opportunities for GCHP to support a successful 2023 PIT count, including: 1. Volunteer recruitment, 2. Monetary support for canvassing supplies, and 3. Support with in-person and virtual volunteer trainings. GCHP anticipates supporting the Alliance with all three of these areas of need.</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</si>
  <si>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</si>
  <si>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</si>
  <si>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</si>
  <si>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</si>
  <si>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</si>
  <si>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</si>
  <si>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</si>
  <si>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</si>
  <si>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</si>
  <si>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</si>
  <si>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</si>
  <si>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</si>
  <si>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</si>
  <si>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</si>
  <si>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</si>
  <si>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GCHP will align with countywide goals noted in the County LHP. GCHP will support this through the expansion of housing-related CS, including: 
•	Launching STPH CS in July 2022
•	Increasing Housing Navigation CS to increase housing placements
•	Increasing Housing Deposit CS to bolster Rapid ReHousing efforts and access to private market rental housing
•	Increasing Housing Tenancy Sustaining CS and launching Day Habilitation CS to provide intensive housing-related case management and ADL support to individuals housed through HHAP (e.g. Project Roomkey) and promote successful housing 
•	Utilizing incentives to expand our housing-related CS network to include organizations serving highly vulnerable communities, including those with limited English proficiency
GCHP will also align funding to support the development and availability of long-term housing, which may include the development of affordable housing, PSH, and Rental Assistance/Rapid ReHousing options.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</si>
  <si>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</si>
  <si>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</si>
  <si>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</si>
  <si>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</si>
  <si>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</si>
  <si>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</si>
  <si>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</si>
  <si>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</si>
  <si>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</si>
  <si>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</si>
  <si>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</si>
  <si>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</si>
  <si>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</si>
  <si>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</si>
  <si>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</si>
  <si>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</si>
  <si>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</si>
  <si>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</si>
  <si>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</si>
  <si>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</si>
  <si>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</si>
  <si>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</si>
  <si>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</si>
  <si>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</si>
  <si>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</si>
  <si>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</si>
  <si>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</si>
  <si>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</si>
  <si>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PIT 2022 Data</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</si>
  <si>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</si>
  <si>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</si>
  <si>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</si>
  <si>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HMIS- CoC APR 1/1/21-12/31/21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</si>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</sst>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b/>
      <sz val="10"/>
      <color rgb="FFFFFFFF"/>
      <name val="Century Gothic"/>
      <family val="2"/>
    </font>
    <font>
      <sz val="12"/>
      <color theme="1"/>
      <name val="Calibri"/>
      <family val="2"/>
      <scheme val="minor"/>
    </font>
    <font>
      <sz val="12"/>
      <color theme="1"/>
      <name val="Century Gothic"/>
      <family val="2"/>
    </font>
    <font>
      <sz val="9"/>
      <color rgb="FF000000"/>
      <name val="Century Gothic"/>
      <family val="2"/>
    </font>
    <font>
      <u/>
      <sz val="12"/>
      <color theme="10"/>
      <name val="Arial"/>
      <family val="2"/>
    </font>
    <font>
      <sz val="8"/>
      <color rgb="FF000000"/>
      <name val="Segoe UI"/>
      <family val="2"/>
    </font>
    <font>
      <sz val="12"/>
      <color theme="0"/>
      <name val="Arial"/>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rgb="FF2E74B5"/>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2">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right" vertical="center"/>
    </xf>
    <xf numFmtId="0" fontId="1" fillId="0" borderId="0" xfId="0" applyFont="1"/>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0" borderId="0" xfId="0" applyAlignment="1">
      <alignment horizontal="centerContinuous"/>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0" borderId="14"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27" fillId="0" borderId="0" xfId="0" applyFont="1" applyAlignment="1"/>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25" fillId="0" borderId="0" xfId="1" applyFont="1" applyBorder="1" applyAlignment="1">
      <alignment vertical="center" wrapText="1"/>
    </xf>
    <xf numFmtId="0" fontId="1" fillId="0" borderId="0" xfId="0" applyFont="1" applyBorder="1"/>
    <xf numFmtId="0" fontId="2" fillId="0" borderId="0" xfId="0" applyFont="1" applyBorder="1" applyAlignment="1">
      <alignment vertical="top"/>
    </xf>
    <xf numFmtId="0" fontId="1" fillId="0" borderId="0" xfId="0" applyFont="1" applyBorder="1" applyAlignment="1">
      <alignment vertical="top"/>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5" fillId="0" borderId="3" xfId="1" applyFont="1" applyBorder="1" applyAlignment="1" applyProtection="1">
      <alignment vertical="center" wrapText="1"/>
      <protection locked="0"/>
    </xf>
    <xf numFmtId="0" fontId="1" fillId="0" borderId="12" xfId="0" applyFont="1" applyBorder="1" applyAlignment="1" applyProtection="1">
      <alignment vertical="center"/>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left" vertical="top"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3" fontId="6" fillId="0" borderId="8" xfId="0" applyNumberFormat="1" applyFont="1" applyBorder="1" applyAlignment="1" applyProtection="1">
      <alignment horizontal="left" vertical="top" wrapText="1"/>
      <protection locked="0"/>
    </xf>
    <xf numFmtId="0" fontId="5" fillId="12" borderId="8" xfId="0" applyFont="1" applyFill="1" applyBorder="1" applyAlignment="1" applyProtection="1">
      <alignment horizontal="center" vertical="top" wrapText="1"/>
      <protection locked="0"/>
    </xf>
    <xf numFmtId="0" fontId="0" fillId="6" borderId="18" xfId="0" applyFill="1" applyBorder="1" applyProtection="1">
      <protection locked="0"/>
    </xf>
    <xf numFmtId="0" fontId="1" fillId="6" borderId="0" xfId="0" applyFont="1" applyFill="1" applyBorder="1" applyProtection="1">
      <protection locked="0"/>
    </xf>
    <xf numFmtId="0" fontId="8" fillId="16" borderId="20" xfId="0" applyFont="1" applyFill="1" applyBorder="1" applyProtection="1">
      <protection locked="0"/>
    </xf>
    <xf numFmtId="0" fontId="2" fillId="16" borderId="7" xfId="0" applyFont="1" applyFill="1" applyBorder="1" applyAlignment="1" applyProtection="1">
      <alignment vertical="top" wrapText="1"/>
      <protection locked="0"/>
    </xf>
    <xf numFmtId="0" fontId="1" fillId="0" borderId="0" xfId="0" applyFont="1" applyBorder="1" applyAlignment="1" applyProtection="1">
      <alignment vertical="top" wrapText="1"/>
      <protection locked="0"/>
    </xf>
    <xf numFmtId="0" fontId="0" fillId="0" borderId="0" xfId="0" applyBorder="1" applyAlignment="1" applyProtection="1">
      <alignment wrapText="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protection locked="0"/>
    </xf>
    <xf numFmtId="0" fontId="24" fillId="0" borderId="2" xfId="0" applyFont="1" applyBorder="1" applyAlignment="1" applyProtection="1">
      <alignment horizontal="center" vertical="center" wrapText="1"/>
      <protection locked="0"/>
    </xf>
    <xf numFmtId="0" fontId="21" fillId="19" borderId="2"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22" fillId="0" borderId="2"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22" fillId="0" borderId="2" xfId="0" applyFont="1" applyBorder="1" applyAlignment="1" applyProtection="1">
      <alignment horizontal="center"/>
      <protection locked="0"/>
    </xf>
    <xf numFmtId="0" fontId="22" fillId="0" borderId="2" xfId="0" applyFont="1" applyBorder="1" applyProtection="1">
      <protection locked="0"/>
    </xf>
    <xf numFmtId="0" fontId="23" fillId="0" borderId="2" xfId="0" applyFont="1" applyBorder="1" applyAlignment="1" applyProtection="1">
      <alignment horizontal="center" vertical="center" wrapText="1"/>
      <protection locked="0"/>
    </xf>
    <xf numFmtId="0" fontId="0" fillId="0" borderId="11" xfId="0" applyBorder="1" applyProtection="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13" fillId="0" borderId="0" xfId="0" applyFont="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625CC7-2F9A-427B-AD26-2C410F4D7768}" name="Table3" displayName="Table3" ref="A6:E7" totalsRowShown="0" headerRowDxfId="15" dataDxfId="13" headerRowBorderDxfId="14" tableBorderDxfId="12" totalsRowBorderDxfId="11">
  <autoFilter ref="A6:E7" xr:uid="{D9625CC7-2F9A-427B-AD26-2C410F4D7768}"/>
  <tableColumns count="5">
    <tableColumn id="1" xr3:uid="{C0F2EDF4-7A2E-41A6-94EA-9C932F89D582}" name="MCP Name" dataDxfId="10"/>
    <tableColumn id="2" xr3:uid="{ABA05192-B8DE-4068-9CA3-992380B31A13}" name="Lead Contact Person Name" dataDxfId="9"/>
    <tableColumn id="3" xr3:uid="{00D36446-DD3F-40F5-94F8-1EE34774C530}" name="Title" dataDxfId="8"/>
    <tableColumn id="4" xr3:uid="{8F11A7C1-E663-4701-822A-2665D72DB035}" name="Contact Email Address" dataDxfId="7" dataCellStyle="Hyperlink"/>
    <tableColumn id="5" xr3:uid="{BD517094-5401-40F6-8C7F-8B9AA19687B1}"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Dtovar@goldc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40" zoomScale="90" zoomScaleNormal="90" workbookViewId="0">
      <selection activeCell="D45" sqref="D45"/>
    </sheetView>
  </sheetViews>
  <sheetFormatPr defaultColWidth="0" defaultRowHeight="15" zeroHeight="1" x14ac:dyDescent="0.25"/>
  <cols>
    <col min="1" max="1" width="28.42578125" customWidth="1"/>
    <col min="2" max="2" width="45.5703125" customWidth="1"/>
    <col min="3" max="3" width="18.7109375" customWidth="1"/>
    <col min="4" max="4" width="63.140625" customWidth="1"/>
    <col min="5" max="5" width="111" customWidth="1"/>
    <col min="6" max="6" width="47.7109375" customWidth="1"/>
    <col min="7" max="7" width="49.5703125" customWidth="1"/>
    <col min="8" max="8" width="48.7109375" hidden="1" customWidth="1"/>
    <col min="9" max="9" width="31.42578125" hidden="1" customWidth="1"/>
    <col min="10" max="10" width="15.5703125" hidden="1" customWidth="1"/>
    <col min="11" max="11" width="12.5703125" hidden="1" customWidth="1"/>
    <col min="12" max="12" width="36.42578125" hidden="1" customWidth="1"/>
    <col min="13" max="13" width="30.42578125" hidden="1" customWidth="1"/>
    <col min="14" max="14" width="15.140625" hidden="1" customWidth="1"/>
    <col min="15" max="15" width="14.5703125" hidden="1" customWidth="1"/>
    <col min="16" max="16384" width="8.7109375" hidden="1"/>
  </cols>
  <sheetData>
    <row r="1" spans="1:15" x14ac:dyDescent="0.25"/>
    <row r="2" spans="1:15" ht="66.599999999999994" customHeight="1" x14ac:dyDescent="0.25"/>
    <row r="3" spans="1:15" ht="18.95" customHeight="1" x14ac:dyDescent="0.25">
      <c r="A3" s="101" t="s">
        <v>183</v>
      </c>
      <c r="B3" s="188"/>
      <c r="C3" s="188"/>
      <c r="D3" s="188"/>
      <c r="E3" s="188"/>
      <c r="F3" s="188"/>
    </row>
    <row r="4" spans="1:15" ht="20.25" x14ac:dyDescent="0.25">
      <c r="A4" s="109" t="s">
        <v>0</v>
      </c>
      <c r="B4" s="189"/>
      <c r="C4" s="189"/>
      <c r="D4" s="190"/>
      <c r="E4" s="190"/>
      <c r="F4" s="190"/>
      <c r="G4" s="2"/>
      <c r="H4" s="1"/>
      <c r="I4" s="1"/>
      <c r="J4" s="1"/>
      <c r="K4" s="1"/>
      <c r="L4" s="1"/>
      <c r="M4" s="1"/>
      <c r="N4" s="1"/>
      <c r="O4" s="1"/>
    </row>
    <row r="5" spans="1:15" ht="15.75" x14ac:dyDescent="0.25">
      <c r="A5" s="110" t="s">
        <v>1</v>
      </c>
      <c r="B5" s="188"/>
      <c r="C5" s="188"/>
      <c r="D5" s="188"/>
      <c r="E5" s="190"/>
      <c r="F5" s="190"/>
      <c r="G5" s="2"/>
      <c r="H5" s="1"/>
      <c r="I5" s="1"/>
      <c r="J5" s="1"/>
      <c r="K5" s="1"/>
      <c r="L5" s="1"/>
      <c r="M5" s="1"/>
      <c r="N5" s="1"/>
      <c r="O5" s="1"/>
    </row>
    <row r="6" spans="1:15" ht="15.75" x14ac:dyDescent="0.25">
      <c r="A6" s="111" t="s">
        <v>2</v>
      </c>
      <c r="B6" s="112" t="s">
        <v>3</v>
      </c>
      <c r="C6" s="112" t="s">
        <v>4</v>
      </c>
      <c r="D6" s="112" t="s">
        <v>5</v>
      </c>
      <c r="E6" s="113" t="s">
        <v>6</v>
      </c>
      <c r="F6" s="2"/>
      <c r="G6" s="2"/>
      <c r="H6" s="1"/>
      <c r="I6" s="1"/>
      <c r="J6" s="1"/>
      <c r="K6" s="1"/>
      <c r="L6" s="1"/>
      <c r="M6" s="1"/>
      <c r="N6" s="1"/>
      <c r="O6" s="1"/>
    </row>
    <row r="7" spans="1:15" s="19" customFormat="1" ht="30" x14ac:dyDescent="0.2">
      <c r="A7" s="114" t="s">
        <v>7</v>
      </c>
      <c r="B7" s="115" t="s">
        <v>8</v>
      </c>
      <c r="C7" s="115" t="s">
        <v>9</v>
      </c>
      <c r="D7" s="116" t="s">
        <v>10</v>
      </c>
      <c r="E7" s="117" t="s">
        <v>11</v>
      </c>
      <c r="F7" s="2"/>
      <c r="G7" s="2"/>
      <c r="H7" s="1"/>
      <c r="I7" s="1"/>
      <c r="J7" s="1"/>
      <c r="K7" s="1"/>
      <c r="L7" s="1"/>
      <c r="M7" s="1"/>
      <c r="N7" s="1"/>
      <c r="O7" s="1"/>
    </row>
    <row r="8" spans="1:15" s="106" customFormat="1" ht="15.75" x14ac:dyDescent="0.2">
      <c r="A8" s="104"/>
      <c r="B8" s="104"/>
      <c r="C8" s="104"/>
      <c r="D8" s="105"/>
      <c r="F8" s="107"/>
      <c r="G8" s="107"/>
      <c r="H8" s="108"/>
      <c r="I8" s="108"/>
      <c r="J8" s="108"/>
      <c r="K8" s="108"/>
      <c r="L8" s="108"/>
      <c r="M8" s="108"/>
      <c r="N8" s="108"/>
      <c r="O8" s="108"/>
    </row>
    <row r="9" spans="1:15" ht="31.5" x14ac:dyDescent="0.25">
      <c r="A9" s="118" t="s">
        <v>12</v>
      </c>
      <c r="B9" s="102" t="s">
        <v>13</v>
      </c>
      <c r="C9" s="102" t="s">
        <v>14</v>
      </c>
      <c r="D9" s="103" t="s">
        <v>15</v>
      </c>
      <c r="E9" s="103" t="s">
        <v>16</v>
      </c>
      <c r="F9" s="103" t="s">
        <v>17</v>
      </c>
      <c r="G9" s="119" t="s">
        <v>18</v>
      </c>
    </row>
    <row r="10" spans="1:15" ht="184.9" customHeight="1" x14ac:dyDescent="0.25">
      <c r="A10" s="120" t="s">
        <v>19</v>
      </c>
      <c r="B10" s="5" t="s">
        <v>20</v>
      </c>
      <c r="C10" s="76">
        <v>10</v>
      </c>
      <c r="D10" s="3" t="s">
        <v>21</v>
      </c>
      <c r="E10" s="3" t="s">
        <v>22</v>
      </c>
      <c r="F10" s="32"/>
      <c r="G10" s="121"/>
    </row>
    <row r="11" spans="1:15" ht="175.15" customHeight="1" x14ac:dyDescent="0.25">
      <c r="A11" s="191"/>
      <c r="B11" s="39" t="s">
        <v>23</v>
      </c>
      <c r="C11" s="77">
        <v>20</v>
      </c>
      <c r="D11" s="21" t="s">
        <v>24</v>
      </c>
      <c r="E11" s="13" t="s">
        <v>25</v>
      </c>
      <c r="F11" s="32"/>
      <c r="G11" s="121"/>
    </row>
    <row r="12" spans="1:15" ht="126.6" customHeight="1" x14ac:dyDescent="0.25">
      <c r="A12" s="191"/>
      <c r="B12" s="25" t="s">
        <v>26</v>
      </c>
      <c r="C12" s="78">
        <v>10</v>
      </c>
      <c r="D12" s="63" t="s">
        <v>27</v>
      </c>
      <c r="E12" s="64" t="s">
        <v>28</v>
      </c>
      <c r="F12" s="122"/>
      <c r="G12" s="121"/>
    </row>
    <row r="13" spans="1:15" ht="100.15" customHeight="1" x14ac:dyDescent="0.25">
      <c r="A13" s="191"/>
      <c r="B13" s="193"/>
      <c r="C13" s="194"/>
      <c r="D13" s="65" t="s">
        <v>29</v>
      </c>
      <c r="E13" s="24" t="s">
        <v>30</v>
      </c>
      <c r="F13" s="32"/>
      <c r="G13" s="122"/>
    </row>
    <row r="14" spans="1:15" ht="100.15" customHeight="1" x14ac:dyDescent="0.25">
      <c r="A14" s="191"/>
      <c r="B14" s="193"/>
      <c r="C14" s="194"/>
      <c r="D14" s="65" t="s">
        <v>31</v>
      </c>
      <c r="E14" s="24"/>
      <c r="F14" s="32"/>
      <c r="G14" s="121"/>
    </row>
    <row r="15" spans="1:15" ht="100.15" customHeight="1" x14ac:dyDescent="0.25">
      <c r="A15" s="191"/>
      <c r="B15" s="193"/>
      <c r="C15" s="194"/>
      <c r="D15" s="65" t="s">
        <v>32</v>
      </c>
      <c r="E15" s="24" t="s">
        <v>33</v>
      </c>
      <c r="F15" s="33"/>
      <c r="G15" s="121"/>
    </row>
    <row r="16" spans="1:15" ht="100.15" customHeight="1" x14ac:dyDescent="0.25">
      <c r="A16" s="191"/>
      <c r="B16" s="193"/>
      <c r="C16" s="194"/>
      <c r="D16" s="65" t="s">
        <v>34</v>
      </c>
      <c r="E16" s="24"/>
      <c r="F16" s="33"/>
      <c r="G16" s="121"/>
    </row>
    <row r="17" spans="1:7" ht="100.15" customHeight="1" x14ac:dyDescent="0.25">
      <c r="A17" s="191"/>
      <c r="B17" s="193"/>
      <c r="C17" s="194"/>
      <c r="D17" s="65" t="s">
        <v>35</v>
      </c>
      <c r="E17" s="24" t="s">
        <v>36</v>
      </c>
      <c r="F17" s="33"/>
      <c r="G17" s="121"/>
    </row>
    <row r="18" spans="1:7" ht="100.15" customHeight="1" x14ac:dyDescent="0.25">
      <c r="A18" s="191"/>
      <c r="B18" s="195"/>
      <c r="C18" s="196"/>
      <c r="D18" s="65" t="s">
        <v>37</v>
      </c>
      <c r="E18" s="24"/>
      <c r="F18" s="33"/>
      <c r="G18" s="121"/>
    </row>
    <row r="19" spans="1:7" ht="126" customHeight="1" x14ac:dyDescent="0.25">
      <c r="A19" s="191"/>
      <c r="B19" s="20" t="s">
        <v>38</v>
      </c>
      <c r="C19" s="80">
        <v>20</v>
      </c>
      <c r="D19" s="67" t="s">
        <v>39</v>
      </c>
      <c r="E19" s="68" t="s">
        <v>40</v>
      </c>
      <c r="F19" s="70" t="s">
        <v>41</v>
      </c>
      <c r="G19" s="123" t="s">
        <v>42</v>
      </c>
    </row>
    <row r="20" spans="1:7" ht="15.75" x14ac:dyDescent="0.25">
      <c r="A20" s="191"/>
      <c r="B20" s="22"/>
      <c r="C20" s="81"/>
      <c r="D20" s="42" t="s">
        <v>43</v>
      </c>
      <c r="E20" s="14"/>
      <c r="F20" s="42" t="s">
        <v>43</v>
      </c>
      <c r="G20" s="124"/>
    </row>
    <row r="21" spans="1:7" ht="15.75" x14ac:dyDescent="0.25">
      <c r="A21" s="191"/>
      <c r="B21" s="22"/>
      <c r="C21" s="81"/>
      <c r="D21" s="42" t="s">
        <v>44</v>
      </c>
      <c r="E21" s="14">
        <v>1</v>
      </c>
      <c r="F21" s="42" t="s">
        <v>44</v>
      </c>
      <c r="G21" s="124">
        <v>1</v>
      </c>
    </row>
    <row r="22" spans="1:7" ht="15.75" x14ac:dyDescent="0.25">
      <c r="A22" s="191"/>
      <c r="B22" s="22"/>
      <c r="C22" s="81"/>
      <c r="D22" s="42" t="s">
        <v>45</v>
      </c>
      <c r="E22" s="14"/>
      <c r="F22" s="42" t="s">
        <v>45</v>
      </c>
      <c r="G22" s="124"/>
    </row>
    <row r="23" spans="1:7" ht="15.75" x14ac:dyDescent="0.25">
      <c r="A23" s="191"/>
      <c r="B23" s="22"/>
      <c r="C23" s="81"/>
      <c r="D23" s="42" t="s">
        <v>46</v>
      </c>
      <c r="E23" s="14">
        <v>1</v>
      </c>
      <c r="F23" s="42" t="s">
        <v>46</v>
      </c>
      <c r="G23" s="124">
        <v>1</v>
      </c>
    </row>
    <row r="24" spans="1:7" ht="15.75" x14ac:dyDescent="0.25">
      <c r="A24" s="191"/>
      <c r="B24" s="23"/>
      <c r="C24" s="82"/>
      <c r="D24" s="42" t="s">
        <v>47</v>
      </c>
      <c r="E24" s="14"/>
      <c r="F24" s="42" t="s">
        <v>47</v>
      </c>
      <c r="G24" s="124"/>
    </row>
    <row r="25" spans="1:7" ht="169.9" customHeight="1" x14ac:dyDescent="0.25">
      <c r="A25" s="191"/>
      <c r="B25" s="5" t="s">
        <v>48</v>
      </c>
      <c r="C25" s="76">
        <v>10</v>
      </c>
      <c r="D25" s="21" t="s">
        <v>49</v>
      </c>
      <c r="E25" s="21" t="s">
        <v>50</v>
      </c>
      <c r="F25" s="31"/>
      <c r="G25" s="125"/>
    </row>
    <row r="26" spans="1:7" ht="63" customHeight="1" x14ac:dyDescent="0.25">
      <c r="A26" s="191"/>
      <c r="B26" s="43" t="s">
        <v>51</v>
      </c>
      <c r="C26" s="83">
        <v>10</v>
      </c>
      <c r="D26" s="72" t="s">
        <v>52</v>
      </c>
      <c r="E26" s="66"/>
      <c r="F26" s="122"/>
      <c r="G26" s="121"/>
    </row>
    <row r="27" spans="1:7" ht="78.599999999999994" customHeight="1" x14ac:dyDescent="0.25">
      <c r="A27" s="191"/>
      <c r="B27" s="26" t="s">
        <v>53</v>
      </c>
      <c r="C27" s="79"/>
      <c r="D27" s="12" t="s">
        <v>54</v>
      </c>
      <c r="E27" s="12" t="s">
        <v>55</v>
      </c>
      <c r="F27" s="32"/>
      <c r="G27" s="121"/>
    </row>
    <row r="28" spans="1:7" ht="118.15" customHeight="1" thickBot="1" x14ac:dyDescent="0.3">
      <c r="A28" s="192"/>
      <c r="B28" s="197"/>
      <c r="C28" s="198"/>
      <c r="D28" s="27" t="s">
        <v>56</v>
      </c>
      <c r="E28" s="51" t="s">
        <v>57</v>
      </c>
      <c r="F28" s="71"/>
      <c r="G28" s="71"/>
    </row>
    <row r="29" spans="1:7" ht="123.6" customHeight="1" x14ac:dyDescent="0.25">
      <c r="A29" s="126" t="s">
        <v>58</v>
      </c>
      <c r="B29" s="47" t="s">
        <v>59</v>
      </c>
      <c r="C29" s="84">
        <v>20</v>
      </c>
      <c r="D29" s="45" t="s">
        <v>60</v>
      </c>
      <c r="E29" s="50"/>
      <c r="F29" s="121"/>
      <c r="G29" s="121"/>
    </row>
    <row r="30" spans="1:7" ht="217.9" customHeight="1" x14ac:dyDescent="0.25">
      <c r="A30" s="199"/>
      <c r="B30" s="47" t="s">
        <v>61</v>
      </c>
      <c r="C30" s="84"/>
      <c r="D30" s="45" t="s">
        <v>62</v>
      </c>
      <c r="E30" s="10" t="s">
        <v>63</v>
      </c>
      <c r="F30" s="121"/>
      <c r="G30" s="121"/>
    </row>
    <row r="31" spans="1:7" ht="85.15" customHeight="1" x14ac:dyDescent="0.25">
      <c r="A31" s="200"/>
      <c r="B31" s="48" t="s">
        <v>64</v>
      </c>
      <c r="C31" s="85">
        <v>20</v>
      </c>
      <c r="D31" s="46" t="s">
        <v>65</v>
      </c>
      <c r="E31" s="3" t="s">
        <v>66</v>
      </c>
      <c r="F31" s="35"/>
      <c r="G31" s="121"/>
    </row>
    <row r="32" spans="1:7" ht="157.69999999999999" customHeight="1" x14ac:dyDescent="0.25">
      <c r="A32" s="200"/>
      <c r="B32" s="203"/>
      <c r="C32" s="86"/>
      <c r="D32" s="46" t="s">
        <v>67</v>
      </c>
      <c r="E32" s="3" t="s">
        <v>68</v>
      </c>
      <c r="F32" s="35"/>
      <c r="G32" s="121"/>
    </row>
    <row r="33" spans="1:7" ht="175.9" customHeight="1" x14ac:dyDescent="0.25">
      <c r="A33" s="201"/>
      <c r="B33" s="52" t="s">
        <v>69</v>
      </c>
      <c r="C33" s="87">
        <v>10</v>
      </c>
      <c r="D33" s="3" t="s">
        <v>70</v>
      </c>
      <c r="E33" s="69" t="s">
        <v>71</v>
      </c>
      <c r="F33" s="121"/>
      <c r="G33" s="121"/>
    </row>
    <row r="34" spans="1:7" ht="100.15" customHeight="1" x14ac:dyDescent="0.25">
      <c r="A34" s="201"/>
      <c r="B34" s="30" t="s">
        <v>72</v>
      </c>
      <c r="C34" s="88"/>
      <c r="D34" s="3" t="s">
        <v>73</v>
      </c>
      <c r="E34" s="127" t="s">
        <v>74</v>
      </c>
      <c r="F34" s="35"/>
      <c r="G34" s="121"/>
    </row>
    <row r="35" spans="1:7" ht="100.15" customHeight="1" x14ac:dyDescent="0.25">
      <c r="A35" s="201"/>
      <c r="B35" s="204"/>
      <c r="C35" s="205"/>
      <c r="D35" s="3" t="s">
        <v>75</v>
      </c>
      <c r="E35" s="3" t="s">
        <v>74</v>
      </c>
      <c r="F35" s="35"/>
      <c r="G35" s="121"/>
    </row>
    <row r="36" spans="1:7" ht="100.15" customHeight="1" x14ac:dyDescent="0.25">
      <c r="A36" s="201"/>
      <c r="B36" s="204"/>
      <c r="C36" s="205"/>
      <c r="D36" s="3" t="s">
        <v>76</v>
      </c>
      <c r="E36" s="3" t="s">
        <v>74</v>
      </c>
      <c r="F36" s="35"/>
      <c r="G36" s="121"/>
    </row>
    <row r="37" spans="1:7" ht="100.15" customHeight="1" x14ac:dyDescent="0.25">
      <c r="A37" s="201"/>
      <c r="B37" s="204"/>
      <c r="C37" s="205"/>
      <c r="D37" s="3" t="s">
        <v>77</v>
      </c>
      <c r="E37" s="3" t="s">
        <v>78</v>
      </c>
      <c r="F37" s="35"/>
      <c r="G37" s="121"/>
    </row>
    <row r="38" spans="1:7" ht="100.15" customHeight="1" x14ac:dyDescent="0.25">
      <c r="A38" s="201"/>
      <c r="B38" s="204"/>
      <c r="C38" s="205"/>
      <c r="D38" s="3" t="s">
        <v>79</v>
      </c>
      <c r="E38" s="3" t="s">
        <v>63</v>
      </c>
      <c r="F38" s="35"/>
      <c r="G38" s="121"/>
    </row>
    <row r="39" spans="1:7" ht="100.15" customHeight="1" thickBot="1" x14ac:dyDescent="0.3">
      <c r="A39" s="202"/>
      <c r="B39" s="206"/>
      <c r="C39" s="207"/>
      <c r="D39" s="29" t="s">
        <v>80</v>
      </c>
      <c r="E39" s="29" t="s">
        <v>63</v>
      </c>
      <c r="F39" s="34"/>
      <c r="G39" s="71"/>
    </row>
    <row r="40" spans="1:7" ht="81.599999999999994" customHeight="1" x14ac:dyDescent="0.25">
      <c r="A40" s="128" t="s">
        <v>81</v>
      </c>
      <c r="B40" s="9" t="s">
        <v>82</v>
      </c>
      <c r="C40" s="89">
        <v>10</v>
      </c>
      <c r="D40" s="12" t="s">
        <v>83</v>
      </c>
      <c r="E40" s="12">
        <v>963</v>
      </c>
      <c r="F40" s="11" t="s">
        <v>84</v>
      </c>
      <c r="G40" s="129">
        <v>238189</v>
      </c>
    </row>
    <row r="41" spans="1:7" ht="99.4" customHeight="1" x14ac:dyDescent="0.25">
      <c r="A41" s="208"/>
      <c r="B41" s="7" t="s">
        <v>85</v>
      </c>
      <c r="C41" s="90">
        <v>10</v>
      </c>
      <c r="D41" s="10" t="s">
        <v>86</v>
      </c>
      <c r="E41" s="10">
        <v>182</v>
      </c>
      <c r="F41" s="4" t="s">
        <v>87</v>
      </c>
      <c r="G41" s="130">
        <v>6147</v>
      </c>
    </row>
    <row r="42" spans="1:7" ht="100.15" customHeight="1" x14ac:dyDescent="0.25">
      <c r="A42" s="208"/>
      <c r="B42" s="8" t="s">
        <v>88</v>
      </c>
      <c r="C42" s="90">
        <v>10</v>
      </c>
      <c r="D42" s="3" t="s">
        <v>89</v>
      </c>
      <c r="E42" s="3" t="s">
        <v>90</v>
      </c>
      <c r="F42" s="31"/>
      <c r="G42" s="125"/>
    </row>
    <row r="43" spans="1:7" ht="133.15" customHeight="1" x14ac:dyDescent="0.25">
      <c r="A43" s="208"/>
      <c r="B43" s="36" t="s">
        <v>91</v>
      </c>
      <c r="C43" s="91">
        <v>10</v>
      </c>
      <c r="D43" s="49" t="s">
        <v>92</v>
      </c>
      <c r="E43" s="28" t="s">
        <v>93</v>
      </c>
      <c r="F43" s="38" t="s">
        <v>94</v>
      </c>
      <c r="G43" s="131">
        <v>337</v>
      </c>
    </row>
    <row r="44" spans="1:7" ht="15.75" x14ac:dyDescent="0.25">
      <c r="A44" s="208"/>
      <c r="B44" s="37"/>
      <c r="C44" s="92"/>
      <c r="D44" s="3" t="s">
        <v>73</v>
      </c>
      <c r="E44" s="10">
        <v>112</v>
      </c>
      <c r="F44" s="35"/>
      <c r="G44" s="125"/>
    </row>
    <row r="45" spans="1:7" ht="15.75" x14ac:dyDescent="0.25">
      <c r="A45" s="208"/>
      <c r="B45" s="210"/>
      <c r="C45" s="211"/>
      <c r="D45" s="3" t="s">
        <v>75</v>
      </c>
      <c r="E45" s="44">
        <v>0</v>
      </c>
      <c r="F45" s="35"/>
      <c r="G45" s="121"/>
    </row>
    <row r="46" spans="1:7" ht="15.75" x14ac:dyDescent="0.25">
      <c r="A46" s="208"/>
      <c r="B46" s="210"/>
      <c r="C46" s="211"/>
      <c r="D46" s="3" t="s">
        <v>76</v>
      </c>
      <c r="E46" s="44">
        <v>29</v>
      </c>
      <c r="F46" s="35"/>
      <c r="G46" s="121"/>
    </row>
    <row r="47" spans="1:7" ht="15.75" x14ac:dyDescent="0.25">
      <c r="A47" s="208"/>
      <c r="B47" s="210"/>
      <c r="C47" s="211"/>
      <c r="D47" s="3" t="s">
        <v>77</v>
      </c>
      <c r="E47" s="44">
        <v>0</v>
      </c>
      <c r="F47" s="35"/>
      <c r="G47" s="121"/>
    </row>
    <row r="48" spans="1:7" ht="15.75" x14ac:dyDescent="0.25">
      <c r="A48" s="208"/>
      <c r="B48" s="210"/>
      <c r="C48" s="211"/>
      <c r="D48" s="3" t="s">
        <v>79</v>
      </c>
      <c r="E48" s="44" t="s">
        <v>63</v>
      </c>
      <c r="F48" s="35"/>
      <c r="G48" s="121"/>
    </row>
    <row r="49" spans="1:7" ht="15.75" x14ac:dyDescent="0.25">
      <c r="A49" s="208"/>
      <c r="B49" s="210"/>
      <c r="C49" s="211"/>
      <c r="D49" s="3" t="s">
        <v>80</v>
      </c>
      <c r="E49" s="44" t="s">
        <v>63</v>
      </c>
      <c r="F49" s="35"/>
      <c r="G49" s="121"/>
    </row>
    <row r="50" spans="1:7" ht="99" customHeight="1" x14ac:dyDescent="0.25">
      <c r="A50" s="208"/>
      <c r="B50" s="40" t="s">
        <v>95</v>
      </c>
      <c r="C50" s="93">
        <v>20</v>
      </c>
      <c r="D50" s="6" t="s">
        <v>96</v>
      </c>
      <c r="E50" s="15">
        <v>12</v>
      </c>
      <c r="F50" s="73" t="s">
        <v>97</v>
      </c>
      <c r="G50" s="15">
        <v>345</v>
      </c>
    </row>
    <row r="51" spans="1:7" ht="31.15" customHeight="1" x14ac:dyDescent="0.25">
      <c r="A51" s="209"/>
      <c r="B51" s="94" t="s">
        <v>98</v>
      </c>
      <c r="C51" s="95">
        <f>SUM(C10:C50)</f>
        <v>190</v>
      </c>
      <c r="D51" s="99"/>
      <c r="E51" s="132"/>
      <c r="F51" s="100"/>
      <c r="G51" s="133"/>
    </row>
    <row r="52" spans="1:7" ht="15.75" hidden="1" x14ac:dyDescent="0.25">
      <c r="A52" s="18"/>
      <c r="B52" s="16"/>
      <c r="C52" s="16"/>
      <c r="D52" s="16"/>
      <c r="E52" s="16"/>
      <c r="G52" s="16"/>
    </row>
    <row r="53" spans="1:7" ht="99.75" hidden="1" customHeight="1" x14ac:dyDescent="0.25">
      <c r="A53" s="18"/>
      <c r="B53" s="16"/>
      <c r="C53" s="16"/>
      <c r="D53" s="16"/>
      <c r="E53" s="16"/>
      <c r="G53" s="16"/>
    </row>
    <row r="54" spans="1:7" ht="84" hidden="1" customHeight="1" x14ac:dyDescent="0.25">
      <c r="A54" s="18"/>
      <c r="B54" s="16"/>
      <c r="C54" s="16"/>
      <c r="D54" s="16"/>
      <c r="E54" s="16"/>
      <c r="G54" s="16"/>
    </row>
    <row r="55" spans="1:7" ht="52.35" hidden="1" customHeight="1" x14ac:dyDescent="0.25">
      <c r="A55" s="18"/>
      <c r="B55" s="16"/>
      <c r="C55" s="16"/>
      <c r="D55" s="16"/>
      <c r="E55" s="16"/>
      <c r="G55" s="16"/>
    </row>
    <row r="56" spans="1:7" ht="65.849999999999994" hidden="1" customHeight="1" x14ac:dyDescent="0.25">
      <c r="A56" s="18"/>
      <c r="B56" s="16"/>
      <c r="C56" s="16"/>
      <c r="D56" s="16"/>
      <c r="E56" s="16"/>
      <c r="G56" s="16"/>
    </row>
    <row r="57" spans="1:7" ht="81" hidden="1" customHeight="1" x14ac:dyDescent="0.25"/>
    <row r="58" spans="1:7" ht="50.1" hidden="1" customHeight="1" x14ac:dyDescent="0.25"/>
  </sheetData>
  <sheetProtection sheet="1" objects="1" scenarios="1" selectLockedCells="1"/>
  <phoneticPr fontId="4" type="noConversion"/>
  <dataValidations count="25">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5: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6" xr:uid="{55C29A06-BC6B-4887-8EDC-FD7D76BBF365}"/>
    <dataValidation allowBlank="1" showInputMessage="1" showErrorMessage="1" promptTitle="Lead Contact Person Name" prompt="Input the lead contact person's name in this cell._x000a_" sqref="B6" xr:uid="{816ED0C5-D19B-4439-B634-5A5B957877D6}"/>
    <dataValidation allowBlank="1" showInputMessage="1" showErrorMessage="1" promptTitle="Title " prompt="Input the lead contact person's title in this cell. _x000a_" sqref="C6" xr:uid="{69FB3008-9437-4DF9-A21D-8802E6E3DF98}"/>
    <dataValidation allowBlank="1" showInputMessage="1" showErrorMessage="1" promptTitle="County Name " prompt="Input the name of the county for which this LHP is being completed in this cell._x000a_" sqref="E6" xr:uid="{91088B49-E549-45F0-9426-C61175F11B12}"/>
    <dataValidation allowBlank="1" showInputMessage="1" showErrorMessage="1" promptTitle="Contact Email Address " prompt="Input the email address of the lead contact person in this cell._x000a_" sqref="D6" xr:uid="{D0AD8DBC-0707-4F2A-9335-89D2C7D5A394}"/>
    <dataValidation allowBlank="1" showInputMessage="1" showErrorMessage="1" promptTitle="Priority Area " prompt="Input Priority Area in this cell. _x000a_" sqref="A9" xr:uid="{5FB8B9BC-9023-4EBB-959F-AC3E4FEFC4F5}"/>
    <dataValidation allowBlank="1" showInputMessage="1" showErrorMessage="1" promptTitle="Measurement Area" prompt="Input measurement area in this cell. _x000a_" sqref="B9" xr:uid="{34094BDD-898F-4E48-ADB8-E7BCADBBA39A}"/>
    <dataValidation allowBlank="1" showInputMessage="1" showErrorMessage="1" promptTitle="Available Points " prompt="Input availability in this cell._x000a_" sqref="C9" xr:uid="{DB068748-8515-4C5B-89D3-97AFEA0E1BFD}"/>
    <dataValidation allowBlank="1" showInputMessage="1" showErrorMessage="1" promptTitle="Measure Numerator" prompt="Input measure numerator in this cell. _x000a_" sqref="D9" xr:uid="{F868C0BC-8B92-440F-9415-B5A250042BF2}"/>
    <dataValidation allowBlank="1" showInputMessage="1" showErrorMessage="1" promptTitle="MCP Numerator Submission" prompt="_x000a_Input Managed Care Plan(MCP) numerator submission in this cell._x000a_" sqref="E9" xr:uid="{E24440BE-0AA8-4E42-9C70-0FE3925121F7}"/>
    <dataValidation allowBlank="1" showInputMessage="1" showErrorMessage="1" promptTitle="Measure Denominator " prompt="Input measure denonminator in this cell. _x000a_" sqref="F9" xr:uid="{DF67C5F7-D9E1-4CE7-8061-274D143E64B8}"/>
    <dataValidation allowBlank="1" showInputMessage="1" showErrorMessage="1" promptTitle="MCP Denominator Submission " prompt="Input Managed Care Plan (MCP) denominator submission in this cell. _x000a_" sqref="G9" xr:uid="{BC46C6DB-7A92-4E55-8CA5-5D2F93BA7B4F}"/>
  </dataValidations>
  <hyperlinks>
    <hyperlink ref="D7" r:id="rId1" xr:uid="{AF19E29E-262D-47BD-87F0-CA852358D95E}"/>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Normal="100" workbookViewId="0">
      <selection activeCell="A6" sqref="A6"/>
    </sheetView>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34" t="s">
        <v>99</v>
      </c>
    </row>
    <row r="2" spans="1:2" ht="66" customHeight="1" x14ac:dyDescent="0.25">
      <c r="A2" s="136" t="s">
        <v>100</v>
      </c>
      <c r="B2" s="17" t="s">
        <v>101</v>
      </c>
    </row>
    <row r="3" spans="1:2" ht="34.9" customHeight="1" x14ac:dyDescent="0.25">
      <c r="A3" s="136" t="s">
        <v>102</v>
      </c>
    </row>
    <row r="4" spans="1:2" ht="63.6" customHeight="1" x14ac:dyDescent="0.25">
      <c r="A4" s="136" t="s">
        <v>103</v>
      </c>
    </row>
    <row r="5" spans="1:2" ht="25.9" customHeight="1" x14ac:dyDescent="0.25">
      <c r="A5" s="136" t="s">
        <v>104</v>
      </c>
    </row>
    <row r="6" spans="1:2" ht="15.75" x14ac:dyDescent="0.25">
      <c r="A6" s="135" t="s">
        <v>105</v>
      </c>
    </row>
    <row r="7" spans="1:2" ht="174.6" customHeight="1" x14ac:dyDescent="0.25">
      <c r="A7" s="137"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50" zoomScaleNormal="50" workbookViewId="0">
      <selection activeCell="E27" sqref="E27"/>
    </sheetView>
  </sheetViews>
  <sheetFormatPr defaultColWidth="0" defaultRowHeight="15" zeroHeight="1" x14ac:dyDescent="0.25"/>
  <cols>
    <col min="1" max="1" width="42.85546875" customWidth="1"/>
    <col min="2" max="2" width="18" customWidth="1"/>
    <col min="3" max="3" width="41.7109375" customWidth="1"/>
    <col min="4" max="4" width="4.42578125" customWidth="1"/>
    <col min="5" max="5" width="47.28515625" customWidth="1"/>
    <col min="6" max="10" width="15.7109375" customWidth="1"/>
    <col min="11" max="11" width="16.85546875" customWidth="1"/>
    <col min="12" max="13" width="15.7109375" customWidth="1"/>
    <col min="14" max="14" width="31.85546875" customWidth="1"/>
    <col min="15" max="16384" width="8.7109375" hidden="1"/>
  </cols>
  <sheetData>
    <row r="1" spans="1:14" ht="20.25" x14ac:dyDescent="0.3">
      <c r="A1" s="183" t="s">
        <v>107</v>
      </c>
      <c r="E1" s="97"/>
      <c r="F1" s="60"/>
      <c r="G1" s="60"/>
      <c r="H1" s="60"/>
      <c r="I1" s="60"/>
      <c r="J1" s="60"/>
      <c r="K1" s="60"/>
      <c r="L1" s="60"/>
      <c r="M1" s="60"/>
      <c r="N1" s="61"/>
    </row>
    <row r="2" spans="1:14" x14ac:dyDescent="0.25">
      <c r="A2" s="184" t="s">
        <v>108</v>
      </c>
      <c r="B2" s="98"/>
      <c r="C2" s="98"/>
      <c r="D2" s="98"/>
      <c r="E2" s="98"/>
      <c r="F2" s="60"/>
      <c r="G2" s="60"/>
      <c r="H2" s="60"/>
      <c r="I2" s="60"/>
      <c r="J2" s="60"/>
      <c r="K2" s="60"/>
      <c r="L2" s="60"/>
      <c r="M2" s="60"/>
      <c r="N2" s="96"/>
    </row>
    <row r="3" spans="1:14" ht="18.75" x14ac:dyDescent="0.25">
      <c r="A3" s="185" t="s">
        <v>109</v>
      </c>
      <c r="B3" s="41"/>
      <c r="C3" s="41"/>
      <c r="D3" s="57"/>
      <c r="E3" s="187" t="s">
        <v>110</v>
      </c>
      <c r="N3" s="62"/>
    </row>
    <row r="4" spans="1:14" ht="114.6" customHeight="1" thickBot="1" x14ac:dyDescent="0.3">
      <c r="A4" s="186" t="s">
        <v>111</v>
      </c>
      <c r="B4" s="54"/>
      <c r="C4" s="53"/>
      <c r="D4" s="56"/>
      <c r="E4" s="186" t="s">
        <v>112</v>
      </c>
      <c r="F4" s="55"/>
      <c r="G4" s="55"/>
      <c r="H4" s="55"/>
      <c r="N4" s="61"/>
    </row>
    <row r="5" spans="1:14" ht="15.75" x14ac:dyDescent="0.25">
      <c r="A5" s="165" t="s">
        <v>113</v>
      </c>
      <c r="B5" s="166"/>
      <c r="C5" s="166"/>
      <c r="D5" s="57"/>
      <c r="E5" s="138" t="s">
        <v>114</v>
      </c>
      <c r="F5" s="139"/>
      <c r="G5" s="139"/>
      <c r="H5" s="139"/>
      <c r="I5" s="139"/>
      <c r="J5" s="139"/>
      <c r="K5" s="139"/>
      <c r="L5" s="139"/>
      <c r="M5" s="139"/>
      <c r="N5" s="140"/>
    </row>
    <row r="6" spans="1:14" ht="79.150000000000006" customHeight="1" x14ac:dyDescent="0.25">
      <c r="A6" s="167"/>
      <c r="B6" s="168" t="s">
        <v>115</v>
      </c>
      <c r="C6" s="169" t="s">
        <v>116</v>
      </c>
      <c r="D6" s="58"/>
      <c r="E6" s="141"/>
      <c r="F6" s="142" t="s">
        <v>117</v>
      </c>
      <c r="G6" s="143" t="s">
        <v>118</v>
      </c>
      <c r="H6" s="143" t="s">
        <v>119</v>
      </c>
      <c r="I6" s="143" t="s">
        <v>120</v>
      </c>
      <c r="J6" s="143" t="s">
        <v>121</v>
      </c>
      <c r="K6" s="143" t="s">
        <v>122</v>
      </c>
      <c r="L6" s="143" t="s">
        <v>123</v>
      </c>
      <c r="M6" s="143" t="s">
        <v>124</v>
      </c>
      <c r="N6" s="143" t="s">
        <v>125</v>
      </c>
    </row>
    <row r="7" spans="1:14" ht="15" customHeight="1" x14ac:dyDescent="0.25">
      <c r="A7" s="170" t="s">
        <v>126</v>
      </c>
      <c r="B7" s="147"/>
      <c r="C7" s="147"/>
      <c r="D7" s="58"/>
      <c r="E7" s="144"/>
      <c r="F7" s="142" t="s">
        <v>127</v>
      </c>
      <c r="G7" s="143" t="s">
        <v>128</v>
      </c>
      <c r="H7" s="143" t="s">
        <v>129</v>
      </c>
      <c r="I7" s="143" t="s">
        <v>130</v>
      </c>
      <c r="J7" s="143" t="s">
        <v>131</v>
      </c>
      <c r="K7" s="143" t="s">
        <v>132</v>
      </c>
      <c r="L7" s="143" t="s">
        <v>133</v>
      </c>
      <c r="M7" s="145"/>
      <c r="N7" s="145"/>
    </row>
    <row r="8" spans="1:14" ht="31.5" x14ac:dyDescent="0.25">
      <c r="A8" s="171" t="s">
        <v>134</v>
      </c>
      <c r="B8" s="172">
        <v>2238</v>
      </c>
      <c r="C8" s="172" t="s">
        <v>135</v>
      </c>
      <c r="D8" s="57"/>
      <c r="E8" s="146" t="s">
        <v>136</v>
      </c>
      <c r="F8" s="147"/>
      <c r="G8" s="147"/>
      <c r="H8" s="148"/>
      <c r="I8" s="148"/>
      <c r="J8" s="148"/>
      <c r="K8" s="148"/>
      <c r="L8" s="148"/>
      <c r="M8" s="148"/>
      <c r="N8" s="149"/>
    </row>
    <row r="9" spans="1:14" ht="45.75" x14ac:dyDescent="0.25">
      <c r="A9" s="173" t="s">
        <v>137</v>
      </c>
      <c r="B9" s="172">
        <v>882</v>
      </c>
      <c r="C9" s="172" t="s">
        <v>135</v>
      </c>
      <c r="D9" s="57"/>
      <c r="E9" s="150" t="s">
        <v>138</v>
      </c>
      <c r="F9" s="151">
        <v>238</v>
      </c>
      <c r="G9" s="151">
        <v>212</v>
      </c>
      <c r="H9" s="152">
        <v>24</v>
      </c>
      <c r="I9" s="152">
        <v>352</v>
      </c>
      <c r="J9" s="152" t="s">
        <v>63</v>
      </c>
      <c r="K9" s="152">
        <v>34</v>
      </c>
      <c r="L9" s="152">
        <v>1110</v>
      </c>
      <c r="M9" s="152">
        <v>232</v>
      </c>
      <c r="N9" s="152" t="s">
        <v>139</v>
      </c>
    </row>
    <row r="10" spans="1:14" ht="31.5" x14ac:dyDescent="0.25">
      <c r="A10" s="174" t="s">
        <v>140</v>
      </c>
      <c r="B10" s="172">
        <v>1356</v>
      </c>
      <c r="C10" s="172" t="s">
        <v>135</v>
      </c>
      <c r="D10" s="57"/>
      <c r="E10" s="150" t="s">
        <v>141</v>
      </c>
      <c r="F10" s="151">
        <v>27</v>
      </c>
      <c r="G10" s="151"/>
      <c r="H10" s="152"/>
      <c r="I10" s="152"/>
      <c r="J10" s="152" t="s">
        <v>63</v>
      </c>
      <c r="K10" s="152">
        <v>33</v>
      </c>
      <c r="L10" s="152"/>
      <c r="M10" s="152">
        <v>51</v>
      </c>
      <c r="N10" s="152" t="s">
        <v>139</v>
      </c>
    </row>
    <row r="11" spans="1:14" ht="15.75" x14ac:dyDescent="0.25">
      <c r="A11" s="170" t="s">
        <v>136</v>
      </c>
      <c r="B11" s="147"/>
      <c r="C11" s="147"/>
      <c r="D11" s="57"/>
      <c r="E11" s="150" t="s">
        <v>142</v>
      </c>
      <c r="F11" s="151"/>
      <c r="G11" s="151"/>
      <c r="H11" s="152">
        <v>0</v>
      </c>
      <c r="I11" s="152"/>
      <c r="J11" s="152" t="s">
        <v>63</v>
      </c>
      <c r="K11" s="152">
        <v>0</v>
      </c>
      <c r="L11" s="152"/>
      <c r="M11" s="152">
        <v>0</v>
      </c>
      <c r="N11" s="152" t="s">
        <v>139</v>
      </c>
    </row>
    <row r="12" spans="1:14" ht="31.5" x14ac:dyDescent="0.25">
      <c r="A12" s="171" t="s">
        <v>138</v>
      </c>
      <c r="B12" s="175">
        <v>2202</v>
      </c>
      <c r="C12" s="176" t="s">
        <v>139</v>
      </c>
      <c r="D12" s="57"/>
      <c r="E12" s="147" t="s">
        <v>143</v>
      </c>
      <c r="F12" s="153"/>
      <c r="G12" s="153"/>
      <c r="H12" s="153"/>
      <c r="I12" s="153"/>
      <c r="J12" s="153"/>
      <c r="K12" s="153"/>
      <c r="L12" s="153"/>
      <c r="M12" s="153"/>
      <c r="N12" s="153"/>
    </row>
    <row r="13" spans="1:14" ht="31.5" x14ac:dyDescent="0.25">
      <c r="A13" s="174" t="s">
        <v>141</v>
      </c>
      <c r="B13" s="175">
        <v>215</v>
      </c>
      <c r="C13" s="176" t="s">
        <v>139</v>
      </c>
      <c r="D13" s="57"/>
      <c r="E13" s="150" t="s">
        <v>144</v>
      </c>
      <c r="F13" s="151">
        <v>174</v>
      </c>
      <c r="G13" s="151"/>
      <c r="H13" s="152"/>
      <c r="I13" s="152"/>
      <c r="J13" s="152" t="s">
        <v>63</v>
      </c>
      <c r="K13" s="152">
        <v>0</v>
      </c>
      <c r="L13" s="152">
        <v>492</v>
      </c>
      <c r="M13" s="152">
        <v>131</v>
      </c>
      <c r="N13" s="152" t="s">
        <v>139</v>
      </c>
    </row>
    <row r="14" spans="1:14" ht="31.5" x14ac:dyDescent="0.25">
      <c r="A14" s="174" t="s">
        <v>142</v>
      </c>
      <c r="B14" s="175">
        <v>49</v>
      </c>
      <c r="C14" s="176" t="s">
        <v>139</v>
      </c>
      <c r="D14" s="57"/>
      <c r="E14" s="150" t="s">
        <v>145</v>
      </c>
      <c r="F14" s="151">
        <v>214</v>
      </c>
      <c r="G14" s="151">
        <v>92</v>
      </c>
      <c r="H14" s="152">
        <v>12</v>
      </c>
      <c r="I14" s="152">
        <v>436</v>
      </c>
      <c r="J14" s="152" t="s">
        <v>63</v>
      </c>
      <c r="K14" s="152">
        <v>15</v>
      </c>
      <c r="L14" s="152">
        <v>411</v>
      </c>
      <c r="M14" s="152">
        <v>127</v>
      </c>
      <c r="N14" s="152" t="s">
        <v>139</v>
      </c>
    </row>
    <row r="15" spans="1:14" ht="31.5" x14ac:dyDescent="0.25">
      <c r="A15" s="170" t="s">
        <v>143</v>
      </c>
      <c r="B15" s="147"/>
      <c r="C15" s="147"/>
      <c r="D15" s="57"/>
      <c r="E15" s="150" t="s">
        <v>146</v>
      </c>
      <c r="F15" s="151">
        <v>55</v>
      </c>
      <c r="G15" s="151"/>
      <c r="H15" s="152"/>
      <c r="I15" s="152"/>
      <c r="J15" s="152" t="s">
        <v>63</v>
      </c>
      <c r="K15" s="152"/>
      <c r="L15" s="152">
        <v>135</v>
      </c>
      <c r="M15" s="152">
        <v>35</v>
      </c>
      <c r="N15" s="152" t="s">
        <v>139</v>
      </c>
    </row>
    <row r="16" spans="1:14" ht="30.75" x14ac:dyDescent="0.25">
      <c r="A16" s="174" t="s">
        <v>147</v>
      </c>
      <c r="B16" s="177">
        <v>1488</v>
      </c>
      <c r="C16" s="176" t="s">
        <v>139</v>
      </c>
      <c r="D16" s="57"/>
      <c r="E16" s="150" t="s">
        <v>148</v>
      </c>
      <c r="F16" s="151">
        <v>22</v>
      </c>
      <c r="G16" s="151">
        <v>61</v>
      </c>
      <c r="H16" s="152">
        <v>32</v>
      </c>
      <c r="I16" s="152"/>
      <c r="J16" s="152" t="s">
        <v>63</v>
      </c>
      <c r="K16" s="152"/>
      <c r="L16" s="152"/>
      <c r="M16" s="152"/>
      <c r="N16" s="152" t="s">
        <v>139</v>
      </c>
    </row>
    <row r="17" spans="1:14" ht="30.75" x14ac:dyDescent="0.25">
      <c r="A17" s="174" t="s">
        <v>145</v>
      </c>
      <c r="B17" s="177">
        <v>1307</v>
      </c>
      <c r="C17" s="176" t="s">
        <v>139</v>
      </c>
      <c r="D17" s="57"/>
      <c r="E17" s="150" t="s">
        <v>149</v>
      </c>
      <c r="F17" s="151"/>
      <c r="G17" s="151"/>
      <c r="H17" s="152">
        <v>0</v>
      </c>
      <c r="I17" s="152">
        <v>15</v>
      </c>
      <c r="J17" s="152" t="s">
        <v>63</v>
      </c>
      <c r="K17" s="152">
        <v>0</v>
      </c>
      <c r="L17" s="152"/>
      <c r="M17" s="152"/>
      <c r="N17" s="152" t="s">
        <v>139</v>
      </c>
    </row>
    <row r="18" spans="1:14" ht="31.5" x14ac:dyDescent="0.25">
      <c r="A18" s="174" t="s">
        <v>146</v>
      </c>
      <c r="B18" s="177"/>
      <c r="C18" s="176" t="s">
        <v>139</v>
      </c>
      <c r="D18" s="57"/>
      <c r="E18" s="150" t="s">
        <v>150</v>
      </c>
      <c r="F18" s="151">
        <v>66</v>
      </c>
      <c r="G18" s="151"/>
      <c r="H18" s="152"/>
      <c r="I18" s="152">
        <v>199</v>
      </c>
      <c r="J18" s="152" t="s">
        <v>63</v>
      </c>
      <c r="K18" s="152"/>
      <c r="L18" s="152"/>
      <c r="M18" s="152">
        <v>92</v>
      </c>
      <c r="N18" s="152" t="s">
        <v>139</v>
      </c>
    </row>
    <row r="19" spans="1:14" ht="17.25" x14ac:dyDescent="0.25">
      <c r="A19" s="174" t="s">
        <v>148</v>
      </c>
      <c r="B19" s="177"/>
      <c r="C19" s="176" t="s">
        <v>139</v>
      </c>
      <c r="D19" s="57"/>
      <c r="E19" s="150" t="s">
        <v>151</v>
      </c>
      <c r="F19" s="151"/>
      <c r="G19" s="151">
        <v>12</v>
      </c>
      <c r="H19" s="152"/>
      <c r="I19" s="152">
        <v>68</v>
      </c>
      <c r="J19" s="152" t="s">
        <v>63</v>
      </c>
      <c r="K19" s="152"/>
      <c r="L19" s="152">
        <v>117</v>
      </c>
      <c r="M19" s="152">
        <v>13</v>
      </c>
      <c r="N19" s="152" t="s">
        <v>139</v>
      </c>
    </row>
    <row r="20" spans="1:14" ht="17.25" x14ac:dyDescent="0.25">
      <c r="A20" s="174" t="s">
        <v>149</v>
      </c>
      <c r="B20" s="177">
        <v>27</v>
      </c>
      <c r="C20" s="176" t="s">
        <v>139</v>
      </c>
      <c r="D20" s="57"/>
      <c r="E20" s="150" t="s">
        <v>152</v>
      </c>
      <c r="F20" s="151"/>
      <c r="G20" s="151"/>
      <c r="H20" s="152">
        <v>0</v>
      </c>
      <c r="I20" s="152"/>
      <c r="J20" s="152" t="s">
        <v>63</v>
      </c>
      <c r="K20" s="152"/>
      <c r="L20" s="152">
        <v>0</v>
      </c>
      <c r="M20" s="152"/>
      <c r="N20" s="152" t="s">
        <v>139</v>
      </c>
    </row>
    <row r="21" spans="1:14" ht="31.5" x14ac:dyDescent="0.25">
      <c r="A21" s="174" t="s">
        <v>150</v>
      </c>
      <c r="B21" s="177"/>
      <c r="C21" s="176" t="s">
        <v>139</v>
      </c>
      <c r="D21" s="57"/>
      <c r="E21" s="150" t="s">
        <v>153</v>
      </c>
      <c r="F21" s="151"/>
      <c r="G21" s="151"/>
      <c r="H21" s="152">
        <v>0</v>
      </c>
      <c r="I21" s="152"/>
      <c r="J21" s="152" t="s">
        <v>63</v>
      </c>
      <c r="K21" s="152"/>
      <c r="L21" s="152">
        <v>0</v>
      </c>
      <c r="M21" s="152"/>
      <c r="N21" s="152" t="s">
        <v>139</v>
      </c>
    </row>
    <row r="22" spans="1:14" ht="31.5" x14ac:dyDescent="0.25">
      <c r="A22" s="174" t="s">
        <v>154</v>
      </c>
      <c r="B22" s="177">
        <v>223</v>
      </c>
      <c r="C22" s="176" t="s">
        <v>139</v>
      </c>
      <c r="D22" s="57"/>
      <c r="E22" s="147" t="s">
        <v>155</v>
      </c>
      <c r="F22" s="153"/>
      <c r="G22" s="153"/>
      <c r="H22" s="153"/>
      <c r="I22" s="153"/>
      <c r="J22" s="153"/>
      <c r="K22" s="153"/>
      <c r="L22" s="153"/>
      <c r="M22" s="153"/>
      <c r="N22" s="153"/>
    </row>
    <row r="23" spans="1:14" ht="17.25" x14ac:dyDescent="0.25">
      <c r="A23" s="174" t="s">
        <v>152</v>
      </c>
      <c r="B23" s="177"/>
      <c r="C23" s="176" t="s">
        <v>139</v>
      </c>
      <c r="D23" s="57"/>
      <c r="E23" s="150" t="s">
        <v>156</v>
      </c>
      <c r="F23" s="151">
        <v>163</v>
      </c>
      <c r="G23" s="151">
        <v>233</v>
      </c>
      <c r="H23" s="152">
        <v>18</v>
      </c>
      <c r="I23" s="152">
        <v>452</v>
      </c>
      <c r="J23" s="152" t="s">
        <v>63</v>
      </c>
      <c r="K23" s="152">
        <v>105</v>
      </c>
      <c r="L23" s="152">
        <v>511</v>
      </c>
      <c r="M23" s="152">
        <v>228</v>
      </c>
      <c r="N23" s="152" t="s">
        <v>139</v>
      </c>
    </row>
    <row r="24" spans="1:14" ht="31.5" x14ac:dyDescent="0.25">
      <c r="A24" s="174" t="s">
        <v>153</v>
      </c>
      <c r="B24" s="177">
        <v>14</v>
      </c>
      <c r="C24" s="176" t="s">
        <v>139</v>
      </c>
      <c r="D24" s="57"/>
      <c r="E24" s="150" t="s">
        <v>157</v>
      </c>
      <c r="F24" s="151">
        <v>173</v>
      </c>
      <c r="G24" s="151">
        <v>240</v>
      </c>
      <c r="H24" s="152">
        <v>41</v>
      </c>
      <c r="I24" s="152">
        <v>709</v>
      </c>
      <c r="J24" s="152" t="s">
        <v>63</v>
      </c>
      <c r="K24" s="152">
        <v>82</v>
      </c>
      <c r="L24" s="152">
        <v>769</v>
      </c>
      <c r="M24" s="152">
        <v>235</v>
      </c>
      <c r="N24" s="152" t="s">
        <v>139</v>
      </c>
    </row>
    <row r="25" spans="1:14" ht="15.75" x14ac:dyDescent="0.25">
      <c r="A25" s="170" t="s">
        <v>155</v>
      </c>
      <c r="B25" s="147"/>
      <c r="C25" s="147"/>
      <c r="D25" s="57"/>
      <c r="E25" s="150" t="s">
        <v>158</v>
      </c>
      <c r="F25" s="151"/>
      <c r="G25" s="151">
        <v>0</v>
      </c>
      <c r="H25" s="152">
        <v>0</v>
      </c>
      <c r="I25" s="154"/>
      <c r="J25" s="152" t="s">
        <v>63</v>
      </c>
      <c r="K25" s="152">
        <v>0</v>
      </c>
      <c r="L25" s="152"/>
      <c r="M25" s="152"/>
      <c r="N25" s="152" t="s">
        <v>139</v>
      </c>
    </row>
    <row r="26" spans="1:14" ht="31.5" x14ac:dyDescent="0.25">
      <c r="A26" s="174" t="s">
        <v>156</v>
      </c>
      <c r="B26" s="178">
        <v>1710</v>
      </c>
      <c r="C26" s="179" t="s">
        <v>139</v>
      </c>
      <c r="D26" s="57"/>
      <c r="E26" s="150" t="s">
        <v>159</v>
      </c>
      <c r="F26" s="151">
        <v>0</v>
      </c>
      <c r="G26" s="151"/>
      <c r="H26" s="152">
        <v>0</v>
      </c>
      <c r="I26" s="152"/>
      <c r="J26" s="152" t="s">
        <v>63</v>
      </c>
      <c r="K26" s="152">
        <v>0</v>
      </c>
      <c r="L26" s="152"/>
      <c r="M26" s="152"/>
      <c r="N26" s="152" t="s">
        <v>139</v>
      </c>
    </row>
    <row r="27" spans="1:14" ht="15.75" x14ac:dyDescent="0.25">
      <c r="A27" s="174" t="s">
        <v>157</v>
      </c>
      <c r="B27" s="178">
        <v>2249</v>
      </c>
      <c r="C27" s="179" t="s">
        <v>139</v>
      </c>
      <c r="D27" s="57"/>
      <c r="E27" s="147" t="s">
        <v>160</v>
      </c>
      <c r="F27" s="153"/>
      <c r="G27" s="153"/>
      <c r="H27" s="153"/>
      <c r="I27" s="153"/>
      <c r="J27" s="153"/>
      <c r="K27" s="153"/>
      <c r="L27" s="153"/>
      <c r="M27" s="153"/>
      <c r="N27" s="153"/>
    </row>
    <row r="28" spans="1:14" ht="15.75" x14ac:dyDescent="0.25">
      <c r="A28" s="174" t="s">
        <v>158</v>
      </c>
      <c r="B28" s="178">
        <v>21</v>
      </c>
      <c r="C28" s="179" t="s">
        <v>139</v>
      </c>
      <c r="D28" s="57"/>
      <c r="E28" s="150" t="s">
        <v>161</v>
      </c>
      <c r="F28" s="151">
        <v>137</v>
      </c>
      <c r="G28" s="151">
        <v>260</v>
      </c>
      <c r="H28" s="152">
        <v>20</v>
      </c>
      <c r="I28" s="152">
        <v>482</v>
      </c>
      <c r="J28" s="152" t="s">
        <v>63</v>
      </c>
      <c r="K28" s="152">
        <v>120</v>
      </c>
      <c r="L28" s="152">
        <v>535</v>
      </c>
      <c r="M28" s="152">
        <v>262</v>
      </c>
      <c r="N28" s="152" t="s">
        <v>139</v>
      </c>
    </row>
    <row r="29" spans="1:14" ht="31.5" x14ac:dyDescent="0.25">
      <c r="A29" s="174" t="s">
        <v>159</v>
      </c>
      <c r="B29" s="178"/>
      <c r="C29" s="179" t="s">
        <v>139</v>
      </c>
      <c r="D29" s="57"/>
      <c r="E29" s="150" t="s">
        <v>162</v>
      </c>
      <c r="F29" s="151">
        <v>202</v>
      </c>
      <c r="G29" s="151">
        <v>213</v>
      </c>
      <c r="H29" s="152">
        <v>39</v>
      </c>
      <c r="I29" s="152">
        <v>683</v>
      </c>
      <c r="J29" s="152" t="s">
        <v>63</v>
      </c>
      <c r="K29" s="152">
        <v>67</v>
      </c>
      <c r="L29" s="152">
        <v>730</v>
      </c>
      <c r="M29" s="152">
        <v>201</v>
      </c>
      <c r="N29" s="152" t="s">
        <v>139</v>
      </c>
    </row>
    <row r="30" spans="1:14" ht="31.5" x14ac:dyDescent="0.25">
      <c r="A30" s="170" t="s">
        <v>160</v>
      </c>
      <c r="B30" s="147"/>
      <c r="C30" s="147"/>
      <c r="D30" s="57"/>
      <c r="E30" s="150" t="s">
        <v>163</v>
      </c>
      <c r="F30" s="151"/>
      <c r="G30" s="151">
        <v>36</v>
      </c>
      <c r="H30" s="152">
        <v>13</v>
      </c>
      <c r="I30" s="152">
        <v>72</v>
      </c>
      <c r="J30" s="152" t="s">
        <v>63</v>
      </c>
      <c r="K30" s="152"/>
      <c r="L30" s="152">
        <v>86</v>
      </c>
      <c r="M30" s="152">
        <v>26</v>
      </c>
      <c r="N30" s="152" t="s">
        <v>139</v>
      </c>
    </row>
    <row r="31" spans="1:14" ht="15.75" x14ac:dyDescent="0.25">
      <c r="A31" s="174" t="s">
        <v>164</v>
      </c>
      <c r="B31" s="178">
        <v>1816</v>
      </c>
      <c r="C31" s="179" t="s">
        <v>139</v>
      </c>
      <c r="D31" s="57"/>
      <c r="E31" s="150" t="s">
        <v>165</v>
      </c>
      <c r="F31" s="151"/>
      <c r="G31" s="151"/>
      <c r="H31" s="152"/>
      <c r="I31" s="152"/>
      <c r="J31" s="152" t="s">
        <v>63</v>
      </c>
      <c r="K31" s="152">
        <v>12</v>
      </c>
      <c r="L31" s="152">
        <v>12</v>
      </c>
      <c r="M31" s="152"/>
      <c r="N31" s="152" t="s">
        <v>139</v>
      </c>
    </row>
    <row r="32" spans="1:14" ht="31.5" x14ac:dyDescent="0.25">
      <c r="A32" s="174" t="s">
        <v>166</v>
      </c>
      <c r="B32" s="178">
        <v>2135</v>
      </c>
      <c r="C32" s="179" t="s">
        <v>139</v>
      </c>
      <c r="D32" s="57"/>
      <c r="E32" s="150" t="s">
        <v>167</v>
      </c>
      <c r="F32" s="151"/>
      <c r="G32" s="151"/>
      <c r="H32" s="152"/>
      <c r="I32" s="152">
        <v>25</v>
      </c>
      <c r="J32" s="152" t="s">
        <v>63</v>
      </c>
      <c r="K32" s="152"/>
      <c r="L32" s="152">
        <v>23</v>
      </c>
      <c r="M32" s="152"/>
      <c r="N32" s="152" t="s">
        <v>139</v>
      </c>
    </row>
    <row r="33" spans="1:14" ht="31.5" x14ac:dyDescent="0.25">
      <c r="A33" s="174" t="s">
        <v>163</v>
      </c>
      <c r="B33" s="178">
        <v>252</v>
      </c>
      <c r="C33" s="179" t="s">
        <v>139</v>
      </c>
      <c r="D33" s="57"/>
      <c r="E33" s="150" t="s">
        <v>168</v>
      </c>
      <c r="F33" s="151"/>
      <c r="G33" s="151"/>
      <c r="H33" s="152">
        <v>0</v>
      </c>
      <c r="I33" s="152"/>
      <c r="J33" s="152" t="s">
        <v>63</v>
      </c>
      <c r="K33" s="152">
        <v>21</v>
      </c>
      <c r="L33" s="152"/>
      <c r="M33" s="152"/>
      <c r="N33" s="152" t="s">
        <v>139</v>
      </c>
    </row>
    <row r="34" spans="1:14" ht="15.75" x14ac:dyDescent="0.25">
      <c r="A34" s="174" t="s">
        <v>165</v>
      </c>
      <c r="B34" s="178">
        <v>45</v>
      </c>
      <c r="C34" s="179" t="s">
        <v>139</v>
      </c>
      <c r="D34" s="57"/>
      <c r="E34" s="150" t="s">
        <v>169</v>
      </c>
      <c r="F34" s="155">
        <v>304</v>
      </c>
      <c r="G34" s="155">
        <v>400</v>
      </c>
      <c r="H34" s="152">
        <v>41</v>
      </c>
      <c r="I34" s="152">
        <v>978</v>
      </c>
      <c r="J34" s="152" t="s">
        <v>63</v>
      </c>
      <c r="K34" s="152">
        <v>139</v>
      </c>
      <c r="L34" s="152">
        <v>1045</v>
      </c>
      <c r="M34" s="152">
        <v>390</v>
      </c>
      <c r="N34" s="152" t="s">
        <v>139</v>
      </c>
    </row>
    <row r="35" spans="1:14" ht="31.5" x14ac:dyDescent="0.25">
      <c r="A35" s="174" t="s">
        <v>167</v>
      </c>
      <c r="B35" s="178">
        <v>62</v>
      </c>
      <c r="C35" s="179" t="s">
        <v>139</v>
      </c>
      <c r="D35" s="57"/>
      <c r="E35" s="150" t="s">
        <v>170</v>
      </c>
      <c r="F35" s="151">
        <v>16</v>
      </c>
      <c r="G35" s="151">
        <v>21</v>
      </c>
      <c r="H35" s="152">
        <v>0</v>
      </c>
      <c r="I35" s="152">
        <v>49</v>
      </c>
      <c r="J35" s="152" t="s">
        <v>63</v>
      </c>
      <c r="K35" s="152">
        <v>21</v>
      </c>
      <c r="L35" s="152">
        <v>57</v>
      </c>
      <c r="M35" s="152">
        <v>38</v>
      </c>
      <c r="N35" s="152" t="s">
        <v>139</v>
      </c>
    </row>
    <row r="36" spans="1:14" ht="31.5" x14ac:dyDescent="0.25">
      <c r="A36" s="174" t="s">
        <v>168</v>
      </c>
      <c r="B36" s="178">
        <v>34</v>
      </c>
      <c r="C36" s="179" t="s">
        <v>139</v>
      </c>
      <c r="D36" s="57"/>
      <c r="E36" s="156"/>
      <c r="F36" s="157"/>
      <c r="G36" s="157"/>
      <c r="H36" s="157"/>
      <c r="I36" s="157"/>
      <c r="J36" s="157"/>
      <c r="K36" s="157"/>
      <c r="L36" s="157"/>
      <c r="M36" s="157"/>
      <c r="N36" s="158"/>
    </row>
    <row r="37" spans="1:14" ht="15.75" x14ac:dyDescent="0.25">
      <c r="A37" s="174" t="s">
        <v>169</v>
      </c>
      <c r="B37" s="178">
        <v>3297</v>
      </c>
      <c r="C37" s="179" t="s">
        <v>139</v>
      </c>
      <c r="D37" s="57"/>
      <c r="E37" s="159"/>
      <c r="F37" s="160"/>
      <c r="G37" s="160"/>
      <c r="H37" s="160"/>
      <c r="I37" s="160"/>
      <c r="J37" s="160"/>
      <c r="K37" s="160"/>
      <c r="L37" s="160"/>
      <c r="M37" s="160"/>
      <c r="N37" s="161"/>
    </row>
    <row r="38" spans="1:14" ht="15.75" x14ac:dyDescent="0.25">
      <c r="A38" s="174" t="s">
        <v>170</v>
      </c>
      <c r="B38" s="178">
        <v>202</v>
      </c>
      <c r="C38" s="179" t="s">
        <v>139</v>
      </c>
      <c r="D38" s="59"/>
      <c r="E38" s="162" t="s">
        <v>184</v>
      </c>
      <c r="F38" s="163"/>
      <c r="G38" s="163"/>
      <c r="H38" s="163"/>
      <c r="I38" s="163"/>
      <c r="J38" s="163"/>
      <c r="K38" s="163"/>
      <c r="L38" s="163"/>
      <c r="M38" s="163"/>
      <c r="N38" s="164"/>
    </row>
    <row r="39" spans="1:14" ht="18" x14ac:dyDescent="0.25">
      <c r="A39" s="180" t="s">
        <v>171</v>
      </c>
    </row>
    <row r="40" spans="1:14" ht="18.75" x14ac:dyDescent="0.25">
      <c r="A40" s="181" t="s">
        <v>172</v>
      </c>
    </row>
    <row r="41" spans="1:14" ht="18.75" x14ac:dyDescent="0.25">
      <c r="A41" s="182" t="s">
        <v>173</v>
      </c>
    </row>
  </sheetData>
  <sheetProtection sheet="1" objects="1" scenarios="1" selectLockedCells="1"/>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zoomScale="90" zoomScaleNormal="90"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74" t="s">
        <v>174</v>
      </c>
      <c r="B1" s="75" t="s">
        <v>175</v>
      </c>
    </row>
    <row r="2" spans="1:2" ht="75" x14ac:dyDescent="0.25">
      <c r="A2" s="74" t="s">
        <v>176</v>
      </c>
      <c r="B2" s="75" t="s">
        <v>177</v>
      </c>
    </row>
    <row r="3" spans="1:2" ht="90" x14ac:dyDescent="0.25">
      <c r="A3" s="74" t="s">
        <v>178</v>
      </c>
      <c r="B3" s="75" t="s">
        <v>179</v>
      </c>
    </row>
    <row r="4" spans="1:2" ht="120" x14ac:dyDescent="0.25">
      <c r="A4" s="74" t="s">
        <v>46</v>
      </c>
      <c r="B4" s="75" t="s">
        <v>180</v>
      </c>
    </row>
    <row r="5" spans="1:2" ht="60" x14ac:dyDescent="0.25">
      <c r="A5" s="74" t="s">
        <v>181</v>
      </c>
      <c r="B5" s="75" t="s">
        <v>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DHCSDOC-1832079576-3934</_dlc_DocId>
    <_dlc_DocIdUrl xmlns="69bc34b3-1921-46c7-8c7a-d18363374b4b">
      <Url>https://dhcscagovauthoring/services/_layouts/15/DocIdRedir.aspx?ID=DHCSDOC-1832079576-3934</Url>
      <Description>DHCSDOC-1832079576-3934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A3C9DE-F3BD-4851-896E-D322DB8EEC20}"/>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d7455f7f-a7bf-4197-be4b-2c6f1eafd06e"/>
    <ds:schemaRef ds:uri="1e76f68e-a217-4195-bd04-97ef1dbc59eb"/>
    <ds:schemaRef ds:uri="http://www.w3.org/XML/1998/namespace"/>
    <ds:schemaRef ds:uri="http://purl.org/dc/elements/1.1/"/>
    <ds:schemaRef ds:uri="e40804ba-1057-4418-89bb-79e583b76e4f"/>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200E2535-7FBD-4DA2-8E40-F214297B7FE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Pt. I HHIP Measures</vt:lpstr>
      <vt:lpstr>Pt. II MCP Strategies</vt:lpstr>
      <vt:lpstr>Pt. III MCP Landscape Analysis</vt:lpstr>
      <vt:lpstr>Service Definitions</vt:lpstr>
      <vt:lpstr>TitleRegion1.a9.g50.1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LHP-Gold-Coast-Health-Plan-Ventura</dc:title>
  <dc:subject/>
  <dc:creator>Katherine Laurila</dc:creator>
  <cp:keywords/>
  <dc:description/>
  <cp:lastModifiedBy>Dolloff, Diana@DHCS</cp:lastModifiedBy>
  <cp:revision/>
  <dcterms:created xsi:type="dcterms:W3CDTF">2022-02-11T23:08:36Z</dcterms:created>
  <dcterms:modified xsi:type="dcterms:W3CDTF">2024-09-10T03:00:29Z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ec31fcc8-f025-4b7d-b0db-71ee6a6a2291</vt:lpwstr>
  </property>
  <property fmtid="{D5CDD505-2E9C-101B-9397-08002B2CF9AE}" pid="5" name="Division">
    <vt:lpwstr>5;#Capitated Rates Development|219759ee-ee76-4cfc-bb80-102b1fe0ea29</vt:lpwstr>
  </property>
</Properties>
</file>