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104" documentId="8_{3411DAB8-982A-4481-87F7-00884D9F2026}" xr6:coauthVersionLast="47" xr6:coauthVersionMax="47" xr10:uidLastSave="{ED4D2B42-EADB-473A-B6A0-2634DD63C20F}"/>
  <workbookProtection lockStructure="1"/>
  <bookViews>
    <workbookView xWindow="-110" yWindow="-110" windowWidth="19420" windowHeight="1162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c39.1">'Pt. III MCP Landscape Analysis'!$A$6</definedName>
    <definedName name="TitleRegion1.a6.e7.1">'Pt. I HHIP Measures'!$A$6:$E$7</definedName>
    <definedName name="TitleRegion2.a9.g51.1">Table223[[#Headers],[Priority Area]]</definedName>
    <definedName name="TitleRegion2.e6.n36.2">'Pt.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<sst xmlns="http://schemas.openxmlformats.org/spreadsheetml/2006/main" count="285" uniqueCount="192">
  <si>
    <t>PART I: HHIP MEASURES</t>
  </si>
  <si>
    <t>Please provide the name of the MCP completing the MCP LHP submission and the county for which it will be submitted:</t>
  </si>
  <si>
    <t>MCP Name</t>
  </si>
  <si>
    <t>Lead Contact Person Name</t>
  </si>
  <si>
    <t>Title</t>
  </si>
  <si>
    <t>Contact Email Address</t>
  </si>
  <si>
    <t>County Name</t>
  </si>
  <si>
    <t>Health Plan of San Joaquin</t>
  </si>
  <si>
    <t>Cynthia Peña</t>
  </si>
  <si>
    <t>Director, Special Projects</t>
  </si>
  <si>
    <t>cpena1@hpsj.com</t>
  </si>
  <si>
    <t>Stanislaus</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</si>
  <si>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</si>
  <si>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</si>
  <si>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</si>
  <si>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</si>
  <si>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</si>
  <si>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</si>
  <si>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</si>
  <si>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</si>
  <si>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</si>
  <si>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</si>
  <si>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The Health Plan of San Joaquin (HPSJ) has outreached and engaged with our local Stanislaus Community System of Care (CSOC) partners through joint meetings to share updates, HHIP program overview, and current perspectives and efforts towards homelessness. Further, through these discussions our local CSOC has shared insightful  local strategic plans to help HPSJ understand current needs and initiatives within the county. HPSJ has joined CSOC Board of Directors meetings and at the recommendation of our CSOC has also joined strategic planning workgroups to further understand vision on homelessness efforts and areas of focus. HPSJ will continue to engage with the CSOC via regular meetings and hold targeted meetings as needed with the CSOC and participating organizations to further extend HHIP funding efforts and program goals. As applicable, HPSJ will also partner with other MCPs in our county to efficiently and collaboratively engage with our county CSOC.
Stanislaus CSOC Primary Contact: 
La Tosha Walden
Senior Program Manager, Housing &amp; Homeless Division
Stanislaus Community Services Agency
WaldLa@stancounty.com</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</si>
  <si>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</si>
  <si>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</si>
  <si>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As noted above and as part of our joint discussions with the CSOC, HPSJ has learned about Stanislaus Coordinated Entry System. Further through multiple resource documents provided by the CSOC, HPSJ has become acclimated with the CES process which is outlined as follows: 
Stanislaus Coordinated Entry System has multiple points of entry (access points at shelters, outreach teams, etc.) where households experiencing homelessness are assessed for their level of vulnerability using an assessment tool (VI-SPDAT). which generates a vulnerability score. Once the level of vulnerability has been determined, participant information is stored in a data system called the Homeless Management Information System (HMIS) and placed into a community queue, which is a list of people experiencing homelessness prioritized by vulnerability score and other facotrs. 
Through case conferencing (where housing, homeless service, shelter and outreach providers meet in a group). persons on the community queue are matched with available housing based on their eligibility for certain programs and level of vulnerability per the community's prioritization framework. Participants are then referred to the applicable housing provider and placed into the available housing unit for which they are matched. 
In assessing the current model, HPSJ anticipates to become an access point or referral source for the CES and will convene follow up meetings with Community Services Agency as the CES leads, HMIS leads and HPSJ IT resources to further understand scope and process to required steps establish connectivity.</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</si>
  <si>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</si>
  <si>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</si>
  <si>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t>Part B: Three narrative submissions (500-character limit each)
Provide a narrative response, describing the approach that MCPs will take to address the barriers to providing housing-related services, for each of the three barriers selected in Part A.</t>
  </si>
  <si>
    <t>Adequate network of providers to meet demand</t>
  </si>
  <si>
    <t>Outreach and engagement efforts</t>
  </si>
  <si>
    <t>Availability of affordable long-term housing</t>
  </si>
  <si>
    <t xml:space="preserve">Accessible services and supports for individuals with SMI/SED  </t>
  </si>
  <si>
    <t>MCP’s housing-related programmatic infrastructure is in early stages of development</t>
  </si>
  <si>
    <t xml:space="preserve">As a key learning from our Phase 1 CalAIM implementation HPSJ has become familiarized with the varied levels of instrastructure across providers and community based organizations. In recogition of some of the early stages of infrastructure, HPSJ has identified key areas of development such as staffing development, IT infrastructure, training and technical assistance, and in some cases additional facilities.
HPSJ is making investments to develop these areas to our provider base through the CalAIM Incentive Payment Program, CalAIM roundtables, and collaborations with the California Health Care Foundation, and Local Health Plans of California Association.  As part of funding plans through our partnership with the continuum of care, HPSJ will further extend our efforts strengthen housing-related programmatic infrastructure and increased coordination. </t>
  </si>
  <si>
    <t>Other (please specify)</t>
  </si>
  <si>
    <t>The additional barrier of federal rules or requirements for small community based organizations was also identified.As an overarching goal of CalAIM, HPSJ will continue to grow and develop contractual relationships and infrastructure for sustainable program offerings. HPSJ is focused on making investments and developing opportunities for community needs. As examples, HPSJ is working with CS providers on the CalAIM Incentive Payment Program to expand and develop across priority areas of IT infrastructure, capacity, staffing,training, and oversight capabilities. Further HPSJ continues to grow  the experiences of our providers participating in ECM and CS through process improvement, collaboration, and technical assistance.
As an extension to current efforts, HPSJ is also planning to work with the Stanislaus CSOC towards countywide and HHIP strategies which include data improvements, developing partnerships that address disparities and inequities in housing related service delivery and to bolster ECM and Community supports initiatives to serve the homeless.</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</si>
  <si>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</si>
  <si>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</si>
  <si>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</si>
  <si>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</si>
  <si>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</si>
  <si>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</si>
  <si>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</si>
  <si>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</si>
  <si>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</si>
  <si>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</si>
  <si>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</si>
  <si>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</si>
  <si>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 xml:space="preserve">HPSJ does not currently have data sharing agreements in place with the county MHP. 
For counties, CSOC, county MHP, or county BH providers HPSJ will utilize locally developed agreements or California’s Data Sharing Framework Data Sharing Agreement(if required) and will execute new data sharing agreements as applicable. HPSJ anticipates to implement no sooner than Q1 2023 as there may be contingencies on final approval of the statewide California Data Sharing Framework Data Sharing Agreement.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</si>
  <si>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</si>
  <si>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</si>
  <si>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</si>
  <si>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</si>
  <si>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 xml:space="preserve">HPSJ has assessed varied analyses and data counts to understand the current housing landscape and any disparities which may exist in Stanislaus County.HPSJ will continue to work with the CSOC towards countywide and HHIP strategies and will leverage CSOC efforts and forums to identify any possible racial,ethnic, or special populations disparities related to housing. As part of its regular efforts to identify any possible disparities, assessments of disparities such as racial and ethnic disparities are completed by individual service providers as part of their assessment and captured by the data that is entered into the Homeless Managment Information System.  Additional assessments are conducted during PIT Count years via that process as well.The Stanislaus County CSOC conducts and analysis of PIT and HMIS data on a  community wide level.
HPSJ will also participate in forums such as the CSOC board meetings and CalAIM roundtables to obtain firsthand feedback and findings of community disparities or inequities. </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</si>
  <si>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</si>
  <si>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 xml:space="preserve">With added knowledge of existing disparities and inequities, HPSJ will continue to grow and develop contractual relationships and infrastructure to align with community gaps. Further HPSJ, will utilize the information on disparities or inequities for focused outreach and engagement opportunities.To connect with difficult to engage members or disparate conditions, HPSJ will aim to develop trainings for providers to better prepare with messaging and cultural competency needs. 
HPSJ intends to provide supplemental funding to the CSOC to administer across priority projects in support of shared countywide and shared HHIP objectives. Through this comprehensive approach HPSJ aims to address a larger scale of  disparities and to increase access through improved data exchanges, permanent housing, and access to supportive services.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</si>
  <si>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</si>
  <si>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</si>
  <si>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</si>
  <si>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t>Please refer to attachment. HPSJ intends to contract with Golden Valley Health Center which currently operate as a street medicine team in Stanislaus County.</t>
  </si>
  <si>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</si>
  <si>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</si>
  <si>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Not applicable</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</si>
  <si>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</si>
  <si>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</si>
  <si>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</si>
  <si>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</si>
  <si>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 xml:space="preserve">Through our engagement with the Stanislaus County CSOC the Health Plan of San Joaquin has identified the HMIS lead agency and contacts for connection to HMIS. As next steps in connectivity with the Homeless Management Information System (HMIS HPSJ and will convene follow up meetings to evaluate scope and process to establish connection to the HMIS. Work with dedicated resources to determine business requirements and timing for implementation. HPSJ estimates to be able to establish connectivity to the HMIS system by 2023 and will continue to vet requirements, milestones and timing with dedicated resources and HMIS lead. 
Further, HPSJ will rely on HMIS estimates, PIT counts, or data provided by our CoC to generate best availale estimates and will further make MCP specific once agreed upon methodology is agreed upon for plans. </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</si>
  <si>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</si>
  <si>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</si>
  <si>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</si>
  <si>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</si>
  <si>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</si>
  <si>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 xml:space="preserve">N/A as housing related community support was not offered during the measurement period. </t>
  </si>
  <si>
    <t>2. Housing Deposits</t>
  </si>
  <si>
    <t xml:space="preserve">3. Housing Tenancy and Sustaining Services </t>
  </si>
  <si>
    <t>4. Recuperative Care</t>
  </si>
  <si>
    <t>5. Short-Term Post-Hospitalization Housing</t>
  </si>
  <si>
    <t>6. Day Habilitation Programs</t>
  </si>
  <si>
    <t>N/A</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</si>
  <si>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</si>
  <si>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</si>
  <si>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</si>
  <si>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</si>
  <si>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</si>
  <si>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</si>
  <si>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</si>
  <si>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</si>
  <si>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</si>
  <si>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In Stanislaus County, PIT count data for sheltered members  is obtained through data which is entered into the Homeless Management Information System(HMIS). Unsheltered PIT count is obtained by engaging volunteers to collect point int time data throughout Stanislaus County through surveys, observations, and supportive service events
As outlined in the two most recent point in time (PIT) count reports, CSOC needs include a  greater amount of resources to support the county, staff and resources to assist with managing volunteers, and greater coordination amongst organizations(i.e. homeless encampment sweeps which coinceded with PIT count dates). Additionally, due to the impacts of COVID-19 and prior cancellation of unsheltered count reengagement of volunteers may be required. 
In developing HHIP program measures, HPSJ intends to establish connectivity to the HMIS and thus establish increased data exchanges for future PIT counts. Additionally, HPSJ anticipates  to raise awareness of upcoming PIT counts through marketing or provider services campaigns. HPSJ will also explore staff resources or volunteer opportunities to assist with managing volunteers participating in the event. 
Further HPSJ anticipates to work with the Stanislaus County CSOC to focus HHIP funding on projects which meet key strategic priorities to reduce rates of homelessness throughout Stanislaus County. Through the addition of services, HPSJ aims to add capacity and increase reporting opportunities for accurate PIT counts and analyses of community needs.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</si>
  <si>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</si>
  <si>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</si>
  <si>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</si>
  <si>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</si>
  <si>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</si>
  <si>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</si>
  <si>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t xml:space="preserve">N/A; MCP did not offer community supports during the measurement period and does not currently have connection to HMIS data. </t>
  </si>
  <si>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</si>
  <si>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</si>
  <si>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</si>
  <si>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</si>
  <si>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</si>
  <si>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</si>
  <si>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</si>
  <si>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</si>
  <si>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</si>
  <si>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 xml:space="preserve">HPSJ will lead strategic approaches to address housing insecurity and instability in Stanislaus County. At the forefront of these efforts, HPSJ will seek to establish necessary capacity and partnerships to connect members to needed housing services. HPSJ will continue engagment and agreement efforts with the Stanislaus County Community System of Care (CSOC) to make investments and add capacity for strategic projects. HPSJ will continue to have community presence with the CSOC to comprehend and enact strategic plans. In support of referrals to services and access to care, HPSJ will also pursue connection with local coordinated entry system in recognition of the potential referral paths between medical services and social supports. As part of our CalAIM implementations, our teams will also work to minimize barriers and strengthen community supports for improved access to coordinated housing,health, and other social services. 
To expand data sharing capabilities, HPSJ will work to extend our data sharing agreements and partnerships with counties,CSOC, HIEs or organizations that deliver housing services. This will allow us to further share homelessness related data and achieve outcomes such as improved potential member identification, focused outreach,referrals to supportive services, and to monitor project outcomes. HPSJ will leverage existing data sources, needs assessments, HMIS data summaries, and PIT counts to assess disparities and inequities and will target efforts such as identified projects by the CSOC, focused outreach in plan services, as well as provider training and messaging. 
For growth in infrastructure to coordinate and meet member housing needs, HPSJ plans to extend the reach of street medcine teams through direct contracting with Federally Qualified Health Center (FQHC) partners  to provide services. HPSJ also intends to establish direct connection with local Homeless Managment Information System (HMIS) for added benefits such as potential member identification, focused outreach efforts, PIT counts, and to gauge housing outcomes of members. 
In order to lead with data driven results, HPSJ will continue to monitor data includes of number of managed care homeless members, number of members receiving housing related community supports, and number of members who were housed.
Based on our assessment of the county, recent Homelessness, Housing, Assistance, and Prevention (HHAP) applications, and 2021 Stanislaus County Regional Strategic Plan to Address Homelessness, the most significant gaps identified are lack of mental health supports, substance abuse, and the lack of permanent and affordable housing. Given the gaps, countywide  strategies are to identify opportunities to promote permanent housing solutions, improve data sharing capabilities with Homeless Management Information System (HMIS) and integrate with the local Coordinated Entry System (CES) and partner with local providers to increase coordination of services and supportive services. In tandem with the CSOC, HPSJ is committed to partnering to implement these strategies to promote a more coordinated homeless system of care, increase pathways that support self-sufficiency, and ultimately make progress towards addressing homelessness in Stanislaus County. 
Our plan strategies are aligned with the county strategies through partnership and investment with the CoC to facilitate access to services and projects dedicated to permanent housing, affordable housing, and low barrier shelters. HPSJ plan strategies also include efforts to promote widespread data collection through data sharing agreements, becoming a referral source for the coordinated entry system, and connection the HMIS. Through this approach HPSJ anticipates to address collective issues which contribute to San Joaquin County homelessness. 
</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</si>
  <si>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</si>
  <si>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</si>
  <si>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</si>
  <si>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</si>
  <si>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</si>
  <si>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</si>
  <si>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</si>
  <si>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</si>
  <si>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</si>
  <si>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</si>
  <si>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</si>
  <si>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</si>
  <si>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</si>
  <si>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</si>
  <si>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</si>
  <si>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</si>
  <si>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</si>
  <si>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</si>
  <si>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</si>
  <si>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</si>
  <si>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</si>
  <si>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</si>
  <si>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</si>
  <si>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</si>
  <si>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</si>
  <si>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</si>
  <si>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</si>
  <si>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</si>
  <si>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 xml:space="preserve">HUD PIT Count 2022 (February 2022)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</si>
  <si>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</si>
  <si>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</si>
  <si>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</si>
  <si>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HMIS ClientTrack Data HUD FY2021 (June 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</si>
  <si>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</si>
  <si>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</si>
  <si>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t>HMIS ClientTrack Data HUD FY2021 (June 2022) </t>
  </si>
  <si>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</si>
  <si>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</si>
  <si>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</si>
  <si>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</si>
  <si>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</si>
  <si>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</si>
  <si>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</si>
  <si>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</si>
  <si>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</si>
  <si>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t> HMIS ClientTrack Data HUD FY2021 (June 2022)</t>
  </si>
  <si>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</si>
  <si>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</si>
  <si>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</si>
  <si>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</si>
  <si>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</si>
  <si>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</si>
  <si>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</si>
  <si>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</si>
  <si>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</si>
  <si>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</si>
  <si>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</si>
  <si>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</si>
  <si>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</si>
  <si>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</si>
  <si>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</si>
  <si>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</si>
  <si>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</si>
  <si>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</si>
  <si>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</si>
  <si>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</si>
  <si>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</si>
  <si>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</si>
  <si>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</si>
  <si>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</si>
  <si>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</si>
  <si>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</si>
  <si>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</si>
  <si>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</si>
  <si>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</si>
  <si>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</si>
  <si>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</si>
  <si>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</si>
  <si>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 xml:space="preserve">The Housing and Homelessness Incentive Program Measures sheet is for the Managed Care Plans to report of quantitative and narrative measures describing their performance during the period from May 1, 2022 to December 31, 2022 </t>
  </si>
  <si>
    <t>Use the left, right, up, and down arrow keys to navigate the document</t>
  </si>
  <si>
    <t>Strategies MCPs will deploy to make progress in preventing and reducing homelessness over the two-year program period of January 1, 2022 through December 31, 2023</t>
  </si>
  <si>
    <t>MCPs landscape analysis of member demographics, needs, gaps, and services</t>
  </si>
  <si>
    <t>Definitions to help understand the services offered.</t>
  </si>
  <si>
    <t xml:space="preserve">Note: Data has been removed per Data De-identification Guidelines.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</si>
</sst>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8"/>
      <color rgb="FF000000"/>
      <name val="Segoe UI"/>
      <family val="2"/>
    </font>
    <font>
      <sz val="12"/>
      <color theme="0"/>
      <name val="Arial"/>
      <family val="2"/>
    </font>
    <font>
      <b/>
      <sz val="12"/>
      <color rgb="FF444444"/>
      <name val="Calibri"/>
      <family val="2"/>
      <scheme val="minor"/>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208">
    <xf numFmtId="0" fontId="0" fillId="0" borderId="0" xfId="0"/>
    <xf numFmtId="0" fontId="0" fillId="16" borderId="4" xfId="0" applyFill="1" applyBorder="1" applyAlignment="1">
      <alignment vertical="top"/>
    </xf>
    <xf numFmtId="0" fontId="0" fillId="16" borderId="4" xfId="0" applyFill="1" applyBorder="1"/>
    <xf numFmtId="0" fontId="0" fillId="16" borderId="4" xfId="0" applyFill="1" applyBorder="1" applyAlignment="1">
      <alignment vertical="center" wrapText="1"/>
    </xf>
    <xf numFmtId="0" fontId="0" fillId="16" borderId="1" xfId="0" applyFill="1" applyBorder="1"/>
    <xf numFmtId="0" fontId="5" fillId="0" borderId="2" xfId="0" applyFont="1" applyFill="1" applyBorder="1" applyAlignment="1" applyProtection="1">
      <alignment horizontal="left" vertical="top" wrapText="1"/>
      <protection locked="0"/>
    </xf>
    <xf numFmtId="0" fontId="6" fillId="0" borderId="3" xfId="0" applyFont="1" applyFill="1" applyBorder="1" applyAlignment="1" applyProtection="1">
      <alignment horizontal="left" vertical="top" wrapText="1"/>
      <protection locked="0"/>
    </xf>
    <xf numFmtId="0" fontId="5" fillId="0" borderId="2" xfId="0" applyFont="1" applyFill="1" applyBorder="1" applyAlignment="1" applyProtection="1">
      <alignment vertical="top" wrapText="1"/>
      <protection locked="0"/>
    </xf>
    <xf numFmtId="0" fontId="6" fillId="0" borderId="2" xfId="0" applyFont="1" applyFill="1" applyBorder="1" applyAlignment="1" applyProtection="1">
      <alignment horizontal="center" vertical="top" wrapText="1"/>
      <protection locked="0"/>
    </xf>
    <xf numFmtId="0" fontId="6" fillId="0" borderId="1" xfId="0" applyFont="1" applyFill="1" applyBorder="1" applyAlignment="1" applyProtection="1">
      <alignment horizontal="left" vertical="top" wrapText="1"/>
      <protection locked="0"/>
    </xf>
    <xf numFmtId="0" fontId="6" fillId="0" borderId="5" xfId="0" applyFont="1" applyFill="1" applyBorder="1" applyAlignment="1" applyProtection="1">
      <alignment horizontal="left" vertical="top" wrapText="1"/>
      <protection locked="0"/>
    </xf>
    <xf numFmtId="0" fontId="6" fillId="0" borderId="20" xfId="0" applyFont="1" applyFill="1" applyBorder="1" applyAlignment="1" applyProtection="1">
      <alignment horizontal="left" vertical="top" wrapText="1"/>
      <protection locked="0"/>
    </xf>
    <xf numFmtId="0" fontId="6" fillId="0" borderId="21"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6" xfId="0" applyFont="1" applyFill="1" applyBorder="1" applyAlignment="1" applyProtection="1">
      <alignment horizontal="center" vertical="top" wrapText="1"/>
      <protection locked="0"/>
    </xf>
    <xf numFmtId="0" fontId="6" fillId="0" borderId="1" xfId="0" applyFont="1" applyFill="1" applyBorder="1" applyAlignment="1" applyProtection="1">
      <alignment horizontal="center" vertical="top" wrapText="1"/>
      <protection locked="0"/>
    </xf>
    <xf numFmtId="0" fontId="5" fillId="0" borderId="2" xfId="0" applyFont="1" applyFill="1" applyBorder="1" applyAlignment="1" applyProtection="1">
      <alignment horizontal="center"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2" fillId="0" borderId="0" xfId="0" applyFont="1" applyBorder="1" applyAlignment="1" applyProtection="1">
      <alignment vertical="top"/>
    </xf>
    <xf numFmtId="0" fontId="1" fillId="0" borderId="0" xfId="0" applyFont="1" applyBorder="1" applyAlignment="1" applyProtection="1">
      <alignment vertical="top"/>
    </xf>
    <xf numFmtId="0" fontId="0" fillId="0" borderId="0" xfId="0" applyBorder="1" applyProtection="1"/>
    <xf numFmtId="0" fontId="1" fillId="0" borderId="1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21" fillId="0" borderId="0" xfId="0" applyFont="1" applyProtection="1">
      <protection locked="0"/>
    </xf>
    <xf numFmtId="0" fontId="3" fillId="2" borderId="2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0" borderId="19" xfId="0" applyFont="1" applyFill="1" applyBorder="1" applyAlignment="1" applyProtection="1">
      <alignment horizontal="center" vertical="top" wrapText="1"/>
      <protection locked="0"/>
    </xf>
    <xf numFmtId="0" fontId="3" fillId="13" borderId="14"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6" fillId="11"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5" fillId="12"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indent="3"/>
      <protection locked="0"/>
    </xf>
    <xf numFmtId="0" fontId="6" fillId="7" borderId="3" xfId="0" applyFont="1" applyFill="1" applyBorder="1" applyAlignment="1" applyProtection="1">
      <alignment horizontal="left" vertical="top" wrapText="1"/>
      <protection locked="0"/>
    </xf>
    <xf numFmtId="0" fontId="6" fillId="7" borderId="3" xfId="0" applyFont="1" applyFill="1" applyBorder="1" applyAlignment="1" applyProtection="1">
      <alignment horizontal="center" vertical="center" wrapText="1"/>
      <protection locked="0"/>
    </xf>
    <xf numFmtId="0" fontId="15" fillId="12" borderId="2" xfId="0" applyFont="1" applyFill="1" applyBorder="1" applyAlignment="1" applyProtection="1">
      <alignment horizontal="left" vertical="center" wrapText="1"/>
      <protection locked="0"/>
    </xf>
    <xf numFmtId="0" fontId="15" fillId="0" borderId="2" xfId="0" applyFont="1" applyFill="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12" borderId="2" xfId="0" applyFont="1" applyFill="1" applyBorder="1" applyAlignment="1" applyProtection="1">
      <alignment horizontal="right" vertical="top" wrapText="1"/>
      <protection locked="0"/>
    </xf>
    <xf numFmtId="0" fontId="6" fillId="12" borderId="8" xfId="0" applyFont="1" applyFill="1" applyBorder="1" applyAlignment="1" applyProtection="1">
      <alignment horizontal="center" vertical="top" wrapText="1"/>
      <protection locked="0"/>
    </xf>
    <xf numFmtId="0" fontId="5" fillId="7" borderId="12" xfId="0" applyFont="1" applyFill="1" applyBorder="1" applyAlignment="1" applyProtection="1">
      <alignment horizontal="left" vertical="top" wrapText="1"/>
      <protection locked="0"/>
    </xf>
    <xf numFmtId="0" fontId="5" fillId="7" borderId="12" xfId="0" applyFont="1" applyFill="1" applyBorder="1" applyAlignment="1" applyProtection="1">
      <alignment horizontal="center" vertical="center" wrapText="1"/>
      <protection locked="0"/>
    </xf>
    <xf numFmtId="0" fontId="6" fillId="0" borderId="8"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1" fillId="9" borderId="4" xfId="0" applyFont="1" applyFill="1" applyBorder="1" applyAlignment="1" applyProtection="1">
      <alignment horizontal="center" vertical="center" wrapText="1"/>
      <protection locked="0"/>
    </xf>
    <xf numFmtId="0" fontId="6" fillId="0" borderId="21" xfId="0" applyFont="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5" fillId="0" borderId="11"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3" fillId="5" borderId="15"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3" fontId="6" fillId="0" borderId="19" xfId="0" applyNumberFormat="1" applyFont="1" applyBorder="1" applyAlignment="1" applyProtection="1">
      <alignment horizontal="center"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6" fillId="0" borderId="8" xfId="0" applyFont="1" applyBorder="1" applyAlignment="1" applyProtection="1">
      <alignment horizontal="center" vertical="top" wrapText="1"/>
      <protection locked="0"/>
    </xf>
    <xf numFmtId="0" fontId="6" fillId="8" borderId="2" xfId="0" applyFont="1" applyFill="1" applyBorder="1" applyAlignment="1" applyProtection="1">
      <alignment horizontal="left" vertical="top" wrapText="1"/>
      <protection locked="0"/>
    </xf>
    <xf numFmtId="0" fontId="6" fillId="8" borderId="3" xfId="0" applyFont="1" applyFill="1" applyBorder="1" applyAlignment="1" applyProtection="1">
      <alignment horizontal="left" vertical="top" wrapText="1"/>
      <protection locked="0"/>
    </xf>
    <xf numFmtId="0" fontId="6" fillId="8" borderId="3" xfId="0" applyFont="1" applyFill="1" applyBorder="1" applyAlignment="1" applyProtection="1">
      <alignment horizontal="center" vertical="center" wrapText="1"/>
      <protection locked="0"/>
    </xf>
    <xf numFmtId="0" fontId="15" fillId="0" borderId="2" xfId="0" applyFont="1" applyBorder="1" applyAlignment="1" applyProtection="1">
      <alignment horizontal="left" wrapText="1"/>
      <protection locked="0"/>
    </xf>
    <xf numFmtId="0" fontId="15" fillId="0" borderId="2"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5" fillId="12" borderId="8" xfId="0" applyFont="1" applyFill="1" applyBorder="1" applyAlignment="1" applyProtection="1">
      <alignment horizontal="center" vertical="top" wrapText="1"/>
      <protection locked="0"/>
    </xf>
    <xf numFmtId="0" fontId="6"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center" vertical="center"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5" fillId="11" borderId="8" xfId="0" applyFont="1" applyFill="1" applyBorder="1" applyAlignment="1" applyProtection="1">
      <alignment horizontal="center" vertical="top"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0" fillId="0" borderId="0" xfId="0" applyAlignment="1" applyProtection="1"/>
    <xf numFmtId="0" fontId="0" fillId="0" borderId="0" xfId="0" applyProtection="1">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6" borderId="7" xfId="0" applyFont="1" applyFill="1" applyBorder="1" applyAlignment="1" applyProtection="1">
      <alignment vertical="top"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1" fillId="0" borderId="11"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6"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13" fillId="0" borderId="0" xfId="0" applyFont="1" applyProtection="1">
      <protection locked="0"/>
    </xf>
    <xf numFmtId="0" fontId="9" fillId="17" borderId="18" xfId="0" applyFont="1" applyFill="1" applyBorder="1" applyProtection="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20" xfId="0" applyFont="1" applyFill="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6" fillId="6" borderId="13" xfId="0" applyFont="1" applyFill="1" applyBorder="1" applyAlignment="1" applyProtection="1">
      <alignment horizontal="center" vertical="top" wrapText="1"/>
    </xf>
    <xf numFmtId="0" fontId="5" fillId="6" borderId="0" xfId="0" applyFont="1" applyFill="1" applyBorder="1" applyAlignment="1" applyProtection="1">
      <alignment horizontal="center" vertical="top" wrapText="1"/>
    </xf>
    <xf numFmtId="0" fontId="6" fillId="6" borderId="0" xfId="0" applyFont="1" applyFill="1" applyBorder="1" applyAlignment="1" applyProtection="1">
      <alignment horizontal="center" vertical="top" wrapText="1"/>
    </xf>
    <xf numFmtId="0" fontId="5" fillId="6" borderId="13" xfId="0" applyFont="1" applyFill="1" applyBorder="1" applyAlignment="1" applyProtection="1">
      <alignment horizontal="left" vertical="top" wrapText="1"/>
    </xf>
    <xf numFmtId="0" fontId="3" fillId="13" borderId="15" xfId="0" applyFont="1" applyFill="1" applyBorder="1" applyAlignment="1" applyProtection="1">
      <alignment horizontal="left" vertical="center" wrapText="1"/>
    </xf>
    <xf numFmtId="0" fontId="3" fillId="13" borderId="17" xfId="0" applyFont="1" applyFill="1" applyBorder="1" applyAlignment="1" applyProtection="1">
      <alignment horizontal="left" vertical="center" wrapText="1"/>
    </xf>
    <xf numFmtId="0" fontId="5" fillId="0" borderId="2" xfId="0" applyFont="1" applyFill="1" applyBorder="1" applyAlignment="1" applyProtection="1">
      <alignment horizontal="left" vertical="center" wrapText="1" indent="3"/>
    </xf>
    <xf numFmtId="0" fontId="5" fillId="6" borderId="12" xfId="0" applyFont="1" applyFill="1" applyBorder="1" applyAlignment="1" applyProtection="1">
      <alignment horizontal="center" vertical="top" wrapText="1"/>
    </xf>
    <xf numFmtId="0" fontId="5" fillId="6" borderId="18" xfId="0" applyFont="1" applyFill="1" applyBorder="1" applyAlignment="1" applyProtection="1">
      <alignment horizontal="center" vertical="top" wrapText="1"/>
    </xf>
    <xf numFmtId="0" fontId="5" fillId="6" borderId="22" xfId="0" applyFont="1" applyFill="1" applyBorder="1" applyAlignment="1" applyProtection="1">
      <alignment horizontal="center" vertical="top" wrapText="1"/>
    </xf>
    <xf numFmtId="0" fontId="5" fillId="6" borderId="13" xfId="0" applyFont="1" applyFill="1" applyBorder="1" applyAlignment="1" applyProtection="1">
      <alignment horizontal="center" vertical="top" wrapText="1"/>
    </xf>
    <xf numFmtId="0" fontId="5" fillId="6" borderId="16" xfId="0" applyFont="1" applyFill="1" applyBorder="1" applyAlignment="1" applyProtection="1">
      <alignment horizontal="center" vertical="top" wrapText="1"/>
    </xf>
    <xf numFmtId="0" fontId="3" fillId="4" borderId="0" xfId="0" applyFont="1" applyFill="1" applyBorder="1" applyAlignment="1" applyProtection="1">
      <alignment horizontal="left" vertical="top" wrapText="1"/>
    </xf>
    <xf numFmtId="0" fontId="3" fillId="4" borderId="0" xfId="0" applyFont="1" applyFill="1" applyBorder="1" applyAlignment="1" applyProtection="1">
      <alignment horizontal="left" vertical="center" wrapText="1"/>
    </xf>
    <xf numFmtId="0" fontId="3" fillId="4" borderId="15" xfId="0" applyFont="1" applyFill="1" applyBorder="1" applyAlignment="1" applyProtection="1">
      <alignment horizontal="left" vertical="center" wrapText="1"/>
    </xf>
    <xf numFmtId="0" fontId="3" fillId="4" borderId="17" xfId="0" applyFont="1" applyFill="1" applyBorder="1" applyAlignment="1" applyProtection="1">
      <alignment horizontal="left" vertical="center" wrapText="1"/>
    </xf>
    <xf numFmtId="0" fontId="3" fillId="5" borderId="15"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5" fillId="6" borderId="12" xfId="0" applyFont="1" applyFill="1" applyBorder="1" applyAlignment="1" applyProtection="1">
      <alignment vertical="top"/>
    </xf>
    <xf numFmtId="0" fontId="5" fillId="6" borderId="18" xfId="0" applyFont="1" applyFill="1" applyBorder="1" applyAlignment="1" applyProtection="1">
      <alignment vertical="top"/>
    </xf>
    <xf numFmtId="0" fontId="1" fillId="6" borderId="0" xfId="0" applyFont="1" applyFill="1" applyBorder="1" applyProtection="1"/>
    <xf numFmtId="0" fontId="0" fillId="0" borderId="20" xfId="0" applyBorder="1" applyProtection="1"/>
    <xf numFmtId="0" fontId="0" fillId="0" borderId="21" xfId="0" applyBorder="1" applyProtection="1"/>
    <xf numFmtId="0" fontId="0" fillId="0" borderId="7" xfId="0" applyBorder="1" applyProtection="1"/>
    <xf numFmtId="0" fontId="0" fillId="0" borderId="15"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7" borderId="10" xfId="0" applyFill="1" applyBorder="1" applyProtection="1"/>
    <xf numFmtId="0" fontId="0" fillId="2" borderId="2" xfId="0" applyFill="1" applyBorder="1" applyProtection="1"/>
    <xf numFmtId="0" fontId="9" fillId="18" borderId="7" xfId="0" applyFont="1" applyFill="1" applyBorder="1" applyAlignment="1" applyProtection="1">
      <alignment vertical="center" wrapText="1"/>
    </xf>
    <xf numFmtId="0" fontId="9" fillId="18" borderId="7" xfId="0" applyFont="1" applyFill="1" applyBorder="1" applyAlignment="1" applyProtection="1">
      <alignment horizontal="center" vertical="top" wrapText="1"/>
    </xf>
    <xf numFmtId="0" fontId="1" fillId="0" borderId="11" xfId="0" applyFont="1" applyBorder="1" applyAlignment="1" applyProtection="1">
      <alignment horizontal="center" vertical="top"/>
    </xf>
    <xf numFmtId="0" fontId="22" fillId="0" borderId="0" xfId="0" applyFont="1" applyProtection="1">
      <protection locked="0"/>
    </xf>
    <xf numFmtId="0" fontId="0" fillId="0" borderId="14" xfId="0" applyBorder="1" applyProtection="1"/>
    <xf numFmtId="0" fontId="0" fillId="0" borderId="0" xfId="0" applyAlignment="1" applyProtection="1">
      <alignment horizontal="centerContinuous"/>
    </xf>
    <xf numFmtId="0" fontId="0" fillId="17" borderId="7" xfId="0" applyFill="1" applyBorder="1" applyProtection="1"/>
    <xf numFmtId="0" fontId="0" fillId="17" borderId="11" xfId="0" applyFill="1" applyBorder="1" applyProtection="1"/>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1" fillId="18" borderId="7" xfId="0" applyFont="1" applyFill="1" applyBorder="1" applyProtection="1"/>
    <xf numFmtId="0" fontId="1" fillId="18" borderId="11" xfId="0" applyFont="1" applyFill="1" applyBorder="1" applyProtection="1"/>
    <xf numFmtId="0" fontId="1" fillId="0" borderId="2" xfId="0" applyFont="1" applyBorder="1" applyAlignment="1" applyProtection="1">
      <alignment horizontal="center" vertical="top" wrapText="1"/>
    </xf>
    <xf numFmtId="0" fontId="0" fillId="16" borderId="12" xfId="0" applyFill="1" applyBorder="1" applyProtection="1"/>
    <xf numFmtId="0" fontId="0" fillId="16" borderId="18" xfId="0" applyFill="1" applyBorder="1" applyProtection="1"/>
    <xf numFmtId="0" fontId="0" fillId="16" borderId="14" xfId="0" applyFill="1" applyBorder="1" applyProtection="1"/>
    <xf numFmtId="0" fontId="0" fillId="16" borderId="13" xfId="0" applyFill="1" applyBorder="1" applyProtection="1"/>
    <xf numFmtId="0" fontId="0" fillId="16" borderId="0" xfId="0" applyFill="1" applyProtection="1"/>
    <xf numFmtId="0" fontId="0" fillId="16" borderId="15" xfId="0" applyFill="1" applyBorder="1" applyProtection="1"/>
    <xf numFmtId="0" fontId="0" fillId="16" borderId="20" xfId="0" applyFill="1" applyBorder="1" applyProtection="1"/>
    <xf numFmtId="0" fontId="0" fillId="16" borderId="21" xfId="0" applyFill="1" applyBorder="1" applyProtection="1"/>
    <xf numFmtId="0" fontId="5" fillId="7" borderId="4" xfId="0" applyFont="1" applyFill="1" applyBorder="1" applyAlignment="1" applyProtection="1">
      <alignment horizontal="left" vertical="top" wrapText="1"/>
    </xf>
    <xf numFmtId="0" fontId="5" fillId="7" borderId="1" xfId="0" applyFont="1" applyFill="1" applyBorder="1" applyAlignment="1" applyProtection="1">
      <alignment horizontal="left" vertical="top" wrapText="1"/>
    </xf>
    <xf numFmtId="0" fontId="6" fillId="7" borderId="4" xfId="0" applyFont="1" applyFill="1" applyBorder="1" applyAlignment="1" applyProtection="1">
      <alignment horizontal="left" vertical="top" wrapText="1"/>
    </xf>
    <xf numFmtId="0" fontId="6" fillId="7" borderId="1" xfId="0" applyFont="1" applyFill="1" applyBorder="1" applyAlignment="1" applyProtection="1">
      <alignment horizontal="left" vertical="top" wrapText="1"/>
    </xf>
    <xf numFmtId="0" fontId="5" fillId="7" borderId="5"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6" fillId="0" borderId="7" xfId="0" applyFont="1" applyFill="1" applyBorder="1" applyAlignment="1" applyProtection="1">
      <alignment horizontal="centerContinuous" wrapText="1"/>
    </xf>
    <xf numFmtId="0" fontId="12" fillId="9" borderId="1" xfId="0" applyFont="1" applyFill="1" applyBorder="1" applyAlignment="1" applyProtection="1">
      <alignment horizontal="left" vertical="top"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cellXfs>
  <cellStyles count="1">
    <cellStyle name="Normal" xfId="0" builtinId="0"/>
  </cellStyles>
  <dxfs count="35">
    <dxf>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1"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12</xdr:row>
          <xdr:rowOff>12700</xdr:rowOff>
        </xdr:from>
        <xdr:to>
          <xdr:col>4</xdr:col>
          <xdr:colOff>0</xdr:colOff>
          <xdr:row>12</xdr:row>
          <xdr:rowOff>1238250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19050</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xdr:row>
          <xdr:rowOff>1270000</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xdr:row>
          <xdr:rowOff>1270000</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16</xdr:row>
          <xdr:rowOff>12700</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17</xdr:row>
          <xdr:rowOff>0</xdr:rowOff>
        </xdr:from>
        <xdr:to>
          <xdr:col>4</xdr:col>
          <xdr:colOff>12700</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793750</xdr:colOff>
      <xdr:row>1</xdr:row>
      <xdr:rowOff>837495</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150"/>
          <a:ext cx="793750"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5"/>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4"/>
    <tableColumn id="7" xr3:uid="{023BDA3A-4F48-4D3D-A5AC-AB8D4470DBA9}" name="MCP Numerator Submission" dataDxfId="22" totalsRowDxfId="3"/>
    <tableColumn id="3" xr3:uid="{17DE3459-E05B-45A7-9030-98DE4F8D3020}" name="Measure Denominator" dataDxfId="21" totalsRowDxfId="2"/>
    <tableColumn id="6" xr3:uid="{39BC1A7D-D8FE-4E32-B6B2-59E15378E1FF}" name="MCP Denominator Submission" dataDxfId="20" totalsRowDxfId="1"/>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CCE8775-EFCF-4806-B155-FB2B3089B36F}" name="Table3" displayName="Table3" ref="A6:E7" totalsRowShown="0" headerRowDxfId="19" dataDxfId="17" headerRowBorderDxfId="18" tableBorderDxfId="16" totalsRowBorderDxfId="15">
  <autoFilter ref="A6:E7" xr:uid="{BCCE8775-EFCF-4806-B155-FB2B3089B36F}"/>
  <tableColumns count="5">
    <tableColumn id="1" xr3:uid="{69071446-09E4-4680-ACA4-711A469986C1}" name="MCP Name" dataDxfId="14"/>
    <tableColumn id="2" xr3:uid="{6244D5C0-9A61-48BB-AC37-F5AA5D8F9158}" name="Lead Contact Person Name" dataDxfId="13"/>
    <tableColumn id="3" xr3:uid="{72479460-80A7-4DDC-9EF5-C70033475834}" name="Title" dataDxfId="12"/>
    <tableColumn id="4" xr3:uid="{25B6EC95-05D1-4DBF-B8D4-A715FBA2F78F}" name="Contact Email Address" dataDxfId="11"/>
    <tableColumn id="5" xr3:uid="{F5504516-E8DB-4B2B-8F3B-14713A1FE6FD}" name="County Name" dataDxfId="1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9" dataDxfId="7" headerRowBorderDxfId="8" tableBorderDxfId="6">
  <autoFilter ref="A2:A8" xr:uid="{2A7C98F7-B2D4-4EE6-9E13-76FF809CA2A0}">
    <filterColumn colId="0" hiddenButton="1"/>
  </autoFilter>
  <tableColumns count="1">
    <tableColumn id="1" xr3:uid="{0DD82AF4-B290-47B5-A91A-921B8FEBC49A}" name="PART II: MCP STRATEGIES TO ADDRESS IDENTIFIED HOUSING AND SERVICE GAP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topLeftCell="A39" zoomScale="50" zoomScaleNormal="50" workbookViewId="0">
      <selection activeCell="E39" sqref="E39"/>
    </sheetView>
  </sheetViews>
  <sheetFormatPr defaultColWidth="0" defaultRowHeight="14.5" zeroHeight="1" x14ac:dyDescent="0.35"/>
  <cols>
    <col min="1" max="1" width="28.453125" style="95" customWidth="1"/>
    <col min="2" max="2" width="45.54296875" style="95" customWidth="1"/>
    <col min="3" max="3" width="18.7265625" style="95" customWidth="1"/>
    <col min="4" max="5" width="63.1796875" style="95" customWidth="1"/>
    <col min="6" max="6" width="47.7265625" style="95" customWidth="1"/>
    <col min="7" max="7" width="49.54296875" style="95" customWidth="1"/>
    <col min="8" max="8" width="48.7265625" style="17" hidden="1" customWidth="1"/>
    <col min="9" max="9" width="31.453125" style="17" hidden="1" customWidth="1"/>
    <col min="10" max="10" width="15.54296875" style="17" hidden="1" customWidth="1"/>
    <col min="11" max="11" width="12.54296875" style="17" hidden="1" customWidth="1"/>
    <col min="12" max="12" width="36.453125" style="17" hidden="1" customWidth="1"/>
    <col min="13" max="13" width="30.453125" style="17" hidden="1" customWidth="1"/>
    <col min="14" max="14" width="15.1796875" style="17" hidden="1" customWidth="1"/>
    <col min="15" max="15" width="14.54296875" style="17" hidden="1" customWidth="1"/>
    <col min="16" max="16384" width="8.7265625" style="17" hidden="1"/>
  </cols>
  <sheetData>
    <row r="1" spans="1:15" ht="15.5" x14ac:dyDescent="0.35">
      <c r="A1" s="27" t="s">
        <v>187</v>
      </c>
      <c r="B1" s="17"/>
      <c r="C1" s="17"/>
      <c r="D1" s="17"/>
      <c r="E1" s="17"/>
      <c r="F1" s="17"/>
      <c r="G1" s="17"/>
    </row>
    <row r="2" spans="1:15" ht="71.5" customHeight="1" x14ac:dyDescent="0.35">
      <c r="A2" s="94"/>
      <c r="B2" s="94"/>
      <c r="C2" s="94"/>
      <c r="D2" s="94"/>
      <c r="E2" s="94"/>
      <c r="F2" s="94"/>
      <c r="G2" s="94"/>
    </row>
    <row r="3" spans="1:15" ht="15.5" x14ac:dyDescent="0.35">
      <c r="A3" s="27" t="s">
        <v>186</v>
      </c>
      <c r="B3" s="17"/>
      <c r="C3" s="17"/>
      <c r="D3" s="17"/>
      <c r="E3" s="17"/>
      <c r="F3" s="17"/>
      <c r="G3" s="17"/>
    </row>
    <row r="4" spans="1:15" ht="20" x14ac:dyDescent="0.35">
      <c r="A4" s="127" t="s">
        <v>0</v>
      </c>
      <c r="B4" s="18"/>
      <c r="C4" s="18"/>
      <c r="D4" s="19"/>
      <c r="E4" s="19"/>
      <c r="F4" s="19"/>
      <c r="G4" s="19"/>
      <c r="H4" s="18"/>
      <c r="I4" s="18"/>
      <c r="J4" s="18"/>
      <c r="K4" s="18"/>
      <c r="L4" s="18"/>
      <c r="M4" s="18"/>
      <c r="N4" s="18"/>
      <c r="O4" s="18"/>
    </row>
    <row r="5" spans="1:15" ht="15.5" x14ac:dyDescent="0.35">
      <c r="A5" s="128" t="s">
        <v>1</v>
      </c>
      <c r="B5" s="17"/>
      <c r="C5" s="17"/>
      <c r="D5" s="17"/>
      <c r="E5" s="17"/>
      <c r="F5" s="19"/>
      <c r="G5" s="19"/>
      <c r="H5" s="18"/>
      <c r="I5" s="18"/>
      <c r="J5" s="18"/>
      <c r="K5" s="18"/>
      <c r="L5" s="18"/>
      <c r="M5" s="18"/>
      <c r="N5" s="18"/>
      <c r="O5" s="18"/>
    </row>
    <row r="6" spans="1:15" ht="15.5" x14ac:dyDescent="0.35">
      <c r="A6" s="129" t="s">
        <v>2</v>
      </c>
      <c r="B6" s="130" t="s">
        <v>3</v>
      </c>
      <c r="C6" s="130" t="s">
        <v>4</v>
      </c>
      <c r="D6" s="130" t="s">
        <v>5</v>
      </c>
      <c r="E6" s="131" t="s">
        <v>6</v>
      </c>
      <c r="F6" s="19"/>
      <c r="G6" s="19"/>
      <c r="H6" s="18"/>
      <c r="I6" s="18"/>
      <c r="J6" s="18"/>
      <c r="K6" s="18"/>
      <c r="L6" s="18"/>
      <c r="M6" s="18"/>
      <c r="N6" s="18"/>
      <c r="O6" s="18"/>
    </row>
    <row r="7" spans="1:15" ht="31" x14ac:dyDescent="0.35">
      <c r="A7" s="24" t="s">
        <v>7</v>
      </c>
      <c r="B7" s="25" t="s">
        <v>8</v>
      </c>
      <c r="C7" s="25" t="s">
        <v>9</v>
      </c>
      <c r="D7" s="25" t="s">
        <v>10</v>
      </c>
      <c r="E7" s="26" t="s">
        <v>11</v>
      </c>
      <c r="F7" s="19"/>
      <c r="G7" s="19"/>
      <c r="H7" s="18"/>
      <c r="I7" s="18"/>
      <c r="J7" s="18"/>
      <c r="K7" s="18"/>
      <c r="L7" s="18"/>
      <c r="M7" s="18"/>
      <c r="N7" s="18"/>
      <c r="O7" s="18"/>
    </row>
    <row r="8" spans="1:15" s="23" customFormat="1" ht="15.5" x14ac:dyDescent="0.35">
      <c r="A8" s="20"/>
      <c r="B8" s="20"/>
      <c r="C8" s="20"/>
      <c r="D8" s="20"/>
      <c r="E8" s="20"/>
      <c r="F8" s="21"/>
      <c r="G8" s="21"/>
      <c r="H8" s="22"/>
      <c r="I8" s="22"/>
      <c r="J8" s="22"/>
      <c r="K8" s="22"/>
      <c r="L8" s="22"/>
      <c r="M8" s="22"/>
      <c r="N8" s="22"/>
      <c r="O8" s="22"/>
    </row>
    <row r="9" spans="1:15" ht="15.5" x14ac:dyDescent="0.35">
      <c r="A9" s="28" t="s">
        <v>12</v>
      </c>
      <c r="B9" s="29" t="s">
        <v>13</v>
      </c>
      <c r="C9" s="29" t="s">
        <v>14</v>
      </c>
      <c r="D9" s="30" t="s">
        <v>15</v>
      </c>
      <c r="E9" s="30" t="s">
        <v>16</v>
      </c>
      <c r="F9" s="30" t="s">
        <v>17</v>
      </c>
      <c r="G9" s="31" t="s">
        <v>18</v>
      </c>
    </row>
    <row r="10" spans="1:15" ht="268.5" customHeight="1" x14ac:dyDescent="0.35">
      <c r="A10" s="32" t="s">
        <v>19</v>
      </c>
      <c r="B10" s="33" t="s">
        <v>20</v>
      </c>
      <c r="C10" s="34">
        <v>10</v>
      </c>
      <c r="D10" s="35" t="s">
        <v>21</v>
      </c>
      <c r="E10" s="5" t="s">
        <v>22</v>
      </c>
      <c r="F10" s="134"/>
      <c r="G10" s="135"/>
    </row>
    <row r="11" spans="1:15" ht="175.15" customHeight="1" x14ac:dyDescent="0.35">
      <c r="A11" s="138"/>
      <c r="B11" s="36" t="s">
        <v>23</v>
      </c>
      <c r="C11" s="37">
        <v>20</v>
      </c>
      <c r="D11" s="38" t="s">
        <v>24</v>
      </c>
      <c r="E11" s="6" t="s">
        <v>25</v>
      </c>
      <c r="F11" s="134"/>
      <c r="G11" s="135"/>
    </row>
    <row r="12" spans="1:15" ht="126.65" customHeight="1" x14ac:dyDescent="0.35">
      <c r="A12" s="138"/>
      <c r="B12" s="39" t="s">
        <v>26</v>
      </c>
      <c r="C12" s="40">
        <v>10</v>
      </c>
      <c r="D12" s="41" t="s">
        <v>27</v>
      </c>
      <c r="E12" s="42" t="s">
        <v>28</v>
      </c>
      <c r="F12" s="136"/>
      <c r="G12" s="135"/>
    </row>
    <row r="13" spans="1:15" ht="100.15" customHeight="1" x14ac:dyDescent="0.35">
      <c r="A13" s="138"/>
      <c r="B13" s="188"/>
      <c r="C13" s="193"/>
      <c r="D13" s="44" t="s">
        <v>29</v>
      </c>
      <c r="E13" s="140"/>
      <c r="F13" s="134"/>
      <c r="G13" s="136"/>
    </row>
    <row r="14" spans="1:15" ht="100.15" customHeight="1" x14ac:dyDescent="0.35">
      <c r="A14" s="138"/>
      <c r="B14" s="188"/>
      <c r="C14" s="193"/>
      <c r="D14" s="44" t="s">
        <v>30</v>
      </c>
      <c r="E14" s="140"/>
      <c r="F14" s="134"/>
      <c r="G14" s="135"/>
    </row>
    <row r="15" spans="1:15" ht="100.15" customHeight="1" x14ac:dyDescent="0.35">
      <c r="A15" s="138"/>
      <c r="B15" s="188"/>
      <c r="C15" s="193"/>
      <c r="D15" s="44" t="s">
        <v>31</v>
      </c>
      <c r="E15" s="140"/>
      <c r="F15" s="137"/>
      <c r="G15" s="135"/>
    </row>
    <row r="16" spans="1:15" ht="100.15" customHeight="1" x14ac:dyDescent="0.35">
      <c r="A16" s="138"/>
      <c r="B16" s="188"/>
      <c r="C16" s="193"/>
      <c r="D16" s="44" t="s">
        <v>32</v>
      </c>
      <c r="E16" s="140"/>
      <c r="F16" s="137"/>
      <c r="G16" s="135"/>
    </row>
    <row r="17" spans="1:7" ht="100.15" customHeight="1" x14ac:dyDescent="0.35">
      <c r="A17" s="138"/>
      <c r="B17" s="188"/>
      <c r="C17" s="193"/>
      <c r="D17" s="44" t="s">
        <v>33</v>
      </c>
      <c r="E17" s="7" t="s">
        <v>34</v>
      </c>
      <c r="F17" s="137"/>
      <c r="G17" s="135"/>
    </row>
    <row r="18" spans="1:7" ht="100.15" customHeight="1" x14ac:dyDescent="0.35">
      <c r="A18" s="138"/>
      <c r="B18" s="189"/>
      <c r="C18" s="194"/>
      <c r="D18" s="44" t="s">
        <v>35</v>
      </c>
      <c r="E18" s="7" t="s">
        <v>36</v>
      </c>
      <c r="F18" s="137"/>
      <c r="G18" s="135"/>
    </row>
    <row r="19" spans="1:7" ht="126" customHeight="1" x14ac:dyDescent="0.35">
      <c r="A19" s="138"/>
      <c r="B19" s="45" t="s">
        <v>37</v>
      </c>
      <c r="C19" s="46">
        <v>20</v>
      </c>
      <c r="D19" s="47" t="s">
        <v>38</v>
      </c>
      <c r="E19" s="48" t="s">
        <v>39</v>
      </c>
      <c r="F19" s="49" t="s">
        <v>40</v>
      </c>
      <c r="G19" s="50" t="s">
        <v>41</v>
      </c>
    </row>
    <row r="20" spans="1:7" ht="15.5" x14ac:dyDescent="0.35">
      <c r="A20" s="138"/>
      <c r="B20" s="190"/>
      <c r="C20" s="195"/>
      <c r="D20" s="51" t="s">
        <v>42</v>
      </c>
      <c r="E20" s="8">
        <v>0</v>
      </c>
      <c r="F20" s="51" t="s">
        <v>42</v>
      </c>
      <c r="G20" s="52">
        <v>0</v>
      </c>
    </row>
    <row r="21" spans="1:7" ht="15.5" x14ac:dyDescent="0.35">
      <c r="A21" s="138"/>
      <c r="B21" s="190"/>
      <c r="C21" s="195"/>
      <c r="D21" s="51" t="s">
        <v>43</v>
      </c>
      <c r="E21" s="8">
        <v>0</v>
      </c>
      <c r="F21" s="51" t="s">
        <v>43</v>
      </c>
      <c r="G21" s="52">
        <v>0</v>
      </c>
    </row>
    <row r="22" spans="1:7" ht="15.5" x14ac:dyDescent="0.35">
      <c r="A22" s="138"/>
      <c r="B22" s="190"/>
      <c r="C22" s="195"/>
      <c r="D22" s="51" t="s">
        <v>44</v>
      </c>
      <c r="E22" s="8">
        <v>0</v>
      </c>
      <c r="F22" s="51" t="s">
        <v>44</v>
      </c>
      <c r="G22" s="52">
        <v>0</v>
      </c>
    </row>
    <row r="23" spans="1:7" ht="15.5" x14ac:dyDescent="0.35">
      <c r="A23" s="138"/>
      <c r="B23" s="190"/>
      <c r="C23" s="195"/>
      <c r="D23" s="51" t="s">
        <v>45</v>
      </c>
      <c r="E23" s="8">
        <v>0</v>
      </c>
      <c r="F23" s="51" t="s">
        <v>45</v>
      </c>
      <c r="G23" s="52">
        <v>0</v>
      </c>
    </row>
    <row r="24" spans="1:7" ht="15.5" x14ac:dyDescent="0.35">
      <c r="A24" s="138"/>
      <c r="B24" s="191"/>
      <c r="C24" s="196"/>
      <c r="D24" s="51" t="s">
        <v>46</v>
      </c>
      <c r="E24" s="8">
        <v>0</v>
      </c>
      <c r="F24" s="51" t="s">
        <v>46</v>
      </c>
      <c r="G24" s="52">
        <v>0</v>
      </c>
    </row>
    <row r="25" spans="1:7" ht="169.9" customHeight="1" x14ac:dyDescent="0.35">
      <c r="A25" s="138"/>
      <c r="B25" s="33" t="s">
        <v>47</v>
      </c>
      <c r="C25" s="34">
        <v>10</v>
      </c>
      <c r="D25" s="38" t="s">
        <v>48</v>
      </c>
      <c r="E25" s="6" t="s">
        <v>49</v>
      </c>
      <c r="F25" s="141"/>
      <c r="G25" s="142"/>
    </row>
    <row r="26" spans="1:7" ht="63" customHeight="1" x14ac:dyDescent="0.35">
      <c r="A26" s="138"/>
      <c r="B26" s="53" t="s">
        <v>50</v>
      </c>
      <c r="C26" s="54">
        <v>10</v>
      </c>
      <c r="D26" s="55" t="s">
        <v>51</v>
      </c>
      <c r="E26" s="198"/>
      <c r="F26" s="136"/>
      <c r="G26" s="135"/>
    </row>
    <row r="27" spans="1:7" ht="78.650000000000006" customHeight="1" x14ac:dyDescent="0.35">
      <c r="A27" s="138"/>
      <c r="B27" s="43" t="s">
        <v>52</v>
      </c>
      <c r="C27" s="193"/>
      <c r="D27" s="56" t="s">
        <v>53</v>
      </c>
      <c r="E27" s="9" t="s">
        <v>54</v>
      </c>
      <c r="F27" s="134"/>
      <c r="G27" s="135"/>
    </row>
    <row r="28" spans="1:7" ht="118.15" customHeight="1" thickBot="1" x14ac:dyDescent="0.4">
      <c r="A28" s="139"/>
      <c r="B28" s="192"/>
      <c r="C28" s="197"/>
      <c r="D28" s="57" t="s">
        <v>55</v>
      </c>
      <c r="E28" s="10" t="s">
        <v>56</v>
      </c>
      <c r="F28" s="143"/>
      <c r="G28" s="143"/>
    </row>
    <row r="29" spans="1:7" ht="123.65" customHeight="1" x14ac:dyDescent="0.35">
      <c r="A29" s="58" t="s">
        <v>57</v>
      </c>
      <c r="B29" s="59" t="s">
        <v>58</v>
      </c>
      <c r="C29" s="60">
        <v>20</v>
      </c>
      <c r="D29" s="61" t="s">
        <v>59</v>
      </c>
      <c r="E29" s="11" t="s">
        <v>60</v>
      </c>
      <c r="F29" s="135"/>
      <c r="G29" s="135"/>
    </row>
    <row r="30" spans="1:7" ht="217.9" customHeight="1" x14ac:dyDescent="0.35">
      <c r="A30" s="146"/>
      <c r="B30" s="59" t="s">
        <v>61</v>
      </c>
      <c r="C30" s="202"/>
      <c r="D30" s="61" t="s">
        <v>62</v>
      </c>
      <c r="E30" s="12" t="s">
        <v>63</v>
      </c>
      <c r="F30" s="135"/>
      <c r="G30" s="135"/>
    </row>
    <row r="31" spans="1:7" ht="85.15" customHeight="1" x14ac:dyDescent="0.35">
      <c r="A31" s="147"/>
      <c r="B31" s="62" t="s">
        <v>64</v>
      </c>
      <c r="C31" s="63">
        <v>20</v>
      </c>
      <c r="D31" s="64" t="s">
        <v>65</v>
      </c>
      <c r="E31" s="13" t="s">
        <v>66</v>
      </c>
      <c r="F31" s="144"/>
      <c r="G31" s="135"/>
    </row>
    <row r="32" spans="1:7" ht="225" customHeight="1" x14ac:dyDescent="0.35">
      <c r="A32" s="147"/>
      <c r="B32" s="199"/>
      <c r="C32" s="203"/>
      <c r="D32" s="64" t="s">
        <v>67</v>
      </c>
      <c r="E32" s="13" t="s">
        <v>68</v>
      </c>
      <c r="F32" s="144"/>
      <c r="G32" s="135"/>
    </row>
    <row r="33" spans="1:7" ht="175.9" customHeight="1" x14ac:dyDescent="0.35">
      <c r="A33" s="148"/>
      <c r="B33" s="65" t="s">
        <v>69</v>
      </c>
      <c r="C33" s="66">
        <v>10</v>
      </c>
      <c r="D33" s="35" t="s">
        <v>70</v>
      </c>
      <c r="E33" s="5" t="s">
        <v>71</v>
      </c>
      <c r="F33" s="135"/>
      <c r="G33" s="135"/>
    </row>
    <row r="34" spans="1:7" ht="100.15" customHeight="1" x14ac:dyDescent="0.35">
      <c r="A34" s="148"/>
      <c r="B34" s="67" t="s">
        <v>72</v>
      </c>
      <c r="C34" s="204"/>
      <c r="D34" s="35" t="s">
        <v>73</v>
      </c>
      <c r="E34" s="5" t="s">
        <v>74</v>
      </c>
      <c r="F34" s="144"/>
      <c r="G34" s="135"/>
    </row>
    <row r="35" spans="1:7" ht="100.15" customHeight="1" x14ac:dyDescent="0.35">
      <c r="A35" s="148"/>
      <c r="B35" s="200"/>
      <c r="C35" s="204"/>
      <c r="D35" s="35" t="s">
        <v>75</v>
      </c>
      <c r="E35" s="5" t="s">
        <v>74</v>
      </c>
      <c r="F35" s="144"/>
      <c r="G35" s="135"/>
    </row>
    <row r="36" spans="1:7" ht="100.15" customHeight="1" x14ac:dyDescent="0.35">
      <c r="A36" s="148"/>
      <c r="B36" s="200"/>
      <c r="C36" s="204"/>
      <c r="D36" s="35" t="s">
        <v>76</v>
      </c>
      <c r="E36" s="5" t="s">
        <v>74</v>
      </c>
      <c r="F36" s="144"/>
      <c r="G36" s="135"/>
    </row>
    <row r="37" spans="1:7" ht="100.15" customHeight="1" x14ac:dyDescent="0.35">
      <c r="A37" s="148"/>
      <c r="B37" s="200"/>
      <c r="C37" s="204"/>
      <c r="D37" s="35" t="s">
        <v>77</v>
      </c>
      <c r="E37" s="5" t="s">
        <v>74</v>
      </c>
      <c r="F37" s="144"/>
      <c r="G37" s="135"/>
    </row>
    <row r="38" spans="1:7" ht="100.15" customHeight="1" x14ac:dyDescent="0.35">
      <c r="A38" s="148"/>
      <c r="B38" s="200"/>
      <c r="C38" s="204"/>
      <c r="D38" s="35" t="s">
        <v>78</v>
      </c>
      <c r="E38" s="5" t="s">
        <v>74</v>
      </c>
      <c r="F38" s="144"/>
      <c r="G38" s="135"/>
    </row>
    <row r="39" spans="1:7" ht="100.15" customHeight="1" thickBot="1" x14ac:dyDescent="0.4">
      <c r="A39" s="149"/>
      <c r="B39" s="201"/>
      <c r="C39" s="205"/>
      <c r="D39" s="68" t="s">
        <v>79</v>
      </c>
      <c r="E39" s="14" t="s">
        <v>80</v>
      </c>
      <c r="F39" s="145"/>
      <c r="G39" s="143"/>
    </row>
    <row r="40" spans="1:7" ht="81.650000000000006" customHeight="1" x14ac:dyDescent="0.35">
      <c r="A40" s="69" t="s">
        <v>81</v>
      </c>
      <c r="B40" s="70" t="s">
        <v>82</v>
      </c>
      <c r="C40" s="71">
        <v>10</v>
      </c>
      <c r="D40" s="56" t="s">
        <v>83</v>
      </c>
      <c r="E40" s="15">
        <v>293</v>
      </c>
      <c r="F40" s="72" t="s">
        <v>84</v>
      </c>
      <c r="G40" s="73">
        <v>154562</v>
      </c>
    </row>
    <row r="41" spans="1:7" ht="99.4" customHeight="1" x14ac:dyDescent="0.35">
      <c r="A41" s="150"/>
      <c r="B41" s="74" t="s">
        <v>85</v>
      </c>
      <c r="C41" s="75">
        <v>10</v>
      </c>
      <c r="D41" s="76" t="s">
        <v>86</v>
      </c>
      <c r="E41" s="8">
        <v>176</v>
      </c>
      <c r="F41" s="77" t="s">
        <v>87</v>
      </c>
      <c r="G41" s="78">
        <v>5701</v>
      </c>
    </row>
    <row r="42" spans="1:7" ht="100.15" customHeight="1" x14ac:dyDescent="0.35">
      <c r="A42" s="150"/>
      <c r="B42" s="79" t="s">
        <v>88</v>
      </c>
      <c r="C42" s="75">
        <v>10</v>
      </c>
      <c r="D42" s="35" t="s">
        <v>89</v>
      </c>
      <c r="E42" s="5" t="s">
        <v>90</v>
      </c>
      <c r="F42" s="141"/>
      <c r="G42" s="142"/>
    </row>
    <row r="43" spans="1:7" ht="133.15" customHeight="1" x14ac:dyDescent="0.35">
      <c r="A43" s="150"/>
      <c r="B43" s="80" t="s">
        <v>91</v>
      </c>
      <c r="C43" s="81">
        <v>10</v>
      </c>
      <c r="D43" s="82" t="s">
        <v>92</v>
      </c>
      <c r="E43" s="83" t="s">
        <v>93</v>
      </c>
      <c r="F43" s="84" t="s">
        <v>94</v>
      </c>
      <c r="G43" s="85">
        <v>0</v>
      </c>
    </row>
    <row r="44" spans="1:7" ht="15.5" x14ac:dyDescent="0.35">
      <c r="A44" s="150"/>
      <c r="B44" s="206"/>
      <c r="C44" s="86"/>
      <c r="D44" s="35" t="s">
        <v>73</v>
      </c>
      <c r="E44" s="16" t="s">
        <v>80</v>
      </c>
      <c r="F44" s="144"/>
      <c r="G44" s="142"/>
    </row>
    <row r="45" spans="1:7" ht="15.5" x14ac:dyDescent="0.35">
      <c r="A45" s="150"/>
      <c r="B45" s="206"/>
      <c r="C45" s="207"/>
      <c r="D45" s="35" t="s">
        <v>75</v>
      </c>
      <c r="E45" s="16" t="s">
        <v>80</v>
      </c>
      <c r="F45" s="144"/>
      <c r="G45" s="135"/>
    </row>
    <row r="46" spans="1:7" ht="15.5" x14ac:dyDescent="0.35">
      <c r="A46" s="150"/>
      <c r="B46" s="206"/>
      <c r="C46" s="207"/>
      <c r="D46" s="35" t="s">
        <v>76</v>
      </c>
      <c r="E46" s="16" t="s">
        <v>80</v>
      </c>
      <c r="F46" s="144"/>
      <c r="G46" s="135"/>
    </row>
    <row r="47" spans="1:7" ht="15.5" x14ac:dyDescent="0.35">
      <c r="A47" s="150"/>
      <c r="B47" s="206"/>
      <c r="C47" s="207"/>
      <c r="D47" s="35" t="s">
        <v>77</v>
      </c>
      <c r="E47" s="16" t="s">
        <v>80</v>
      </c>
      <c r="F47" s="144"/>
      <c r="G47" s="135"/>
    </row>
    <row r="48" spans="1:7" ht="15.5" x14ac:dyDescent="0.35">
      <c r="A48" s="150"/>
      <c r="B48" s="206"/>
      <c r="C48" s="207"/>
      <c r="D48" s="35" t="s">
        <v>78</v>
      </c>
      <c r="E48" s="16" t="s">
        <v>80</v>
      </c>
      <c r="F48" s="144"/>
      <c r="G48" s="135"/>
    </row>
    <row r="49" spans="1:7" ht="15.5" x14ac:dyDescent="0.35">
      <c r="A49" s="150"/>
      <c r="B49" s="206"/>
      <c r="C49" s="207"/>
      <c r="D49" s="35" t="s">
        <v>79</v>
      </c>
      <c r="E49" s="16" t="s">
        <v>80</v>
      </c>
      <c r="F49" s="144"/>
      <c r="G49" s="135"/>
    </row>
    <row r="50" spans="1:7" ht="99" customHeight="1" x14ac:dyDescent="0.35">
      <c r="A50" s="150"/>
      <c r="B50" s="87" t="s">
        <v>95</v>
      </c>
      <c r="C50" s="88">
        <v>20</v>
      </c>
      <c r="D50" s="89" t="s">
        <v>96</v>
      </c>
      <c r="E50" s="16" t="s">
        <v>97</v>
      </c>
      <c r="F50" s="90" t="s">
        <v>98</v>
      </c>
      <c r="G50" s="91">
        <v>293</v>
      </c>
    </row>
    <row r="51" spans="1:7" ht="31.15" customHeight="1" x14ac:dyDescent="0.35">
      <c r="A51" s="151"/>
      <c r="B51" s="92" t="s">
        <v>99</v>
      </c>
      <c r="C51" s="93">
        <f>SUM(C10:C50)</f>
        <v>190</v>
      </c>
      <c r="D51" s="152"/>
      <c r="E51" s="152"/>
      <c r="F51" s="153"/>
      <c r="G51" s="154"/>
    </row>
    <row r="52" spans="1:7" ht="15.5" hidden="1" x14ac:dyDescent="0.35">
      <c r="A52" s="132"/>
      <c r="B52" s="133"/>
      <c r="C52" s="133"/>
      <c r="D52" s="133"/>
      <c r="E52" s="133"/>
      <c r="G52" s="133"/>
    </row>
    <row r="53" spans="1:7" ht="99.75" hidden="1" customHeight="1" x14ac:dyDescent="0.35">
      <c r="A53" s="132"/>
      <c r="B53" s="133"/>
      <c r="C53" s="133"/>
      <c r="D53" s="133"/>
      <c r="E53" s="133"/>
      <c r="G53" s="133"/>
    </row>
    <row r="54" spans="1:7" ht="84" hidden="1" customHeight="1" x14ac:dyDescent="0.35">
      <c r="A54" s="132"/>
      <c r="B54" s="133"/>
      <c r="C54" s="133"/>
      <c r="D54" s="133"/>
      <c r="E54" s="133"/>
      <c r="G54" s="133"/>
    </row>
    <row r="55" spans="1:7" ht="52.4" hidden="1" customHeight="1" x14ac:dyDescent="0.35">
      <c r="A55" s="132"/>
      <c r="B55" s="133"/>
      <c r="C55" s="133"/>
      <c r="D55" s="133"/>
      <c r="E55" s="133"/>
      <c r="G55" s="133"/>
    </row>
    <row r="56" spans="1:7" ht="65.900000000000006" hidden="1" customHeight="1" x14ac:dyDescent="0.35">
      <c r="A56" s="132"/>
      <c r="B56" s="133"/>
      <c r="C56" s="133"/>
      <c r="D56" s="133"/>
      <c r="E56" s="133"/>
      <c r="G56" s="133"/>
    </row>
    <row r="57" spans="1:7" ht="81" hidden="1" customHeight="1" x14ac:dyDescent="0.35"/>
    <row r="58" spans="1:7" ht="50.15" hidden="1" customHeight="1" x14ac:dyDescent="0.35"/>
  </sheetData>
  <sheetProtection sheet="1" objects="1" scenarios="1" selectLockedCells="1"/>
  <phoneticPr fontId="4" type="noConversion"/>
  <dataValidations count="8">
    <dataValidation type="whole" allowBlank="1" showInputMessage="1" showErrorMessage="1" sqref="G40 G43:G4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E8" xr:uid="{2AA13F7C-213B-44A2-BD6F-481508F54E87}"/>
    <dataValidation allowBlank="1" showInputMessage="1" showErrorMessage="1" promptTitle="Managed Care Plan Name" prompt="Insert Managed Care Plan name in this cell." sqref="A7" xr:uid="{7E63F856-CC6B-4FBE-A6AC-1915B5E82C1B}"/>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31750</xdr:colOff>
                    <xdr:row>12</xdr:row>
                    <xdr:rowOff>12700</xdr:rowOff>
                  </from>
                  <to>
                    <xdr:col>4</xdr:col>
                    <xdr:colOff>0</xdr:colOff>
                    <xdr:row>12</xdr:row>
                    <xdr:rowOff>1238250</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19050</xdr:colOff>
                    <xdr:row>13</xdr:row>
                    <xdr:rowOff>19050</xdr:rowOff>
                  </from>
                  <to>
                    <xdr:col>4</xdr:col>
                    <xdr:colOff>0</xdr:colOff>
                    <xdr:row>14</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12700</xdr:colOff>
                    <xdr:row>13</xdr:row>
                    <xdr:rowOff>1270000</xdr:rowOff>
                  </from>
                  <to>
                    <xdr:col>4</xdr:col>
                    <xdr:colOff>0</xdr:colOff>
                    <xdr:row>14</xdr:row>
                    <xdr:rowOff>1257300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19050</xdr:colOff>
                    <xdr:row>14</xdr:row>
                    <xdr:rowOff>1270000</xdr:rowOff>
                  </from>
                  <to>
                    <xdr:col>4</xdr:col>
                    <xdr:colOff>0</xdr:colOff>
                    <xdr:row>16</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12700</xdr:colOff>
                    <xdr:row>16</xdr:row>
                    <xdr:rowOff>12700</xdr:rowOff>
                  </from>
                  <to>
                    <xdr:col>4</xdr:col>
                    <xdr:colOff>0</xdr:colOff>
                    <xdr:row>16</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12700</xdr:colOff>
                    <xdr:row>17</xdr:row>
                    <xdr:rowOff>0</xdr:rowOff>
                  </from>
                  <to>
                    <xdr:col>4</xdr:col>
                    <xdr:colOff>12700</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50" zoomScaleNormal="50" workbookViewId="0">
      <selection activeCell="A3" sqref="A3"/>
    </sheetView>
  </sheetViews>
  <sheetFormatPr defaultColWidth="0" defaultRowHeight="14.5" zeroHeight="1" x14ac:dyDescent="0.35"/>
  <cols>
    <col min="1" max="1" width="130.7265625" style="95" customWidth="1"/>
    <col min="2" max="2" width="15" style="95" hidden="1" customWidth="1"/>
    <col min="3" max="16384" width="8.7265625" style="95" hidden="1"/>
  </cols>
  <sheetData>
    <row r="1" spans="1:2" ht="15.5" x14ac:dyDescent="0.35">
      <c r="A1" s="27" t="s">
        <v>188</v>
      </c>
    </row>
    <row r="2" spans="1:2" ht="31.9" customHeight="1" x14ac:dyDescent="0.4">
      <c r="A2" s="96" t="s">
        <v>100</v>
      </c>
    </row>
    <row r="3" spans="1:2" ht="66" customHeight="1" x14ac:dyDescent="0.35">
      <c r="A3" s="97" t="s">
        <v>101</v>
      </c>
      <c r="B3" s="98" t="s">
        <v>102</v>
      </c>
    </row>
    <row r="4" spans="1:2" ht="34.9" customHeight="1" x14ac:dyDescent="0.35">
      <c r="A4" s="97" t="s">
        <v>103</v>
      </c>
    </row>
    <row r="5" spans="1:2" ht="63.65" customHeight="1" x14ac:dyDescent="0.35">
      <c r="A5" s="97" t="s">
        <v>104</v>
      </c>
    </row>
    <row r="6" spans="1:2" ht="25.9" customHeight="1" x14ac:dyDescent="0.35">
      <c r="A6" s="97" t="s">
        <v>105</v>
      </c>
    </row>
    <row r="7" spans="1:2" ht="15.5" x14ac:dyDescent="0.35">
      <c r="A7" s="99" t="s">
        <v>106</v>
      </c>
    </row>
    <row r="8" spans="1:2" ht="409.5" x14ac:dyDescent="0.35">
      <c r="A8" s="98" t="s">
        <v>107</v>
      </c>
    </row>
  </sheetData>
  <sheetProtection sheet="1" objects="1" scenarios="1" selectLockedCell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2"/>
  <sheetViews>
    <sheetView showGridLines="0" topLeftCell="A16" zoomScale="50" zoomScaleNormal="50" workbookViewId="0">
      <selection activeCell="A40" sqref="A40"/>
    </sheetView>
  </sheetViews>
  <sheetFormatPr defaultColWidth="0" defaultRowHeight="14.5" zeroHeight="1" x14ac:dyDescent="0.35"/>
  <cols>
    <col min="1" max="1" width="42.81640625" customWidth="1"/>
    <col min="2" max="2" width="18" style="17" customWidth="1"/>
    <col min="3" max="3" width="41.7265625" style="17" customWidth="1"/>
    <col min="4" max="4" width="4.453125" style="17" customWidth="1"/>
    <col min="5" max="5" width="47.26953125" style="17" customWidth="1"/>
    <col min="6" max="10" width="15.7265625" style="17" customWidth="1"/>
    <col min="11" max="11" width="16.81640625" style="17" customWidth="1"/>
    <col min="12" max="13" width="15.7265625" style="17" customWidth="1"/>
    <col min="14" max="14" width="31.81640625" style="17" customWidth="1"/>
    <col min="15" max="16384" width="8.7265625" hidden="1"/>
  </cols>
  <sheetData>
    <row r="1" spans="1:14" ht="15.5" x14ac:dyDescent="0.35">
      <c r="A1" s="27" t="s">
        <v>189</v>
      </c>
    </row>
    <row r="2" spans="1:14" ht="20" x14ac:dyDescent="0.4">
      <c r="A2" s="100" t="s">
        <v>108</v>
      </c>
      <c r="E2" s="23"/>
      <c r="F2" s="155"/>
      <c r="G2" s="155"/>
      <c r="H2" s="155"/>
      <c r="I2" s="155"/>
      <c r="J2" s="155"/>
      <c r="K2" s="155"/>
      <c r="L2" s="155"/>
      <c r="M2" s="155"/>
      <c r="N2" s="156"/>
    </row>
    <row r="3" spans="1:14" ht="15.5" x14ac:dyDescent="0.35">
      <c r="A3" s="101" t="s">
        <v>109</v>
      </c>
      <c r="B3" s="157"/>
      <c r="C3" s="157"/>
      <c r="D3" s="157"/>
      <c r="E3" s="157"/>
      <c r="F3" s="155"/>
      <c r="G3" s="155"/>
      <c r="H3" s="155"/>
      <c r="I3" s="155"/>
      <c r="J3" s="155"/>
      <c r="K3" s="155"/>
      <c r="L3" s="155"/>
      <c r="M3" s="155"/>
      <c r="N3" s="158"/>
    </row>
    <row r="4" spans="1:14" ht="17.5" x14ac:dyDescent="0.35">
      <c r="A4" s="102" t="s">
        <v>110</v>
      </c>
      <c r="B4" s="159"/>
      <c r="C4" s="159"/>
      <c r="D4" s="2"/>
      <c r="E4" s="117" t="s">
        <v>111</v>
      </c>
      <c r="N4" s="168"/>
    </row>
    <row r="5" spans="1:14" ht="114.65" customHeight="1" thickBot="1" x14ac:dyDescent="0.4">
      <c r="A5" s="103" t="s">
        <v>112</v>
      </c>
      <c r="B5" s="160"/>
      <c r="C5" s="161"/>
      <c r="D5" s="1"/>
      <c r="E5" s="103" t="s">
        <v>113</v>
      </c>
      <c r="F5" s="169"/>
      <c r="G5" s="169"/>
      <c r="H5" s="169"/>
      <c r="N5" s="156"/>
    </row>
    <row r="6" spans="1:14" ht="15.5" x14ac:dyDescent="0.35">
      <c r="A6" s="104" t="s">
        <v>114</v>
      </c>
      <c r="B6" s="162"/>
      <c r="C6" s="162"/>
      <c r="D6" s="2"/>
      <c r="E6" s="118" t="s">
        <v>115</v>
      </c>
      <c r="F6" s="170"/>
      <c r="G6" s="170"/>
      <c r="H6" s="170"/>
      <c r="I6" s="170"/>
      <c r="J6" s="170"/>
      <c r="K6" s="170"/>
      <c r="L6" s="170"/>
      <c r="M6" s="170"/>
      <c r="N6" s="171"/>
    </row>
    <row r="7" spans="1:14" ht="79.150000000000006" customHeight="1" x14ac:dyDescent="0.35">
      <c r="A7" s="163"/>
      <c r="B7" s="105" t="s">
        <v>116</v>
      </c>
      <c r="C7" s="106" t="s">
        <v>117</v>
      </c>
      <c r="D7" s="3"/>
      <c r="E7" s="172"/>
      <c r="F7" s="119" t="s">
        <v>118</v>
      </c>
      <c r="G7" s="120" t="s">
        <v>119</v>
      </c>
      <c r="H7" s="120" t="s">
        <v>120</v>
      </c>
      <c r="I7" s="120" t="s">
        <v>121</v>
      </c>
      <c r="J7" s="120" t="s">
        <v>122</v>
      </c>
      <c r="K7" s="120" t="s">
        <v>123</v>
      </c>
      <c r="L7" s="120" t="s">
        <v>124</v>
      </c>
      <c r="M7" s="120" t="s">
        <v>125</v>
      </c>
      <c r="N7" s="120" t="s">
        <v>126</v>
      </c>
    </row>
    <row r="8" spans="1:14" ht="15" customHeight="1" x14ac:dyDescent="0.35">
      <c r="A8" s="107" t="s">
        <v>127</v>
      </c>
      <c r="B8" s="164"/>
      <c r="C8" s="164"/>
      <c r="D8" s="3"/>
      <c r="E8" s="173"/>
      <c r="F8" s="119" t="s">
        <v>128</v>
      </c>
      <c r="G8" s="120" t="s">
        <v>129</v>
      </c>
      <c r="H8" s="120" t="s">
        <v>130</v>
      </c>
      <c r="I8" s="120" t="s">
        <v>131</v>
      </c>
      <c r="J8" s="120" t="s">
        <v>132</v>
      </c>
      <c r="K8" s="120" t="s">
        <v>133</v>
      </c>
      <c r="L8" s="120" t="s">
        <v>134</v>
      </c>
      <c r="M8" s="174"/>
      <c r="N8" s="174"/>
    </row>
    <row r="9" spans="1:14" ht="31" x14ac:dyDescent="0.35">
      <c r="A9" s="109" t="s">
        <v>135</v>
      </c>
      <c r="B9" s="110">
        <v>1857</v>
      </c>
      <c r="C9" s="111" t="s">
        <v>136</v>
      </c>
      <c r="D9" s="2"/>
      <c r="E9" s="121" t="s">
        <v>137</v>
      </c>
      <c r="F9" s="164"/>
      <c r="G9" s="164"/>
      <c r="H9" s="175"/>
      <c r="I9" s="175"/>
      <c r="J9" s="175"/>
      <c r="K9" s="175"/>
      <c r="L9" s="175"/>
      <c r="M9" s="175"/>
      <c r="N9" s="176"/>
    </row>
    <row r="10" spans="1:14" ht="46.5" x14ac:dyDescent="0.35">
      <c r="A10" s="112" t="s">
        <v>138</v>
      </c>
      <c r="B10" s="110">
        <v>911</v>
      </c>
      <c r="C10" s="111" t="s">
        <v>136</v>
      </c>
      <c r="D10" s="2"/>
      <c r="E10" s="122" t="s">
        <v>139</v>
      </c>
      <c r="F10" s="123">
        <v>174</v>
      </c>
      <c r="G10" s="123">
        <v>90</v>
      </c>
      <c r="H10" s="123">
        <v>258</v>
      </c>
      <c r="I10" s="123">
        <v>1930</v>
      </c>
      <c r="J10" s="123">
        <v>0</v>
      </c>
      <c r="K10" s="123">
        <v>28</v>
      </c>
      <c r="L10" s="123">
        <v>766</v>
      </c>
      <c r="M10" s="123">
        <v>0</v>
      </c>
      <c r="N10" s="123" t="s">
        <v>140</v>
      </c>
    </row>
    <row r="11" spans="1:14" ht="31" x14ac:dyDescent="0.35">
      <c r="A11" s="113" t="s">
        <v>141</v>
      </c>
      <c r="B11" s="110">
        <v>946</v>
      </c>
      <c r="C11" s="111" t="s">
        <v>136</v>
      </c>
      <c r="D11" s="2"/>
      <c r="E11" s="122" t="s">
        <v>142</v>
      </c>
      <c r="F11" s="123">
        <v>61</v>
      </c>
      <c r="G11" s="123">
        <v>32</v>
      </c>
      <c r="H11" s="123">
        <v>61</v>
      </c>
      <c r="I11" s="123">
        <v>483</v>
      </c>
      <c r="J11" s="123">
        <v>0</v>
      </c>
      <c r="K11" s="123">
        <v>32</v>
      </c>
      <c r="L11" s="123">
        <v>0</v>
      </c>
      <c r="M11" s="123">
        <v>0</v>
      </c>
      <c r="N11" s="123" t="s">
        <v>143</v>
      </c>
    </row>
    <row r="12" spans="1:14" ht="31" x14ac:dyDescent="0.35">
      <c r="A12" s="107" t="s">
        <v>137</v>
      </c>
      <c r="B12" s="165"/>
      <c r="C12" s="165"/>
      <c r="D12" s="2"/>
      <c r="E12" s="122" t="s">
        <v>144</v>
      </c>
      <c r="F12" s="123">
        <v>0</v>
      </c>
      <c r="G12" s="123">
        <v>0</v>
      </c>
      <c r="H12" s="123">
        <v>0</v>
      </c>
      <c r="I12" s="123">
        <v>58</v>
      </c>
      <c r="J12" s="123">
        <v>0</v>
      </c>
      <c r="K12" s="123">
        <v>0</v>
      </c>
      <c r="L12" s="123">
        <v>17</v>
      </c>
      <c r="M12" s="123">
        <v>0</v>
      </c>
      <c r="N12" s="123" t="s">
        <v>143</v>
      </c>
    </row>
    <row r="13" spans="1:14" ht="15.5" x14ac:dyDescent="0.35">
      <c r="A13" s="109" t="s">
        <v>139</v>
      </c>
      <c r="B13" s="110">
        <v>1508</v>
      </c>
      <c r="C13" s="111" t="s">
        <v>136</v>
      </c>
      <c r="D13" s="2"/>
      <c r="E13" s="108" t="s">
        <v>145</v>
      </c>
      <c r="F13" s="164"/>
      <c r="G13" s="164"/>
      <c r="H13" s="177"/>
      <c r="I13" s="177"/>
      <c r="J13" s="177"/>
      <c r="K13" s="177"/>
      <c r="L13" s="177"/>
      <c r="M13" s="177"/>
      <c r="N13" s="178"/>
    </row>
    <row r="14" spans="1:14" ht="31" x14ac:dyDescent="0.35">
      <c r="A14" s="113" t="s">
        <v>142</v>
      </c>
      <c r="B14" s="110">
        <v>98</v>
      </c>
      <c r="C14" s="111" t="s">
        <v>136</v>
      </c>
      <c r="D14" s="2"/>
      <c r="E14" s="122" t="s">
        <v>146</v>
      </c>
      <c r="F14" s="123">
        <v>156</v>
      </c>
      <c r="G14" s="123">
        <v>61</v>
      </c>
      <c r="H14" s="123">
        <v>128</v>
      </c>
      <c r="I14" s="123">
        <v>931</v>
      </c>
      <c r="J14" s="123">
        <v>0</v>
      </c>
      <c r="K14" s="179"/>
      <c r="L14" s="123">
        <v>337</v>
      </c>
      <c r="M14" s="123">
        <v>0</v>
      </c>
      <c r="N14" s="123" t="s">
        <v>143</v>
      </c>
    </row>
    <row r="15" spans="1:14" ht="31" x14ac:dyDescent="0.35">
      <c r="A15" s="113" t="s">
        <v>144</v>
      </c>
      <c r="B15" s="166"/>
      <c r="C15" s="111" t="s">
        <v>136</v>
      </c>
      <c r="D15" s="2"/>
      <c r="E15" s="122" t="s">
        <v>147</v>
      </c>
      <c r="F15" s="123">
        <v>29</v>
      </c>
      <c r="G15" s="179"/>
      <c r="H15" s="123">
        <v>55</v>
      </c>
      <c r="I15" s="123">
        <v>276</v>
      </c>
      <c r="J15" s="123">
        <v>0</v>
      </c>
      <c r="K15" s="179"/>
      <c r="L15" s="123">
        <v>43</v>
      </c>
      <c r="M15" s="123">
        <v>0</v>
      </c>
      <c r="N15" s="123" t="s">
        <v>143</v>
      </c>
    </row>
    <row r="16" spans="1:14" ht="31" x14ac:dyDescent="0.35">
      <c r="A16" s="107" t="s">
        <v>145</v>
      </c>
      <c r="B16" s="165"/>
      <c r="C16" s="165"/>
      <c r="D16" s="2"/>
      <c r="E16" s="122" t="s">
        <v>148</v>
      </c>
      <c r="F16" s="123">
        <v>20</v>
      </c>
      <c r="G16" s="123">
        <v>11</v>
      </c>
      <c r="H16" s="123">
        <v>110</v>
      </c>
      <c r="I16" s="123">
        <v>606</v>
      </c>
      <c r="J16" s="123">
        <v>0</v>
      </c>
      <c r="K16" s="179"/>
      <c r="L16" s="123">
        <v>229</v>
      </c>
      <c r="M16" s="123">
        <v>0</v>
      </c>
      <c r="N16" s="123" t="s">
        <v>143</v>
      </c>
    </row>
    <row r="17" spans="1:14" ht="31" x14ac:dyDescent="0.35">
      <c r="A17" s="113" t="s">
        <v>149</v>
      </c>
      <c r="B17" s="110">
        <v>493</v>
      </c>
      <c r="C17" s="111" t="s">
        <v>136</v>
      </c>
      <c r="D17" s="2"/>
      <c r="E17" s="122" t="s">
        <v>150</v>
      </c>
      <c r="F17" s="123">
        <v>13</v>
      </c>
      <c r="G17" s="123">
        <v>80</v>
      </c>
      <c r="H17" s="123">
        <v>41</v>
      </c>
      <c r="I17" s="123">
        <v>120</v>
      </c>
      <c r="J17" s="123">
        <v>0</v>
      </c>
      <c r="K17" s="123">
        <v>18</v>
      </c>
      <c r="L17" s="123">
        <v>38</v>
      </c>
      <c r="M17" s="123">
        <v>0</v>
      </c>
      <c r="N17" s="123" t="s">
        <v>143</v>
      </c>
    </row>
    <row r="18" spans="1:14" ht="31" x14ac:dyDescent="0.35">
      <c r="A18" s="113" t="s">
        <v>147</v>
      </c>
      <c r="B18" s="110">
        <v>329</v>
      </c>
      <c r="C18" s="111" t="s">
        <v>136</v>
      </c>
      <c r="D18" s="2"/>
      <c r="E18" s="122" t="s">
        <v>151</v>
      </c>
      <c r="F18" s="123">
        <v>0</v>
      </c>
      <c r="G18" s="123">
        <v>0</v>
      </c>
      <c r="H18" s="179"/>
      <c r="I18" s="179"/>
      <c r="J18" s="123">
        <v>0</v>
      </c>
      <c r="K18" s="123">
        <v>0</v>
      </c>
      <c r="L18" s="179"/>
      <c r="M18" s="123">
        <v>0</v>
      </c>
      <c r="N18" s="123" t="s">
        <v>143</v>
      </c>
    </row>
    <row r="19" spans="1:14" ht="31" x14ac:dyDescent="0.35">
      <c r="A19" s="113" t="s">
        <v>148</v>
      </c>
      <c r="B19" s="110">
        <v>210</v>
      </c>
      <c r="C19" s="111" t="s">
        <v>136</v>
      </c>
      <c r="D19" s="2"/>
      <c r="E19" s="122" t="s">
        <v>152</v>
      </c>
      <c r="F19" s="179"/>
      <c r="G19" s="123">
        <v>12</v>
      </c>
      <c r="H19" s="123">
        <v>67</v>
      </c>
      <c r="I19" s="123">
        <v>576</v>
      </c>
      <c r="J19" s="123">
        <v>0</v>
      </c>
      <c r="K19" s="123">
        <v>13</v>
      </c>
      <c r="L19" s="123">
        <v>146</v>
      </c>
      <c r="M19" s="123">
        <v>0</v>
      </c>
      <c r="N19" s="123" t="s">
        <v>153</v>
      </c>
    </row>
    <row r="20" spans="1:14" ht="31" x14ac:dyDescent="0.35">
      <c r="A20" s="113" t="s">
        <v>150</v>
      </c>
      <c r="B20" s="110">
        <v>108</v>
      </c>
      <c r="C20" s="111" t="s">
        <v>136</v>
      </c>
      <c r="D20" s="2"/>
      <c r="E20" s="122" t="s">
        <v>154</v>
      </c>
      <c r="F20" s="123">
        <v>15</v>
      </c>
      <c r="G20" s="123">
        <v>14</v>
      </c>
      <c r="H20" s="123">
        <v>60</v>
      </c>
      <c r="I20" s="123">
        <v>421</v>
      </c>
      <c r="J20" s="123">
        <v>0</v>
      </c>
      <c r="K20" s="123">
        <v>0</v>
      </c>
      <c r="L20" s="123">
        <v>135</v>
      </c>
      <c r="M20" s="123">
        <v>0</v>
      </c>
      <c r="N20" s="123" t="s">
        <v>143</v>
      </c>
    </row>
    <row r="21" spans="1:14" ht="31" x14ac:dyDescent="0.35">
      <c r="A21" s="113" t="s">
        <v>151</v>
      </c>
      <c r="B21" s="166"/>
      <c r="C21" s="111" t="s">
        <v>136</v>
      </c>
      <c r="D21" s="2"/>
      <c r="E21" s="122" t="s">
        <v>155</v>
      </c>
      <c r="F21" s="179"/>
      <c r="G21" s="179"/>
      <c r="H21" s="123">
        <v>16</v>
      </c>
      <c r="I21" s="123">
        <v>98</v>
      </c>
      <c r="J21" s="123">
        <v>0</v>
      </c>
      <c r="K21" s="123">
        <v>0</v>
      </c>
      <c r="L21" s="123">
        <v>0</v>
      </c>
      <c r="M21" s="123">
        <v>0</v>
      </c>
      <c r="N21" s="123" t="s">
        <v>143</v>
      </c>
    </row>
    <row r="22" spans="1:14" ht="31" x14ac:dyDescent="0.35">
      <c r="A22" s="113" t="s">
        <v>152</v>
      </c>
      <c r="B22" s="110">
        <v>154</v>
      </c>
      <c r="C22" s="111" t="s">
        <v>136</v>
      </c>
      <c r="D22" s="2"/>
      <c r="E22" s="122" t="s">
        <v>156</v>
      </c>
      <c r="F22" s="179"/>
      <c r="G22" s="179"/>
      <c r="H22" s="123">
        <v>14</v>
      </c>
      <c r="I22" s="123">
        <v>120</v>
      </c>
      <c r="J22" s="123">
        <v>0</v>
      </c>
      <c r="K22" s="123">
        <v>0</v>
      </c>
      <c r="L22" s="123">
        <v>0</v>
      </c>
      <c r="M22" s="123">
        <v>0</v>
      </c>
      <c r="N22" s="123" t="s">
        <v>143</v>
      </c>
    </row>
    <row r="23" spans="1:14" ht="15.5" x14ac:dyDescent="0.35">
      <c r="A23" s="113" t="s">
        <v>157</v>
      </c>
      <c r="B23" s="110">
        <v>32</v>
      </c>
      <c r="C23" s="111" t="s">
        <v>136</v>
      </c>
      <c r="D23" s="2"/>
      <c r="E23" s="108" t="s">
        <v>158</v>
      </c>
      <c r="F23" s="164"/>
      <c r="G23" s="164"/>
      <c r="H23" s="177"/>
      <c r="I23" s="177"/>
      <c r="J23" s="177"/>
      <c r="K23" s="177"/>
      <c r="L23" s="177"/>
      <c r="M23" s="177"/>
      <c r="N23" s="178"/>
    </row>
    <row r="24" spans="1:14" ht="31" x14ac:dyDescent="0.35">
      <c r="A24" s="113" t="s">
        <v>155</v>
      </c>
      <c r="B24" s="110">
        <v>15</v>
      </c>
      <c r="C24" s="111" t="s">
        <v>136</v>
      </c>
      <c r="D24" s="2"/>
      <c r="E24" s="122" t="s">
        <v>159</v>
      </c>
      <c r="F24" s="123">
        <v>214</v>
      </c>
      <c r="G24" s="123">
        <v>91</v>
      </c>
      <c r="H24" s="123">
        <v>166</v>
      </c>
      <c r="I24" s="123">
        <v>1618</v>
      </c>
      <c r="J24" s="123">
        <v>0</v>
      </c>
      <c r="K24" s="123">
        <v>87</v>
      </c>
      <c r="L24" s="123">
        <v>300</v>
      </c>
      <c r="M24" s="123">
        <v>0</v>
      </c>
      <c r="N24" s="123" t="s">
        <v>143</v>
      </c>
    </row>
    <row r="25" spans="1:14" ht="31" x14ac:dyDescent="0.35">
      <c r="A25" s="113" t="s">
        <v>156</v>
      </c>
      <c r="B25" s="110">
        <v>20</v>
      </c>
      <c r="C25" s="111" t="s">
        <v>136</v>
      </c>
      <c r="D25" s="2"/>
      <c r="E25" s="122" t="s">
        <v>160</v>
      </c>
      <c r="F25" s="123">
        <v>199</v>
      </c>
      <c r="G25" s="123">
        <v>121</v>
      </c>
      <c r="H25" s="123">
        <v>273</v>
      </c>
      <c r="I25" s="123">
        <v>1939</v>
      </c>
      <c r="J25" s="123">
        <v>0</v>
      </c>
      <c r="K25" s="123">
        <v>73</v>
      </c>
      <c r="L25" s="123">
        <v>492</v>
      </c>
      <c r="M25" s="123">
        <v>0</v>
      </c>
      <c r="N25" s="123" t="s">
        <v>143</v>
      </c>
    </row>
    <row r="26" spans="1:14" ht="31" x14ac:dyDescent="0.35">
      <c r="A26" s="107" t="s">
        <v>158</v>
      </c>
      <c r="B26" s="165"/>
      <c r="C26" s="165"/>
      <c r="D26" s="2"/>
      <c r="E26" s="122" t="s">
        <v>161</v>
      </c>
      <c r="F26" s="179"/>
      <c r="G26" s="179"/>
      <c r="H26" s="179"/>
      <c r="I26" s="179"/>
      <c r="J26" s="123">
        <v>0</v>
      </c>
      <c r="K26" s="179"/>
      <c r="L26" s="179"/>
      <c r="M26" s="123">
        <v>0</v>
      </c>
      <c r="N26" s="123" t="s">
        <v>143</v>
      </c>
    </row>
    <row r="27" spans="1:14" ht="31" x14ac:dyDescent="0.35">
      <c r="A27" s="113" t="s">
        <v>159</v>
      </c>
      <c r="B27" s="110">
        <v>638</v>
      </c>
      <c r="C27" s="111" t="s">
        <v>136</v>
      </c>
      <c r="D27" s="2"/>
      <c r="E27" s="122" t="s">
        <v>162</v>
      </c>
      <c r="F27" s="123">
        <v>0</v>
      </c>
      <c r="G27" s="123">
        <v>0</v>
      </c>
      <c r="H27" s="179"/>
      <c r="I27" s="179"/>
      <c r="J27" s="123">
        <v>0</v>
      </c>
      <c r="K27" s="123">
        <v>0</v>
      </c>
      <c r="L27" s="179"/>
      <c r="M27" s="123">
        <v>0</v>
      </c>
      <c r="N27" s="123" t="s">
        <v>143</v>
      </c>
    </row>
    <row r="28" spans="1:14" ht="15.5" x14ac:dyDescent="0.35">
      <c r="A28" s="113" t="s">
        <v>160</v>
      </c>
      <c r="B28" s="110">
        <v>1226</v>
      </c>
      <c r="C28" s="111" t="s">
        <v>136</v>
      </c>
      <c r="D28" s="2"/>
      <c r="E28" s="108" t="s">
        <v>163</v>
      </c>
      <c r="F28" s="164"/>
      <c r="G28" s="164"/>
      <c r="H28" s="177"/>
      <c r="I28" s="177"/>
      <c r="J28" s="177"/>
      <c r="K28" s="177"/>
      <c r="L28" s="177"/>
      <c r="M28" s="177"/>
      <c r="N28" s="178"/>
    </row>
    <row r="29" spans="1:14" ht="31" x14ac:dyDescent="0.35">
      <c r="A29" s="113" t="s">
        <v>161</v>
      </c>
      <c r="B29" s="110">
        <v>200</v>
      </c>
      <c r="C29" s="111" t="s">
        <v>136</v>
      </c>
      <c r="D29" s="2"/>
      <c r="E29" s="122" t="s">
        <v>164</v>
      </c>
      <c r="F29" s="123">
        <v>121</v>
      </c>
      <c r="G29" s="123">
        <v>79</v>
      </c>
      <c r="H29" s="123">
        <v>151</v>
      </c>
      <c r="I29" s="123">
        <v>1563</v>
      </c>
      <c r="J29" s="123">
        <v>0</v>
      </c>
      <c r="K29" s="123">
        <v>76</v>
      </c>
      <c r="L29" s="123">
        <v>219</v>
      </c>
      <c r="M29" s="123">
        <v>0</v>
      </c>
      <c r="N29" s="123" t="s">
        <v>143</v>
      </c>
    </row>
    <row r="30" spans="1:14" ht="31" x14ac:dyDescent="0.35">
      <c r="A30" s="113" t="s">
        <v>162</v>
      </c>
      <c r="B30" s="110">
        <v>36</v>
      </c>
      <c r="C30" s="111" t="s">
        <v>136</v>
      </c>
      <c r="D30" s="2"/>
      <c r="E30" s="122" t="s">
        <v>165</v>
      </c>
      <c r="F30" s="123">
        <v>293</v>
      </c>
      <c r="G30" s="123">
        <v>134</v>
      </c>
      <c r="H30" s="123">
        <v>291</v>
      </c>
      <c r="I30" s="123">
        <v>2008</v>
      </c>
      <c r="J30" s="123">
        <v>0</v>
      </c>
      <c r="K30" s="123">
        <v>85</v>
      </c>
      <c r="L30" s="123">
        <v>565</v>
      </c>
      <c r="M30" s="123">
        <v>0</v>
      </c>
      <c r="N30" s="123" t="s">
        <v>143</v>
      </c>
    </row>
    <row r="31" spans="1:14" ht="31" x14ac:dyDescent="0.35">
      <c r="A31" s="107" t="s">
        <v>163</v>
      </c>
      <c r="B31" s="165"/>
      <c r="C31" s="165"/>
      <c r="D31" s="2"/>
      <c r="E31" s="122" t="s">
        <v>166</v>
      </c>
      <c r="F31" s="123">
        <v>44</v>
      </c>
      <c r="G31" s="123">
        <v>47</v>
      </c>
      <c r="H31" s="123">
        <v>56</v>
      </c>
      <c r="I31" s="123">
        <v>418</v>
      </c>
      <c r="J31" s="123">
        <v>0</v>
      </c>
      <c r="K31" s="123">
        <v>20</v>
      </c>
      <c r="L31" s="123">
        <v>99</v>
      </c>
      <c r="M31" s="123">
        <v>0</v>
      </c>
      <c r="N31" s="123" t="s">
        <v>143</v>
      </c>
    </row>
    <row r="32" spans="1:14" ht="31" x14ac:dyDescent="0.35">
      <c r="A32" s="113" t="s">
        <v>167</v>
      </c>
      <c r="B32" s="110">
        <v>631</v>
      </c>
      <c r="C32" s="111" t="s">
        <v>136</v>
      </c>
      <c r="D32" s="2"/>
      <c r="E32" s="122" t="s">
        <v>168</v>
      </c>
      <c r="F32" s="179"/>
      <c r="G32" s="179"/>
      <c r="H32" s="179"/>
      <c r="I32" s="123">
        <v>51</v>
      </c>
      <c r="J32" s="123">
        <v>0</v>
      </c>
      <c r="K32" s="179"/>
      <c r="L32" s="123">
        <v>11</v>
      </c>
      <c r="M32" s="123">
        <v>0</v>
      </c>
      <c r="N32" s="123" t="s">
        <v>143</v>
      </c>
    </row>
    <row r="33" spans="1:14" ht="31" x14ac:dyDescent="0.35">
      <c r="A33" s="113" t="s">
        <v>169</v>
      </c>
      <c r="B33" s="110">
        <v>1226</v>
      </c>
      <c r="C33" s="111" t="s">
        <v>136</v>
      </c>
      <c r="D33" s="2"/>
      <c r="E33" s="122" t="s">
        <v>170</v>
      </c>
      <c r="F33" s="123">
        <v>11</v>
      </c>
      <c r="G33" s="179"/>
      <c r="H33" s="179"/>
      <c r="I33" s="123">
        <v>67</v>
      </c>
      <c r="J33" s="123">
        <v>0</v>
      </c>
      <c r="K33" s="179"/>
      <c r="L33" s="123">
        <v>22</v>
      </c>
      <c r="M33" s="123">
        <v>0</v>
      </c>
      <c r="N33" s="123" t="s">
        <v>143</v>
      </c>
    </row>
    <row r="34" spans="1:14" ht="31" x14ac:dyDescent="0.35">
      <c r="A34" s="113" t="s">
        <v>166</v>
      </c>
      <c r="B34" s="110">
        <v>200</v>
      </c>
      <c r="C34" s="111" t="s">
        <v>136</v>
      </c>
      <c r="D34" s="2"/>
      <c r="E34" s="122" t="s">
        <v>171</v>
      </c>
      <c r="F34" s="179"/>
      <c r="G34" s="123">
        <v>0</v>
      </c>
      <c r="H34" s="179"/>
      <c r="I34" s="123">
        <v>42</v>
      </c>
      <c r="J34" s="123">
        <v>0</v>
      </c>
      <c r="K34" s="123">
        <v>0</v>
      </c>
      <c r="L34" s="123">
        <v>11</v>
      </c>
      <c r="M34" s="123">
        <v>0</v>
      </c>
      <c r="N34" s="123" t="s">
        <v>143</v>
      </c>
    </row>
    <row r="35" spans="1:14" ht="15.5" x14ac:dyDescent="0.35">
      <c r="A35" s="113" t="s">
        <v>168</v>
      </c>
      <c r="B35" s="110">
        <v>36</v>
      </c>
      <c r="C35" s="111" t="s">
        <v>136</v>
      </c>
      <c r="D35" s="2"/>
      <c r="E35" s="122" t="s">
        <v>172</v>
      </c>
      <c r="F35" s="124">
        <v>322</v>
      </c>
      <c r="G35" s="124">
        <v>143</v>
      </c>
      <c r="H35" s="124">
        <v>335</v>
      </c>
      <c r="I35" s="124">
        <v>2652</v>
      </c>
      <c r="J35" s="124">
        <v>0</v>
      </c>
      <c r="K35" s="124">
        <v>117</v>
      </c>
      <c r="L35" s="124">
        <v>569</v>
      </c>
      <c r="M35" s="124">
        <v>0</v>
      </c>
      <c r="N35" s="124" t="s">
        <v>143</v>
      </c>
    </row>
    <row r="36" spans="1:14" ht="31" x14ac:dyDescent="0.35">
      <c r="A36" s="113" t="s">
        <v>170</v>
      </c>
      <c r="B36" s="110">
        <v>114</v>
      </c>
      <c r="C36" s="111" t="s">
        <v>136</v>
      </c>
      <c r="D36" s="2"/>
      <c r="E36" s="122" t="s">
        <v>173</v>
      </c>
      <c r="F36" s="123">
        <v>26</v>
      </c>
      <c r="G36" s="123">
        <v>19</v>
      </c>
      <c r="H36" s="123">
        <v>43</v>
      </c>
      <c r="I36" s="123">
        <v>341</v>
      </c>
      <c r="J36" s="123">
        <v>0</v>
      </c>
      <c r="K36" s="123">
        <v>16</v>
      </c>
      <c r="L36" s="123">
        <v>68</v>
      </c>
      <c r="M36" s="123">
        <v>0</v>
      </c>
      <c r="N36" s="123" t="s">
        <v>143</v>
      </c>
    </row>
    <row r="37" spans="1:14" ht="31" x14ac:dyDescent="0.35">
      <c r="A37" s="113" t="s">
        <v>171</v>
      </c>
      <c r="B37" s="110">
        <v>26</v>
      </c>
      <c r="C37" s="111" t="s">
        <v>136</v>
      </c>
      <c r="D37" s="2"/>
      <c r="E37" s="180"/>
      <c r="F37" s="181"/>
      <c r="G37" s="181"/>
      <c r="H37" s="181"/>
      <c r="I37" s="181"/>
      <c r="J37" s="181"/>
      <c r="K37" s="181"/>
      <c r="L37" s="181"/>
      <c r="M37" s="181"/>
      <c r="N37" s="182"/>
    </row>
    <row r="38" spans="1:14" ht="15.5" x14ac:dyDescent="0.35">
      <c r="A38" s="113" t="s">
        <v>172</v>
      </c>
      <c r="B38" s="110">
        <v>1374</v>
      </c>
      <c r="C38" s="111" t="s">
        <v>136</v>
      </c>
      <c r="D38" s="2"/>
      <c r="E38" s="183"/>
      <c r="F38" s="184"/>
      <c r="G38" s="184"/>
      <c r="H38" s="184"/>
      <c r="I38" s="184"/>
      <c r="J38" s="184"/>
      <c r="K38" s="184"/>
      <c r="L38" s="184"/>
      <c r="M38" s="184"/>
      <c r="N38" s="185"/>
    </row>
    <row r="39" spans="1:14" ht="15.75" customHeight="1" x14ac:dyDescent="0.35">
      <c r="A39" s="113" t="s">
        <v>173</v>
      </c>
      <c r="B39" s="110">
        <v>107</v>
      </c>
      <c r="C39" s="111" t="s">
        <v>136</v>
      </c>
      <c r="D39" s="4"/>
      <c r="E39" s="167" t="s">
        <v>191</v>
      </c>
      <c r="F39" s="186"/>
      <c r="G39" s="186"/>
      <c r="H39" s="186"/>
      <c r="I39" s="186"/>
      <c r="J39" s="186"/>
      <c r="K39" s="186"/>
      <c r="L39" s="186"/>
      <c r="M39" s="186"/>
      <c r="N39" s="187"/>
    </row>
    <row r="40" spans="1:14" ht="18.5" x14ac:dyDescent="0.35">
      <c r="A40" s="114" t="s">
        <v>174</v>
      </c>
    </row>
    <row r="41" spans="1:14" ht="18.5" x14ac:dyDescent="0.35">
      <c r="A41" s="115" t="s">
        <v>175</v>
      </c>
    </row>
    <row r="42" spans="1:14" ht="18.5" x14ac:dyDescent="0.35">
      <c r="A42" s="116" t="s">
        <v>176</v>
      </c>
    </row>
  </sheetData>
  <sheetProtection sheet="1" objects="1" scenarios="1" selectLockedCells="1"/>
  <dataValidations count="2">
    <dataValidation type="whole" allowBlank="1" showInputMessage="1" showErrorMessage="1" sqref="F29:L36 B17:B25 B9:B11 F14:L22 B13:B15" xr:uid="{2960AFE7-5D51-4DBC-8833-CEC52B23D1C0}">
      <formula1>0</formula1>
      <formula2>100000000</formula2>
    </dataValidation>
    <dataValidation type="whole" allowBlank="1" showInputMessage="1" showErrorMessage="1" sqref="B32:B39 F24:L27 F10:L12 B27:B30"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B2" sqref="B2"/>
    </sheetView>
  </sheetViews>
  <sheetFormatPr defaultColWidth="0" defaultRowHeight="14.5" zeroHeight="1" x14ac:dyDescent="0.35"/>
  <cols>
    <col min="1" max="1" width="29.54296875" style="95" customWidth="1"/>
    <col min="2" max="2" width="68.81640625" style="95" customWidth="1"/>
    <col min="3" max="16384" width="8.7265625" style="95" hidden="1"/>
  </cols>
  <sheetData>
    <row r="1" spans="1:2" s="27" customFormat="1" ht="15.5" x14ac:dyDescent="0.35">
      <c r="A1" s="27" t="s">
        <v>190</v>
      </c>
    </row>
    <row r="2" spans="1:2" ht="93" x14ac:dyDescent="0.35">
      <c r="A2" s="125" t="s">
        <v>177</v>
      </c>
      <c r="B2" s="126" t="s">
        <v>178</v>
      </c>
    </row>
    <row r="3" spans="1:2" ht="62" x14ac:dyDescent="0.35">
      <c r="A3" s="125" t="s">
        <v>179</v>
      </c>
      <c r="B3" s="126" t="s">
        <v>180</v>
      </c>
    </row>
    <row r="4" spans="1:2" ht="93" x14ac:dyDescent="0.35">
      <c r="A4" s="125" t="s">
        <v>181</v>
      </c>
      <c r="B4" s="126" t="s">
        <v>182</v>
      </c>
    </row>
    <row r="5" spans="1:2" ht="124" x14ac:dyDescent="0.35">
      <c r="A5" s="125" t="s">
        <v>45</v>
      </c>
      <c r="B5" s="126" t="s">
        <v>183</v>
      </c>
    </row>
    <row r="6" spans="1:2" ht="62" x14ac:dyDescent="0.35">
      <c r="A6" s="125" t="s">
        <v>184</v>
      </c>
      <c r="B6" s="126" t="s">
        <v>185</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DHCSDOC-1832079576-3927</_dlc_DocId>
    <_dlc_DocIdUrl xmlns="69bc34b3-1921-46c7-8c7a-d18363374b4b">
      <Url>https://dhcscagovauthoring/services/_layouts/15/DocIdRedir.aspx?ID=DHCSDOC-1832079576-3927</Url>
      <Description>DHCSDOC-1832079576-3927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5FD54E8-4651-4CDA-86A9-E01FE01D03BC}"/>
</file>

<file path=customXml/itemProps2.xml><?xml version="1.0" encoding="utf-8"?>
<ds:datastoreItem xmlns:ds="http://schemas.openxmlformats.org/officeDocument/2006/customXml" ds:itemID="{F8C7E11C-CA21-4E7A-88CD-BF132355BA18}">
  <ds:schemaRefs>
    <ds:schemaRef ds:uri="http://purl.org/dc/dcmitype/"/>
    <ds:schemaRef ds:uri="http://schemas.microsoft.com/office/infopath/2007/PartnerControls"/>
    <ds:schemaRef ds:uri="e40804ba-1057-4418-89bb-79e583b76e4f"/>
    <ds:schemaRef ds:uri="1e76f68e-a217-4195-bd04-97ef1dbc59eb"/>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d7455f7f-a7bf-4197-be4b-2c6f1eafd06e"/>
    <ds:schemaRef ds:uri="http://purl.org/dc/terms/"/>
    <ds:schemaRef ds:uri="http://purl.org/dc/elements/1.1/"/>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F3D11E6C-25A6-4056-BEE8-AB97F2B95D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TitleRegion1.a6.c39.1</vt:lpstr>
      <vt:lpstr>TitleRegion1.a6.e7.1</vt:lpstr>
      <vt:lpstr>TitleRegion2.a9.g51.1</vt:lpstr>
      <vt:lpstr>TitleRegion2.e6.n36.2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LHP-Health-Plan-of-San-Joaquin-Stanislaus</dc:title>
  <dc:subject/>
  <dc:creator>Katherine Laurila</dc:creator>
  <cp:keywords/>
  <dc:description/>
  <cp:lastModifiedBy>Weems, Linda@DHCS</cp:lastModifiedBy>
  <cp:revision/>
  <dcterms:created xsi:type="dcterms:W3CDTF">2022-02-11T23:08:36Z</dcterms:created>
  <dcterms:modified xsi:type="dcterms:W3CDTF">2024-09-04T19:30:51Z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e2ee5249-0dc4-4313-87a2-bd9fa398170e</vt:lpwstr>
  </property>
  <property fmtid="{D5CDD505-2E9C-101B-9397-08002B2CF9AE}" pid="5" name="Division">
    <vt:lpwstr>5;#Capitated Rates Development|219759ee-ee76-4cfc-bb80-102b1fe0ea29</vt:lpwstr>
  </property>
</Properties>
</file>