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1.xml" ContentType="application/vnd.openxmlformats-officedocument.spreadsheetml.table+xml"/>
  <Override PartName="/xl/ctrlProps/ctrlProp6.xml" ContentType="application/vnd.ms-excel.controlproperties+xml"/>
  <Override PartName="/xl/calcChain.xml" ContentType="application/vnd.openxmlformats-officedocument.spreadsheetml.calcChain+xml"/>
  <Override PartName="/xl/tables/table3.xml" ContentType="application/vnd.openxmlformats-officedocument.spreadsheetml.table+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90" documentId="13_ncr:1_{89B8069A-54AB-484E-8A3B-548224043297}" xr6:coauthVersionLast="47" xr6:coauthVersionMax="47" xr10:uidLastSave="{855D98CF-14B4-48E8-912F-14FAF45A2708}"/>
  <workbookProtection lockStructure="1"/>
  <bookViews>
    <workbookView xWindow="-110" yWindow="-110" windowWidth="19420" windowHeight="1162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TitleRegion1.a6.e7.1">'Pt. I HHIP Measures'!$A$6:$E$7</definedName>
    <definedName name="TitleRegion2.a9.g51.1">Table223[[#Headers],[Priority Area]]</definedName>
    <definedName name="TitleRegion3.a6.c39.3">'Pt. III MCP Landscape Analysis'!$A$6:$C$39</definedName>
    <definedName name="TitleRegion4.e6.n39.3">'Pt. III MCP Landscape Analysis'!$E$4:$N$36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<sst xmlns="http://schemas.openxmlformats.org/spreadsheetml/2006/main" count="282" uniqueCount="188">
  <si>
    <t>PART I: HHIP MEASURES</t>
  </si>
  <si>
    <t>Please provide the name of the MCP completing the MCP LHP submission and the county for which it will be submitted:</t>
  </si>
  <si>
    <t>MCP Name</t>
  </si>
  <si>
    <t>Lead Contact Person Name</t>
  </si>
  <si>
    <t>Title</t>
  </si>
  <si>
    <t>Contact Email Address</t>
  </si>
  <si>
    <t>County Name</t>
  </si>
  <si>
    <t>Amy Scribner</t>
  </si>
  <si>
    <t>Chief Health Officer</t>
  </si>
  <si>
    <t>amy.scribner@hpsm.org</t>
  </si>
  <si>
    <t>San Mateo</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</si>
  <si>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</si>
  <si>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</si>
  <si>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</si>
  <si>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</si>
  <si>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</si>
  <si>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</si>
  <si>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</si>
  <si>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</si>
  <si>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</si>
  <si>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</si>
  <si>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Jessica Silverberg, Human Services Manager, jsilverberg@smcgov.org, 650-802-3378 is the CoC contact. HPSM attended 1 CoC meeting on June 10th (the only one during the reporting period). Homelessness strategic planning was discussed at the meeting. HPSM will attend and be an active participant in the CoC meetings going forward and will determine, alongside the County, if workgroup or board participation adds additional value.</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</si>
  <si>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</si>
  <si>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</si>
  <si>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HPSM staff will continue to attend CoC meetings. HSA (who manages the CES system) will provide HPSM with a mapping of CES access points and flow charts for HPSM to review. From there, HPSM will work with HSA to determine if a request for feasibility assessment is warranted or not. If warranted, HPSM will make a formal feasibility assessment request via the CoC.</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</si>
  <si>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</si>
  <si>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</si>
  <si>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</si>
  <si>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</si>
  <si>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Outreach and engagement efforts</t>
  </si>
  <si>
    <t>Availability of affordable long-term housing</t>
  </si>
  <si>
    <t>HPSM will utilize the tenancy and sustaining services (CS) to help support maintaining members in housing and prevent return to homeless. Additionally, HPSM will continue to partner with Housing to support voucher applications (goal in HHAP 3)and provide the needed Community Support services to help with completion of voucher applications, move in costs, and maintaning in the units.</t>
  </si>
  <si>
    <t xml:space="preserve">Accessible services and supports for individuals with SMI/SED  </t>
  </si>
  <si>
    <t>HPSM will partner with the MHP on development and launch of the Homeless Engagement Assessment and Linkage (HEAL) team that will be hired and deployed for this population by the MHP. The launch of this team will happen on or before January 1, 2023. Along with the MHP, HPSM will track effective of services and this team will serve as a targeted referral source for ECM and Community Supports.</t>
  </si>
  <si>
    <t>MCP’s housing-related programmatic infrastructure is in early stages of development</t>
  </si>
  <si>
    <t>HPSM will continue to work with our existing housing suite Community Support provider to expand capacity and continue to assess if additional providers are needed. As discussed above, HPSM has plans to get the word out about availability of these Community Supports and ECM services through trusted partners who have knowledge of these communities.</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</si>
  <si>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</si>
  <si>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</si>
  <si>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</si>
  <si>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</si>
  <si>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</si>
  <si>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</si>
  <si>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</si>
  <si>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</si>
  <si>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</si>
  <si>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</si>
  <si>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</si>
  <si>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</si>
  <si>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</si>
  <si>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HPSM has a Qualified Services Organization (QSO) Agreement with the County MHP and DMC-ODS program. It has been in effect since 2014. As a result, HPSM has read only access to the MHP’s EMR and we receive monthly reports/data feeds from the MHP and DMC-ODS system for cohort level planning. While the reports do not currently include housing status, this is a field we can add for future reporting and planning.</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</si>
  <si>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</si>
  <si>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</si>
  <si>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</si>
  <si>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</si>
  <si>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In San Mateo County, we see disparities and inequities amongst our Black/African American and Hispanic/Latino populations. Additionally, we see similar disparities amongst individuals with severe and persistent mental illness. HPSM will leverage housing partners to get more accurate race and ethnicity data for members served.</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</si>
  <si>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</si>
  <si>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 xml:space="preserve">HPSM and housing partners will begin partnering with trusted community messengers to get the word out about Community Support services, the coordinated entry system, and services for homelessness. HPSM will leverage BHRS’ (the MHP) Office of Diversity and Equity (ODE) to address both the mental illness and racial disparities. For those without mental illness, HPSM will leverage UMOJA Health, the Bay Area Community Health Advisory Committee, and contracted FQHC’s who serve these groups.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</si>
  <si>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</si>
  <si>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</si>
  <si>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</si>
  <si>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</si>
  <si>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</si>
  <si>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N/A</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</si>
  <si>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</si>
  <si>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</si>
  <si>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</si>
  <si>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</si>
  <si>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HPSM does not  currently have the ability to share and receive data from the HMIS system due to data exchanges as allowed by law. HPSM and HSA (who manages the HMIS system) are committed to having ongoing discussions with our legal teams re: this data sharing. We will also explore alternatives (e.g. cohort level data sharing) if direct data and information cannot be shared and HPSM is unable to achieve access. These discussions will begin in August 2022.</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</si>
  <si>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</si>
  <si>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</si>
  <si>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</si>
  <si>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</si>
  <si>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</si>
  <si>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HPSM tracks referrals into this Community Support through the authorization process. We receive daily reports on all approved and denied authorization requests. For those who are denied, they get a follow-up from our Care Coordination team to determine if other services are a better option. For those approved, we sent to the CS provider daily and receive outreach and engagement data from them on a monthly basis to ensure that a service was delivered</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</si>
  <si>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</si>
  <si>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</si>
  <si>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</si>
  <si>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</si>
  <si>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</si>
  <si>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</si>
  <si>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</si>
  <si>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</si>
  <si>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</si>
  <si>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</si>
  <si>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</si>
  <si>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</si>
  <si>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</si>
  <si>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</si>
  <si>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HSA just completed a 2022 PIT and due to the every other year requirements is not planning to do another PIT count until January 2024. HPSM is discussing with HSA an opportunity to pass through funding to support a limited term staff lead for the 2024 PIT count. Additionally, HPSM will work with staff to encourage volunteers from the staff for the 2024 PIT count. As additional funding needs arise, HPSM and HSA will remain in communication and assess opportunities.</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</si>
  <si>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</si>
  <si>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</si>
  <si>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</si>
  <si>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</si>
  <si>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</si>
  <si>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</si>
  <si>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</si>
  <si>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</si>
  <si>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</si>
  <si>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</si>
  <si>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</si>
  <si>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</si>
  <si>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</si>
  <si>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</si>
  <si>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</si>
  <si>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 xml:space="preserve">In line with the CalAIM goals, HPSM will strengthen partnerships with community based organizations and the County to deliver a housing related suite of Community Support services to homeless individuals and those at risk for homelessness. HPSM will also start to leverage existing relationships with trusted community partners with a deep understanding of local communities currently working in intersectional space of SDOH and health disparities and inequities, specifically amongst the Latino and Black communities, who were also identified in the HHAP 3 submission. Finally, HPSM will leverage relationships with existing developer and providers in the permanent low-income housing space to expand unit availability for homeless members and provide housing navigaton supports for those with housing vouchers to secure housing. This aligns with the HHAP strategy as well. </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</si>
  <si>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</si>
  <si>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</si>
  <si>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</si>
  <si>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</si>
  <si>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</si>
  <si>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</si>
  <si>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</si>
  <si>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</si>
  <si>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</si>
  <si>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</si>
  <si>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</si>
  <si>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</si>
  <si>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</si>
  <si>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</si>
  <si>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</si>
  <si>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</si>
  <si>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</si>
  <si>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</si>
  <si>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</si>
  <si>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</si>
  <si>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</si>
  <si>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</si>
  <si>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</si>
  <si>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</si>
  <si>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</si>
  <si>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</si>
  <si>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</si>
  <si>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2022 PIT count</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</si>
  <si>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</si>
  <si>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</si>
  <si>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</si>
  <si>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HMIS and, for prevention data, Core Service Agency data, calendar year 2021</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</si>
  <si>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</si>
  <si>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</si>
  <si>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</si>
  <si>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</si>
  <si>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</si>
  <si>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</si>
  <si>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</si>
  <si>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</si>
  <si>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</si>
  <si>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</si>
  <si>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</si>
  <si>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</si>
  <si>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</si>
  <si>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</si>
  <si>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</si>
  <si>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</si>
  <si>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</si>
  <si>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</si>
  <si>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</si>
  <si>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</si>
  <si>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</si>
  <si>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</si>
  <si>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</si>
  <si>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</si>
  <si>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</si>
  <si>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</si>
  <si>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</si>
  <si>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</si>
  <si>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</si>
  <si>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</si>
  <si>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</si>
  <si>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</si>
  <si>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</si>
  <si>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</si>
  <si>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</si>
  <si>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</si>
  <si>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</si>
  <si>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</si>
  <si>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</si>
  <si>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</si>
  <si>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</si>
  <si>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</si>
  <si>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</si>
  <si>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 xml:space="preserve">The Housing and Homelessness Incentive Program Measures sheet is for the Managed Care Plans to report of quantitative and narrative measures describing their performance during the period from May 1, 2022 to December 31, 2022 </t>
  </si>
  <si>
    <t>Use the left, right, up, and down arrow keys to navigate the document</t>
  </si>
  <si>
    <t>Strategies MCPs will deploy to make progress in preventing and reducing homelessness over the two-year program period of January 1, 2022 through December 31, 2023</t>
  </si>
  <si>
    <t>MCPs landscape analysis of member demographics, needs, gaps, and services</t>
  </si>
  <si>
    <t>Definitions to help understand the services offered.</t>
  </si>
  <si>
    <t>*</t>
  </si>
  <si>
    <t xml:space="preserve">Note: Data has been removed per Data De-identification Guidelines. </t>
  </si>
  <si>
    <t>B. Landscape Analysis of Member Receiving Services+N22N36E4:N1E4:J19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</si>
</sst>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u/>
      <sz val="11"/>
      <color theme="10"/>
      <name val="Calibri"/>
      <family val="2"/>
      <scheme val="minor"/>
    </font>
    <font>
      <sz val="8"/>
      <color rgb="FF000000"/>
      <name val="Segoe UI"/>
      <family val="2"/>
    </font>
    <font>
      <sz val="12"/>
      <color theme="0"/>
      <name val="Arial"/>
      <family val="2"/>
    </font>
    <font>
      <b/>
      <sz val="12"/>
      <color rgb="FF444444"/>
      <name val="Calibri"/>
      <family val="2"/>
      <scheme val="minor"/>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0" fillId="0" borderId="0" applyNumberFormat="0" applyFill="0" applyBorder="0" applyAlignment="0" applyProtection="0"/>
  </cellStyleXfs>
  <cellXfs count="199">
    <xf numFmtId="0" fontId="0" fillId="0" borderId="0" xfId="0"/>
    <xf numFmtId="0" fontId="5" fillId="0" borderId="2" xfId="0" applyFont="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11" borderId="2" xfId="0" applyFont="1" applyFill="1" applyBorder="1" applyAlignment="1" applyProtection="1">
      <alignment horizontal="left" vertical="top" wrapText="1"/>
      <protection locked="0"/>
    </xf>
    <xf numFmtId="0" fontId="6" fillId="12" borderId="2" xfId="0" applyFont="1" applyFill="1" applyBorder="1" applyAlignment="1" applyProtection="1">
      <alignment horizontal="left" vertical="top" wrapText="1"/>
      <protection locked="0"/>
    </xf>
    <xf numFmtId="0" fontId="5" fillId="11" borderId="8"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0" borderId="6"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11" borderId="6" xfId="0" applyFont="1" applyFill="1" applyBorder="1" applyAlignment="1" applyProtection="1">
      <alignment horizontal="left" vertical="top" wrapText="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1" fillId="0" borderId="14"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20" fillId="0" borderId="3" xfId="1" applyBorder="1" applyAlignment="1" applyProtection="1">
      <alignment vertical="center" wrapText="1"/>
      <protection locked="0"/>
    </xf>
    <xf numFmtId="0" fontId="0" fillId="0" borderId="12" xfId="0" applyBorder="1" applyProtection="1">
      <protection locked="0"/>
    </xf>
    <xf numFmtId="0" fontId="22" fillId="0" borderId="0" xfId="0" applyFont="1" applyProtection="1">
      <protection locked="0"/>
    </xf>
    <xf numFmtId="0" fontId="0" fillId="0" borderId="0" xfId="0" applyAlignment="1" applyProtection="1"/>
    <xf numFmtId="0" fontId="3" fillId="2" borderId="2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 fillId="10" borderId="19" xfId="0" applyFont="1" applyFill="1" applyBorder="1" applyAlignment="1" applyProtection="1">
      <alignment horizontal="center" vertical="top" wrapText="1"/>
      <protection locked="0"/>
    </xf>
    <xf numFmtId="0" fontId="3" fillId="13" borderId="14" xfId="0"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left" vertical="top"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center" vertical="center" wrapText="1"/>
      <protection locked="0"/>
    </xf>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5" fillId="12" borderId="2" xfId="0" applyFont="1" applyFill="1" applyBorder="1" applyAlignment="1" applyProtection="1">
      <alignment horizontal="left" vertical="center" wrapText="1" indent="3"/>
      <protection locked="0"/>
    </xf>
    <xf numFmtId="0" fontId="5" fillId="7" borderId="1" xfId="0" applyFont="1" applyFill="1" applyBorder="1" applyAlignment="1" applyProtection="1">
      <alignment horizontal="left" vertical="top" wrapText="1"/>
      <protection locked="0"/>
    </xf>
    <xf numFmtId="0" fontId="5" fillId="7" borderId="1"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left" vertical="top" wrapText="1"/>
      <protection locked="0"/>
    </xf>
    <xf numFmtId="0" fontId="6" fillId="7" borderId="3" xfId="0" applyFont="1" applyFill="1" applyBorder="1" applyAlignment="1" applyProtection="1">
      <alignment horizontal="center" vertical="center" wrapText="1"/>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7"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right" vertical="top" wrapText="1"/>
      <protection locked="0"/>
    </xf>
    <xf numFmtId="0" fontId="6" fillId="12" borderId="8" xfId="0" applyFont="1" applyFill="1" applyBorder="1" applyAlignment="1" applyProtection="1">
      <alignment horizontal="left" vertical="top" wrapText="1"/>
      <protection locked="0"/>
    </xf>
    <xf numFmtId="0" fontId="6" fillId="7" borderId="1" xfId="0" applyFont="1" applyFill="1" applyBorder="1" applyAlignment="1" applyProtection="1">
      <alignment horizontal="left" vertical="top" wrapText="1"/>
      <protection locked="0"/>
    </xf>
    <xf numFmtId="0" fontId="6" fillId="7" borderId="1"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left" vertical="top" wrapText="1"/>
      <protection locked="0"/>
    </xf>
    <xf numFmtId="0" fontId="5" fillId="7" borderId="12" xfId="0" applyFont="1" applyFill="1" applyBorder="1" applyAlignment="1" applyProtection="1">
      <alignment horizontal="center" vertical="center" wrapText="1"/>
      <protection locked="0"/>
    </xf>
    <xf numFmtId="0" fontId="6" fillId="0" borderId="8" xfId="0" applyFont="1" applyBorder="1" applyAlignment="1" applyProtection="1">
      <alignment horizontal="centerContinuous" wrapText="1"/>
      <protection locked="0"/>
    </xf>
    <xf numFmtId="0" fontId="6" fillId="11" borderId="11" xfId="0" applyFont="1" applyFill="1" applyBorder="1" applyAlignment="1" applyProtection="1">
      <alignment horizontal="centerContinuous" wrapText="1"/>
      <protection locked="0"/>
    </xf>
    <xf numFmtId="0" fontId="5" fillId="7" borderId="5" xfId="0" applyFont="1" applyFill="1" applyBorder="1" applyAlignment="1" applyProtection="1">
      <alignment horizontal="left" vertical="top" wrapText="1"/>
      <protection locked="0"/>
    </xf>
    <xf numFmtId="0" fontId="5" fillId="7" borderId="5" xfId="0" applyFont="1" applyFill="1" applyBorder="1" applyAlignment="1" applyProtection="1">
      <alignment horizontal="center" vertical="center" wrapText="1"/>
      <protection locked="0"/>
    </xf>
    <xf numFmtId="0" fontId="6" fillId="11" borderId="5" xfId="0" applyFont="1" applyFill="1" applyBorder="1" applyAlignment="1" applyProtection="1">
      <alignment horizontal="left" vertical="top" wrapText="1"/>
      <protection locked="0"/>
    </xf>
    <xf numFmtId="0" fontId="3" fillId="4" borderId="0" xfId="0" applyFont="1" applyFill="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1" fillId="9" borderId="4" xfId="0" applyFont="1" applyFill="1" applyBorder="1" applyAlignment="1" applyProtection="1">
      <alignment horizontal="center" vertical="center" wrapText="1"/>
      <protection locked="0"/>
    </xf>
    <xf numFmtId="0" fontId="6" fillId="0" borderId="21" xfId="0" applyFont="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0" fillId="9" borderId="3" xfId="0" applyFont="1" applyFill="1" applyBorder="1" applyAlignment="1" applyProtection="1">
      <alignment horizontal="center" vertical="center" wrapText="1"/>
      <protection locked="0"/>
    </xf>
    <xf numFmtId="0" fontId="5" fillId="0" borderId="11" xfId="0" applyFont="1" applyBorder="1" applyAlignment="1" applyProtection="1">
      <alignment horizontal="left" vertical="top" wrapText="1"/>
      <protection locked="0"/>
    </xf>
    <xf numFmtId="0" fontId="12" fillId="9" borderId="1" xfId="0" applyFont="1" applyFill="1" applyBorder="1" applyAlignment="1" applyProtection="1">
      <alignment horizontal="left" vertical="top" wrapText="1"/>
      <protection locked="0"/>
    </xf>
    <xf numFmtId="0" fontId="12" fillId="9" borderId="1"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left" vertical="top" wrapText="1"/>
      <protection locked="0"/>
    </xf>
    <xf numFmtId="0" fontId="6" fillId="9"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5" fillId="9" borderId="4" xfId="0" applyFont="1" applyFill="1" applyBorder="1" applyAlignment="1" applyProtection="1">
      <alignment horizontal="left" vertical="top" wrapText="1"/>
      <protection locked="0"/>
    </xf>
    <xf numFmtId="0" fontId="5" fillId="9" borderId="4" xfId="0" applyFont="1" applyFill="1" applyBorder="1" applyAlignment="1" applyProtection="1">
      <alignment horizontal="center" vertical="center" wrapText="1"/>
      <protection locked="0"/>
    </xf>
    <xf numFmtId="0" fontId="5" fillId="9" borderId="5" xfId="0" applyFont="1" applyFill="1" applyBorder="1" applyAlignment="1" applyProtection="1">
      <alignment horizontal="left" vertical="top" wrapText="1"/>
      <protection locked="0"/>
    </xf>
    <xf numFmtId="0" fontId="5" fillId="9" borderId="5" xfId="0" applyFont="1" applyFill="1" applyBorder="1" applyAlignment="1" applyProtection="1">
      <alignment horizontal="center" vertical="center" wrapText="1"/>
      <protection locked="0"/>
    </xf>
    <xf numFmtId="0" fontId="3" fillId="5" borderId="15"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3" fontId="6" fillId="0" borderId="19" xfId="0" applyNumberFormat="1" applyFont="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5" fillId="0" borderId="2" xfId="0" applyFont="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6" fillId="8" borderId="3" xfId="0" applyFont="1" applyFill="1" applyBorder="1" applyAlignment="1" applyProtection="1">
      <alignment horizontal="left" vertical="top" wrapText="1"/>
      <protection locked="0"/>
    </xf>
    <xf numFmtId="0" fontId="6" fillId="8" borderId="3" xfId="0" applyFont="1" applyFill="1" applyBorder="1" applyAlignment="1" applyProtection="1">
      <alignment horizontal="center" vertical="center" wrapText="1"/>
      <protection locked="0"/>
    </xf>
    <xf numFmtId="0" fontId="15" fillId="0" borderId="2" xfId="0" applyFont="1" applyBorder="1" applyAlignment="1" applyProtection="1">
      <alignment horizontal="left" wrapText="1"/>
      <protection locked="0"/>
    </xf>
    <xf numFmtId="0" fontId="6" fillId="0" borderId="2" xfId="0" applyFont="1" applyBorder="1" applyAlignment="1" applyProtection="1">
      <alignment horizontal="left" wrapText="1"/>
      <protection locked="0"/>
    </xf>
    <xf numFmtId="0" fontId="6" fillId="0" borderId="2" xfId="0" applyFont="1" applyBorder="1" applyAlignment="1" applyProtection="1">
      <alignment wrapText="1"/>
      <protection locked="0"/>
    </xf>
    <xf numFmtId="0" fontId="5" fillId="12" borderId="8" xfId="0" applyFont="1" applyFill="1" applyBorder="1" applyAlignment="1" applyProtection="1">
      <alignment horizontal="center" vertical="top" wrapText="1"/>
      <protection locked="0"/>
    </xf>
    <xf numFmtId="0" fontId="6" fillId="8" borderId="4" xfId="0" applyFont="1" applyFill="1" applyBorder="1" applyAlignment="1" applyProtection="1">
      <alignment vertical="top" wrapText="1"/>
      <protection locked="0"/>
    </xf>
    <xf numFmtId="0" fontId="6"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center" vertical="center" wrapText="1"/>
      <protection locked="0"/>
    </xf>
    <xf numFmtId="0" fontId="6" fillId="11" borderId="8" xfId="0" applyFont="1" applyFill="1" applyBorder="1" applyAlignment="1" applyProtection="1">
      <alignment horizontal="left" vertical="top"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1" fillId="0" borderId="0" xfId="0" applyFont="1" applyBorder="1" applyAlignment="1" applyProtection="1">
      <alignment vertical="center" wrapText="1"/>
    </xf>
    <xf numFmtId="0" fontId="20" fillId="0" borderId="0" xfId="1" applyBorder="1" applyAlignment="1" applyProtection="1">
      <alignment vertical="center" wrapText="1"/>
    </xf>
    <xf numFmtId="0" fontId="0" fillId="0" borderId="0" xfId="0" applyBorder="1" applyProtection="1"/>
    <xf numFmtId="0" fontId="8" fillId="16" borderId="20" xfId="0" applyFont="1" applyFill="1" applyBorder="1" applyProtection="1">
      <protection locked="0"/>
    </xf>
    <xf numFmtId="0" fontId="0" fillId="0" borderId="0" xfId="0" applyProtection="1">
      <protection locked="0"/>
    </xf>
    <xf numFmtId="0" fontId="1" fillId="0" borderId="0" xfId="0" applyFont="1" applyAlignment="1" applyProtection="1">
      <alignment vertical="top" wrapText="1"/>
      <protection locked="0"/>
    </xf>
    <xf numFmtId="0" fontId="1" fillId="0" borderId="0" xfId="0" applyFont="1" applyAlignment="1" applyProtection="1">
      <alignment wrapText="1"/>
      <protection locked="0"/>
    </xf>
    <xf numFmtId="0" fontId="2" fillId="16" borderId="7" xfId="0" applyFont="1" applyFill="1" applyBorder="1" applyAlignment="1" applyProtection="1">
      <alignment vertical="top" wrapText="1"/>
      <protection locked="0"/>
    </xf>
    <xf numFmtId="0" fontId="0" fillId="0" borderId="0" xfId="0" applyAlignment="1" applyProtection="1">
      <alignment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8" xfId="0" applyFont="1" applyBorder="1" applyProtection="1">
      <protection locked="0"/>
    </xf>
    <xf numFmtId="0" fontId="13" fillId="0" borderId="0" xfId="0" applyFont="1" applyProtection="1">
      <protection locked="0"/>
    </xf>
    <xf numFmtId="0" fontId="10" fillId="0" borderId="0" xfId="0" applyFont="1" applyAlignment="1" applyProtection="1">
      <alignment horizontal="centerContinuous" vertical="top" wrapText="1"/>
      <protection locked="0"/>
    </xf>
    <xf numFmtId="0" fontId="9" fillId="17" borderId="9" xfId="0" applyFont="1" applyFill="1" applyBorder="1" applyProtection="1">
      <protection locked="0"/>
    </xf>
    <xf numFmtId="0" fontId="9" fillId="17" borderId="18" xfId="0" applyFont="1" applyFill="1" applyBorder="1" applyProtection="1">
      <protection locked="0"/>
    </xf>
    <xf numFmtId="0" fontId="0" fillId="17" borderId="7" xfId="0" applyFill="1" applyBorder="1" applyProtection="1">
      <protection locked="0"/>
    </xf>
    <xf numFmtId="0" fontId="0" fillId="17" borderId="11" xfId="0"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1" xfId="0" applyBorder="1" applyProtection="1">
      <protection locked="0"/>
    </xf>
    <xf numFmtId="0" fontId="0" fillId="0" borderId="8" xfId="0" applyBorder="1" applyProtection="1">
      <protection locked="0"/>
    </xf>
    <xf numFmtId="0" fontId="9" fillId="18" borderId="20"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0" fontId="0" fillId="0" borderId="2" xfId="0" applyBorder="1" applyProtection="1">
      <protection locked="0"/>
    </xf>
    <xf numFmtId="0" fontId="0" fillId="0" borderId="2" xfId="0" applyBorder="1" applyAlignment="1" applyProtection="1">
      <alignment wrapText="1"/>
      <protection locked="0"/>
    </xf>
    <xf numFmtId="0" fontId="5" fillId="0" borderId="2" xfId="0" applyFont="1" applyBorder="1" applyAlignment="1" applyProtection="1">
      <alignment vertical="center" wrapText="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23" fillId="6" borderId="12" xfId="0" applyFont="1" applyFill="1" applyBorder="1" applyAlignment="1" applyProtection="1">
      <alignment vertical="top"/>
      <protection locked="0"/>
    </xf>
    <xf numFmtId="0" fontId="22" fillId="0" borderId="0" xfId="0" applyFont="1" applyProtection="1"/>
    <xf numFmtId="0" fontId="0" fillId="0" borderId="20" xfId="0" applyBorder="1" applyProtection="1"/>
    <xf numFmtId="0" fontId="0" fillId="0" borderId="21" xfId="0" applyBorder="1" applyProtection="1"/>
    <xf numFmtId="0" fontId="0" fillId="0" borderId="7" xfId="0" applyBorder="1" applyProtection="1"/>
    <xf numFmtId="0" fontId="0" fillId="0" borderId="15" xfId="0" applyBorder="1" applyProtection="1"/>
    <xf numFmtId="0" fontId="0" fillId="16" borderId="4" xfId="0" applyFill="1" applyBorder="1" applyProtection="1"/>
    <xf numFmtId="0" fontId="0" fillId="16" borderId="4" xfId="0" applyFill="1" applyBorder="1" applyAlignment="1" applyProtection="1">
      <alignment vertical="top"/>
    </xf>
    <xf numFmtId="0" fontId="0" fillId="16" borderId="4" xfId="0" applyFill="1" applyBorder="1" applyAlignment="1" applyProtection="1">
      <alignment vertical="center" wrapText="1"/>
    </xf>
    <xf numFmtId="0" fontId="0" fillId="16" borderId="1" xfId="0" applyFill="1" applyBorder="1" applyProtection="1"/>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3" fillId="13" borderId="15" xfId="0" applyFont="1" applyFill="1" applyBorder="1" applyAlignment="1" applyProtection="1">
      <alignment horizontal="left" vertical="center" wrapText="1"/>
    </xf>
    <xf numFmtId="0" fontId="3" fillId="13" borderId="17" xfId="0" applyFont="1" applyFill="1" applyBorder="1" applyAlignment="1" applyProtection="1">
      <alignment horizontal="left" vertical="center" wrapText="1"/>
    </xf>
    <xf numFmtId="0" fontId="6" fillId="6" borderId="13" xfId="0" applyFont="1" applyFill="1" applyBorder="1" applyAlignment="1" applyProtection="1">
      <alignment horizontal="center" vertical="top" wrapText="1"/>
    </xf>
    <xf numFmtId="0" fontId="5" fillId="6" borderId="0" xfId="0" applyFont="1" applyFill="1" applyBorder="1" applyAlignment="1" applyProtection="1">
      <alignment horizontal="center" vertical="top" wrapText="1"/>
    </xf>
    <xf numFmtId="0" fontId="6" fillId="6" borderId="0" xfId="0" applyFont="1" applyFill="1" applyBorder="1" applyAlignment="1" applyProtection="1">
      <alignment horizontal="center" vertical="top" wrapText="1"/>
    </xf>
    <xf numFmtId="0" fontId="5" fillId="6" borderId="13" xfId="0" applyFont="1" applyFill="1" applyBorder="1" applyAlignment="1" applyProtection="1">
      <alignment horizontal="left" vertical="top" wrapText="1"/>
    </xf>
    <xf numFmtId="0" fontId="5" fillId="12" borderId="2" xfId="0" applyFont="1" applyFill="1" applyBorder="1" applyAlignment="1" applyProtection="1">
      <alignment horizontal="left" wrapText="1"/>
    </xf>
    <xf numFmtId="0" fontId="5" fillId="6" borderId="12" xfId="0" applyFont="1" applyFill="1" applyBorder="1" applyAlignment="1" applyProtection="1">
      <alignment horizontal="center" vertical="top" wrapText="1"/>
    </xf>
    <xf numFmtId="0" fontId="5" fillId="6" borderId="18" xfId="0" applyFont="1" applyFill="1" applyBorder="1" applyAlignment="1" applyProtection="1">
      <alignment horizontal="center" vertical="top" wrapText="1"/>
    </xf>
    <xf numFmtId="0" fontId="5" fillId="6" borderId="22" xfId="0" applyFont="1" applyFill="1" applyBorder="1" applyAlignment="1" applyProtection="1">
      <alignment horizontal="center" vertical="top" wrapText="1"/>
    </xf>
    <xf numFmtId="0" fontId="6" fillId="6" borderId="19" xfId="0" applyFont="1" applyFill="1" applyBorder="1" applyAlignment="1" applyProtection="1">
      <alignment horizontal="left" vertical="top" wrapText="1"/>
    </xf>
    <xf numFmtId="0" fontId="5" fillId="6" borderId="13" xfId="0" applyFont="1" applyFill="1" applyBorder="1" applyAlignment="1" applyProtection="1">
      <alignment horizontal="center" vertical="top" wrapText="1"/>
    </xf>
    <xf numFmtId="0" fontId="5" fillId="6" borderId="16" xfId="0" applyFont="1" applyFill="1" applyBorder="1" applyAlignment="1" applyProtection="1">
      <alignment horizontal="center" vertical="top" wrapText="1"/>
    </xf>
    <xf numFmtId="0" fontId="3" fillId="4" borderId="0" xfId="0" applyFont="1" applyFill="1" applyBorder="1" applyAlignment="1" applyProtection="1">
      <alignment horizontal="left" vertical="top" wrapText="1"/>
    </xf>
    <xf numFmtId="0" fontId="3" fillId="4" borderId="0" xfId="0" applyFont="1" applyFill="1" applyBorder="1" applyAlignment="1" applyProtection="1">
      <alignment horizontal="left" vertical="center" wrapText="1"/>
    </xf>
    <xf numFmtId="0" fontId="3" fillId="4" borderId="15" xfId="0" applyFont="1" applyFill="1" applyBorder="1" applyAlignment="1" applyProtection="1">
      <alignment horizontal="left" vertical="center" wrapText="1"/>
    </xf>
    <xf numFmtId="0" fontId="3" fillId="4" borderId="17" xfId="0" applyFont="1" applyFill="1" applyBorder="1" applyAlignment="1" applyProtection="1">
      <alignment horizontal="left" vertical="center" wrapText="1"/>
    </xf>
    <xf numFmtId="0" fontId="0" fillId="6" borderId="18" xfId="0" applyFill="1" applyBorder="1" applyProtection="1"/>
    <xf numFmtId="0" fontId="5" fillId="6" borderId="18" xfId="0" applyFont="1" applyFill="1" applyBorder="1" applyAlignment="1" applyProtection="1">
      <alignment vertical="top"/>
    </xf>
    <xf numFmtId="0" fontId="1" fillId="6" borderId="0" xfId="0" applyFont="1" applyFill="1" applyBorder="1" applyProtection="1"/>
    <xf numFmtId="0" fontId="3" fillId="12" borderId="18" xfId="0" applyFont="1" applyFill="1" applyBorder="1" applyAlignment="1" applyProtection="1">
      <alignment horizontal="left" vertical="center" wrapText="1"/>
    </xf>
    <xf numFmtId="0" fontId="3" fillId="5" borderId="15" xfId="0" applyFont="1" applyFill="1" applyBorder="1" applyAlignment="1" applyProtection="1">
      <alignment horizontal="left" vertical="center" wrapText="1"/>
    </xf>
    <xf numFmtId="0" fontId="5" fillId="11" borderId="8" xfId="0" applyFont="1" applyFill="1" applyBorder="1" applyAlignment="1" applyProtection="1">
      <alignment horizontal="left" vertical="top" wrapText="1"/>
    </xf>
    <xf numFmtId="0" fontId="0" fillId="0" borderId="18" xfId="0" applyBorder="1" applyProtection="1"/>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xf numFmtId="0" fontId="0" fillId="17" borderId="10" xfId="0" applyFill="1" applyBorder="1" applyProtection="1"/>
    <xf numFmtId="0" fontId="0" fillId="2" borderId="2" xfId="0" applyFill="1" applyBorder="1" applyProtection="1"/>
    <xf numFmtId="0" fontId="9" fillId="18" borderId="7" xfId="0" applyFont="1" applyFill="1" applyBorder="1" applyAlignment="1" applyProtection="1">
      <alignment vertical="center" wrapText="1"/>
    </xf>
    <xf numFmtId="0" fontId="0" fillId="0" borderId="11" xfId="0" applyBorder="1" applyProtection="1"/>
    <xf numFmtId="0" fontId="23" fillId="0" borderId="0" xfId="0" applyFont="1" applyProtection="1">
      <protection locked="0"/>
    </xf>
    <xf numFmtId="0" fontId="0" fillId="0" borderId="14" xfId="0" applyBorder="1" applyProtection="1"/>
    <xf numFmtId="0" fontId="0" fillId="0" borderId="0" xfId="0" applyAlignment="1" applyProtection="1">
      <alignment horizontal="centerContinuous"/>
    </xf>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9" fillId="14" borderId="2"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0" fontId="0" fillId="0" borderId="2" xfId="0" applyBorder="1" applyProtection="1"/>
    <xf numFmtId="0" fontId="0" fillId="16" borderId="12" xfId="0" applyFill="1" applyBorder="1" applyProtection="1"/>
    <xf numFmtId="0" fontId="0" fillId="16" borderId="18" xfId="0" applyFill="1" applyBorder="1" applyProtection="1"/>
    <xf numFmtId="0" fontId="0" fillId="16" borderId="14" xfId="0" applyFill="1" applyBorder="1" applyProtection="1"/>
    <xf numFmtId="0" fontId="0" fillId="16" borderId="13" xfId="0" applyFill="1" applyBorder="1" applyProtection="1"/>
    <xf numFmtId="0" fontId="0" fillId="16" borderId="0" xfId="0" applyFill="1" applyProtection="1"/>
    <xf numFmtId="0" fontId="0" fillId="16" borderId="15" xfId="0" applyFill="1" applyBorder="1" applyProtection="1"/>
    <xf numFmtId="0" fontId="0" fillId="16" borderId="20" xfId="0" applyFill="1" applyBorder="1" applyProtection="1"/>
    <xf numFmtId="0" fontId="0" fillId="16" borderId="21" xfId="0" applyFill="1" applyBorder="1" applyProtection="1"/>
  </cellXfs>
  <cellStyles count="2">
    <cellStyle name="Hyperlink" xfId="1" builtinId="8"/>
    <cellStyle name="Normal" xfId="0" builtinId="0"/>
  </cellStyles>
  <dxfs count="35">
    <dxf>
      <protection locked="0" hidden="0"/>
    </dxf>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1" hidden="0"/>
    </dxf>
    <dxf>
      <fill>
        <patternFill patternType="solid">
          <fgColor indexed="64"/>
          <bgColor theme="2"/>
        </patternFill>
      </fill>
      <border diagonalUp="0" diagonalDown="0">
        <left/>
        <right/>
        <top style="thin">
          <color indexed="64"/>
        </top>
        <bottom/>
      </border>
      <protection locked="1" hidden="0"/>
    </dxf>
    <dxf>
      <font>
        <strike val="0"/>
        <outline val="0"/>
        <shadow val="0"/>
        <u val="none"/>
        <vertAlign val="baseline"/>
        <sz val="12"/>
        <name val="Arial"/>
        <scheme val="none"/>
      </font>
      <protection locked="0" hidden="0"/>
    </dxf>
    <dxf>
      <protection locked="0" hidden="0"/>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protection locked="0" hidden="0"/>
    </dxf>
    <dxf>
      <font>
        <b/>
        <i val="0"/>
        <strike val="0"/>
        <condense val="0"/>
        <extend val="0"/>
        <outline val="0"/>
        <shadow val="0"/>
        <u val="none"/>
        <vertAlign val="baseline"/>
        <sz val="12"/>
        <color rgb="FF444444"/>
        <name val="Calibri"/>
        <family val="2"/>
        <scheme val="minor"/>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protection locked="0" hidden="0"/>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medium">
          <color indexed="64"/>
        </bottom>
      </border>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31750</xdr:colOff>
          <xdr:row>12</xdr:row>
          <xdr:rowOff>12700</xdr:rowOff>
        </xdr:from>
        <xdr:to>
          <xdr:col>4</xdr:col>
          <xdr:colOff>0</xdr:colOff>
          <xdr:row>12</xdr:row>
          <xdr:rowOff>1250950</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13</xdr:row>
          <xdr:rowOff>31750</xdr:rowOff>
        </xdr:from>
        <xdr:to>
          <xdr:col>4</xdr:col>
          <xdr:colOff>0</xdr:colOff>
          <xdr:row>14</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13</xdr:row>
          <xdr:rowOff>1270000</xdr:rowOff>
        </xdr:from>
        <xdr:to>
          <xdr:col>4</xdr:col>
          <xdr:colOff>0</xdr:colOff>
          <xdr:row>14</xdr:row>
          <xdr:rowOff>1257300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14</xdr:row>
          <xdr:rowOff>1270000</xdr:rowOff>
        </xdr:from>
        <xdr:to>
          <xdr:col>4</xdr:col>
          <xdr:colOff>0</xdr:colOff>
          <xdr:row>16</xdr:row>
          <xdr:rowOff>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16</xdr:row>
          <xdr:rowOff>12700</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17</xdr:row>
          <xdr:rowOff>0</xdr:rowOff>
        </xdr:from>
        <xdr:to>
          <xdr:col>4</xdr:col>
          <xdr:colOff>12700</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7056</xdr:colOff>
      <xdr:row>1</xdr:row>
      <xdr:rowOff>42333</xdr:rowOff>
    </xdr:from>
    <xdr:to>
      <xdr:col>0</xdr:col>
      <xdr:colOff>807156</xdr:colOff>
      <xdr:row>1</xdr:row>
      <xdr:rowOff>892528</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56" y="246440"/>
          <a:ext cx="800100" cy="8501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7" dataDxfId="5" totalsRowDxfId="6" headerRowBorderDxfId="34" tableBorderDxfId="33" totalsRowBorderDxfId="32">
  <tableColumns count="7">
    <tableColumn id="1" xr3:uid="{E5EC7B06-7EE1-446F-96F0-2AAFF9B45132}" name="Priority Area" dataDxfId="17" totalsRowDxfId="1"/>
    <tableColumn id="4" xr3:uid="{833B5E09-EA5E-4866-9F83-C25D852F6521}" name="Measurement Area" totalsRowLabel="Total available points" dataDxfId="16" totalsRowDxfId="15"/>
    <tableColumn id="8" xr3:uid="{7FFC2E78-0F16-42DE-BD2C-D2B9A14117B0}" name="Available Points" totalsRowFunction="custom" dataDxfId="14" totalsRowDxfId="13">
      <totalsRowFormula>SUM(C10:C50)</totalsRowFormula>
    </tableColumn>
    <tableColumn id="5" xr3:uid="{A55EDB5A-7F71-4CC0-8BD9-833AFC204AFC}" name="Measure Numerator" totalsRowLabel="Note: Data has been removed per Data De-identification Guidelines. " dataDxfId="12" totalsRowDxfId="11"/>
    <tableColumn id="2" xr3:uid="{DE93F2E4-C67D-467F-90C0-1F5230DB3459}" name="MCP Numerator Submission" dataDxfId="10" totalsRowDxfId="4"/>
    <tableColumn id="3" xr3:uid="{17DE3459-E05B-45A7-9030-98DE4F8D3020}" name="Measure Denominator" dataDxfId="9" totalsRowDxfId="3"/>
    <tableColumn id="6" xr3:uid="{39BC1A7D-D8FE-4E32-B6B2-59E15378E1FF}" name="MCP Denominator Submission" dataDxfId="8" totalsRowDxfId="2"/>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1893A8A-6F76-4C1F-8071-3A84AB128EE7}" name="Table3" displayName="Table3" ref="A6:E7" totalsRowShown="0" headerRowDxfId="19" dataDxfId="18" headerRowBorderDxfId="26" tableBorderDxfId="27" totalsRowBorderDxfId="25">
  <autoFilter ref="A6:E7" xr:uid="{91893A8A-6F76-4C1F-8071-3A84AB128EE7}"/>
  <tableColumns count="5">
    <tableColumn id="1" xr3:uid="{BCEBE709-C03E-446A-A7C3-D60D1FC3B943}" name="MCP Name" dataDxfId="24"/>
    <tableColumn id="2" xr3:uid="{5BE71D8F-3648-43AC-A6FA-DEBE6E36F28C}" name="Lead Contact Person Name" dataDxfId="23"/>
    <tableColumn id="3" xr3:uid="{8E9EE0A7-576E-4F4A-BE16-BDA9C7E7FBCE}" name="Title" dataDxfId="22"/>
    <tableColumn id="4" xr3:uid="{B6052B7F-4001-4F0F-AC91-BC98E0C5D17C}" name="Contact Email Address" dataDxfId="21" dataCellStyle="Hyperlink"/>
    <tableColumn id="5" xr3:uid="{C911969A-DA1E-4CC7-8B16-B4E97B64B201}" name="County Name" dataDxfId="2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31" dataDxfId="29" headerRowBorderDxfId="30" tableBorderDxfId="28">
  <autoFilter ref="A2:A8" xr:uid="{2A7C98F7-B2D4-4EE6-9E13-76FF809CA2A0}">
    <filterColumn colId="0" hiddenButton="1"/>
  </autoFilter>
  <tableColumns count="1">
    <tableColumn id="1" xr3:uid="{0DD82AF4-B290-47B5-A91A-921B8FEBC49A}" name="PART II: MCP STRATEGIES TO ADDRESS IDENTIFIED HOUSING AND SERVICE GAP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mailto:amy.scribner@hpsm.org"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topLeftCell="A39" zoomScale="48" zoomScaleNormal="48" workbookViewId="0">
      <selection activeCell="F50" sqref="F50"/>
    </sheetView>
  </sheetViews>
  <sheetFormatPr defaultColWidth="0" defaultRowHeight="14.5" zeroHeight="1" x14ac:dyDescent="0.35"/>
  <cols>
    <col min="1" max="1" width="28.453125" style="101" customWidth="1"/>
    <col min="2" max="2" width="45.54296875" style="101" customWidth="1"/>
    <col min="3" max="3" width="18.54296875" style="101" customWidth="1"/>
    <col min="4" max="4" width="63.1796875" style="101" customWidth="1"/>
    <col min="5" max="5" width="54.453125" style="101" customWidth="1"/>
    <col min="6" max="6" width="47.54296875" style="101" customWidth="1"/>
    <col min="7" max="7" width="49.54296875" style="101" customWidth="1"/>
    <col min="8" max="8" width="48.54296875" style="13" hidden="1" customWidth="1"/>
    <col min="9" max="9" width="31.453125" style="13" hidden="1" customWidth="1"/>
    <col min="10" max="10" width="15.54296875" style="13" hidden="1" customWidth="1"/>
    <col min="11" max="11" width="12.54296875" style="13" hidden="1" customWidth="1"/>
    <col min="12" max="12" width="36.453125" style="13" hidden="1" customWidth="1"/>
    <col min="13" max="13" width="30.453125" style="13" hidden="1" customWidth="1"/>
    <col min="14" max="14" width="15.1796875" style="13" hidden="1" customWidth="1"/>
    <col min="15" max="15" width="14.54296875" style="13" hidden="1" customWidth="1"/>
    <col min="16" max="16384" width="8.7265625" style="13" hidden="1"/>
  </cols>
  <sheetData>
    <row r="1" spans="1:15" ht="15.5" x14ac:dyDescent="0.35">
      <c r="A1" s="20" t="s">
        <v>181</v>
      </c>
      <c r="B1" s="13"/>
      <c r="C1" s="13"/>
      <c r="D1" s="13"/>
      <c r="E1" s="13"/>
      <c r="F1" s="13"/>
      <c r="G1" s="13"/>
    </row>
    <row r="2" spans="1:15" ht="72.650000000000006" customHeight="1" x14ac:dyDescent="0.35">
      <c r="A2" s="21"/>
      <c r="B2" s="21"/>
      <c r="C2" s="21"/>
      <c r="D2" s="21"/>
      <c r="E2" s="21"/>
      <c r="F2" s="21"/>
      <c r="G2" s="21"/>
    </row>
    <row r="3" spans="1:15" ht="15.5" x14ac:dyDescent="0.35">
      <c r="A3" s="20" t="s">
        <v>180</v>
      </c>
      <c r="B3" s="13"/>
      <c r="C3" s="13"/>
      <c r="D3" s="13"/>
      <c r="E3" s="13"/>
      <c r="F3" s="13"/>
      <c r="G3" s="13"/>
    </row>
    <row r="4" spans="1:15" ht="20" x14ac:dyDescent="0.35">
      <c r="A4" s="145" t="s">
        <v>0</v>
      </c>
      <c r="B4" s="14"/>
      <c r="C4" s="14"/>
      <c r="D4" s="15"/>
      <c r="E4" s="15"/>
      <c r="F4" s="15"/>
      <c r="G4" s="15"/>
      <c r="H4" s="14"/>
      <c r="I4" s="14"/>
      <c r="J4" s="14"/>
      <c r="K4" s="14"/>
      <c r="L4" s="14"/>
      <c r="M4" s="14"/>
      <c r="N4" s="14"/>
      <c r="O4" s="14"/>
    </row>
    <row r="5" spans="1:15" ht="15.5" x14ac:dyDescent="0.35">
      <c r="A5" s="146" t="s">
        <v>1</v>
      </c>
      <c r="B5" s="13"/>
      <c r="C5" s="13"/>
      <c r="D5" s="13"/>
      <c r="E5" s="15"/>
      <c r="F5" s="15"/>
      <c r="G5" s="15"/>
      <c r="H5" s="14"/>
      <c r="I5" s="14"/>
      <c r="J5" s="14"/>
      <c r="K5" s="14"/>
      <c r="L5" s="14"/>
      <c r="M5" s="14"/>
      <c r="N5" s="14"/>
      <c r="O5" s="14"/>
    </row>
    <row r="6" spans="1:15" ht="15.5" x14ac:dyDescent="0.35">
      <c r="A6" s="147" t="s">
        <v>2</v>
      </c>
      <c r="B6" s="148" t="s">
        <v>3</v>
      </c>
      <c r="C6" s="148" t="s">
        <v>4</v>
      </c>
      <c r="D6" s="148" t="s">
        <v>5</v>
      </c>
      <c r="E6" s="149" t="s">
        <v>6</v>
      </c>
      <c r="F6" s="15"/>
      <c r="G6" s="15"/>
      <c r="H6" s="14"/>
      <c r="I6" s="14"/>
      <c r="J6" s="14"/>
      <c r="K6" s="14"/>
      <c r="L6" s="14"/>
      <c r="M6" s="14"/>
      <c r="N6" s="14"/>
      <c r="O6" s="14"/>
    </row>
    <row r="7" spans="1:15" ht="31" x14ac:dyDescent="0.35">
      <c r="A7" s="16"/>
      <c r="B7" s="17" t="s">
        <v>7</v>
      </c>
      <c r="C7" s="17" t="s">
        <v>8</v>
      </c>
      <c r="D7" s="18" t="s">
        <v>9</v>
      </c>
      <c r="E7" s="19" t="s">
        <v>10</v>
      </c>
      <c r="F7" s="15"/>
      <c r="G7" s="15"/>
      <c r="H7" s="14"/>
      <c r="I7" s="14"/>
      <c r="J7" s="14"/>
      <c r="K7" s="14"/>
      <c r="L7" s="14"/>
      <c r="M7" s="14"/>
      <c r="N7" s="14"/>
      <c r="O7" s="14"/>
    </row>
    <row r="8" spans="1:15" ht="15.5" x14ac:dyDescent="0.35">
      <c r="A8" s="97"/>
      <c r="B8" s="97"/>
      <c r="C8" s="97"/>
      <c r="D8" s="98"/>
      <c r="E8" s="99"/>
      <c r="F8" s="15"/>
      <c r="G8" s="15"/>
      <c r="H8" s="14"/>
      <c r="I8" s="14"/>
      <c r="J8" s="14"/>
      <c r="K8" s="14"/>
      <c r="L8" s="14"/>
      <c r="M8" s="14"/>
      <c r="N8" s="14"/>
      <c r="O8" s="14"/>
    </row>
    <row r="9" spans="1:15" ht="15.5" x14ac:dyDescent="0.35">
      <c r="A9" s="22" t="s">
        <v>11</v>
      </c>
      <c r="B9" s="23" t="s">
        <v>12</v>
      </c>
      <c r="C9" s="23" t="s">
        <v>13</v>
      </c>
      <c r="D9" s="24" t="s">
        <v>14</v>
      </c>
      <c r="E9" s="24" t="s">
        <v>15</v>
      </c>
      <c r="F9" s="24" t="s">
        <v>16</v>
      </c>
      <c r="G9" s="25" t="s">
        <v>17</v>
      </c>
    </row>
    <row r="10" spans="1:15" ht="185.15" customHeight="1" x14ac:dyDescent="0.35">
      <c r="A10" s="26" t="s">
        <v>18</v>
      </c>
      <c r="B10" s="27" t="s">
        <v>19</v>
      </c>
      <c r="C10" s="28">
        <v>10</v>
      </c>
      <c r="D10" s="1" t="s">
        <v>20</v>
      </c>
      <c r="E10" s="1" t="s">
        <v>21</v>
      </c>
      <c r="F10" s="154"/>
      <c r="G10" s="155"/>
    </row>
    <row r="11" spans="1:15" ht="175.4" customHeight="1" x14ac:dyDescent="0.35">
      <c r="A11" s="152"/>
      <c r="B11" s="29" t="s">
        <v>22</v>
      </c>
      <c r="C11" s="30">
        <v>20</v>
      </c>
      <c r="D11" s="8" t="s">
        <v>23</v>
      </c>
      <c r="E11" s="5" t="s">
        <v>24</v>
      </c>
      <c r="F11" s="154"/>
      <c r="G11" s="155"/>
    </row>
    <row r="12" spans="1:15" ht="126.65" customHeight="1" x14ac:dyDescent="0.35">
      <c r="A12" s="152"/>
      <c r="B12" s="31" t="s">
        <v>25</v>
      </c>
      <c r="C12" s="32">
        <v>10</v>
      </c>
      <c r="D12" s="33" t="s">
        <v>26</v>
      </c>
      <c r="E12" s="34" t="s">
        <v>27</v>
      </c>
      <c r="F12" s="156"/>
      <c r="G12" s="155"/>
    </row>
    <row r="13" spans="1:15" ht="100.4" customHeight="1" x14ac:dyDescent="0.35">
      <c r="A13" s="152"/>
      <c r="B13" s="35"/>
      <c r="C13" s="36"/>
      <c r="D13" s="37" t="s">
        <v>28</v>
      </c>
      <c r="E13" s="158"/>
      <c r="F13" s="154"/>
      <c r="G13" s="156"/>
    </row>
    <row r="14" spans="1:15" ht="100.4" customHeight="1" x14ac:dyDescent="0.35">
      <c r="A14" s="152"/>
      <c r="B14" s="35"/>
      <c r="C14" s="36"/>
      <c r="D14" s="37" t="s">
        <v>29</v>
      </c>
      <c r="E14" s="158"/>
      <c r="F14" s="154"/>
      <c r="G14" s="155"/>
    </row>
    <row r="15" spans="1:15" ht="100.4" customHeight="1" x14ac:dyDescent="0.35">
      <c r="A15" s="152"/>
      <c r="B15" s="35"/>
      <c r="C15" s="36"/>
      <c r="D15" s="37" t="s">
        <v>30</v>
      </c>
      <c r="E15" s="9" t="s">
        <v>31</v>
      </c>
      <c r="F15" s="157"/>
      <c r="G15" s="155"/>
    </row>
    <row r="16" spans="1:15" ht="100.4" customHeight="1" x14ac:dyDescent="0.35">
      <c r="A16" s="152"/>
      <c r="B16" s="35"/>
      <c r="C16" s="36"/>
      <c r="D16" s="37" t="s">
        <v>32</v>
      </c>
      <c r="E16" s="9" t="s">
        <v>33</v>
      </c>
      <c r="F16" s="157"/>
      <c r="G16" s="155"/>
    </row>
    <row r="17" spans="1:7" ht="100.4" customHeight="1" x14ac:dyDescent="0.35">
      <c r="A17" s="152"/>
      <c r="B17" s="35"/>
      <c r="C17" s="36"/>
      <c r="D17" s="37" t="s">
        <v>34</v>
      </c>
      <c r="E17" s="9" t="s">
        <v>35</v>
      </c>
      <c r="F17" s="157"/>
      <c r="G17" s="155"/>
    </row>
    <row r="18" spans="1:7" ht="100.4" customHeight="1" x14ac:dyDescent="0.35">
      <c r="A18" s="152"/>
      <c r="B18" s="38"/>
      <c r="C18" s="39"/>
      <c r="D18" s="37" t="s">
        <v>36</v>
      </c>
      <c r="E18" s="158"/>
      <c r="F18" s="157"/>
      <c r="G18" s="155"/>
    </row>
    <row r="19" spans="1:7" ht="126" customHeight="1" x14ac:dyDescent="0.35">
      <c r="A19" s="152"/>
      <c r="B19" s="40" t="s">
        <v>37</v>
      </c>
      <c r="C19" s="41">
        <v>20</v>
      </c>
      <c r="D19" s="42" t="s">
        <v>38</v>
      </c>
      <c r="E19" s="43" t="s">
        <v>39</v>
      </c>
      <c r="F19" s="44" t="s">
        <v>40</v>
      </c>
      <c r="G19" s="45" t="s">
        <v>41</v>
      </c>
    </row>
    <row r="20" spans="1:7" ht="15.5" x14ac:dyDescent="0.35">
      <c r="A20" s="152"/>
      <c r="B20" s="46"/>
      <c r="C20" s="47"/>
      <c r="D20" s="48" t="s">
        <v>42</v>
      </c>
      <c r="E20" s="6">
        <v>0</v>
      </c>
      <c r="F20" s="48" t="s">
        <v>42</v>
      </c>
      <c r="G20" s="49">
        <v>0</v>
      </c>
    </row>
    <row r="21" spans="1:7" ht="15.5" x14ac:dyDescent="0.35">
      <c r="A21" s="152"/>
      <c r="B21" s="46"/>
      <c r="C21" s="47"/>
      <c r="D21" s="48" t="s">
        <v>43</v>
      </c>
      <c r="E21" s="6">
        <v>1</v>
      </c>
      <c r="F21" s="48" t="s">
        <v>43</v>
      </c>
      <c r="G21" s="49">
        <v>1</v>
      </c>
    </row>
    <row r="22" spans="1:7" ht="15.5" x14ac:dyDescent="0.35">
      <c r="A22" s="152"/>
      <c r="B22" s="46"/>
      <c r="C22" s="47"/>
      <c r="D22" s="48" t="s">
        <v>44</v>
      </c>
      <c r="E22" s="6">
        <v>1</v>
      </c>
      <c r="F22" s="48" t="s">
        <v>44</v>
      </c>
      <c r="G22" s="49">
        <v>1</v>
      </c>
    </row>
    <row r="23" spans="1:7" ht="15.5" x14ac:dyDescent="0.35">
      <c r="A23" s="152"/>
      <c r="B23" s="46"/>
      <c r="C23" s="47"/>
      <c r="D23" s="48" t="s">
        <v>45</v>
      </c>
      <c r="E23" s="6">
        <v>1</v>
      </c>
      <c r="F23" s="48" t="s">
        <v>45</v>
      </c>
      <c r="G23" s="49">
        <v>1</v>
      </c>
    </row>
    <row r="24" spans="1:7" ht="15.5" x14ac:dyDescent="0.35">
      <c r="A24" s="152"/>
      <c r="B24" s="50"/>
      <c r="C24" s="51"/>
      <c r="D24" s="48" t="s">
        <v>46</v>
      </c>
      <c r="E24" s="6">
        <v>0</v>
      </c>
      <c r="F24" s="48" t="s">
        <v>46</v>
      </c>
      <c r="G24" s="49">
        <v>0</v>
      </c>
    </row>
    <row r="25" spans="1:7" ht="170.15" customHeight="1" x14ac:dyDescent="0.35">
      <c r="A25" s="152"/>
      <c r="B25" s="27" t="s">
        <v>47</v>
      </c>
      <c r="C25" s="28">
        <v>10</v>
      </c>
      <c r="D25" s="8" t="s">
        <v>48</v>
      </c>
      <c r="E25" s="8" t="s">
        <v>49</v>
      </c>
      <c r="F25" s="159"/>
      <c r="G25" s="160"/>
    </row>
    <row r="26" spans="1:7" ht="63" customHeight="1" x14ac:dyDescent="0.35">
      <c r="A26" s="152"/>
      <c r="B26" s="52" t="s">
        <v>50</v>
      </c>
      <c r="C26" s="53">
        <v>10</v>
      </c>
      <c r="D26" s="54" t="s">
        <v>51</v>
      </c>
      <c r="E26" s="55"/>
      <c r="F26" s="156"/>
      <c r="G26" s="155"/>
    </row>
    <row r="27" spans="1:7" ht="78.650000000000006" customHeight="1" x14ac:dyDescent="0.35">
      <c r="A27" s="152"/>
      <c r="B27" s="35" t="s">
        <v>52</v>
      </c>
      <c r="C27" s="36"/>
      <c r="D27" s="4" t="s">
        <v>53</v>
      </c>
      <c r="E27" s="4" t="s">
        <v>54</v>
      </c>
      <c r="F27" s="154"/>
      <c r="G27" s="155"/>
    </row>
    <row r="28" spans="1:7" ht="118.4" customHeight="1" x14ac:dyDescent="0.35">
      <c r="A28" s="153"/>
      <c r="B28" s="56"/>
      <c r="C28" s="57"/>
      <c r="D28" s="58" t="s">
        <v>55</v>
      </c>
      <c r="E28" s="12" t="s">
        <v>56</v>
      </c>
      <c r="F28" s="161"/>
      <c r="G28" s="161"/>
    </row>
    <row r="29" spans="1:7" ht="123.65" customHeight="1" x14ac:dyDescent="0.35">
      <c r="A29" s="59" t="s">
        <v>57</v>
      </c>
      <c r="B29" s="60" t="s">
        <v>58</v>
      </c>
      <c r="C29" s="61">
        <v>20</v>
      </c>
      <c r="D29" s="62" t="s">
        <v>59</v>
      </c>
      <c r="E29" s="162"/>
      <c r="F29" s="155"/>
      <c r="G29" s="155"/>
    </row>
    <row r="30" spans="1:7" ht="218.15" customHeight="1" x14ac:dyDescent="0.35">
      <c r="A30" s="165"/>
      <c r="B30" s="60" t="s">
        <v>60</v>
      </c>
      <c r="C30" s="61"/>
      <c r="D30" s="62" t="s">
        <v>61</v>
      </c>
      <c r="E30" s="3" t="s">
        <v>62</v>
      </c>
      <c r="F30" s="155"/>
      <c r="G30" s="155"/>
    </row>
    <row r="31" spans="1:7" ht="85.4" customHeight="1" x14ac:dyDescent="0.35">
      <c r="A31" s="166"/>
      <c r="B31" s="63" t="s">
        <v>63</v>
      </c>
      <c r="C31" s="64">
        <v>20</v>
      </c>
      <c r="D31" s="65" t="s">
        <v>64</v>
      </c>
      <c r="E31" s="1" t="s">
        <v>65</v>
      </c>
      <c r="F31" s="163"/>
      <c r="G31" s="155"/>
    </row>
    <row r="32" spans="1:7" ht="157.75" customHeight="1" x14ac:dyDescent="0.35">
      <c r="A32" s="166"/>
      <c r="B32" s="66"/>
      <c r="C32" s="67"/>
      <c r="D32" s="65" t="s">
        <v>66</v>
      </c>
      <c r="E32" s="3" t="s">
        <v>67</v>
      </c>
      <c r="F32" s="163"/>
      <c r="G32" s="155"/>
    </row>
    <row r="33" spans="1:7" ht="176.15" customHeight="1" x14ac:dyDescent="0.35">
      <c r="A33" s="167"/>
      <c r="B33" s="68" t="s">
        <v>68</v>
      </c>
      <c r="C33" s="69">
        <v>10</v>
      </c>
      <c r="D33" s="1" t="s">
        <v>69</v>
      </c>
      <c r="E33" s="70" t="s">
        <v>70</v>
      </c>
      <c r="F33" s="155"/>
      <c r="G33" s="155"/>
    </row>
    <row r="34" spans="1:7" ht="100.4" customHeight="1" x14ac:dyDescent="0.35">
      <c r="A34" s="167"/>
      <c r="B34" s="71" t="s">
        <v>71</v>
      </c>
      <c r="C34" s="72"/>
      <c r="D34" s="1" t="s">
        <v>72</v>
      </c>
      <c r="E34" s="1" t="s">
        <v>73</v>
      </c>
      <c r="F34" s="163"/>
      <c r="G34" s="155"/>
    </row>
    <row r="35" spans="1:7" ht="100.4" customHeight="1" x14ac:dyDescent="0.35">
      <c r="A35" s="167"/>
      <c r="B35" s="71"/>
      <c r="C35" s="72"/>
      <c r="D35" s="1" t="s">
        <v>74</v>
      </c>
      <c r="E35" s="1" t="s">
        <v>73</v>
      </c>
      <c r="F35" s="163"/>
      <c r="G35" s="155"/>
    </row>
    <row r="36" spans="1:7" ht="100.4" customHeight="1" x14ac:dyDescent="0.35">
      <c r="A36" s="167"/>
      <c r="B36" s="71"/>
      <c r="C36" s="72"/>
      <c r="D36" s="1" t="s">
        <v>75</v>
      </c>
      <c r="E36" s="1" t="s">
        <v>73</v>
      </c>
      <c r="F36" s="163"/>
      <c r="G36" s="155"/>
    </row>
    <row r="37" spans="1:7" ht="100.4" customHeight="1" x14ac:dyDescent="0.35">
      <c r="A37" s="167"/>
      <c r="B37" s="71"/>
      <c r="C37" s="72"/>
      <c r="D37" s="1" t="s">
        <v>76</v>
      </c>
      <c r="E37" s="1" t="s">
        <v>62</v>
      </c>
      <c r="F37" s="163"/>
      <c r="G37" s="155"/>
    </row>
    <row r="38" spans="1:7" ht="100.4" customHeight="1" x14ac:dyDescent="0.35">
      <c r="A38" s="167"/>
      <c r="B38" s="71"/>
      <c r="C38" s="72"/>
      <c r="D38" s="1" t="s">
        <v>77</v>
      </c>
      <c r="E38" s="1" t="s">
        <v>62</v>
      </c>
      <c r="F38" s="163"/>
      <c r="G38" s="155"/>
    </row>
    <row r="39" spans="1:7" ht="100.4" customHeight="1" thickBot="1" x14ac:dyDescent="0.4">
      <c r="A39" s="168"/>
      <c r="B39" s="73"/>
      <c r="C39" s="74"/>
      <c r="D39" s="10" t="s">
        <v>78</v>
      </c>
      <c r="E39" s="10" t="s">
        <v>62</v>
      </c>
      <c r="F39" s="164"/>
      <c r="G39" s="161"/>
    </row>
    <row r="40" spans="1:7" ht="81.650000000000006" customHeight="1" x14ac:dyDescent="0.35">
      <c r="A40" s="75" t="s">
        <v>79</v>
      </c>
      <c r="B40" s="76" t="s">
        <v>80</v>
      </c>
      <c r="C40" s="77">
        <v>10</v>
      </c>
      <c r="D40" s="4" t="s">
        <v>81</v>
      </c>
      <c r="E40" s="4">
        <v>532</v>
      </c>
      <c r="F40" s="78" t="s">
        <v>82</v>
      </c>
      <c r="G40" s="79">
        <v>162349</v>
      </c>
    </row>
    <row r="41" spans="1:7" ht="99.65" customHeight="1" x14ac:dyDescent="0.35">
      <c r="A41" s="173"/>
      <c r="B41" s="80" t="s">
        <v>83</v>
      </c>
      <c r="C41" s="81">
        <v>10</v>
      </c>
      <c r="D41" s="3" t="s">
        <v>84</v>
      </c>
      <c r="E41" s="3">
        <v>352</v>
      </c>
      <c r="F41" s="82" t="s">
        <v>85</v>
      </c>
      <c r="G41" s="11">
        <v>4365</v>
      </c>
    </row>
    <row r="42" spans="1:7" ht="100.4" customHeight="1" x14ac:dyDescent="0.35">
      <c r="A42" s="173"/>
      <c r="B42" s="83" t="s">
        <v>86</v>
      </c>
      <c r="C42" s="81">
        <v>10</v>
      </c>
      <c r="D42" s="1" t="s">
        <v>87</v>
      </c>
      <c r="E42" s="3" t="s">
        <v>88</v>
      </c>
      <c r="F42" s="159"/>
      <c r="G42" s="160"/>
    </row>
    <row r="43" spans="1:7" ht="133.4" customHeight="1" x14ac:dyDescent="0.35">
      <c r="A43" s="173"/>
      <c r="B43" s="84" t="s">
        <v>89</v>
      </c>
      <c r="C43" s="85">
        <v>10</v>
      </c>
      <c r="D43" s="86" t="s">
        <v>90</v>
      </c>
      <c r="E43" s="87" t="s">
        <v>91</v>
      </c>
      <c r="F43" s="88" t="s">
        <v>92</v>
      </c>
      <c r="G43" s="89">
        <v>380</v>
      </c>
    </row>
    <row r="44" spans="1:7" ht="15.5" x14ac:dyDescent="0.35">
      <c r="A44" s="173"/>
      <c r="B44" s="90"/>
      <c r="C44" s="91"/>
      <c r="D44" s="1" t="s">
        <v>72</v>
      </c>
      <c r="E44" s="3">
        <v>13</v>
      </c>
      <c r="F44" s="163"/>
      <c r="G44" s="160"/>
    </row>
    <row r="45" spans="1:7" ht="15.5" x14ac:dyDescent="0.35">
      <c r="A45" s="173"/>
      <c r="B45" s="90"/>
      <c r="C45" s="91"/>
      <c r="D45" s="1" t="s">
        <v>74</v>
      </c>
      <c r="E45" s="11">
        <v>0</v>
      </c>
      <c r="F45" s="163"/>
      <c r="G45" s="155"/>
    </row>
    <row r="46" spans="1:7" ht="15.5" x14ac:dyDescent="0.35">
      <c r="A46" s="173"/>
      <c r="B46" s="90"/>
      <c r="C46" s="91"/>
      <c r="D46" s="1" t="s">
        <v>75</v>
      </c>
      <c r="E46" s="11" t="s">
        <v>185</v>
      </c>
      <c r="F46" s="163"/>
      <c r="G46" s="155"/>
    </row>
    <row r="47" spans="1:7" ht="15.5" x14ac:dyDescent="0.35">
      <c r="A47" s="173"/>
      <c r="B47" s="90"/>
      <c r="C47" s="91"/>
      <c r="D47" s="1" t="s">
        <v>76</v>
      </c>
      <c r="E47" s="11" t="s">
        <v>62</v>
      </c>
      <c r="F47" s="163"/>
      <c r="G47" s="155"/>
    </row>
    <row r="48" spans="1:7" ht="15.5" x14ac:dyDescent="0.35">
      <c r="A48" s="173"/>
      <c r="B48" s="90"/>
      <c r="C48" s="91"/>
      <c r="D48" s="1" t="s">
        <v>77</v>
      </c>
      <c r="E48" s="11" t="s">
        <v>62</v>
      </c>
      <c r="F48" s="163"/>
      <c r="G48" s="155"/>
    </row>
    <row r="49" spans="1:7" ht="15.5" x14ac:dyDescent="0.35">
      <c r="A49" s="173"/>
      <c r="B49" s="90"/>
      <c r="C49" s="91"/>
      <c r="D49" s="1" t="s">
        <v>78</v>
      </c>
      <c r="E49" s="11" t="s">
        <v>62</v>
      </c>
      <c r="F49" s="163"/>
      <c r="G49" s="155"/>
    </row>
    <row r="50" spans="1:7" ht="99" customHeight="1" x14ac:dyDescent="0.35">
      <c r="A50" s="173"/>
      <c r="B50" s="92" t="s">
        <v>93</v>
      </c>
      <c r="C50" s="93">
        <v>20</v>
      </c>
      <c r="D50" s="2" t="s">
        <v>94</v>
      </c>
      <c r="E50" s="174"/>
      <c r="F50" s="94" t="s">
        <v>95</v>
      </c>
      <c r="G50" s="7">
        <v>532</v>
      </c>
    </row>
    <row r="51" spans="1:7" ht="31.4" customHeight="1" x14ac:dyDescent="0.35">
      <c r="A51" s="172"/>
      <c r="B51" s="95" t="s">
        <v>96</v>
      </c>
      <c r="C51" s="96">
        <f>SUM(C10:C50)</f>
        <v>190</v>
      </c>
      <c r="D51" s="135" t="s">
        <v>186</v>
      </c>
      <c r="E51" s="169"/>
      <c r="F51" s="170"/>
      <c r="G51" s="171"/>
    </row>
    <row r="52" spans="1:7" ht="15.5" hidden="1" x14ac:dyDescent="0.35">
      <c r="A52" s="150"/>
      <c r="B52" s="151"/>
      <c r="C52" s="151"/>
      <c r="D52" s="151"/>
      <c r="E52" s="151"/>
      <c r="G52" s="151"/>
    </row>
    <row r="53" spans="1:7" ht="99.75" hidden="1" customHeight="1" x14ac:dyDescent="0.35">
      <c r="A53" s="150"/>
      <c r="B53" s="151"/>
      <c r="C53" s="151"/>
      <c r="D53" s="151"/>
      <c r="E53" s="151"/>
      <c r="G53" s="151"/>
    </row>
    <row r="54" spans="1:7" ht="84" hidden="1" customHeight="1" x14ac:dyDescent="0.35">
      <c r="A54" s="150"/>
      <c r="B54" s="151"/>
      <c r="C54" s="151"/>
      <c r="D54" s="151"/>
      <c r="E54" s="151"/>
      <c r="G54" s="151"/>
    </row>
    <row r="55" spans="1:7" ht="52.4" hidden="1" customHeight="1" x14ac:dyDescent="0.35">
      <c r="A55" s="150"/>
      <c r="B55" s="151"/>
      <c r="C55" s="151"/>
      <c r="D55" s="151"/>
      <c r="E55" s="151"/>
      <c r="G55" s="151"/>
    </row>
    <row r="56" spans="1:7" ht="65.900000000000006" hidden="1" customHeight="1" x14ac:dyDescent="0.35">
      <c r="A56" s="150"/>
      <c r="B56" s="151"/>
      <c r="C56" s="151"/>
      <c r="D56" s="151"/>
      <c r="E56" s="151"/>
      <c r="G56" s="151"/>
    </row>
    <row r="57" spans="1:7" ht="81" hidden="1" customHeight="1" x14ac:dyDescent="0.35"/>
    <row r="58" spans="1:7" ht="50.15" hidden="1" customHeight="1" x14ac:dyDescent="0.35"/>
  </sheetData>
  <sheetProtection sheet="1" objects="1" scenarios="1" selectLockedCells="1"/>
  <phoneticPr fontId="4" type="noConversion"/>
  <dataValidations count="14">
    <dataValidation type="list" allowBlank="1" showInputMessage="1" showErrorMessage="1" sqref="E31" xr:uid="{B86EF923-C451-43C5-B05D-3E1D8788DA1F}">
      <formula1>"Yes, No"</formula1>
    </dataValidation>
    <dataValidation type="whole" allowBlank="1" showInputMessage="1" showErrorMessage="1" sqref="E40:E41 G40 E20:E24 G43:G44 E50"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whole" allowBlank="1" showInputMessage="1" showErrorMessage="1" sqref="G41" xr:uid="{AB99A3DB-FE10-450E-B217-787B39738264}">
      <formula1>0</formula1>
      <formula2>1000000000</formula2>
    </dataValidation>
    <dataValidation type="whole" allowBlank="1" showInputMessage="1" showErrorMessage="1" sqref="G50" xr:uid="{99EA097A-4EEE-45B9-823C-7D57DED649DE}">
      <formula1>0</formula1>
      <formula2>1000000</formula2>
    </dataValidation>
    <dataValidation type="textLength" allowBlank="1" showInputMessage="1" showErrorMessage="1" promptTitle="Character Length Limit" prompt="No more than 500 characters" sqref="E42 E25 E27:E28 E30 E32 E34:E39" xr:uid="{5DBE82FA-F970-4110-8CB6-D94A058FF9C4}">
      <formula1>0</formula1>
      <formula2>500</formula2>
    </dataValidation>
    <dataValidation type="textLength" allowBlank="1" showInputMessage="1" showErrorMessage="1" promptTitle="Character Length Limitation" prompt="No more than 500 characters" sqref="E10:E11" xr:uid="{FA495F07-5CA6-4A31-ACE1-3856A6D7A6AA}">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7:D8" xr:uid="{2AA13F7C-213B-44A2-BD6F-481508F54E87}"/>
    <dataValidation allowBlank="1" showInputMessage="1" showErrorMessage="1" promptTitle="Narrative Response" prompt="If this barrier is selected, enter a narrative response in this cell." sqref="E13:E14 E16:E18" xr:uid="{A19E69AD-265D-47CB-9D66-DCE9DD2A1932}"/>
    <dataValidation allowBlank="1" showInputMessage="1" showErrorMessage="1" promptTitle="Narrative Responses" prompt="If this barrier is selected, enter a narrative response in this cell." sqref="E15" xr:uid="{9316C979-3C7D-4245-9E50-65CB8CED8792}"/>
    <dataValidation allowBlank="1" showInputMessage="1" showErrorMessage="1" promptTitle="County Name" prompt="Input the name of the county for which this LHP is being completed" sqref="E7:E8" xr:uid="{B4F7C5CB-E989-45E3-A481-6D1CAABF0D4C}"/>
    <dataValidation allowBlank="1" showInputMessage="1" showErrorMessage="1" promptTitle="Managed Care Plan" prompt="Insert Managed Care Plan name in this cell._x000a_" sqref="A7" xr:uid="{E40BB73E-4A76-4CB2-A7EC-166B42A8582A}"/>
  </dataValidations>
  <hyperlinks>
    <hyperlink ref="D7" r:id="rId1" xr:uid="{14FA88D7-631D-4D9F-A9B2-BE73FF732CF7}"/>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31750</xdr:colOff>
                    <xdr:row>12</xdr:row>
                    <xdr:rowOff>12700</xdr:rowOff>
                  </from>
                  <to>
                    <xdr:col>4</xdr:col>
                    <xdr:colOff>0</xdr:colOff>
                    <xdr:row>12</xdr:row>
                    <xdr:rowOff>1250950</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12700</xdr:colOff>
                    <xdr:row>13</xdr:row>
                    <xdr:rowOff>31750</xdr:rowOff>
                  </from>
                  <to>
                    <xdr:col>4</xdr:col>
                    <xdr:colOff>0</xdr:colOff>
                    <xdr:row>14</xdr:row>
                    <xdr:rowOff>0</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12700</xdr:colOff>
                    <xdr:row>13</xdr:row>
                    <xdr:rowOff>1270000</xdr:rowOff>
                  </from>
                  <to>
                    <xdr:col>4</xdr:col>
                    <xdr:colOff>0</xdr:colOff>
                    <xdr:row>14</xdr:row>
                    <xdr:rowOff>1257300</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3</xdr:col>
                    <xdr:colOff>12700</xdr:colOff>
                    <xdr:row>14</xdr:row>
                    <xdr:rowOff>1270000</xdr:rowOff>
                  </from>
                  <to>
                    <xdr:col>4</xdr:col>
                    <xdr:colOff>0</xdr:colOff>
                    <xdr:row>16</xdr:row>
                    <xdr:rowOff>0</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12700</xdr:colOff>
                    <xdr:row>16</xdr:row>
                    <xdr:rowOff>12700</xdr:rowOff>
                  </from>
                  <to>
                    <xdr:col>4</xdr:col>
                    <xdr:colOff>0</xdr:colOff>
                    <xdr:row>16</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12700</xdr:colOff>
                    <xdr:row>17</xdr:row>
                    <xdr:rowOff>0</xdr:rowOff>
                  </from>
                  <to>
                    <xdr:col>4</xdr:col>
                    <xdr:colOff>12700</xdr:colOff>
                    <xdr:row>18</xdr:row>
                    <xdr:rowOff>0</xdr:rowOff>
                  </to>
                </anchor>
              </controlPr>
            </control>
          </mc:Choice>
        </mc:AlternateContent>
      </controls>
    </mc:Choice>
  </mc:AlternateContent>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8"/>
  <sheetViews>
    <sheetView showGridLines="0" zoomScale="90" zoomScaleNormal="90" workbookViewId="0">
      <selection activeCell="A4" sqref="A4"/>
    </sheetView>
  </sheetViews>
  <sheetFormatPr defaultColWidth="0" defaultRowHeight="14.5" zeroHeight="1" x14ac:dyDescent="0.35"/>
  <cols>
    <col min="1" max="1" width="130.54296875" style="101" customWidth="1"/>
    <col min="2" max="2" width="15" style="101" hidden="1" customWidth="1"/>
    <col min="3" max="16384" width="8.7265625" style="101" hidden="1"/>
  </cols>
  <sheetData>
    <row r="1" spans="1:2" s="20" customFormat="1" ht="15.5" x14ac:dyDescent="0.35">
      <c r="A1" s="20" t="s">
        <v>182</v>
      </c>
    </row>
    <row r="2" spans="1:2" ht="32.15" customHeight="1" x14ac:dyDescent="0.4">
      <c r="A2" s="100" t="s">
        <v>97</v>
      </c>
    </row>
    <row r="3" spans="1:2" ht="66" customHeight="1" x14ac:dyDescent="0.35">
      <c r="A3" s="102" t="s">
        <v>98</v>
      </c>
      <c r="B3" s="103" t="s">
        <v>99</v>
      </c>
    </row>
    <row r="4" spans="1:2" ht="35.15" customHeight="1" x14ac:dyDescent="0.35">
      <c r="A4" s="102" t="s">
        <v>100</v>
      </c>
    </row>
    <row r="5" spans="1:2" ht="63.65" customHeight="1" x14ac:dyDescent="0.35">
      <c r="A5" s="102" t="s">
        <v>101</v>
      </c>
    </row>
    <row r="6" spans="1:2" ht="25.75" customHeight="1" x14ac:dyDescent="0.35">
      <c r="A6" s="102" t="s">
        <v>102</v>
      </c>
    </row>
    <row r="7" spans="1:2" ht="15.5" x14ac:dyDescent="0.35">
      <c r="A7" s="104" t="s">
        <v>103</v>
      </c>
    </row>
    <row r="8" spans="1:2" ht="174.65" customHeight="1" x14ac:dyDescent="0.35">
      <c r="A8" s="105" t="s">
        <v>104</v>
      </c>
    </row>
  </sheetData>
  <sheetProtection sheet="1" objects="1" scenarios="1" selectLockedCells="1"/>
  <dataValidations count="1">
    <dataValidation type="textLength" allowBlank="1" showInputMessage="1" showErrorMessage="1" promptTitle="Character Length Limit" prompt="No more than 1000 characters" sqref="A8" xr:uid="{B5B3E6D1-0F7C-40D6-B944-A2118C87E082}">
      <formula1>0</formula1>
      <formula2>1000</formula2>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N42"/>
  <sheetViews>
    <sheetView showGridLines="0" topLeftCell="A21" zoomScale="41" zoomScaleNormal="41" workbookViewId="0">
      <selection activeCell="A40" sqref="A40"/>
    </sheetView>
  </sheetViews>
  <sheetFormatPr defaultColWidth="0" defaultRowHeight="14.5" zeroHeight="1" x14ac:dyDescent="0.35"/>
  <cols>
    <col min="1" max="1" width="42.81640625" style="101" customWidth="1"/>
    <col min="2" max="2" width="18" style="13" customWidth="1"/>
    <col min="3" max="3" width="41.54296875" style="13" customWidth="1"/>
    <col min="4" max="4" width="4.453125" style="13" customWidth="1"/>
    <col min="5" max="5" width="47.453125" style="13" customWidth="1"/>
    <col min="6" max="10" width="15.54296875" style="13" customWidth="1"/>
    <col min="11" max="11" width="16.81640625" style="13" customWidth="1"/>
    <col min="12" max="13" width="15.54296875" style="13" customWidth="1"/>
    <col min="14" max="14" width="31.81640625" style="13" customWidth="1"/>
    <col min="15" max="16384" width="8.7265625" style="101" hidden="1"/>
  </cols>
  <sheetData>
    <row r="1" spans="1:14" s="20" customFormat="1" ht="15.5" x14ac:dyDescent="0.35">
      <c r="A1" s="20" t="s">
        <v>183</v>
      </c>
      <c r="B1" s="136"/>
      <c r="C1" s="136"/>
      <c r="D1" s="136"/>
      <c r="E1" s="136"/>
      <c r="F1" s="136"/>
      <c r="G1" s="136"/>
      <c r="H1" s="136"/>
      <c r="I1" s="136"/>
      <c r="J1" s="136"/>
      <c r="K1" s="136"/>
      <c r="L1" s="136"/>
      <c r="M1" s="136"/>
      <c r="N1" s="136"/>
    </row>
    <row r="2" spans="1:14" ht="20" x14ac:dyDescent="0.4">
      <c r="A2" s="106" t="s">
        <v>105</v>
      </c>
      <c r="F2" s="137"/>
      <c r="G2" s="137"/>
      <c r="H2" s="137"/>
      <c r="I2" s="137"/>
      <c r="J2" s="137"/>
      <c r="K2" s="137"/>
      <c r="L2" s="137"/>
      <c r="M2" s="137"/>
      <c r="N2" s="138"/>
    </row>
    <row r="3" spans="1:14" ht="15.5" x14ac:dyDescent="0.35">
      <c r="A3" s="107" t="s">
        <v>106</v>
      </c>
      <c r="B3" s="139"/>
      <c r="C3" s="139"/>
      <c r="D3" s="139"/>
      <c r="E3" s="139"/>
      <c r="F3" s="137"/>
      <c r="G3" s="137"/>
      <c r="H3" s="137"/>
      <c r="I3" s="137"/>
      <c r="J3" s="137"/>
      <c r="K3" s="137"/>
      <c r="L3" s="137"/>
      <c r="M3" s="137"/>
      <c r="N3" s="140"/>
    </row>
    <row r="4" spans="1:14" ht="17.5" x14ac:dyDescent="0.35">
      <c r="A4" s="108" t="s">
        <v>107</v>
      </c>
      <c r="B4" s="175"/>
      <c r="C4" s="175"/>
      <c r="D4" s="141"/>
      <c r="E4" s="109" t="s">
        <v>187</v>
      </c>
      <c r="N4" s="183"/>
    </row>
    <row r="5" spans="1:14" ht="114.65" customHeight="1" thickBot="1" x14ac:dyDescent="0.4">
      <c r="A5" s="110" t="s">
        <v>108</v>
      </c>
      <c r="B5" s="176"/>
      <c r="C5" s="177"/>
      <c r="D5" s="142"/>
      <c r="E5" s="110" t="s">
        <v>109</v>
      </c>
      <c r="F5" s="184"/>
      <c r="G5" s="184"/>
      <c r="H5" s="184"/>
      <c r="N5" s="138"/>
    </row>
    <row r="6" spans="1:14" ht="15.5" x14ac:dyDescent="0.35">
      <c r="A6" s="111" t="s">
        <v>110</v>
      </c>
      <c r="B6" s="178"/>
      <c r="C6" s="178"/>
      <c r="D6" s="141"/>
      <c r="E6" s="112" t="s">
        <v>111</v>
      </c>
      <c r="F6" s="113"/>
      <c r="G6" s="113"/>
      <c r="H6" s="113"/>
      <c r="I6" s="113"/>
      <c r="J6" s="113"/>
      <c r="K6" s="113"/>
      <c r="L6" s="113"/>
      <c r="M6" s="113"/>
      <c r="N6" s="114"/>
    </row>
    <row r="7" spans="1:14" ht="79.400000000000006" customHeight="1" x14ac:dyDescent="0.35">
      <c r="A7" s="179"/>
      <c r="B7" s="115" t="s">
        <v>112</v>
      </c>
      <c r="C7" s="116" t="s">
        <v>113</v>
      </c>
      <c r="D7" s="143"/>
      <c r="E7" s="185"/>
      <c r="F7" s="117" t="s">
        <v>114</v>
      </c>
      <c r="G7" s="118" t="s">
        <v>115</v>
      </c>
      <c r="H7" s="118" t="s">
        <v>116</v>
      </c>
      <c r="I7" s="118" t="s">
        <v>117</v>
      </c>
      <c r="J7" s="118" t="s">
        <v>118</v>
      </c>
      <c r="K7" s="118" t="s">
        <v>119</v>
      </c>
      <c r="L7" s="118" t="s">
        <v>120</v>
      </c>
      <c r="M7" s="118" t="s">
        <v>121</v>
      </c>
      <c r="N7" s="118" t="s">
        <v>122</v>
      </c>
    </row>
    <row r="8" spans="1:14" ht="15" customHeight="1" x14ac:dyDescent="0.35">
      <c r="A8" s="119" t="s">
        <v>123</v>
      </c>
      <c r="B8" s="180"/>
      <c r="C8" s="180"/>
      <c r="D8" s="143"/>
      <c r="E8" s="186"/>
      <c r="F8" s="117" t="s">
        <v>124</v>
      </c>
      <c r="G8" s="118" t="s">
        <v>125</v>
      </c>
      <c r="H8" s="118" t="s">
        <v>126</v>
      </c>
      <c r="I8" s="118" t="s">
        <v>127</v>
      </c>
      <c r="J8" s="118" t="s">
        <v>128</v>
      </c>
      <c r="K8" s="118" t="s">
        <v>129</v>
      </c>
      <c r="L8" s="118" t="s">
        <v>130</v>
      </c>
      <c r="M8" s="187"/>
      <c r="N8" s="187"/>
    </row>
    <row r="9" spans="1:14" ht="31" x14ac:dyDescent="0.35">
      <c r="A9" s="121" t="s">
        <v>131</v>
      </c>
      <c r="B9" s="122">
        <v>1808</v>
      </c>
      <c r="C9" s="123" t="s">
        <v>132</v>
      </c>
      <c r="D9" s="141"/>
      <c r="E9" s="124" t="s">
        <v>133</v>
      </c>
      <c r="F9" s="180"/>
      <c r="G9" s="180"/>
      <c r="H9" s="188"/>
      <c r="I9" s="188"/>
      <c r="J9" s="188"/>
      <c r="K9" s="188"/>
      <c r="L9" s="188"/>
      <c r="M9" s="188"/>
      <c r="N9" s="189"/>
    </row>
    <row r="10" spans="1:14" ht="46.5" x14ac:dyDescent="0.35">
      <c r="A10" s="125" t="s">
        <v>134</v>
      </c>
      <c r="B10" s="122">
        <v>716</v>
      </c>
      <c r="C10" s="123" t="s">
        <v>132</v>
      </c>
      <c r="D10" s="141"/>
      <c r="E10" s="126" t="s">
        <v>135</v>
      </c>
      <c r="F10" s="127">
        <v>1045</v>
      </c>
      <c r="G10" s="127">
        <v>307</v>
      </c>
      <c r="H10" s="127">
        <v>29</v>
      </c>
      <c r="I10" s="127">
        <v>1111</v>
      </c>
      <c r="J10" s="127">
        <v>351</v>
      </c>
      <c r="K10" s="127">
        <v>842</v>
      </c>
      <c r="L10" s="127">
        <v>1147</v>
      </c>
      <c r="M10" s="190"/>
      <c r="N10" s="128" t="s">
        <v>136</v>
      </c>
    </row>
    <row r="11" spans="1:14" ht="43.5" x14ac:dyDescent="0.35">
      <c r="A11" s="129" t="s">
        <v>137</v>
      </c>
      <c r="B11" s="122">
        <v>1092</v>
      </c>
      <c r="C11" s="123" t="s">
        <v>132</v>
      </c>
      <c r="D11" s="141"/>
      <c r="E11" s="126" t="s">
        <v>138</v>
      </c>
      <c r="F11" s="127">
        <v>162</v>
      </c>
      <c r="G11" s="127">
        <v>197</v>
      </c>
      <c r="H11" s="127">
        <v>88</v>
      </c>
      <c r="I11" s="127">
        <v>140</v>
      </c>
      <c r="J11" s="127">
        <v>80</v>
      </c>
      <c r="K11" s="127">
        <v>1048</v>
      </c>
      <c r="L11" s="127">
        <v>35</v>
      </c>
      <c r="M11" s="190"/>
      <c r="N11" s="128" t="s">
        <v>136</v>
      </c>
    </row>
    <row r="12" spans="1:14" ht="43.5" x14ac:dyDescent="0.35">
      <c r="A12" s="119" t="s">
        <v>133</v>
      </c>
      <c r="B12" s="180"/>
      <c r="C12" s="180"/>
      <c r="D12" s="141"/>
      <c r="E12" s="126" t="s">
        <v>139</v>
      </c>
      <c r="F12" s="190"/>
      <c r="G12" s="127">
        <v>0</v>
      </c>
      <c r="H12" s="190"/>
      <c r="I12" s="127">
        <v>31</v>
      </c>
      <c r="J12" s="190"/>
      <c r="K12" s="190"/>
      <c r="L12" s="190"/>
      <c r="M12" s="190"/>
      <c r="N12" s="128" t="s">
        <v>136</v>
      </c>
    </row>
    <row r="13" spans="1:14" ht="15.5" x14ac:dyDescent="0.35">
      <c r="A13" s="121" t="s">
        <v>135</v>
      </c>
      <c r="B13" s="122">
        <v>1138</v>
      </c>
      <c r="C13" s="123" t="s">
        <v>132</v>
      </c>
      <c r="D13" s="141"/>
      <c r="E13" s="120" t="s">
        <v>140</v>
      </c>
      <c r="F13" s="180"/>
      <c r="G13" s="180"/>
      <c r="H13" s="188"/>
      <c r="I13" s="188"/>
      <c r="J13" s="188"/>
      <c r="K13" s="188"/>
      <c r="L13" s="188"/>
      <c r="M13" s="188"/>
      <c r="N13" s="189"/>
    </row>
    <row r="14" spans="1:14" ht="43.5" x14ac:dyDescent="0.35">
      <c r="A14" s="129" t="s">
        <v>138</v>
      </c>
      <c r="B14" s="122">
        <v>109</v>
      </c>
      <c r="C14" s="123" t="s">
        <v>132</v>
      </c>
      <c r="D14" s="141"/>
      <c r="E14" s="126" t="s">
        <v>141</v>
      </c>
      <c r="F14" s="127">
        <v>247</v>
      </c>
      <c r="G14" s="127">
        <v>64</v>
      </c>
      <c r="H14" s="190"/>
      <c r="I14" s="127">
        <v>66</v>
      </c>
      <c r="J14" s="127">
        <v>0</v>
      </c>
      <c r="K14" s="190"/>
      <c r="L14" s="127">
        <v>356</v>
      </c>
      <c r="M14" s="190"/>
      <c r="N14" s="128" t="s">
        <v>136</v>
      </c>
    </row>
    <row r="15" spans="1:14" ht="43.5" x14ac:dyDescent="0.35">
      <c r="A15" s="129" t="s">
        <v>139</v>
      </c>
      <c r="B15" s="122"/>
      <c r="C15" s="123" t="s">
        <v>132</v>
      </c>
      <c r="D15" s="141"/>
      <c r="E15" s="126" t="s">
        <v>142</v>
      </c>
      <c r="F15" s="127">
        <v>451</v>
      </c>
      <c r="G15" s="127">
        <v>148</v>
      </c>
      <c r="H15" s="127">
        <v>46</v>
      </c>
      <c r="I15" s="127">
        <v>497</v>
      </c>
      <c r="J15" s="127">
        <v>56</v>
      </c>
      <c r="K15" s="127">
        <v>83</v>
      </c>
      <c r="L15" s="127">
        <v>403</v>
      </c>
      <c r="M15" s="190"/>
      <c r="N15" s="128" t="s">
        <v>136</v>
      </c>
    </row>
    <row r="16" spans="1:14" ht="43.5" x14ac:dyDescent="0.35">
      <c r="A16" s="119" t="s">
        <v>140</v>
      </c>
      <c r="B16" s="180"/>
      <c r="C16" s="180"/>
      <c r="D16" s="141"/>
      <c r="E16" s="126" t="s">
        <v>143</v>
      </c>
      <c r="F16" s="127">
        <v>203</v>
      </c>
      <c r="G16" s="127">
        <v>79</v>
      </c>
      <c r="H16" s="127">
        <v>18</v>
      </c>
      <c r="I16" s="127">
        <v>394</v>
      </c>
      <c r="J16" s="127">
        <v>32</v>
      </c>
      <c r="K16" s="127">
        <v>34</v>
      </c>
      <c r="L16" s="127">
        <v>357</v>
      </c>
      <c r="M16" s="190"/>
      <c r="N16" s="128" t="s">
        <v>136</v>
      </c>
    </row>
    <row r="17" spans="1:14" ht="43.5" x14ac:dyDescent="0.35">
      <c r="A17" s="129" t="s">
        <v>144</v>
      </c>
      <c r="B17" s="122">
        <v>705</v>
      </c>
      <c r="C17" s="123" t="s">
        <v>132</v>
      </c>
      <c r="D17" s="141"/>
      <c r="E17" s="126" t="s">
        <v>145</v>
      </c>
      <c r="F17" s="127">
        <v>333</v>
      </c>
      <c r="G17" s="127">
        <v>118</v>
      </c>
      <c r="H17" s="190"/>
      <c r="I17" s="127">
        <v>107</v>
      </c>
      <c r="J17" s="190"/>
      <c r="K17" s="190"/>
      <c r="L17" s="127">
        <v>48</v>
      </c>
      <c r="M17" s="190"/>
      <c r="N17" s="128" t="s">
        <v>136</v>
      </c>
    </row>
    <row r="18" spans="1:14" ht="43.5" x14ac:dyDescent="0.35">
      <c r="A18" s="129" t="s">
        <v>142</v>
      </c>
      <c r="B18" s="122">
        <v>507</v>
      </c>
      <c r="C18" s="123" t="s">
        <v>132</v>
      </c>
      <c r="D18" s="141"/>
      <c r="E18" s="126" t="s">
        <v>146</v>
      </c>
      <c r="F18" s="127">
        <v>11</v>
      </c>
      <c r="G18" s="190"/>
      <c r="H18" s="127">
        <v>0</v>
      </c>
      <c r="I18" s="127">
        <v>21</v>
      </c>
      <c r="J18" s="190"/>
      <c r="K18" s="190"/>
      <c r="L18" s="190"/>
      <c r="M18" s="190"/>
      <c r="N18" s="128" t="s">
        <v>136</v>
      </c>
    </row>
    <row r="19" spans="1:14" ht="43.5" x14ac:dyDescent="0.35">
      <c r="A19" s="129" t="s">
        <v>143</v>
      </c>
      <c r="B19" s="122">
        <v>341</v>
      </c>
      <c r="C19" s="123" t="s">
        <v>132</v>
      </c>
      <c r="D19" s="141"/>
      <c r="E19" s="126" t="s">
        <v>147</v>
      </c>
      <c r="F19" s="127">
        <v>47</v>
      </c>
      <c r="G19" s="127">
        <v>132</v>
      </c>
      <c r="H19" s="127">
        <v>29</v>
      </c>
      <c r="I19" s="127">
        <v>193</v>
      </c>
      <c r="J19" s="127">
        <v>83</v>
      </c>
      <c r="K19" s="127">
        <v>36</v>
      </c>
      <c r="L19" s="127">
        <v>214</v>
      </c>
      <c r="M19" s="190"/>
      <c r="N19" s="128" t="s">
        <v>136</v>
      </c>
    </row>
    <row r="20" spans="1:14" ht="43.5" x14ac:dyDescent="0.35">
      <c r="A20" s="129" t="s">
        <v>145</v>
      </c>
      <c r="B20" s="122">
        <v>85</v>
      </c>
      <c r="C20" s="123" t="s">
        <v>132</v>
      </c>
      <c r="D20" s="141"/>
      <c r="E20" s="126" t="s">
        <v>148</v>
      </c>
      <c r="F20" s="127">
        <v>40</v>
      </c>
      <c r="G20" s="127">
        <v>47</v>
      </c>
      <c r="H20" s="127">
        <v>36</v>
      </c>
      <c r="I20" s="127">
        <v>104</v>
      </c>
      <c r="J20" s="127">
        <v>61</v>
      </c>
      <c r="K20" s="127">
        <v>51</v>
      </c>
      <c r="L20" s="127">
        <v>45</v>
      </c>
      <c r="M20" s="190"/>
      <c r="N20" s="128" t="s">
        <v>136</v>
      </c>
    </row>
    <row r="21" spans="1:14" ht="43.5" x14ac:dyDescent="0.35">
      <c r="A21" s="129" t="s">
        <v>146</v>
      </c>
      <c r="B21" s="122">
        <v>31</v>
      </c>
      <c r="C21" s="123" t="s">
        <v>132</v>
      </c>
      <c r="D21" s="141"/>
      <c r="E21" s="126" t="s">
        <v>149</v>
      </c>
      <c r="F21" s="190"/>
      <c r="G21" s="190"/>
      <c r="H21" s="190"/>
      <c r="I21" s="190"/>
      <c r="J21" s="190"/>
      <c r="K21" s="190"/>
      <c r="L21" s="190"/>
      <c r="M21" s="190"/>
      <c r="N21" s="128" t="s">
        <v>136</v>
      </c>
    </row>
    <row r="22" spans="1:14" ht="43.5" x14ac:dyDescent="0.35">
      <c r="A22" s="129" t="s">
        <v>147</v>
      </c>
      <c r="B22" s="122">
        <v>121</v>
      </c>
      <c r="C22" s="123" t="s">
        <v>132</v>
      </c>
      <c r="D22" s="141"/>
      <c r="E22" s="126" t="s">
        <v>150</v>
      </c>
      <c r="F22" s="190"/>
      <c r="G22" s="190"/>
      <c r="H22" s="190"/>
      <c r="I22" s="127">
        <v>11</v>
      </c>
      <c r="J22" s="127">
        <v>11</v>
      </c>
      <c r="K22" s="190"/>
      <c r="L22" s="190"/>
      <c r="M22" s="190"/>
      <c r="N22" s="128" t="s">
        <v>136</v>
      </c>
    </row>
    <row r="23" spans="1:14" ht="15.5" x14ac:dyDescent="0.35">
      <c r="A23" s="129" t="s">
        <v>151</v>
      </c>
      <c r="B23" s="122">
        <v>49</v>
      </c>
      <c r="C23" s="123" t="s">
        <v>132</v>
      </c>
      <c r="D23" s="141"/>
      <c r="E23" s="120" t="s">
        <v>152</v>
      </c>
      <c r="F23" s="180"/>
      <c r="G23" s="180"/>
      <c r="H23" s="188"/>
      <c r="I23" s="188"/>
      <c r="J23" s="188"/>
      <c r="K23" s="188"/>
      <c r="L23" s="188"/>
      <c r="M23" s="188"/>
      <c r="N23" s="189"/>
    </row>
    <row r="24" spans="1:14" ht="43.5" x14ac:dyDescent="0.35">
      <c r="A24" s="129" t="s">
        <v>149</v>
      </c>
      <c r="B24" s="181"/>
      <c r="C24" s="123" t="s">
        <v>132</v>
      </c>
      <c r="D24" s="141"/>
      <c r="E24" s="126" t="s">
        <v>153</v>
      </c>
      <c r="F24" s="127">
        <v>689</v>
      </c>
      <c r="G24" s="127">
        <v>499</v>
      </c>
      <c r="H24" s="127">
        <v>212</v>
      </c>
      <c r="I24" s="127">
        <v>628</v>
      </c>
      <c r="J24" s="127">
        <v>312</v>
      </c>
      <c r="K24" s="127">
        <v>2943</v>
      </c>
      <c r="L24" s="127">
        <v>414</v>
      </c>
      <c r="M24" s="190"/>
      <c r="N24" s="128" t="s">
        <v>136</v>
      </c>
    </row>
    <row r="25" spans="1:14" ht="43.5" x14ac:dyDescent="0.35">
      <c r="A25" s="129" t="s">
        <v>150</v>
      </c>
      <c r="B25" s="181"/>
      <c r="C25" s="123" t="s">
        <v>132</v>
      </c>
      <c r="D25" s="141"/>
      <c r="E25" s="126" t="s">
        <v>154</v>
      </c>
      <c r="F25" s="127">
        <v>995</v>
      </c>
      <c r="G25" s="127">
        <v>545</v>
      </c>
      <c r="H25" s="127">
        <v>149</v>
      </c>
      <c r="I25" s="127">
        <v>1008</v>
      </c>
      <c r="J25" s="127">
        <v>299</v>
      </c>
      <c r="K25" s="127">
        <v>2614</v>
      </c>
      <c r="L25" s="127">
        <v>881</v>
      </c>
      <c r="M25" s="190"/>
      <c r="N25" s="128" t="s">
        <v>136</v>
      </c>
    </row>
    <row r="26" spans="1:14" ht="43.5" x14ac:dyDescent="0.35">
      <c r="A26" s="119" t="s">
        <v>152</v>
      </c>
      <c r="B26" s="180"/>
      <c r="C26" s="180"/>
      <c r="D26" s="141"/>
      <c r="E26" s="126" t="s">
        <v>155</v>
      </c>
      <c r="F26" s="190"/>
      <c r="G26" s="190"/>
      <c r="H26" s="190"/>
      <c r="I26" s="190"/>
      <c r="J26" s="190"/>
      <c r="K26" s="190"/>
      <c r="L26" s="190"/>
      <c r="M26" s="190"/>
      <c r="N26" s="128" t="s">
        <v>136</v>
      </c>
    </row>
    <row r="27" spans="1:14" ht="43.5" x14ac:dyDescent="0.35">
      <c r="A27" s="129" t="s">
        <v>153</v>
      </c>
      <c r="B27" s="122">
        <v>578</v>
      </c>
      <c r="C27" s="123" t="s">
        <v>132</v>
      </c>
      <c r="D27" s="141"/>
      <c r="E27" s="126" t="s">
        <v>156</v>
      </c>
      <c r="F27" s="190"/>
      <c r="G27" s="190"/>
      <c r="H27" s="190">
        <v>0</v>
      </c>
      <c r="I27" s="190"/>
      <c r="J27" s="190"/>
      <c r="K27" s="190"/>
      <c r="L27" s="190"/>
      <c r="M27" s="190"/>
      <c r="N27" s="128" t="s">
        <v>136</v>
      </c>
    </row>
    <row r="28" spans="1:14" ht="15.5" x14ac:dyDescent="0.35">
      <c r="A28" s="129" t="s">
        <v>154</v>
      </c>
      <c r="B28" s="122">
        <v>1211</v>
      </c>
      <c r="C28" s="123" t="s">
        <v>132</v>
      </c>
      <c r="D28" s="141"/>
      <c r="E28" s="120" t="s">
        <v>157</v>
      </c>
      <c r="F28" s="180"/>
      <c r="G28" s="180"/>
      <c r="H28" s="188"/>
      <c r="I28" s="188"/>
      <c r="J28" s="188"/>
      <c r="K28" s="188"/>
      <c r="L28" s="188"/>
      <c r="M28" s="188"/>
      <c r="N28" s="189"/>
    </row>
    <row r="29" spans="1:14" ht="43.5" x14ac:dyDescent="0.35">
      <c r="A29" s="129" t="s">
        <v>155</v>
      </c>
      <c r="B29" s="181"/>
      <c r="C29" s="123" t="s">
        <v>132</v>
      </c>
      <c r="D29" s="141"/>
      <c r="E29" s="126" t="s">
        <v>158</v>
      </c>
      <c r="F29" s="127">
        <v>414</v>
      </c>
      <c r="G29" s="127">
        <v>406</v>
      </c>
      <c r="H29" s="127">
        <v>201</v>
      </c>
      <c r="I29" s="127">
        <v>594</v>
      </c>
      <c r="J29" s="127">
        <v>279</v>
      </c>
      <c r="K29" s="127">
        <v>4041</v>
      </c>
      <c r="L29" s="127">
        <v>483</v>
      </c>
      <c r="M29" s="190"/>
      <c r="N29" s="128" t="s">
        <v>136</v>
      </c>
    </row>
    <row r="30" spans="1:14" ht="43.5" x14ac:dyDescent="0.35">
      <c r="A30" s="129" t="s">
        <v>156</v>
      </c>
      <c r="B30" s="181"/>
      <c r="C30" s="123" t="s">
        <v>132</v>
      </c>
      <c r="D30" s="141"/>
      <c r="E30" s="126" t="s">
        <v>159</v>
      </c>
      <c r="F30" s="127">
        <v>1267</v>
      </c>
      <c r="G30" s="127">
        <v>642</v>
      </c>
      <c r="H30" s="127">
        <v>163</v>
      </c>
      <c r="I30" s="127">
        <v>1054</v>
      </c>
      <c r="J30" s="127">
        <v>335</v>
      </c>
      <c r="K30" s="127">
        <v>1156</v>
      </c>
      <c r="L30" s="127">
        <v>806</v>
      </c>
      <c r="M30" s="190"/>
      <c r="N30" s="128" t="s">
        <v>136</v>
      </c>
    </row>
    <row r="31" spans="1:14" ht="43.5" x14ac:dyDescent="0.35">
      <c r="A31" s="119" t="s">
        <v>157</v>
      </c>
      <c r="B31" s="180"/>
      <c r="C31" s="180"/>
      <c r="D31" s="141"/>
      <c r="E31" s="126" t="s">
        <v>160</v>
      </c>
      <c r="F31" s="127">
        <v>351</v>
      </c>
      <c r="G31" s="127">
        <v>215</v>
      </c>
      <c r="H31" s="127">
        <v>50</v>
      </c>
      <c r="I31" s="127">
        <v>335</v>
      </c>
      <c r="J31" s="127">
        <v>89</v>
      </c>
      <c r="K31" s="127">
        <v>307</v>
      </c>
      <c r="L31" s="127">
        <v>241</v>
      </c>
      <c r="M31" s="190"/>
      <c r="N31" s="128" t="s">
        <v>136</v>
      </c>
    </row>
    <row r="32" spans="1:14" ht="43.5" x14ac:dyDescent="0.35">
      <c r="A32" s="129" t="s">
        <v>161</v>
      </c>
      <c r="B32" s="122">
        <v>847</v>
      </c>
      <c r="C32" s="123" t="s">
        <v>132</v>
      </c>
      <c r="D32" s="141"/>
      <c r="E32" s="126" t="s">
        <v>162</v>
      </c>
      <c r="F32" s="127">
        <v>98</v>
      </c>
      <c r="G32" s="127">
        <v>50</v>
      </c>
      <c r="H32" s="127">
        <v>13</v>
      </c>
      <c r="I32" s="127">
        <v>80</v>
      </c>
      <c r="J32" s="127">
        <v>29</v>
      </c>
      <c r="K32" s="127">
        <v>288</v>
      </c>
      <c r="L32" s="127">
        <v>42</v>
      </c>
      <c r="M32" s="190"/>
      <c r="N32" s="128" t="s">
        <v>136</v>
      </c>
    </row>
    <row r="33" spans="1:14" ht="43.5" x14ac:dyDescent="0.35">
      <c r="A33" s="129" t="s">
        <v>163</v>
      </c>
      <c r="B33" s="122">
        <v>959</v>
      </c>
      <c r="C33" s="123" t="s">
        <v>132</v>
      </c>
      <c r="D33" s="141"/>
      <c r="E33" s="126" t="s">
        <v>164</v>
      </c>
      <c r="F33" s="127">
        <v>69</v>
      </c>
      <c r="G33" s="127">
        <v>39</v>
      </c>
      <c r="H33" s="127">
        <v>15</v>
      </c>
      <c r="I33" s="127">
        <v>58</v>
      </c>
      <c r="J33" s="127">
        <v>30</v>
      </c>
      <c r="K33" s="127">
        <v>147</v>
      </c>
      <c r="L33" s="127">
        <v>50</v>
      </c>
      <c r="M33" s="190"/>
      <c r="N33" s="128" t="s">
        <v>136</v>
      </c>
    </row>
    <row r="34" spans="1:14" ht="43.5" x14ac:dyDescent="0.35">
      <c r="A34" s="129" t="s">
        <v>160</v>
      </c>
      <c r="B34" s="122">
        <v>348</v>
      </c>
      <c r="C34" s="123" t="s">
        <v>132</v>
      </c>
      <c r="D34" s="141"/>
      <c r="E34" s="126" t="s">
        <v>165</v>
      </c>
      <c r="F34" s="127">
        <v>121</v>
      </c>
      <c r="G34" s="127">
        <v>153</v>
      </c>
      <c r="H34" s="127">
        <v>50</v>
      </c>
      <c r="I34" s="127">
        <v>115</v>
      </c>
      <c r="J34" s="127">
        <v>26</v>
      </c>
      <c r="K34" s="127">
        <v>90</v>
      </c>
      <c r="L34" s="127">
        <v>41</v>
      </c>
      <c r="M34" s="190"/>
      <c r="N34" s="128" t="s">
        <v>136</v>
      </c>
    </row>
    <row r="35" spans="1:14" ht="43.5" x14ac:dyDescent="0.35">
      <c r="A35" s="129" t="s">
        <v>162</v>
      </c>
      <c r="B35" s="122">
        <v>105</v>
      </c>
      <c r="C35" s="123" t="s">
        <v>132</v>
      </c>
      <c r="D35" s="141"/>
      <c r="E35" s="126" t="s">
        <v>166</v>
      </c>
      <c r="F35" s="127">
        <v>978</v>
      </c>
      <c r="G35" s="127">
        <v>544</v>
      </c>
      <c r="H35" s="127">
        <v>218</v>
      </c>
      <c r="I35" s="127">
        <v>989</v>
      </c>
      <c r="J35" s="127">
        <v>420</v>
      </c>
      <c r="K35" s="127">
        <v>3522</v>
      </c>
      <c r="L35" s="127">
        <v>856</v>
      </c>
      <c r="M35" s="190"/>
      <c r="N35" s="128" t="s">
        <v>136</v>
      </c>
    </row>
    <row r="36" spans="1:14" ht="43.5" x14ac:dyDescent="0.35">
      <c r="A36" s="129" t="s">
        <v>164</v>
      </c>
      <c r="B36" s="122">
        <v>94</v>
      </c>
      <c r="C36" s="123" t="s">
        <v>132</v>
      </c>
      <c r="D36" s="141"/>
      <c r="E36" s="126" t="s">
        <v>167</v>
      </c>
      <c r="F36" s="127">
        <v>63</v>
      </c>
      <c r="G36" s="127">
        <v>43</v>
      </c>
      <c r="H36" s="127">
        <v>18</v>
      </c>
      <c r="I36" s="127">
        <v>59</v>
      </c>
      <c r="J36" s="127">
        <v>19</v>
      </c>
      <c r="K36" s="127">
        <v>54</v>
      </c>
      <c r="L36" s="127">
        <v>39</v>
      </c>
      <c r="M36" s="190"/>
      <c r="N36" s="128" t="s">
        <v>136</v>
      </c>
    </row>
    <row r="37" spans="1:14" ht="31" x14ac:dyDescent="0.35">
      <c r="A37" s="129" t="s">
        <v>165</v>
      </c>
      <c r="B37" s="122">
        <v>63</v>
      </c>
      <c r="C37" s="123" t="s">
        <v>132</v>
      </c>
      <c r="D37" s="141"/>
      <c r="E37" s="191"/>
      <c r="F37" s="192"/>
      <c r="G37" s="192"/>
      <c r="H37" s="192"/>
      <c r="I37" s="192"/>
      <c r="J37" s="192"/>
      <c r="K37" s="192"/>
      <c r="L37" s="192"/>
      <c r="M37" s="192"/>
      <c r="N37" s="193"/>
    </row>
    <row r="38" spans="1:14" ht="15.5" x14ac:dyDescent="0.35">
      <c r="A38" s="129" t="s">
        <v>166</v>
      </c>
      <c r="B38" s="122">
        <v>1096</v>
      </c>
      <c r="C38" s="123" t="s">
        <v>132</v>
      </c>
      <c r="D38" s="141"/>
      <c r="E38" s="194"/>
      <c r="F38" s="195"/>
      <c r="G38" s="195"/>
      <c r="H38" s="195"/>
      <c r="I38" s="195"/>
      <c r="J38" s="195"/>
      <c r="K38" s="195"/>
      <c r="L38" s="195"/>
      <c r="M38" s="195"/>
      <c r="N38" s="196"/>
    </row>
    <row r="39" spans="1:14" ht="15.5" x14ac:dyDescent="0.35">
      <c r="A39" s="129" t="s">
        <v>167</v>
      </c>
      <c r="B39" s="122">
        <v>99</v>
      </c>
      <c r="C39" s="123" t="s">
        <v>132</v>
      </c>
      <c r="D39" s="144"/>
      <c r="E39" s="182" t="s">
        <v>186</v>
      </c>
      <c r="F39" s="197"/>
      <c r="G39" s="197"/>
      <c r="H39" s="197"/>
      <c r="I39" s="197"/>
      <c r="J39" s="197"/>
      <c r="K39" s="197"/>
      <c r="L39" s="197"/>
      <c r="M39" s="197"/>
      <c r="N39" s="198"/>
    </row>
    <row r="40" spans="1:14" s="13" customFormat="1" ht="18.5" x14ac:dyDescent="0.35">
      <c r="A40" s="130" t="s">
        <v>168</v>
      </c>
    </row>
    <row r="41" spans="1:14" s="13" customFormat="1" ht="18.5" x14ac:dyDescent="0.35">
      <c r="A41" s="131" t="s">
        <v>169</v>
      </c>
    </row>
    <row r="42" spans="1:14" s="13" customFormat="1" ht="18.5" x14ac:dyDescent="0.35">
      <c r="A42" s="132" t="s">
        <v>170</v>
      </c>
    </row>
  </sheetData>
  <sheetProtection sheet="1" objects="1" scenarios="1" selectLockedCells="1"/>
  <phoneticPr fontId="4" type="noConversion"/>
  <dataValidations count="2">
    <dataValidation type="whole" allowBlank="1" showInputMessage="1" showErrorMessage="1" sqref="F29:L36 B17:B25 B9:B11 F14:L22 B13:B15" xr:uid="{2960AFE7-5D51-4DBC-8833-CEC52B23D1C0}">
      <formula1>0</formula1>
      <formula2>100000000</formula2>
    </dataValidation>
    <dataValidation type="whole" allowBlank="1" showInputMessage="1" showErrorMessage="1" sqref="B32:B39 F24:L27 F10:L12 B27:B30"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election activeCell="B3" sqref="B3"/>
    </sheetView>
  </sheetViews>
  <sheetFormatPr defaultColWidth="0" defaultRowHeight="14.5" zeroHeight="1" x14ac:dyDescent="0.35"/>
  <cols>
    <col min="1" max="1" width="29.54296875" style="101" customWidth="1"/>
    <col min="2" max="2" width="68.81640625" style="101" customWidth="1"/>
    <col min="3" max="16384" width="8.7265625" style="101" hidden="1"/>
  </cols>
  <sheetData>
    <row r="1" spans="1:2" s="20" customFormat="1" ht="15.5" x14ac:dyDescent="0.35">
      <c r="A1" s="20" t="s">
        <v>184</v>
      </c>
    </row>
    <row r="2" spans="1:2" ht="93" x14ac:dyDescent="0.35">
      <c r="A2" s="133" t="s">
        <v>171</v>
      </c>
      <c r="B2" s="134" t="s">
        <v>172</v>
      </c>
    </row>
    <row r="3" spans="1:2" ht="62" x14ac:dyDescent="0.35">
      <c r="A3" s="133" t="s">
        <v>173</v>
      </c>
      <c r="B3" s="134" t="s">
        <v>174</v>
      </c>
    </row>
    <row r="4" spans="1:2" ht="93" x14ac:dyDescent="0.35">
      <c r="A4" s="133" t="s">
        <v>175</v>
      </c>
      <c r="B4" s="134" t="s">
        <v>176</v>
      </c>
    </row>
    <row r="5" spans="1:2" ht="124" x14ac:dyDescent="0.35">
      <c r="A5" s="133" t="s">
        <v>45</v>
      </c>
      <c r="B5" s="134" t="s">
        <v>177</v>
      </c>
    </row>
    <row r="6" spans="1:2" ht="62" x14ac:dyDescent="0.35">
      <c r="A6" s="133" t="s">
        <v>178</v>
      </c>
      <c r="B6" s="134" t="s">
        <v>179</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DHCSDOC-1832079576-3928</_dlc_DocId>
    <_dlc_DocIdUrl xmlns="69bc34b3-1921-46c7-8c7a-d18363374b4b">
      <Url>https://dhcscagovauthoring/services/_layouts/15/DocIdRedir.aspx?ID=DHCSDOC-1832079576-3928</Url>
      <Description>DHCSDOC-1832079576-3928</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CD6BEE2-5C73-4DE5-961C-A22E0275292A}"/>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F8C7E11C-CA21-4E7A-88CD-BF132355BA18}">
  <ds:schemaRefs>
    <ds:schemaRef ds:uri="http://schemas.microsoft.com/office/2006/metadata/properties"/>
    <ds:schemaRef ds:uri="http://purl.org/dc/terms/"/>
    <ds:schemaRef ds:uri="http://www.w3.org/XML/1998/namespace"/>
    <ds:schemaRef ds:uri="http://schemas.openxmlformats.org/package/2006/metadata/core-properties"/>
    <ds:schemaRef ds:uri="d7455f7f-a7bf-4197-be4b-2c6f1eafd06e"/>
    <ds:schemaRef ds:uri="http://schemas.microsoft.com/office/2006/documentManagement/types"/>
    <ds:schemaRef ds:uri="http://schemas.microsoft.com/office/infopath/2007/PartnerControls"/>
    <ds:schemaRef ds:uri="http://purl.org/dc/dcmitype/"/>
    <ds:schemaRef ds:uri="1e76f68e-a217-4195-bd04-97ef1dbc59eb"/>
    <ds:schemaRef ds:uri="e40804ba-1057-4418-89bb-79e583b76e4f"/>
    <ds:schemaRef ds:uri="http://purl.org/dc/elements/1.1/"/>
  </ds:schemaRefs>
</ds:datastoreItem>
</file>

<file path=customXml/itemProps4.xml><?xml version="1.0" encoding="utf-8"?>
<ds:datastoreItem xmlns:ds="http://schemas.openxmlformats.org/officeDocument/2006/customXml" ds:itemID="{7DBA17E3-C621-4B63-AB8B-5A22D934F70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TitleRegion1.a6.e7.1</vt:lpstr>
      <vt:lpstr>TitleRegion2.a9.g51.1</vt:lpstr>
      <vt:lpstr>TitleRegion3.a6.c39.3</vt:lpstr>
      <vt:lpstr>TitleRegion4.e6.n39.3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LHP-Health-Plan-of-San-Mateo-San-Mateo</dc:title>
  <dc:subject/>
  <dc:creator>Katherine Laurila</dc:creator>
  <cp:keywords/>
  <dc:description/>
  <cp:lastModifiedBy>Weems, Linda@DHCS</cp:lastModifiedBy>
  <cp:revision/>
  <dcterms:created xsi:type="dcterms:W3CDTF">2022-02-11T23:08:36Z</dcterms:created>
  <dcterms:modified xsi:type="dcterms:W3CDTF">2024-09-04T18:22:21Z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62161785-2fce-456a-b610-cf2c25cd65c2</vt:lpwstr>
  </property>
  <property fmtid="{D5CDD505-2E9C-101B-9397-08002B2CF9AE}" pid="5" name="Division">
    <vt:lpwstr>5;#Capitated Rates Development|219759ee-ee76-4cfc-bb80-102b1fe0ea29</vt:lpwstr>
  </property>
</Properties>
</file>