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3" documentId="13_ncr:1_{3B7DD14C-C63F-48C8-A329-F9585E031016}" xr6:coauthVersionLast="47" xr6:coauthVersionMax="47" xr10:uidLastSave="{D707214F-92A8-4B81-947D-3A2E7220F723}"/>
  <workbookProtection lockStructure="1"/>
  <bookViews>
    <workbookView xWindow="-110" yWindow="-110" windowWidth="19420" windowHeight="11620" activeTab="3"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e7.1">Table3[[#Headers],[MCP Name]]</definedName>
    <definedName name="TitleRegion2.a9.g51.1">Table223[[#Headers],[Priority Area]]</definedName>
    <definedName name="TitleRegion3.a6.c39.3">'Pt. III MCP Landscape Analysis'!$A$6:$C$39</definedName>
    <definedName name="TitleRegion4.e6.n39.3">'Pt. III MCP Landscape Analysis'!$E$6:$N$39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<sst xmlns="http://schemas.openxmlformats.org/spreadsheetml/2006/main" count="310" uniqueCount="194">
  <si>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</si>
  <si>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</si>
  <si>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</si>
  <si>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</si>
  <si>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</si>
  <si>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</si>
  <si>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</si>
  <si>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Inland Empire Health Plan</t>
  </si>
  <si>
    <t>Matthew Wray</t>
  </si>
  <si>
    <t>Director</t>
  </si>
  <si>
    <t>wray-m@iehp.org</t>
  </si>
  <si>
    <t>Riverside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</si>
  <si>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</si>
  <si>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</si>
  <si>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</si>
  <si>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</si>
  <si>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</si>
  <si>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</si>
  <si>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</si>
  <si>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</si>
  <si>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</si>
  <si>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</si>
  <si>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IEHP is on the CoC Board at Riverside County. IEHP is also on the CoC Subcommittee for Riverside County Health and Behavioral Health Subcommittee, which meets monthly. From 1/1/22 thru 4/30/22, IEHP has attended 3 CoC meetings and 2 subcommittee meetings and 2 webinars.
Name and contact information for CoC contact:
   Tanya Torno, MSW
   CoC Deputy Director
   Housing and Workforce Solutions
   (442) 315-0264
   ttorno@rivco.org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</si>
  <si>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</si>
  <si>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</si>
  <si>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IEHP has an informal relationship with the Coordinated Entry System (CES) in Riverside County. Currently, IEHP will refer all Members screened for housing services to the CES. IEHP will communicate to each Member about the referral process to CES and the assessment that will take place with the CES. IEHP educates every member who is experiencing homelessness about CES and offers a warm transfer to the CES or the member is provided the phone number to call the 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</si>
  <si>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</si>
  <si>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</si>
  <si>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</si>
  <si>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</si>
  <si>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IEHP will take the following approach to address the barriers to providing housing-related services, specifically related to addressing an inadequate network of providers to meet demand of Members who are experiencing homelessness and are not receiving medically appropriate and cost-effective housing-related services:
• Expand the number of contractual arrangements with housing-related service Providers who can provide interim housing, rental assistance, supportive housing, and/or outreach services.</t>
  </si>
  <si>
    <t>Outreach and engagement efforts</t>
  </si>
  <si>
    <t xml:space="preserve">IEHP will take various approaches to address the barriers to providing housing-related services, specifically related to outreach and engagement efforts with Members who are experiencing homelessness and are not receiving medically appropriate and cost-effective housing-related services. These consist of the following:
• Engage and incentivize current network of housing Providers to ramp-up outreach and engagement efforts. 
• Engage with new housing-related service Providers to specialize in outreaching and engaging Members who are homeless. This will include engaging a street medicine vendor who is dedicated to providing medical care for patients experiencing homelessness using a "street medicine" model. This team would service the unhoused population. IEHP's efforts to promote services for homeless populations provides a unique foundation to address homelessness in the community. IEHP will collaborate with County Sheriff Homeless Outreach Teams and receive referrals for services. </t>
  </si>
  <si>
    <t>Availability of affordable long-term housing</t>
  </si>
  <si>
    <t xml:space="preserve">Accessible services and supports for individuals with SMI/SED  </t>
  </si>
  <si>
    <t xml:space="preserve">IEHP will take various approaches to address the barriers to providing accessible services and supports for individuals with SMI/SED and who are experiencing homelessness and are not receiving medically appropriate and cost-effective housing-related services. These consist of the following:
• Enhance collaboration efforts with the County Housing Authority and County Department of Behavioral Health to refer individuals with SMI/SED.
• Develop and execute Memorandum of Understandings (MOUs) with the County Sheriff’s Departments’ homeless outreach teams and Housing Authority. Collaborate with Crisis Stabilization Units to receive referrals.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</si>
  <si>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</si>
  <si>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</si>
  <si>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</si>
  <si>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</si>
  <si>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</si>
  <si>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</si>
  <si>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</si>
  <si>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</si>
  <si>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</si>
  <si>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</si>
  <si>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</si>
  <si>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</si>
  <si>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</si>
  <si>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</si>
  <si>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IEHP has an MOU with Riverside County Department of Behavioral Health that allows for data sharing under the local and state law. IEHP receives monthly data files from Riverside County. Riverside County has been trained by IEHP and educated to the programs IEHP has available, eligibility details for those programs, and how to refer Members to those IEHP programs. IEHP does have a matching process for its Members. IEHP can work with DMC-ODS if an ROI is established with the Member.</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</si>
  <si>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</si>
  <si>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</si>
  <si>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</si>
  <si>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</si>
  <si>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Identified subpopulations highly subjected to disparities include: Race (Black, Latinx, Asian, Native); Family (parents, children); Gender (LGBTQ); Veterans; Language barriers (undocumented, farmworkers); Homeless (new, chronic); Age (youth, adults, seniors); Criminals (crimes, domestic or intimate violence); Health (HIV, AIDS, Coronavirus).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</si>
  <si>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</si>
  <si>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IEHP may partner &amp; provide funding to WHS, FEMA, CARES Act, ESG Coronavirus 2, Section 8/HCV, HCFC, HHAP, HHPWS, MHTL, HUD, HEAP to support Project Room Key (PRK) tenants. Activities include 1) street outreach activities to link people to PRK, 2) providing landlord-incentive opportunities to property owners who rent to individuals exiting PRK, and 3) using medical staff to provide verifications for potential PRK participants.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</si>
  <si>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</si>
  <si>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</si>
  <si>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</si>
  <si>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</si>
  <si>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</si>
  <si>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A street medicine team is not currently present in Riverside County; however, the following services are currently being provided to individuals who are homeless in their own environment:
• Screening for Community Supports
• Community and housing navigation services
• Transportation to Providers
• Care management and care coordination
• Linkages to community resources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</si>
  <si>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</si>
  <si>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</si>
  <si>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</si>
  <si>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</si>
  <si>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IEHP is in the process of obtaining an HMIS user account in order to complete the HMIS computer-based training for Riverside County in accordance with the Housing, Homelessness Prevention and Workforce Solutions Department.</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</si>
  <si>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</si>
  <si>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</si>
  <si>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</si>
  <si>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</si>
  <si>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</si>
  <si>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IEHP's Multidisciplinary Housing Team receives referrals from IPAs, Contracted Providers, IEHP Care Management Department, Community-Based Organizations, Housing and Homeless Services, and IEHP Members. Referrals are entered into the Medical Management System. The team screens and refers Members to appropriate housing vendor, maintains communication with the vendor, coordinates care as needed with the Enhanced Care Management teams, and follows-up monthly until Member no longer needs services.</t>
  </si>
  <si>
    <t>2. Housing Deposits</t>
  </si>
  <si>
    <t>IEHP's Multidisciplinary Housing Team receives referrals from IPAs, Contracted Providers, IEHP Care Management Department, Community-Based Organizations, Housing and Homeless Services, and IEHP Members. Referrals are entered into the medical management system. The team screens and refers Members to appropriate housing vendor, maintains communication with the vendor, coordinates care as needed with the Enhanced Care Management teams, and follows-up monthly until Member no longer needs services.</t>
  </si>
  <si>
    <t xml:space="preserve">3. Housing Tenancy and Sustaining Services </t>
  </si>
  <si>
    <t>4. Recuperative Care</t>
  </si>
  <si>
    <t xml:space="preserve">Referrals are received from hospitals and other sources. The Housing Team screens for eligibility then assigns to a provider. Weekly rounds are held with sites to ensure Member’s needs are being met and a discharge plan includes Community Supports – Housing Services if Member meets criteria. The sites provide discharge planning resources and services. </t>
  </si>
  <si>
    <t>5. Short-Term Post-Hospitalization Housing</t>
  </si>
  <si>
    <t xml:space="preserve">Referrals are received from recuperative care and other sources. The Housing Team screens for eligibility then assigns to a provider. Weekly rounds are held with sites to ensure Member’s needs are being met and a discharge plan includes Community Supports – Housing Services if Member meets criteria. The sites provide discharge planning resources and services. </t>
  </si>
  <si>
    <t>6. Day Habilitation Programs</t>
  </si>
  <si>
    <t>N/A - IEHP does not currently offer Day Habilitation services.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</si>
  <si>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</si>
  <si>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</si>
  <si>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</si>
  <si>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</si>
  <si>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</si>
  <si>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</si>
  <si>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</si>
  <si>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</si>
  <si>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</si>
  <si>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IEHP plans to support the Riverside County CoC in conducting the 2023 PIT count by recruiting volunteers, including IEHP staff, for the unsheltered count. Through IEHP's volunteer program, IEHP will promote the PIT count and provide volunteers and specific members from IEHP's Housing Team to volunteer at the county.</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</si>
  <si>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</si>
  <si>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</si>
  <si>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</si>
  <si>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</si>
  <si>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 xml:space="preserve">N/A   </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</si>
  <si>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</si>
  <si>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</si>
  <si>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</si>
  <si>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</si>
  <si>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</si>
  <si>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</si>
  <si>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</si>
  <si>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</si>
  <si>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</si>
  <si>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</si>
  <si>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</si>
  <si>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IEHP plans to deploy a variety of strategies in alignment with the overall county approach including HHAP and CoC feedback to make progress in preventing and reducing homelessness: 
1) Formalize partnerships through a Memorandum of Understanding (MOU) with CES, County Sheriff's Department, Housing Authority and other non-profit organizations including faith-based organizations to a) ensure an adequate network of Providers to meet demand, b) increase outreach and engagement efforts, and c) improve accessibility of housing services and supports.
2) Work with the County HMIS to match individuals and align the IEHP Member count with the PIT count. 
3) Work with HMIS administrators to identify health plan insurer information to ensure HMIS users connect Members to needed services that may be offered by IEHP.
4) Engage and incentivize IEHP's current and prospective network of housing Providers to ramp-up outreach and engagement efforts including the onboarding of a Street Medicine Provider.</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</si>
  <si>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</si>
  <si>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</si>
  <si>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</si>
  <si>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</si>
  <si>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</si>
  <si>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</si>
  <si>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</si>
  <si>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</si>
  <si>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</si>
  <si>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</si>
  <si>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</si>
  <si>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</si>
  <si>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</si>
  <si>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</si>
  <si>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</si>
  <si>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</si>
  <si>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</si>
  <si>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</si>
  <si>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</si>
  <si>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</si>
  <si>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</si>
  <si>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</si>
  <si>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</si>
  <si>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</si>
  <si>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</si>
  <si>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</si>
  <si>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</si>
  <si>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</si>
  <si>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2022 PIT Data</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</si>
  <si>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</si>
  <si>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</si>
  <si>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</si>
  <si>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N/A</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</si>
  <si>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</si>
  <si>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</si>
  <si>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</si>
  <si>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</si>
  <si>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</si>
  <si>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</si>
  <si>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</si>
  <si>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</si>
  <si>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</si>
  <si>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</si>
  <si>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</si>
  <si>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</si>
  <si>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</si>
  <si>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t>Breakdown not available on HDIS, Stella or LSA</t>
  </si>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</sst>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b/>
      <sz val="11"/>
      <color rgb="FFFFFFFF"/>
      <name val="Arial"/>
      <family val="2"/>
    </font>
    <font>
      <sz val="12"/>
      <color theme="1"/>
      <name val="Calibri"/>
      <family val="2"/>
    </font>
    <font>
      <u/>
      <sz val="11"/>
      <color theme="10"/>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horizontal="left" vertical="top" wrapText="1"/>
    </xf>
    <xf numFmtId="0" fontId="2" fillId="0" borderId="0" xfId="0" applyFont="1" applyAlignment="1">
      <alignment horizontal="right" vertical="center"/>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0" xfId="0" applyBorder="1"/>
    <xf numFmtId="0" fontId="5" fillId="12" borderId="2" xfId="0" applyFont="1" applyFill="1" applyBorder="1" applyAlignment="1" applyProtection="1">
      <alignment horizontal="left" vertical="top" wrapText="1"/>
      <protection locked="0"/>
    </xf>
    <xf numFmtId="0" fontId="5" fillId="6" borderId="12" xfId="0" applyFont="1" applyFill="1" applyBorder="1" applyAlignment="1" applyProtection="1">
      <alignment vertical="top"/>
      <protection locked="0"/>
    </xf>
    <xf numFmtId="0" fontId="15" fillId="12" borderId="2" xfId="0" applyFont="1" applyFill="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3" fontId="6" fillId="0" borderId="1" xfId="0" applyNumberFormat="1" applyFont="1" applyBorder="1" applyAlignment="1" applyProtection="1">
      <alignment horizontal="left" vertical="top" wrapText="1"/>
      <protection locked="0"/>
    </xf>
    <xf numFmtId="3" fontId="6" fillId="0" borderId="2" xfId="0" applyNumberFormat="1" applyFont="1" applyBorder="1" applyAlignment="1" applyProtection="1">
      <alignment horizontal="left" vertical="top" wrapText="1"/>
      <protection locked="0"/>
    </xf>
    <xf numFmtId="0" fontId="25"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1" fillId="0" borderId="0" xfId="0" applyFont="1" applyBorder="1" applyAlignment="1">
      <alignment vertical="center" wrapText="1"/>
    </xf>
    <xf numFmtId="0" fontId="22" fillId="0" borderId="0" xfId="1" applyBorder="1" applyAlignment="1">
      <alignment vertical="center" wrapText="1"/>
    </xf>
    <xf numFmtId="0" fontId="2" fillId="0" borderId="0" xfId="0" applyFont="1" applyBorder="1" applyAlignment="1">
      <alignment vertical="top"/>
    </xf>
    <xf numFmtId="0" fontId="1" fillId="0" borderId="0" xfId="0" applyFont="1" applyBorder="1" applyAlignment="1">
      <alignment vertical="top"/>
    </xf>
    <xf numFmtId="0" fontId="24" fillId="0" borderId="0" xfId="0" applyFont="1" applyProtection="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6" fillId="12" borderId="8"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3" fontId="6" fillId="0" borderId="8" xfId="0" applyNumberFormat="1" applyFont="1" applyBorder="1" applyAlignment="1" applyProtection="1">
      <alignment horizontal="left" vertical="top" wrapText="1"/>
      <protection locked="0"/>
    </xf>
    <xf numFmtId="3" fontId="5" fillId="12" borderId="8" xfId="0" applyNumberFormat="1" applyFont="1" applyFill="1" applyBorder="1" applyAlignment="1" applyProtection="1">
      <alignment horizontal="left" vertical="top" wrapText="1"/>
      <protection locked="0"/>
    </xf>
    <xf numFmtId="0" fontId="8" fillId="16" borderId="20" xfId="0" applyFont="1" applyFill="1" applyBorder="1" applyProtection="1">
      <protection locked="0"/>
    </xf>
    <xf numFmtId="0" fontId="0" fillId="0" borderId="0" xfId="0"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20"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8" xfId="0" applyFont="1" applyBorder="1" applyAlignment="1" applyProtection="1">
      <alignment vertical="center" wrapText="1"/>
      <protection locked="0"/>
    </xf>
    <xf numFmtId="3" fontId="21" fillId="0" borderId="2" xfId="0" applyNumberFormat="1"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1" fontId="0" fillId="0" borderId="2" xfId="0" applyNumberFormat="1" applyFill="1" applyBorder="1" applyAlignment="1" applyProtection="1">
      <alignment horizontal="center" vertical="center"/>
      <protection locked="0"/>
    </xf>
    <xf numFmtId="1" fontId="0" fillId="0" borderId="2" xfId="0" applyNumberFormat="1" applyBorder="1" applyAlignment="1" applyProtection="1">
      <alignment horizontal="center" vertical="center"/>
      <protection locked="0"/>
    </xf>
    <xf numFmtId="1" fontId="0" fillId="0" borderId="8"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1" fontId="0" fillId="0" borderId="11" xfId="0" applyNumberFormat="1" applyBorder="1" applyAlignment="1" applyProtection="1">
      <alignment horizontal="center" vertical="center"/>
      <protection locked="0"/>
    </xf>
    <xf numFmtId="0" fontId="5" fillId="0" borderId="8"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1"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5" fillId="0" borderId="0" xfId="0" applyFont="1" applyProtection="1"/>
    <xf numFmtId="0" fontId="0" fillId="0" borderId="0" xfId="0" applyProtection="1"/>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1" fillId="0" borderId="0" xfId="0" applyFont="1" applyAlignment="1" applyProtection="1">
      <alignment vertical="top"/>
    </xf>
    <xf numFmtId="0" fontId="2" fillId="0" borderId="0" xfId="0" applyFont="1" applyAlignment="1" applyProtection="1">
      <alignment vertical="top"/>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2" fillId="0" borderId="3" xfId="1" applyBorder="1" applyAlignment="1" applyProtection="1">
      <alignment vertical="center" wrapText="1"/>
      <protection locked="0"/>
    </xf>
    <xf numFmtId="0" fontId="0" fillId="0" borderId="12" xfId="0" applyBorder="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6" fillId="6" borderId="13" xfId="0" applyFont="1" applyFill="1" applyBorder="1" applyAlignment="1" applyProtection="1">
      <alignment horizontal="left" vertical="top" wrapText="1"/>
    </xf>
    <xf numFmtId="0" fontId="5" fillId="6" borderId="0"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6" fillId="6" borderId="13" xfId="0" applyFont="1" applyFill="1" applyBorder="1" applyAlignment="1" applyProtection="1">
      <alignment horizontal="center" vertical="top" wrapText="1"/>
    </xf>
    <xf numFmtId="0" fontId="5" fillId="6" borderId="13" xfId="0" applyFont="1" applyFill="1" applyBorder="1" applyAlignment="1" applyProtection="1">
      <alignment horizontal="left" vertical="top" wrapText="1"/>
    </xf>
    <xf numFmtId="0" fontId="5" fillId="12" borderId="2" xfId="0" applyFont="1" applyFill="1" applyBorder="1" applyAlignment="1" applyProtection="1">
      <alignment horizontal="left" vertical="top" wrapText="1"/>
    </xf>
    <xf numFmtId="0" fontId="5" fillId="12" borderId="2" xfId="0" applyFont="1" applyFill="1" applyBorder="1" applyAlignment="1" applyProtection="1">
      <alignment horizontal="left" wrapText="1"/>
    </xf>
    <xf numFmtId="0" fontId="5" fillId="6" borderId="12" xfId="0" applyFont="1" applyFill="1" applyBorder="1" applyAlignment="1" applyProtection="1">
      <alignment horizontal="left" vertical="top" wrapText="1"/>
    </xf>
    <xf numFmtId="0" fontId="5" fillId="6" borderId="18" xfId="0" applyFont="1" applyFill="1" applyBorder="1" applyAlignment="1" applyProtection="1">
      <alignment horizontal="center" vertical="top" wrapText="1"/>
    </xf>
    <xf numFmtId="0" fontId="5" fillId="6" borderId="22" xfId="0" applyFont="1" applyFill="1" applyBorder="1" applyAlignment="1" applyProtection="1">
      <alignment horizontal="left" vertical="top" wrapText="1"/>
    </xf>
    <xf numFmtId="0" fontId="5" fillId="6" borderId="22" xfId="0" applyFont="1" applyFill="1" applyBorder="1" applyAlignment="1" applyProtection="1">
      <alignment horizontal="center" vertical="top" wrapText="1"/>
    </xf>
    <xf numFmtId="0" fontId="6" fillId="6" borderId="19"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3" xfId="0" applyFont="1" applyFill="1" applyBorder="1" applyAlignment="1" applyProtection="1">
      <alignment horizontal="center" vertical="top" wrapText="1"/>
    </xf>
    <xf numFmtId="0" fontId="5" fillId="6" borderId="16"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5" fillId="11" borderId="8"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0" fillId="6" borderId="18" xfId="0" applyFill="1" applyBorder="1" applyProtection="1"/>
    <xf numFmtId="0" fontId="5" fillId="6" borderId="18" xfId="0" applyFont="1" applyFill="1" applyBorder="1" applyAlignment="1" applyProtection="1">
      <alignment vertical="top"/>
    </xf>
    <xf numFmtId="0" fontId="1" fillId="6" borderId="0" xfId="0" applyFont="1" applyFill="1" applyBorder="1" applyProtection="1"/>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8" borderId="4" xfId="0" applyFont="1" applyFill="1" applyBorder="1" applyAlignment="1" applyProtection="1">
      <alignment horizontal="center" vertical="center" wrapText="1"/>
    </xf>
    <xf numFmtId="0" fontId="0" fillId="0" borderId="0" xfId="0" applyBorder="1" applyProtection="1"/>
    <xf numFmtId="0" fontId="0" fillId="17" borderId="10" xfId="0" applyFill="1" applyBorder="1" applyProtection="1"/>
    <xf numFmtId="0" fontId="0" fillId="2" borderId="2" xfId="0" applyFill="1" applyBorder="1" applyProtection="1"/>
    <xf numFmtId="0" fontId="9" fillId="18" borderId="18"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9" fillId="18" borderId="4" xfId="0" applyFont="1" applyFill="1" applyBorder="1" applyAlignment="1" applyProtection="1">
      <alignment horizontal="center" vertical="center" wrapText="1"/>
    </xf>
    <xf numFmtId="0" fontId="9" fillId="18" borderId="2" xfId="0" applyFont="1" applyFill="1" applyBorder="1" applyAlignment="1" applyProtection="1">
      <alignment horizontal="center" vertical="center" wrapText="1"/>
    </xf>
    <xf numFmtId="0" fontId="9" fillId="18" borderId="0" xfId="0" applyFont="1" applyFill="1" applyBorder="1" applyAlignment="1" applyProtection="1">
      <alignment vertical="center" wrapText="1"/>
    </xf>
    <xf numFmtId="3" fontId="21" fillId="0" borderId="2" xfId="0" applyNumberFormat="1" applyFont="1" applyFill="1" applyBorder="1" applyAlignment="1" applyProtection="1">
      <alignment horizontal="center" vertical="center" wrapText="1"/>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1" fontId="0" fillId="0" borderId="2" xfId="0" applyNumberFormat="1" applyBorder="1" applyAlignment="1" applyProtection="1">
      <alignment horizontal="center" vertical="center"/>
    </xf>
    <xf numFmtId="1" fontId="0" fillId="0" borderId="11" xfId="0" applyNumberFormat="1" applyBorder="1" applyAlignment="1" applyProtection="1">
      <alignment horizontal="center" vertical="center"/>
    </xf>
    <xf numFmtId="0" fontId="0" fillId="0" borderId="2" xfId="0" applyBorder="1" applyProtection="1"/>
    <xf numFmtId="0" fontId="0" fillId="18" borderId="2" xfId="0" applyFill="1" applyBorder="1" applyAlignment="1" applyProtection="1">
      <alignment horizontal="center"/>
    </xf>
    <xf numFmtId="1" fontId="0" fillId="0" borderId="8" xfId="0" applyNumberFormat="1" applyBorder="1" applyAlignment="1" applyProtection="1">
      <alignment horizontal="center" vertical="center"/>
    </xf>
    <xf numFmtId="0" fontId="0" fillId="0" borderId="2" xfId="0" applyBorder="1" applyAlignment="1" applyProtection="1">
      <alignment vertical="center"/>
    </xf>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cellXfs>
  <cellStyles count="2">
    <cellStyle name="Hyperlink" xfId="1" builtinId="8"/>
    <cellStyle name="Normal" xfId="0" builtinId="0"/>
  </cellStyles>
  <dxfs count="35">
    <dxf>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2"/>
        <name val="Arial"/>
        <scheme val="none"/>
      </font>
      <protection locked="0" hidden="0"/>
    </dxf>
    <dxf>
      <protection locked="0" hidden="0"/>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protection locked="0" hidden="0"/>
    </dxf>
    <dxf>
      <border>
        <top style="thin">
          <color indexed="64"/>
        </top>
      </border>
    </dxf>
    <dxf>
      <border>
        <bottom style="medium">
          <color indexed="64"/>
        </bottom>
      </border>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12</xdr:row>
          <xdr:rowOff>590550</xdr:rowOff>
        </xdr:from>
        <xdr:to>
          <xdr:col>3</xdr:col>
          <xdr:colOff>4203700</xdr:colOff>
          <xdr:row>12</xdr:row>
          <xdr:rowOff>1822450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1695450</xdr:rowOff>
        </xdr:from>
        <xdr:to>
          <xdr:col>4</xdr:col>
          <xdr:colOff>12700</xdr:colOff>
          <xdr:row>13</xdr:row>
          <xdr:rowOff>2952750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4641850</xdr:rowOff>
        </xdr:from>
        <xdr:to>
          <xdr:col>4</xdr:col>
          <xdr:colOff>0</xdr:colOff>
          <xdr:row>14</xdr:row>
          <xdr:rowOff>1250950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15</xdr:row>
          <xdr:rowOff>819150</xdr:rowOff>
        </xdr:from>
        <xdr:to>
          <xdr:col>3</xdr:col>
          <xdr:colOff>4191000</xdr:colOff>
          <xdr:row>15</xdr:row>
          <xdr:rowOff>2095500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781050</xdr:colOff>
      <xdr:row>1</xdr:row>
      <xdr:rowOff>820561</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850"/>
          <a:ext cx="7810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7" dataDxfId="5" totalsRowDxfId="6" headerRowBorderDxfId="34" tableBorderDxfId="18" totalsRowBorderDxfId="33">
  <tableColumns count="7">
    <tableColumn id="1" xr3:uid="{E5EC7B06-7EE1-446F-96F0-2AAFF9B45132}" name="Priority Area" dataDxfId="17" totalsRowDxfId="4"/>
    <tableColumn id="4" xr3:uid="{833B5E09-EA5E-4866-9F83-C25D852F6521}" name="Measurement Area" totalsRowLabel="Total available points" dataDxfId="16" totalsRowDxfId="15"/>
    <tableColumn id="8" xr3:uid="{7FFC2E78-0F16-42DE-BD2C-D2B9A14117B0}" name="Available Points" totalsRowFunction="custom" dataDxfId="14" totalsRowDxfId="13">
      <totalsRowFormula>SUM(C10:C50)</totalsRowFormula>
    </tableColumn>
    <tableColumn id="5" xr3:uid="{A55EDB5A-7F71-4CC0-8BD9-833AFC204AFC}" name="Measure Numerator" totalsRowLabel="Note: Data has been removed per Data De-identification Guidelines. " dataDxfId="12" totalsRowDxfId="11"/>
    <tableColumn id="2" xr3:uid="{DE93F2E4-C67D-467F-90C0-1F5230DB3459}" name="MCP Numerator Submission" dataDxfId="10" totalsRowDxfId="3"/>
    <tableColumn id="3" xr3:uid="{17DE3459-E05B-45A7-9030-98DE4F8D3020}" name="Measure Denominator" dataDxfId="9" totalsRowDxfId="2"/>
    <tableColumn id="6" xr3:uid="{39BC1A7D-D8FE-4E32-B6B2-59E15378E1FF}" name="MCP Denominator Submission" dataDxfId="8" totalsRowDxfId="1"/>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8119D4-7447-4FF2-BF7C-2D3E39FF07E2}" name="Table3" displayName="Table3" ref="A6:E7" totalsRowShown="0" headerRowDxfId="19" dataDxfId="32" headerRowBorderDxfId="26" tableBorderDxfId="27" totalsRowBorderDxfId="25">
  <autoFilter ref="A6:E7" xr:uid="{AC8119D4-7447-4FF2-BF7C-2D3E39FF07E2}"/>
  <tableColumns count="5">
    <tableColumn id="1" xr3:uid="{1DBFC285-7CC9-4E39-9DEC-FAB4C6072A9E}" name="MCP Name" dataDxfId="24"/>
    <tableColumn id="2" xr3:uid="{03E42901-21F1-4BA0-A1FD-458765B649D8}" name="Lead Contact Person Name" dataDxfId="23"/>
    <tableColumn id="3" xr3:uid="{92E05D36-7E05-4F4E-8BD8-F4E8514D86D6}" name="Title" dataDxfId="22"/>
    <tableColumn id="4" xr3:uid="{FC4C17DA-0037-4230-BA57-2713EB64FA36}" name="Contact Email Address" dataDxfId="21" dataCellStyle="Hyperlink"/>
    <tableColumn id="5" xr3:uid="{7F65C95F-B9DF-49CA-AE3C-2834E3AD747F}" name="County Name"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31" dataDxfId="29" headerRowBorderDxfId="30" tableBorderDxfId="28">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wray-m@ie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9" zoomScale="44" zoomScaleNormal="44" workbookViewId="0">
      <selection activeCell="B45" sqref="B45"/>
    </sheetView>
  </sheetViews>
  <sheetFormatPr defaultColWidth="0" defaultRowHeight="14.5" zeroHeight="1" x14ac:dyDescent="0.35"/>
  <cols>
    <col min="1" max="1" width="28.453125" customWidth="1"/>
    <col min="2" max="2" width="45.54296875" customWidth="1"/>
    <col min="3" max="3" width="18.7265625" customWidth="1"/>
    <col min="4" max="4" width="63.1796875" customWidth="1"/>
    <col min="5" max="5" width="54.26953125" customWidth="1"/>
    <col min="6" max="6" width="47.7265625" customWidth="1"/>
    <col min="7" max="7" width="49.54296875" customWidth="1"/>
    <col min="8" max="8" width="48.7265625" hidden="1" customWidth="1"/>
    <col min="9" max="9" width="31.453125" hidden="1" customWidth="1"/>
    <col min="10" max="10" width="15.54296875" hidden="1" customWidth="1"/>
    <col min="11" max="11" width="12.54296875" hidden="1" customWidth="1"/>
    <col min="12" max="12" width="36.453125" hidden="1" customWidth="1"/>
    <col min="13" max="13" width="30.453125" hidden="1" customWidth="1"/>
    <col min="14" max="14" width="15.1796875" hidden="1" customWidth="1"/>
    <col min="15" max="15" width="14.54296875" hidden="1" customWidth="1"/>
    <col min="16" max="16384" width="8.7265625" hidden="1"/>
  </cols>
  <sheetData>
    <row r="1" spans="1:15" s="64" customFormat="1" ht="15.5" x14ac:dyDescent="0.35">
      <c r="A1" s="64" t="s">
        <v>188</v>
      </c>
      <c r="B1" s="120"/>
      <c r="C1" s="120"/>
      <c r="D1" s="120"/>
      <c r="E1" s="120"/>
      <c r="F1" s="120"/>
      <c r="G1" s="120"/>
    </row>
    <row r="2" spans="1:15" s="120" customFormat="1" ht="67" customHeight="1" x14ac:dyDescent="0.35">
      <c r="A2" s="121"/>
    </row>
    <row r="3" spans="1:15" s="64" customFormat="1" ht="16" customHeight="1" x14ac:dyDescent="0.35">
      <c r="A3" s="71" t="s">
        <v>189</v>
      </c>
      <c r="B3" s="120"/>
      <c r="C3" s="120"/>
      <c r="D3" s="120"/>
      <c r="E3" s="120"/>
      <c r="F3" s="120"/>
      <c r="G3" s="120"/>
    </row>
    <row r="4" spans="1:15" ht="20" x14ac:dyDescent="0.35">
      <c r="A4" s="144" t="s">
        <v>0</v>
      </c>
      <c r="B4" s="135"/>
      <c r="C4" s="135"/>
      <c r="D4" s="136"/>
      <c r="E4" s="136"/>
      <c r="F4" s="136"/>
      <c r="G4" s="136"/>
      <c r="H4" s="1"/>
      <c r="I4" s="1"/>
      <c r="J4" s="1"/>
      <c r="K4" s="1"/>
      <c r="L4" s="1"/>
      <c r="M4" s="1"/>
      <c r="N4" s="1"/>
      <c r="O4" s="1"/>
    </row>
    <row r="5" spans="1:15" ht="15.5" x14ac:dyDescent="0.35">
      <c r="A5" s="145" t="s">
        <v>1</v>
      </c>
      <c r="B5" s="121"/>
      <c r="C5" s="121"/>
      <c r="D5" s="121"/>
      <c r="E5" s="136"/>
      <c r="F5" s="136"/>
      <c r="G5" s="136"/>
      <c r="H5" s="1"/>
      <c r="I5" s="1"/>
      <c r="J5" s="1"/>
      <c r="K5" s="1"/>
      <c r="L5" s="1"/>
      <c r="M5" s="1"/>
      <c r="N5" s="1"/>
      <c r="O5" s="1"/>
    </row>
    <row r="6" spans="1:15" ht="15.5" x14ac:dyDescent="0.35">
      <c r="A6" s="137" t="s">
        <v>2</v>
      </c>
      <c r="B6" s="138" t="s">
        <v>3</v>
      </c>
      <c r="C6" s="138" t="s">
        <v>4</v>
      </c>
      <c r="D6" s="138" t="s">
        <v>5</v>
      </c>
      <c r="E6" s="139" t="s">
        <v>6</v>
      </c>
      <c r="F6" s="2"/>
      <c r="G6" s="2"/>
      <c r="H6" s="1"/>
      <c r="I6" s="1"/>
      <c r="J6" s="1"/>
      <c r="K6" s="1"/>
      <c r="L6" s="1"/>
      <c r="M6" s="1"/>
      <c r="N6" s="1"/>
      <c r="O6" s="1"/>
    </row>
    <row r="7" spans="1:15" ht="15.5" x14ac:dyDescent="0.35">
      <c r="A7" s="140" t="s">
        <v>7</v>
      </c>
      <c r="B7" s="141" t="s">
        <v>8</v>
      </c>
      <c r="C7" s="141" t="s">
        <v>9</v>
      </c>
      <c r="D7" s="142" t="s">
        <v>10</v>
      </c>
      <c r="E7" s="143" t="s">
        <v>11</v>
      </c>
      <c r="F7" s="2"/>
      <c r="G7" s="2"/>
      <c r="H7" s="1"/>
      <c r="I7" s="1"/>
      <c r="J7" s="1"/>
      <c r="K7" s="1"/>
      <c r="L7" s="1"/>
      <c r="M7" s="1"/>
      <c r="N7" s="1"/>
      <c r="O7" s="1"/>
    </row>
    <row r="8" spans="1:15" s="55" customFormat="1" ht="15.5" x14ac:dyDescent="0.35">
      <c r="A8" s="67"/>
      <c r="B8" s="67"/>
      <c r="C8" s="67"/>
      <c r="D8" s="68"/>
      <c r="F8" s="69"/>
      <c r="G8" s="69"/>
      <c r="H8" s="70"/>
      <c r="I8" s="70"/>
      <c r="J8" s="70"/>
      <c r="K8" s="70"/>
      <c r="L8" s="70"/>
      <c r="M8" s="70"/>
      <c r="N8" s="70"/>
      <c r="O8" s="70"/>
    </row>
    <row r="9" spans="1:15" ht="15.5" x14ac:dyDescent="0.35">
      <c r="A9" s="72" t="s">
        <v>12</v>
      </c>
      <c r="B9" s="65" t="s">
        <v>13</v>
      </c>
      <c r="C9" s="65" t="s">
        <v>14</v>
      </c>
      <c r="D9" s="66" t="s">
        <v>15</v>
      </c>
      <c r="E9" s="66" t="s">
        <v>16</v>
      </c>
      <c r="F9" s="66" t="s">
        <v>17</v>
      </c>
      <c r="G9" s="73" t="s">
        <v>18</v>
      </c>
    </row>
    <row r="10" spans="1:15" ht="237" customHeight="1" x14ac:dyDescent="0.35">
      <c r="A10" s="74" t="s">
        <v>19</v>
      </c>
      <c r="B10" s="5" t="s">
        <v>20</v>
      </c>
      <c r="C10" s="41">
        <v>10</v>
      </c>
      <c r="D10" s="3" t="s">
        <v>21</v>
      </c>
      <c r="E10" s="3" t="s">
        <v>22</v>
      </c>
      <c r="F10" s="148"/>
      <c r="G10" s="149"/>
    </row>
    <row r="11" spans="1:15" ht="175.15" customHeight="1" x14ac:dyDescent="0.35">
      <c r="A11" s="146"/>
      <c r="B11" s="26" t="s">
        <v>23</v>
      </c>
      <c r="C11" s="42">
        <v>20</v>
      </c>
      <c r="D11" s="18" t="s">
        <v>24</v>
      </c>
      <c r="E11" s="13" t="s">
        <v>25</v>
      </c>
      <c r="F11" s="148"/>
      <c r="G11" s="149"/>
    </row>
    <row r="12" spans="1:15" ht="135.75" customHeight="1" x14ac:dyDescent="0.35">
      <c r="A12" s="146"/>
      <c r="B12" s="19" t="s">
        <v>26</v>
      </c>
      <c r="C12" s="43">
        <v>10</v>
      </c>
      <c r="D12" s="56" t="s">
        <v>27</v>
      </c>
      <c r="E12" s="13" t="s">
        <v>28</v>
      </c>
      <c r="F12" s="150"/>
      <c r="G12" s="149"/>
    </row>
    <row r="13" spans="1:15" ht="188.25" customHeight="1" x14ac:dyDescent="0.35">
      <c r="A13" s="146"/>
      <c r="B13" s="173"/>
      <c r="C13" s="178"/>
      <c r="D13" s="37" t="s">
        <v>29</v>
      </c>
      <c r="E13" s="14" t="s">
        <v>30</v>
      </c>
      <c r="F13" s="151"/>
      <c r="G13" s="150"/>
    </row>
    <row r="14" spans="1:15" ht="366.75" customHeight="1" x14ac:dyDescent="0.35">
      <c r="A14" s="146"/>
      <c r="B14" s="173"/>
      <c r="C14" s="178"/>
      <c r="D14" s="37" t="s">
        <v>31</v>
      </c>
      <c r="E14" s="56" t="s">
        <v>32</v>
      </c>
      <c r="F14" s="148"/>
      <c r="G14" s="149"/>
    </row>
    <row r="15" spans="1:15" ht="100.5" customHeight="1" x14ac:dyDescent="0.35">
      <c r="A15" s="146"/>
      <c r="B15" s="173"/>
      <c r="C15" s="178"/>
      <c r="D15" s="37" t="s">
        <v>33</v>
      </c>
      <c r="E15" s="153"/>
      <c r="F15" s="152"/>
      <c r="G15" s="149"/>
    </row>
    <row r="16" spans="1:15" ht="246" customHeight="1" x14ac:dyDescent="0.35">
      <c r="A16" s="146"/>
      <c r="B16" s="173"/>
      <c r="C16" s="178"/>
      <c r="D16" s="37" t="s">
        <v>34</v>
      </c>
      <c r="E16" s="56" t="s">
        <v>35</v>
      </c>
      <c r="F16" s="152"/>
      <c r="G16" s="149"/>
    </row>
    <row r="17" spans="1:7" ht="100.15" customHeight="1" x14ac:dyDescent="0.35">
      <c r="A17" s="146"/>
      <c r="B17" s="173"/>
      <c r="C17" s="178"/>
      <c r="D17" s="37" t="s">
        <v>36</v>
      </c>
      <c r="E17" s="154"/>
      <c r="F17" s="152"/>
      <c r="G17" s="149"/>
    </row>
    <row r="18" spans="1:7" ht="100.15" customHeight="1" x14ac:dyDescent="0.35">
      <c r="A18" s="146"/>
      <c r="B18" s="174"/>
      <c r="C18" s="179"/>
      <c r="D18" s="37" t="s">
        <v>37</v>
      </c>
      <c r="E18" s="154"/>
      <c r="F18" s="152"/>
      <c r="G18" s="149"/>
    </row>
    <row r="19" spans="1:7" ht="90.75" customHeight="1" x14ac:dyDescent="0.35">
      <c r="A19" s="146"/>
      <c r="B19" s="17" t="s">
        <v>38</v>
      </c>
      <c r="C19" s="44">
        <v>20</v>
      </c>
      <c r="D19" s="58" t="s">
        <v>39</v>
      </c>
      <c r="E19" s="10" t="s">
        <v>40</v>
      </c>
      <c r="F19" s="59" t="s">
        <v>41</v>
      </c>
      <c r="G19" s="30" t="s">
        <v>42</v>
      </c>
    </row>
    <row r="20" spans="1:7" ht="15.5" x14ac:dyDescent="0.35">
      <c r="A20" s="146"/>
      <c r="B20" s="175"/>
      <c r="C20" s="180"/>
      <c r="D20" s="28" t="s">
        <v>43</v>
      </c>
      <c r="E20" s="14">
        <v>3</v>
      </c>
      <c r="F20" s="28" t="s">
        <v>43</v>
      </c>
      <c r="G20" s="75">
        <v>3</v>
      </c>
    </row>
    <row r="21" spans="1:7" ht="15.5" x14ac:dyDescent="0.35">
      <c r="A21" s="146"/>
      <c r="B21" s="175"/>
      <c r="C21" s="180"/>
      <c r="D21" s="28" t="s">
        <v>44</v>
      </c>
      <c r="E21" s="14">
        <v>5</v>
      </c>
      <c r="F21" s="28" t="s">
        <v>44</v>
      </c>
      <c r="G21" s="75">
        <v>5</v>
      </c>
    </row>
    <row r="22" spans="1:7" ht="15.5" x14ac:dyDescent="0.35">
      <c r="A22" s="146"/>
      <c r="B22" s="175"/>
      <c r="C22" s="180"/>
      <c r="D22" s="28" t="s">
        <v>45</v>
      </c>
      <c r="E22" s="14">
        <v>5</v>
      </c>
      <c r="F22" s="28" t="s">
        <v>45</v>
      </c>
      <c r="G22" s="75">
        <v>5</v>
      </c>
    </row>
    <row r="23" spans="1:7" ht="15.5" x14ac:dyDescent="0.35">
      <c r="A23" s="146"/>
      <c r="B23" s="175"/>
      <c r="C23" s="180"/>
      <c r="D23" s="28" t="s">
        <v>46</v>
      </c>
      <c r="E23" s="14">
        <v>0</v>
      </c>
      <c r="F23" s="28" t="s">
        <v>46</v>
      </c>
      <c r="G23" s="75">
        <v>0</v>
      </c>
    </row>
    <row r="24" spans="1:7" ht="15.5" x14ac:dyDescent="0.35">
      <c r="A24" s="146"/>
      <c r="B24" s="176"/>
      <c r="C24" s="181"/>
      <c r="D24" s="28" t="s">
        <v>47</v>
      </c>
      <c r="E24" s="14">
        <v>7</v>
      </c>
      <c r="F24" s="28" t="s">
        <v>47</v>
      </c>
      <c r="G24" s="75">
        <v>7</v>
      </c>
    </row>
    <row r="25" spans="1:7" ht="169.9" customHeight="1" x14ac:dyDescent="0.35">
      <c r="A25" s="146"/>
      <c r="B25" s="5" t="s">
        <v>48</v>
      </c>
      <c r="C25" s="41">
        <v>10</v>
      </c>
      <c r="D25" s="18" t="s">
        <v>49</v>
      </c>
      <c r="E25" s="18" t="s">
        <v>50</v>
      </c>
      <c r="F25" s="155"/>
      <c r="G25" s="156"/>
    </row>
    <row r="26" spans="1:7" ht="63" customHeight="1" x14ac:dyDescent="0.35">
      <c r="A26" s="146"/>
      <c r="B26" s="29" t="s">
        <v>51</v>
      </c>
      <c r="C26" s="45">
        <v>10</v>
      </c>
      <c r="D26" s="39" t="s">
        <v>52</v>
      </c>
      <c r="E26" s="38"/>
      <c r="F26" s="150"/>
      <c r="G26" s="149"/>
    </row>
    <row r="27" spans="1:7" ht="130.5" customHeight="1" x14ac:dyDescent="0.35">
      <c r="A27" s="146"/>
      <c r="B27" s="20" t="s">
        <v>53</v>
      </c>
      <c r="C27" s="178"/>
      <c r="D27" s="12" t="s">
        <v>54</v>
      </c>
      <c r="E27" s="12" t="s">
        <v>55</v>
      </c>
      <c r="F27" s="148"/>
      <c r="G27" s="149"/>
    </row>
    <row r="28" spans="1:7" ht="156" customHeight="1" thickBot="1" x14ac:dyDescent="0.4">
      <c r="A28" s="147"/>
      <c r="B28" s="177"/>
      <c r="C28" s="182"/>
      <c r="D28" s="21" t="s">
        <v>56</v>
      </c>
      <c r="E28" s="35" t="s">
        <v>57</v>
      </c>
      <c r="F28" s="157"/>
      <c r="G28" s="158"/>
    </row>
    <row r="29" spans="1:7" ht="123.65" customHeight="1" x14ac:dyDescent="0.35">
      <c r="A29" s="76" t="s">
        <v>58</v>
      </c>
      <c r="B29" s="33" t="s">
        <v>59</v>
      </c>
      <c r="C29" s="46">
        <v>20</v>
      </c>
      <c r="D29" s="31" t="s">
        <v>60</v>
      </c>
      <c r="E29" s="159"/>
      <c r="F29" s="160"/>
      <c r="G29" s="149"/>
    </row>
    <row r="30" spans="1:7" ht="182.25" customHeight="1" x14ac:dyDescent="0.35">
      <c r="A30" s="163"/>
      <c r="B30" s="33" t="s">
        <v>61</v>
      </c>
      <c r="C30" s="186"/>
      <c r="D30" s="31" t="s">
        <v>62</v>
      </c>
      <c r="E30" s="10" t="s">
        <v>63</v>
      </c>
      <c r="F30" s="160"/>
      <c r="G30" s="149"/>
    </row>
    <row r="31" spans="1:7" ht="85.15" customHeight="1" x14ac:dyDescent="0.35">
      <c r="A31" s="164"/>
      <c r="B31" s="34" t="s">
        <v>64</v>
      </c>
      <c r="C31" s="47">
        <v>20</v>
      </c>
      <c r="D31" s="32" t="s">
        <v>65</v>
      </c>
      <c r="E31" s="3" t="s">
        <v>66</v>
      </c>
      <c r="F31" s="161"/>
      <c r="G31" s="149"/>
    </row>
    <row r="32" spans="1:7" ht="157.75" customHeight="1" x14ac:dyDescent="0.35">
      <c r="A32" s="164"/>
      <c r="B32" s="183"/>
      <c r="C32" s="187"/>
      <c r="D32" s="32" t="s">
        <v>67</v>
      </c>
      <c r="E32" s="3" t="s">
        <v>68</v>
      </c>
      <c r="F32" s="152"/>
      <c r="G32" s="149"/>
    </row>
    <row r="33" spans="1:7" ht="177" customHeight="1" x14ac:dyDescent="0.35">
      <c r="A33" s="165"/>
      <c r="B33" s="36" t="s">
        <v>69</v>
      </c>
      <c r="C33" s="48">
        <v>10</v>
      </c>
      <c r="D33" s="3" t="s">
        <v>70</v>
      </c>
      <c r="E33" s="3" t="s">
        <v>71</v>
      </c>
      <c r="F33" s="149"/>
      <c r="G33" s="149"/>
    </row>
    <row r="34" spans="1:7" ht="178.5" customHeight="1" x14ac:dyDescent="0.35">
      <c r="A34" s="165"/>
      <c r="B34" s="23" t="s">
        <v>72</v>
      </c>
      <c r="C34" s="188"/>
      <c r="D34" s="3" t="s">
        <v>73</v>
      </c>
      <c r="E34" s="3" t="s">
        <v>74</v>
      </c>
      <c r="F34" s="152"/>
      <c r="G34" s="149"/>
    </row>
    <row r="35" spans="1:7" ht="177" customHeight="1" x14ac:dyDescent="0.35">
      <c r="A35" s="165"/>
      <c r="B35" s="184"/>
      <c r="C35" s="188"/>
      <c r="D35" s="3" t="s">
        <v>75</v>
      </c>
      <c r="E35" s="3" t="s">
        <v>76</v>
      </c>
      <c r="F35" s="152"/>
      <c r="G35" s="149"/>
    </row>
    <row r="36" spans="1:7" ht="178.5" customHeight="1" x14ac:dyDescent="0.35">
      <c r="A36" s="165"/>
      <c r="B36" s="184"/>
      <c r="C36" s="188"/>
      <c r="D36" s="3" t="s">
        <v>77</v>
      </c>
      <c r="E36" s="3" t="s">
        <v>74</v>
      </c>
      <c r="F36" s="152"/>
      <c r="G36" s="149"/>
    </row>
    <row r="37" spans="1:7" ht="120.75" customHeight="1" x14ac:dyDescent="0.35">
      <c r="A37" s="165"/>
      <c r="B37" s="184"/>
      <c r="C37" s="188"/>
      <c r="D37" s="3" t="s">
        <v>78</v>
      </c>
      <c r="E37" s="3" t="s">
        <v>79</v>
      </c>
      <c r="F37" s="152"/>
      <c r="G37" s="149"/>
    </row>
    <row r="38" spans="1:7" ht="132" customHeight="1" x14ac:dyDescent="0.35">
      <c r="A38" s="165"/>
      <c r="B38" s="184"/>
      <c r="C38" s="188"/>
      <c r="D38" s="3" t="s">
        <v>80</v>
      </c>
      <c r="E38" s="3" t="s">
        <v>81</v>
      </c>
      <c r="F38" s="152"/>
      <c r="G38" s="149"/>
    </row>
    <row r="39" spans="1:7" ht="100.15" customHeight="1" thickBot="1" x14ac:dyDescent="0.4">
      <c r="A39" s="166"/>
      <c r="B39" s="185"/>
      <c r="C39" s="189"/>
      <c r="D39" s="22" t="s">
        <v>82</v>
      </c>
      <c r="E39" s="22" t="s">
        <v>83</v>
      </c>
      <c r="F39" s="162"/>
      <c r="G39" s="158"/>
    </row>
    <row r="40" spans="1:7" ht="81.650000000000006" customHeight="1" x14ac:dyDescent="0.35">
      <c r="A40" s="77" t="s">
        <v>84</v>
      </c>
      <c r="B40" s="9" t="s">
        <v>85</v>
      </c>
      <c r="C40" s="49">
        <v>10</v>
      </c>
      <c r="D40" s="12" t="s">
        <v>86</v>
      </c>
      <c r="E40" s="62">
        <v>29980</v>
      </c>
      <c r="F40" s="11" t="s">
        <v>87</v>
      </c>
      <c r="G40" s="78">
        <v>615383</v>
      </c>
    </row>
    <row r="41" spans="1:7" ht="114.75" customHeight="1" x14ac:dyDescent="0.35">
      <c r="A41" s="168"/>
      <c r="B41" s="7" t="s">
        <v>88</v>
      </c>
      <c r="C41" s="50">
        <v>10</v>
      </c>
      <c r="D41" s="10" t="s">
        <v>89</v>
      </c>
      <c r="E41" s="63">
        <v>235</v>
      </c>
      <c r="F41" s="4" t="s">
        <v>90</v>
      </c>
      <c r="G41" s="79">
        <v>24465</v>
      </c>
    </row>
    <row r="42" spans="1:7" ht="111.75" customHeight="1" x14ac:dyDescent="0.35">
      <c r="A42" s="168"/>
      <c r="B42" s="8" t="s">
        <v>91</v>
      </c>
      <c r="C42" s="50">
        <v>10</v>
      </c>
      <c r="D42" s="3" t="s">
        <v>92</v>
      </c>
      <c r="E42" s="3" t="s">
        <v>93</v>
      </c>
      <c r="F42" s="155"/>
      <c r="G42" s="156"/>
    </row>
    <row r="43" spans="1:7" ht="123" customHeight="1" x14ac:dyDescent="0.35">
      <c r="A43" s="168"/>
      <c r="B43" s="24" t="s">
        <v>94</v>
      </c>
      <c r="C43" s="51">
        <v>10</v>
      </c>
      <c r="D43" s="60" t="s">
        <v>95</v>
      </c>
      <c r="E43" s="10" t="s">
        <v>96</v>
      </c>
      <c r="F43" s="61" t="s">
        <v>97</v>
      </c>
      <c r="G43" s="80">
        <v>25826</v>
      </c>
    </row>
    <row r="44" spans="1:7" ht="15.5" x14ac:dyDescent="0.35">
      <c r="A44" s="168"/>
      <c r="B44" s="25"/>
      <c r="C44" s="190"/>
      <c r="D44" s="3" t="s">
        <v>73</v>
      </c>
      <c r="E44" s="10">
        <v>178</v>
      </c>
      <c r="F44" s="152"/>
      <c r="G44" s="156"/>
    </row>
    <row r="45" spans="1:7" ht="15.5" x14ac:dyDescent="0.35">
      <c r="A45" s="168"/>
      <c r="B45" s="25"/>
      <c r="C45" s="190"/>
      <c r="D45" s="3" t="s">
        <v>75</v>
      </c>
      <c r="E45" s="30">
        <v>0</v>
      </c>
      <c r="F45" s="152"/>
      <c r="G45" s="149"/>
    </row>
    <row r="46" spans="1:7" ht="15.5" x14ac:dyDescent="0.35">
      <c r="A46" s="168"/>
      <c r="B46" s="25"/>
      <c r="C46" s="190"/>
      <c r="D46" s="3" t="s">
        <v>77</v>
      </c>
      <c r="E46" s="30">
        <v>147</v>
      </c>
      <c r="F46" s="152"/>
      <c r="G46" s="149"/>
    </row>
    <row r="47" spans="1:7" ht="15.5" x14ac:dyDescent="0.35">
      <c r="A47" s="168"/>
      <c r="B47" s="25"/>
      <c r="C47" s="190"/>
      <c r="D47" s="3" t="s">
        <v>78</v>
      </c>
      <c r="E47" s="30">
        <v>13</v>
      </c>
      <c r="F47" s="161"/>
      <c r="G47" s="149"/>
    </row>
    <row r="48" spans="1:7" ht="15.5" x14ac:dyDescent="0.35">
      <c r="A48" s="168"/>
      <c r="B48" s="25"/>
      <c r="C48" s="190"/>
      <c r="D48" s="3" t="s">
        <v>80</v>
      </c>
      <c r="E48" s="30">
        <v>0</v>
      </c>
      <c r="F48" s="161"/>
      <c r="G48" s="149"/>
    </row>
    <row r="49" spans="1:7" ht="15.5" x14ac:dyDescent="0.35">
      <c r="A49" s="168"/>
      <c r="B49" s="25"/>
      <c r="C49" s="190"/>
      <c r="D49" s="3" t="s">
        <v>82</v>
      </c>
      <c r="E49" s="30" t="s">
        <v>98</v>
      </c>
      <c r="F49" s="161"/>
      <c r="G49" s="149"/>
    </row>
    <row r="50" spans="1:7" ht="99" customHeight="1" x14ac:dyDescent="0.35">
      <c r="A50" s="168"/>
      <c r="B50" s="27" t="s">
        <v>99</v>
      </c>
      <c r="C50" s="52">
        <v>20</v>
      </c>
      <c r="D50" s="6" t="s">
        <v>100</v>
      </c>
      <c r="E50" s="167"/>
      <c r="F50" s="40" t="s">
        <v>101</v>
      </c>
      <c r="G50" s="80">
        <v>25826</v>
      </c>
    </row>
    <row r="51" spans="1:7" ht="31.15" customHeight="1" x14ac:dyDescent="0.35">
      <c r="A51" s="169"/>
      <c r="B51" s="53" t="s">
        <v>102</v>
      </c>
      <c r="C51" s="54">
        <f>SUM(C10:C50)</f>
        <v>190</v>
      </c>
      <c r="D51" s="57" t="s">
        <v>193</v>
      </c>
      <c r="E51" s="170"/>
      <c r="F51" s="171"/>
      <c r="G51" s="172"/>
    </row>
    <row r="52" spans="1:7" ht="15.5" hidden="1" x14ac:dyDescent="0.35">
      <c r="A52" s="16"/>
      <c r="B52" s="15"/>
      <c r="C52" s="15"/>
      <c r="D52" s="15"/>
      <c r="E52" s="15"/>
      <c r="G52" s="15"/>
    </row>
    <row r="53" spans="1:7" ht="99.75" hidden="1" customHeight="1" x14ac:dyDescent="0.35">
      <c r="A53" s="16"/>
      <c r="B53" s="15"/>
      <c r="C53" s="15"/>
      <c r="D53" s="15"/>
      <c r="E53" s="15"/>
      <c r="G53" s="15"/>
    </row>
    <row r="54" spans="1:7" ht="84" hidden="1" customHeight="1" x14ac:dyDescent="0.35">
      <c r="A54" s="16"/>
      <c r="B54" s="15"/>
      <c r="C54" s="15"/>
      <c r="D54" s="15"/>
      <c r="E54" s="15"/>
      <c r="G54" s="15"/>
    </row>
    <row r="55" spans="1:7" ht="52.4" hidden="1" customHeight="1" x14ac:dyDescent="0.35">
      <c r="A55" s="16"/>
      <c r="B55" s="15"/>
      <c r="C55" s="15"/>
      <c r="D55" s="15"/>
      <c r="E55" s="15"/>
      <c r="G55" s="15"/>
    </row>
    <row r="56" spans="1:7" ht="65.900000000000006" hidden="1" customHeight="1" x14ac:dyDescent="0.35">
      <c r="A56" s="16"/>
      <c r="B56" s="15"/>
      <c r="C56" s="15"/>
      <c r="D56" s="15"/>
      <c r="E56" s="15"/>
      <c r="G56" s="15"/>
    </row>
    <row r="57" spans="1:7" ht="81" hidden="1" customHeight="1" x14ac:dyDescent="0.35"/>
    <row r="58" spans="1:7" ht="50.15" hidden="1" customHeight="1" x14ac:dyDescent="0.35"/>
  </sheetData>
  <sheetProtection sheet="1" objects="1" scenarios="1" selectLockedCells="1"/>
  <phoneticPr fontId="4" type="noConversion"/>
  <dataValidations count="13">
    <dataValidation type="list" allowBlank="1" showInputMessage="1" showErrorMessage="1" sqref="E31" xr:uid="{B86EF923-C451-43C5-B05D-3E1D8788DA1F}">
      <formula1>"Yes, No"</formula1>
    </dataValidation>
    <dataValidation type="whole" allowBlank="1" showInputMessage="1" showErrorMessage="1" sqref="E40:E41 G40 G50 G43:G44 E50" xr:uid="{C22E0EEE-47C0-427D-B2CA-95A95E481E91}">
      <formula1>0</formula1>
      <formula2>10000000</formula2>
    </dataValidation>
    <dataValidation type="whole" allowBlank="1" showInputMessage="1" showErrorMessage="1" sqref="G20:G24 E20:E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anaged Care Plan Name" prompt="Insert Managed Care Plan name in this cell." sqref="A7" xr:uid="{22FD2FCE-6654-4655-9054-EE80470B4E37}"/>
  </dataValidations>
  <hyperlinks>
    <hyperlink ref="D7" r:id="rId1" xr:uid="{EADDC676-7521-474D-AE8E-F2CCC6E38518}"/>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19050</xdr:colOff>
                    <xdr:row>12</xdr:row>
                    <xdr:rowOff>590550</xdr:rowOff>
                  </from>
                  <to>
                    <xdr:col>3</xdr:col>
                    <xdr:colOff>4203700</xdr:colOff>
                    <xdr:row>12</xdr:row>
                    <xdr:rowOff>1822450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31750</xdr:colOff>
                    <xdr:row>13</xdr:row>
                    <xdr:rowOff>1695450</xdr:rowOff>
                  </from>
                  <to>
                    <xdr:col>4</xdr:col>
                    <xdr:colOff>12700</xdr:colOff>
                    <xdr:row>13</xdr:row>
                    <xdr:rowOff>2952750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4641850</xdr:rowOff>
                  </from>
                  <to>
                    <xdr:col>4</xdr:col>
                    <xdr:colOff>0</xdr:colOff>
                    <xdr:row>14</xdr:row>
                    <xdr:rowOff>1250950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2</xdr:col>
                    <xdr:colOff>1250950</xdr:colOff>
                    <xdr:row>15</xdr:row>
                    <xdr:rowOff>819150</xdr:rowOff>
                  </from>
                  <to>
                    <xdr:col>3</xdr:col>
                    <xdr:colOff>4191000</xdr:colOff>
                    <xdr:row>15</xdr:row>
                    <xdr:rowOff>2095500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3" sqref="A3"/>
    </sheetView>
  </sheetViews>
  <sheetFormatPr defaultColWidth="0" defaultRowHeight="14.5" zeroHeight="1" x14ac:dyDescent="0.35"/>
  <cols>
    <col min="1" max="1" width="130.7265625" style="82" customWidth="1"/>
    <col min="2" max="2" width="15" style="82" hidden="1" customWidth="1"/>
    <col min="3" max="16384" width="8.7265625" style="82" hidden="1"/>
  </cols>
  <sheetData>
    <row r="1" spans="1:2" s="64" customFormat="1" ht="15.5" x14ac:dyDescent="0.35">
      <c r="A1" s="64" t="s">
        <v>190</v>
      </c>
    </row>
    <row r="2" spans="1:2" ht="31.9" customHeight="1" x14ac:dyDescent="0.4">
      <c r="A2" s="81" t="s">
        <v>103</v>
      </c>
    </row>
    <row r="3" spans="1:2" ht="66" customHeight="1" x14ac:dyDescent="0.35">
      <c r="A3" s="83" t="s">
        <v>104</v>
      </c>
      <c r="B3" s="84" t="s">
        <v>105</v>
      </c>
    </row>
    <row r="4" spans="1:2" ht="34.9" customHeight="1" x14ac:dyDescent="0.35">
      <c r="A4" s="83" t="s">
        <v>106</v>
      </c>
    </row>
    <row r="5" spans="1:2" ht="63.65" customHeight="1" x14ac:dyDescent="0.35">
      <c r="A5" s="83" t="s">
        <v>107</v>
      </c>
    </row>
    <row r="6" spans="1:2" ht="25.9" customHeight="1" x14ac:dyDescent="0.35">
      <c r="A6" s="83" t="s">
        <v>108</v>
      </c>
    </row>
    <row r="7" spans="1:2" ht="15.5" x14ac:dyDescent="0.35">
      <c r="A7" s="85" t="s">
        <v>109</v>
      </c>
    </row>
    <row r="8" spans="1:2" ht="174.65" customHeight="1" x14ac:dyDescent="0.35">
      <c r="A8" s="83" t="s">
        <v>110</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opLeftCell="A17" zoomScale="48" zoomScaleNormal="48" workbookViewId="0">
      <selection activeCell="A40" sqref="A40"/>
    </sheetView>
  </sheetViews>
  <sheetFormatPr defaultColWidth="0" defaultRowHeight="14.5" zeroHeight="1" x14ac:dyDescent="0.35"/>
  <cols>
    <col min="1" max="1" width="42.81640625" style="82" customWidth="1"/>
    <col min="2" max="2" width="18" style="121" customWidth="1"/>
    <col min="3" max="3" width="41.7265625" style="121" customWidth="1"/>
    <col min="4" max="4" width="4.453125" style="121" customWidth="1"/>
    <col min="5" max="5" width="47.26953125" style="121" customWidth="1"/>
    <col min="6" max="10" width="15.7265625" style="121" customWidth="1"/>
    <col min="11" max="11" width="16.81640625" style="121" customWidth="1"/>
    <col min="12" max="13" width="15.7265625" style="121" customWidth="1"/>
    <col min="14" max="14" width="31.81640625" style="121" customWidth="1"/>
    <col min="15" max="16384" width="8.7265625" style="121" hidden="1"/>
  </cols>
  <sheetData>
    <row r="1" spans="1:14" s="64" customFormat="1" ht="15.5" x14ac:dyDescent="0.35">
      <c r="A1" s="64" t="s">
        <v>191</v>
      </c>
      <c r="B1" s="120"/>
      <c r="C1" s="120"/>
      <c r="D1" s="120"/>
      <c r="E1" s="120"/>
      <c r="F1" s="120"/>
      <c r="G1" s="120"/>
      <c r="H1" s="120"/>
      <c r="I1" s="120"/>
      <c r="J1" s="120"/>
      <c r="K1" s="120"/>
      <c r="L1" s="120"/>
      <c r="M1" s="120"/>
      <c r="N1" s="120"/>
    </row>
    <row r="2" spans="1:14" s="82" customFormat="1" ht="20" x14ac:dyDescent="0.4">
      <c r="A2" s="86" t="s">
        <v>111</v>
      </c>
      <c r="B2" s="121"/>
      <c r="C2" s="121"/>
      <c r="D2" s="121"/>
      <c r="E2" s="191"/>
      <c r="F2" s="130"/>
      <c r="G2" s="130"/>
      <c r="H2" s="130"/>
      <c r="I2" s="130"/>
      <c r="J2" s="130"/>
      <c r="K2" s="130"/>
      <c r="L2" s="130"/>
      <c r="M2" s="130"/>
      <c r="N2" s="131"/>
    </row>
    <row r="3" spans="1:14" s="82" customFormat="1" ht="15.5" x14ac:dyDescent="0.35">
      <c r="A3" s="87" t="s">
        <v>112</v>
      </c>
      <c r="B3" s="122"/>
      <c r="C3" s="122"/>
      <c r="D3" s="122"/>
      <c r="E3" s="122"/>
      <c r="F3" s="130"/>
      <c r="G3" s="130"/>
      <c r="H3" s="130"/>
      <c r="I3" s="130"/>
      <c r="J3" s="130"/>
      <c r="K3" s="130"/>
      <c r="L3" s="130"/>
      <c r="M3" s="130"/>
      <c r="N3" s="132"/>
    </row>
    <row r="4" spans="1:14" s="82" customFormat="1" ht="17.5" x14ac:dyDescent="0.35">
      <c r="A4" s="88" t="s">
        <v>113</v>
      </c>
      <c r="B4" s="123"/>
      <c r="C4" s="123"/>
      <c r="D4" s="126"/>
      <c r="E4" s="89" t="s">
        <v>114</v>
      </c>
      <c r="F4" s="121"/>
      <c r="G4" s="121"/>
      <c r="H4" s="121"/>
      <c r="I4" s="121"/>
      <c r="J4" s="121"/>
      <c r="K4" s="121"/>
      <c r="L4" s="121"/>
      <c r="M4" s="121"/>
      <c r="N4" s="133"/>
    </row>
    <row r="5" spans="1:14" s="82" customFormat="1" ht="114.65" customHeight="1" thickBot="1" x14ac:dyDescent="0.4">
      <c r="A5" s="90" t="s">
        <v>115</v>
      </c>
      <c r="B5" s="124"/>
      <c r="C5" s="125"/>
      <c r="D5" s="127"/>
      <c r="E5" s="90" t="s">
        <v>116</v>
      </c>
      <c r="F5" s="134"/>
      <c r="G5" s="134"/>
      <c r="H5" s="134"/>
      <c r="I5" s="121"/>
      <c r="J5" s="121"/>
      <c r="K5" s="121"/>
      <c r="L5" s="121"/>
      <c r="M5" s="121"/>
      <c r="N5" s="131"/>
    </row>
    <row r="6" spans="1:14" s="82" customFormat="1" ht="15.5" x14ac:dyDescent="0.35">
      <c r="A6" s="91" t="s">
        <v>117</v>
      </c>
      <c r="B6" s="192"/>
      <c r="C6" s="192"/>
      <c r="D6" s="126"/>
      <c r="E6" s="92" t="s">
        <v>118</v>
      </c>
      <c r="F6" s="200"/>
      <c r="G6" s="200"/>
      <c r="H6" s="200"/>
      <c r="I6" s="200"/>
      <c r="J6" s="200"/>
      <c r="K6" s="200"/>
      <c r="L6" s="200"/>
      <c r="M6" s="200"/>
      <c r="N6" s="201"/>
    </row>
    <row r="7" spans="1:14" s="82" customFormat="1" ht="79.150000000000006" customHeight="1" x14ac:dyDescent="0.35">
      <c r="A7" s="193"/>
      <c r="B7" s="93" t="s">
        <v>119</v>
      </c>
      <c r="C7" s="94" t="s">
        <v>120</v>
      </c>
      <c r="D7" s="128"/>
      <c r="E7" s="202"/>
      <c r="F7" s="95" t="s">
        <v>121</v>
      </c>
      <c r="G7" s="96" t="s">
        <v>122</v>
      </c>
      <c r="H7" s="96" t="s">
        <v>123</v>
      </c>
      <c r="I7" s="96" t="s">
        <v>124</v>
      </c>
      <c r="J7" s="96" t="s">
        <v>125</v>
      </c>
      <c r="K7" s="96" t="s">
        <v>126</v>
      </c>
      <c r="L7" s="96" t="s">
        <v>127</v>
      </c>
      <c r="M7" s="96" t="s">
        <v>128</v>
      </c>
      <c r="N7" s="96" t="s">
        <v>129</v>
      </c>
    </row>
    <row r="8" spans="1:14" s="82" customFormat="1" ht="15" customHeight="1" x14ac:dyDescent="0.35">
      <c r="A8" s="97" t="s">
        <v>130</v>
      </c>
      <c r="B8" s="194"/>
      <c r="C8" s="195"/>
      <c r="D8" s="128"/>
      <c r="E8" s="203"/>
      <c r="F8" s="95" t="s">
        <v>131</v>
      </c>
      <c r="G8" s="96" t="s">
        <v>132</v>
      </c>
      <c r="H8" s="96" t="s">
        <v>133</v>
      </c>
      <c r="I8" s="96" t="s">
        <v>134</v>
      </c>
      <c r="J8" s="96" t="s">
        <v>135</v>
      </c>
      <c r="K8" s="96" t="s">
        <v>136</v>
      </c>
      <c r="L8" s="96" t="s">
        <v>137</v>
      </c>
      <c r="M8" s="204"/>
      <c r="N8" s="204"/>
    </row>
    <row r="9" spans="1:14" s="82" customFormat="1" ht="31" x14ac:dyDescent="0.35">
      <c r="A9" s="99" t="s">
        <v>138</v>
      </c>
      <c r="B9" s="100">
        <v>4823.2659999999996</v>
      </c>
      <c r="C9" s="101" t="s">
        <v>139</v>
      </c>
      <c r="D9" s="126"/>
      <c r="E9" s="102" t="s">
        <v>140</v>
      </c>
      <c r="F9" s="195"/>
      <c r="G9" s="195"/>
      <c r="H9" s="205"/>
      <c r="I9" s="205"/>
      <c r="J9" s="205"/>
      <c r="K9" s="205"/>
      <c r="L9" s="205"/>
      <c r="M9" s="205"/>
      <c r="N9" s="206"/>
    </row>
    <row r="10" spans="1:14" s="82" customFormat="1" ht="46.5" x14ac:dyDescent="0.35">
      <c r="A10" s="103" t="s">
        <v>141</v>
      </c>
      <c r="B10" s="100">
        <v>2412.2559999999999</v>
      </c>
      <c r="C10" s="101" t="s">
        <v>139</v>
      </c>
      <c r="D10" s="126"/>
      <c r="E10" s="104" t="s">
        <v>142</v>
      </c>
      <c r="F10" s="105">
        <v>586</v>
      </c>
      <c r="G10" s="106">
        <v>406</v>
      </c>
      <c r="H10" s="106">
        <v>50</v>
      </c>
      <c r="I10" s="107">
        <v>1838</v>
      </c>
      <c r="J10" s="108" t="s">
        <v>143</v>
      </c>
      <c r="K10" s="109">
        <v>155</v>
      </c>
      <c r="L10" s="106">
        <v>1069</v>
      </c>
      <c r="M10" s="209"/>
      <c r="N10" s="108" t="s">
        <v>139</v>
      </c>
    </row>
    <row r="11" spans="1:14" s="82" customFormat="1" ht="31" x14ac:dyDescent="0.35">
      <c r="A11" s="110" t="s">
        <v>144</v>
      </c>
      <c r="B11" s="100">
        <v>1342.5650000000001</v>
      </c>
      <c r="C11" s="111" t="s">
        <v>139</v>
      </c>
      <c r="D11" s="126"/>
      <c r="E11" s="104" t="s">
        <v>145</v>
      </c>
      <c r="F11" s="106">
        <v>67</v>
      </c>
      <c r="G11" s="106">
        <v>420</v>
      </c>
      <c r="H11" s="207"/>
      <c r="I11" s="112">
        <v>214</v>
      </c>
      <c r="J11" s="108" t="s">
        <v>143</v>
      </c>
      <c r="K11" s="109">
        <v>193</v>
      </c>
      <c r="L11" s="106">
        <v>22</v>
      </c>
      <c r="M11" s="209"/>
      <c r="N11" s="108" t="s">
        <v>139</v>
      </c>
    </row>
    <row r="12" spans="1:14" s="82" customFormat="1" ht="15.5" x14ac:dyDescent="0.35">
      <c r="A12" s="97" t="s">
        <v>140</v>
      </c>
      <c r="B12" s="196"/>
      <c r="C12" s="197"/>
      <c r="D12" s="126"/>
      <c r="E12" s="104" t="s">
        <v>146</v>
      </c>
      <c r="F12" s="106">
        <v>0</v>
      </c>
      <c r="G12" s="207"/>
      <c r="H12" s="106">
        <v>0</v>
      </c>
      <c r="I12" s="112">
        <v>148</v>
      </c>
      <c r="J12" s="108" t="s">
        <v>143</v>
      </c>
      <c r="K12" s="208"/>
      <c r="L12" s="207"/>
      <c r="M12" s="209"/>
      <c r="N12" s="108" t="s">
        <v>139</v>
      </c>
    </row>
    <row r="13" spans="1:14" s="82" customFormat="1" ht="15.5" x14ac:dyDescent="0.35">
      <c r="A13" s="99" t="s">
        <v>142</v>
      </c>
      <c r="B13" s="100">
        <v>2566.7600000000002</v>
      </c>
      <c r="C13" s="101" t="s">
        <v>139</v>
      </c>
      <c r="D13" s="126"/>
      <c r="E13" s="98" t="s">
        <v>147</v>
      </c>
      <c r="F13" s="195"/>
      <c r="G13" s="195"/>
      <c r="H13" s="205"/>
      <c r="I13" s="205"/>
      <c r="J13" s="210"/>
      <c r="K13" s="205"/>
      <c r="L13" s="205"/>
      <c r="M13" s="205"/>
      <c r="N13" s="205"/>
    </row>
    <row r="14" spans="1:14" s="82" customFormat="1" ht="31" x14ac:dyDescent="0.35">
      <c r="A14" s="110" t="s">
        <v>145</v>
      </c>
      <c r="B14" s="100">
        <v>604.93299999999999</v>
      </c>
      <c r="C14" s="101" t="s">
        <v>139</v>
      </c>
      <c r="D14" s="126"/>
      <c r="E14" s="104" t="s">
        <v>148</v>
      </c>
      <c r="F14" s="105">
        <v>91</v>
      </c>
      <c r="G14" s="106">
        <v>159</v>
      </c>
      <c r="H14" s="207"/>
      <c r="I14" s="112">
        <v>414</v>
      </c>
      <c r="J14" s="108" t="s">
        <v>143</v>
      </c>
      <c r="K14" s="208"/>
      <c r="L14" s="105">
        <v>453</v>
      </c>
      <c r="M14" s="209"/>
      <c r="N14" s="108" t="s">
        <v>139</v>
      </c>
    </row>
    <row r="15" spans="1:14" s="82" customFormat="1" ht="31" x14ac:dyDescent="0.35">
      <c r="A15" s="110" t="s">
        <v>146</v>
      </c>
      <c r="B15" s="100">
        <v>141.42099999999999</v>
      </c>
      <c r="C15" s="101" t="s">
        <v>139</v>
      </c>
      <c r="D15" s="126"/>
      <c r="E15" s="104" t="s">
        <v>149</v>
      </c>
      <c r="F15" s="106">
        <v>374</v>
      </c>
      <c r="G15" s="106">
        <v>37</v>
      </c>
      <c r="H15" s="106">
        <v>13</v>
      </c>
      <c r="I15" s="112">
        <v>457</v>
      </c>
      <c r="J15" s="108" t="s">
        <v>143</v>
      </c>
      <c r="K15" s="208"/>
      <c r="L15" s="106">
        <v>402</v>
      </c>
      <c r="M15" s="209"/>
      <c r="N15" s="108" t="s">
        <v>139</v>
      </c>
    </row>
    <row r="16" spans="1:14" s="82" customFormat="1" ht="31" x14ac:dyDescent="0.35">
      <c r="A16" s="97" t="s">
        <v>147</v>
      </c>
      <c r="B16" s="198"/>
      <c r="C16" s="195"/>
      <c r="D16" s="126"/>
      <c r="E16" s="104" t="s">
        <v>150</v>
      </c>
      <c r="F16" s="106">
        <v>25</v>
      </c>
      <c r="G16" s="207"/>
      <c r="H16" s="106">
        <v>0</v>
      </c>
      <c r="I16" s="112">
        <v>27</v>
      </c>
      <c r="J16" s="108" t="s">
        <v>143</v>
      </c>
      <c r="K16" s="208"/>
      <c r="L16" s="207"/>
      <c r="M16" s="209"/>
      <c r="N16" s="108" t="s">
        <v>139</v>
      </c>
    </row>
    <row r="17" spans="1:14" s="82" customFormat="1" ht="31" x14ac:dyDescent="0.35">
      <c r="A17" s="110" t="s">
        <v>151</v>
      </c>
      <c r="B17" s="100">
        <v>659.1339999999999</v>
      </c>
      <c r="C17" s="111" t="s">
        <v>139</v>
      </c>
      <c r="D17" s="126"/>
      <c r="E17" s="104" t="s">
        <v>152</v>
      </c>
      <c r="F17" s="106">
        <v>306</v>
      </c>
      <c r="G17" s="106">
        <v>130</v>
      </c>
      <c r="H17" s="106">
        <v>27</v>
      </c>
      <c r="I17" s="112">
        <v>121</v>
      </c>
      <c r="J17" s="108" t="s">
        <v>143</v>
      </c>
      <c r="K17" s="109">
        <v>35</v>
      </c>
      <c r="L17" s="106">
        <v>90</v>
      </c>
      <c r="M17" s="209"/>
      <c r="N17" s="108" t="s">
        <v>139</v>
      </c>
    </row>
    <row r="18" spans="1:14" s="82" customFormat="1" ht="31" x14ac:dyDescent="0.35">
      <c r="A18" s="110" t="s">
        <v>149</v>
      </c>
      <c r="B18" s="100">
        <v>112.76299999999999</v>
      </c>
      <c r="C18" s="111" t="s">
        <v>139</v>
      </c>
      <c r="D18" s="126"/>
      <c r="E18" s="104" t="s">
        <v>153</v>
      </c>
      <c r="F18" s="106">
        <v>13</v>
      </c>
      <c r="G18" s="207"/>
      <c r="H18" s="106">
        <v>0</v>
      </c>
      <c r="I18" s="112">
        <v>26</v>
      </c>
      <c r="J18" s="108" t="s">
        <v>143</v>
      </c>
      <c r="K18" s="109">
        <v>0</v>
      </c>
      <c r="L18" s="106">
        <v>17</v>
      </c>
      <c r="M18" s="209"/>
      <c r="N18" s="108" t="s">
        <v>139</v>
      </c>
    </row>
    <row r="19" spans="1:14" s="82" customFormat="1" ht="31" x14ac:dyDescent="0.35">
      <c r="A19" s="110" t="s">
        <v>150</v>
      </c>
      <c r="B19" s="100">
        <v>49.84</v>
      </c>
      <c r="C19" s="111" t="s">
        <v>139</v>
      </c>
      <c r="D19" s="126"/>
      <c r="E19" s="104" t="s">
        <v>154</v>
      </c>
      <c r="F19" s="106">
        <v>88</v>
      </c>
      <c r="G19" s="106">
        <v>107</v>
      </c>
      <c r="H19" s="207"/>
      <c r="I19" s="107">
        <v>257</v>
      </c>
      <c r="J19" s="108" t="s">
        <v>143</v>
      </c>
      <c r="K19" s="208"/>
      <c r="L19" s="106">
        <v>84</v>
      </c>
      <c r="M19" s="209"/>
      <c r="N19" s="108" t="s">
        <v>139</v>
      </c>
    </row>
    <row r="20" spans="1:14" s="82" customFormat="1" ht="15.5" x14ac:dyDescent="0.35">
      <c r="A20" s="110" t="s">
        <v>152</v>
      </c>
      <c r="B20" s="100">
        <v>3431.4839999999999</v>
      </c>
      <c r="C20" s="111" t="s">
        <v>139</v>
      </c>
      <c r="D20" s="126"/>
      <c r="E20" s="104" t="s">
        <v>155</v>
      </c>
      <c r="F20" s="106">
        <v>0</v>
      </c>
      <c r="G20" s="207"/>
      <c r="H20" s="106">
        <v>0</v>
      </c>
      <c r="I20" s="112">
        <v>145</v>
      </c>
      <c r="J20" s="108" t="s">
        <v>143</v>
      </c>
      <c r="K20" s="208"/>
      <c r="L20" s="207"/>
      <c r="M20" s="209"/>
      <c r="N20" s="108" t="s">
        <v>139</v>
      </c>
    </row>
    <row r="21" spans="1:14" s="82" customFormat="1" ht="58" x14ac:dyDescent="0.35">
      <c r="A21" s="110" t="s">
        <v>153</v>
      </c>
      <c r="B21" s="199"/>
      <c r="C21" s="111" t="s">
        <v>139</v>
      </c>
      <c r="D21" s="126"/>
      <c r="E21" s="104" t="s">
        <v>156</v>
      </c>
      <c r="F21" s="207"/>
      <c r="G21" s="106">
        <v>57</v>
      </c>
      <c r="H21" s="106">
        <v>0</v>
      </c>
      <c r="I21" s="113" t="s">
        <v>157</v>
      </c>
      <c r="J21" s="108" t="s">
        <v>143</v>
      </c>
      <c r="K21" s="113" t="s">
        <v>157</v>
      </c>
      <c r="L21" s="113" t="s">
        <v>157</v>
      </c>
      <c r="M21" s="209"/>
      <c r="N21" s="108" t="s">
        <v>139</v>
      </c>
    </row>
    <row r="22" spans="1:14" s="82" customFormat="1" ht="58" x14ac:dyDescent="0.35">
      <c r="A22" s="110" t="s">
        <v>154</v>
      </c>
      <c r="B22" s="100">
        <v>439.21499999999997</v>
      </c>
      <c r="C22" s="111" t="s">
        <v>139</v>
      </c>
      <c r="D22" s="126"/>
      <c r="E22" s="104" t="s">
        <v>158</v>
      </c>
      <c r="F22" s="207"/>
      <c r="G22" s="106">
        <v>74</v>
      </c>
      <c r="H22" s="106">
        <v>0</v>
      </c>
      <c r="I22" s="113" t="s">
        <v>157</v>
      </c>
      <c r="J22" s="108" t="s">
        <v>143</v>
      </c>
      <c r="K22" s="113" t="s">
        <v>157</v>
      </c>
      <c r="L22" s="113" t="s">
        <v>157</v>
      </c>
      <c r="M22" s="209"/>
      <c r="N22" s="108" t="s">
        <v>139</v>
      </c>
    </row>
    <row r="23" spans="1:14" s="82" customFormat="1" ht="15.5" x14ac:dyDescent="0.35">
      <c r="A23" s="110" t="s">
        <v>159</v>
      </c>
      <c r="B23" s="100">
        <v>144.53599999999997</v>
      </c>
      <c r="C23" s="111" t="s">
        <v>139</v>
      </c>
      <c r="D23" s="126"/>
      <c r="E23" s="98" t="s">
        <v>160</v>
      </c>
      <c r="F23" s="195"/>
      <c r="G23" s="195"/>
      <c r="H23" s="205"/>
      <c r="I23" s="205"/>
      <c r="J23" s="210"/>
      <c r="K23" s="205"/>
      <c r="L23" s="205"/>
      <c r="M23" s="205"/>
      <c r="N23" s="205"/>
    </row>
    <row r="24" spans="1:14" s="82" customFormat="1" ht="15.5" x14ac:dyDescent="0.35">
      <c r="A24" s="110" t="s">
        <v>156</v>
      </c>
      <c r="B24" s="100">
        <v>71.644999999999996</v>
      </c>
      <c r="C24" s="111" t="s">
        <v>139</v>
      </c>
      <c r="D24" s="126"/>
      <c r="E24" s="104" t="s">
        <v>161</v>
      </c>
      <c r="F24" s="106">
        <v>267</v>
      </c>
      <c r="G24" s="106">
        <v>48</v>
      </c>
      <c r="H24" s="106">
        <v>14</v>
      </c>
      <c r="I24" s="112">
        <v>1072</v>
      </c>
      <c r="J24" s="108" t="s">
        <v>143</v>
      </c>
      <c r="K24" s="109">
        <v>510</v>
      </c>
      <c r="L24" s="106">
        <v>471</v>
      </c>
      <c r="M24" s="212"/>
      <c r="N24" s="108" t="s">
        <v>139</v>
      </c>
    </row>
    <row r="25" spans="1:14" s="82" customFormat="1" ht="31" x14ac:dyDescent="0.35">
      <c r="A25" s="110" t="s">
        <v>158</v>
      </c>
      <c r="B25" s="100">
        <v>97.810999999999993</v>
      </c>
      <c r="C25" s="111" t="s">
        <v>139</v>
      </c>
      <c r="D25" s="126"/>
      <c r="E25" s="104" t="s">
        <v>162</v>
      </c>
      <c r="F25" s="106">
        <v>493</v>
      </c>
      <c r="G25" s="207"/>
      <c r="H25" s="106">
        <v>35</v>
      </c>
      <c r="I25" s="112">
        <v>1467</v>
      </c>
      <c r="J25" s="108" t="s">
        <v>143</v>
      </c>
      <c r="K25" s="109">
        <v>419</v>
      </c>
      <c r="L25" s="106">
        <v>701</v>
      </c>
      <c r="M25" s="212"/>
      <c r="N25" s="108" t="s">
        <v>139</v>
      </c>
    </row>
    <row r="26" spans="1:14" s="82" customFormat="1" ht="15.5" x14ac:dyDescent="0.35">
      <c r="A26" s="97" t="s">
        <v>160</v>
      </c>
      <c r="B26" s="198"/>
      <c r="C26" s="195"/>
      <c r="D26" s="126"/>
      <c r="E26" s="104" t="s">
        <v>163</v>
      </c>
      <c r="F26" s="207"/>
      <c r="G26" s="106">
        <v>0</v>
      </c>
      <c r="H26" s="207"/>
      <c r="I26" s="211"/>
      <c r="J26" s="108" t="s">
        <v>143</v>
      </c>
      <c r="K26" s="208"/>
      <c r="L26" s="207"/>
      <c r="M26" s="212"/>
      <c r="N26" s="108" t="s">
        <v>139</v>
      </c>
    </row>
    <row r="27" spans="1:14" s="82" customFormat="1" ht="31" x14ac:dyDescent="0.35">
      <c r="A27" s="110" t="s">
        <v>161</v>
      </c>
      <c r="B27" s="100">
        <v>1579.9279999999999</v>
      </c>
      <c r="C27" s="101" t="s">
        <v>139</v>
      </c>
      <c r="D27" s="126"/>
      <c r="E27" s="104" t="s">
        <v>164</v>
      </c>
      <c r="F27" s="207"/>
      <c r="G27" s="106">
        <v>0</v>
      </c>
      <c r="H27" s="207"/>
      <c r="I27" s="211"/>
      <c r="J27" s="108" t="s">
        <v>143</v>
      </c>
      <c r="K27" s="208"/>
      <c r="L27" s="207"/>
      <c r="M27" s="212"/>
      <c r="N27" s="108" t="s">
        <v>139</v>
      </c>
    </row>
    <row r="28" spans="1:14" s="82" customFormat="1" ht="15.5" x14ac:dyDescent="0.35">
      <c r="A28" s="110" t="s">
        <v>162</v>
      </c>
      <c r="B28" s="100">
        <v>1974.2869999999998</v>
      </c>
      <c r="C28" s="101" t="s">
        <v>139</v>
      </c>
      <c r="D28" s="126"/>
      <c r="E28" s="98" t="s">
        <v>165</v>
      </c>
      <c r="F28" s="195"/>
      <c r="G28" s="195"/>
      <c r="H28" s="205"/>
      <c r="I28" s="205"/>
      <c r="J28" s="210"/>
      <c r="K28" s="205"/>
      <c r="L28" s="205"/>
      <c r="M28" s="205"/>
      <c r="N28" s="205"/>
    </row>
    <row r="29" spans="1:14" s="82" customFormat="1" ht="15.5" x14ac:dyDescent="0.35">
      <c r="A29" s="110" t="s">
        <v>163</v>
      </c>
      <c r="B29" s="100">
        <v>15.575000000000001</v>
      </c>
      <c r="C29" s="101" t="s">
        <v>139</v>
      </c>
      <c r="D29" s="126"/>
      <c r="E29" s="104" t="s">
        <v>166</v>
      </c>
      <c r="F29" s="106">
        <v>153</v>
      </c>
      <c r="G29" s="106">
        <v>21</v>
      </c>
      <c r="H29" s="106">
        <v>23</v>
      </c>
      <c r="I29" s="107">
        <v>1031</v>
      </c>
      <c r="J29" s="108" t="s">
        <v>143</v>
      </c>
      <c r="K29" s="109">
        <v>333</v>
      </c>
      <c r="L29" s="106">
        <v>359</v>
      </c>
      <c r="M29" s="209"/>
      <c r="N29" s="108" t="s">
        <v>139</v>
      </c>
    </row>
    <row r="30" spans="1:14" s="82" customFormat="1" ht="31" x14ac:dyDescent="0.35">
      <c r="A30" s="110" t="s">
        <v>164</v>
      </c>
      <c r="B30" s="199"/>
      <c r="C30" s="101" t="s">
        <v>139</v>
      </c>
      <c r="D30" s="126"/>
      <c r="E30" s="104" t="s">
        <v>167</v>
      </c>
      <c r="F30" s="106">
        <v>612</v>
      </c>
      <c r="G30" s="106">
        <v>37</v>
      </c>
      <c r="H30" s="106">
        <v>29</v>
      </c>
      <c r="I30" s="112">
        <v>1503</v>
      </c>
      <c r="J30" s="108" t="s">
        <v>143</v>
      </c>
      <c r="K30" s="109">
        <v>559</v>
      </c>
      <c r="L30" s="106">
        <v>788</v>
      </c>
      <c r="M30" s="209"/>
      <c r="N30" s="108" t="s">
        <v>139</v>
      </c>
    </row>
    <row r="31" spans="1:14" s="82" customFormat="1" ht="31" x14ac:dyDescent="0.35">
      <c r="A31" s="97" t="s">
        <v>165</v>
      </c>
      <c r="B31" s="198"/>
      <c r="C31" s="195"/>
      <c r="D31" s="126"/>
      <c r="E31" s="104" t="s">
        <v>168</v>
      </c>
      <c r="F31" s="106">
        <v>203</v>
      </c>
      <c r="G31" s="106">
        <v>21</v>
      </c>
      <c r="H31" s="106">
        <v>14</v>
      </c>
      <c r="I31" s="112">
        <v>604</v>
      </c>
      <c r="J31" s="108" t="s">
        <v>143</v>
      </c>
      <c r="K31" s="109">
        <v>209</v>
      </c>
      <c r="L31" s="106">
        <v>216</v>
      </c>
      <c r="M31" s="209"/>
      <c r="N31" s="108" t="s">
        <v>139</v>
      </c>
    </row>
    <row r="32" spans="1:14" s="82" customFormat="1" ht="15.5" x14ac:dyDescent="0.35">
      <c r="A32" s="110" t="s">
        <v>169</v>
      </c>
      <c r="B32" s="100">
        <v>1120.154</v>
      </c>
      <c r="C32" s="113" t="s">
        <v>139</v>
      </c>
      <c r="D32" s="126"/>
      <c r="E32" s="104" t="s">
        <v>170</v>
      </c>
      <c r="F32" s="207"/>
      <c r="G32" s="207"/>
      <c r="H32" s="207"/>
      <c r="I32" s="112">
        <v>27</v>
      </c>
      <c r="J32" s="108" t="s">
        <v>143</v>
      </c>
      <c r="K32" s="208"/>
      <c r="L32" s="207"/>
      <c r="M32" s="209"/>
      <c r="N32" s="108" t="s">
        <v>139</v>
      </c>
    </row>
    <row r="33" spans="1:14" s="82" customFormat="1" ht="31" x14ac:dyDescent="0.35">
      <c r="A33" s="110" t="s">
        <v>171</v>
      </c>
      <c r="B33" s="100">
        <v>2428.4540000000002</v>
      </c>
      <c r="C33" s="113" t="s">
        <v>139</v>
      </c>
      <c r="D33" s="126"/>
      <c r="E33" s="104" t="s">
        <v>172</v>
      </c>
      <c r="F33" s="106">
        <v>17</v>
      </c>
      <c r="G33" s="207"/>
      <c r="H33" s="207"/>
      <c r="I33" s="112">
        <v>51</v>
      </c>
      <c r="J33" s="108" t="s">
        <v>143</v>
      </c>
      <c r="K33" s="208"/>
      <c r="L33" s="106">
        <v>28</v>
      </c>
      <c r="M33" s="209"/>
      <c r="N33" s="108" t="s">
        <v>139</v>
      </c>
    </row>
    <row r="34" spans="1:14" s="82" customFormat="1" ht="31" x14ac:dyDescent="0.35">
      <c r="A34" s="110" t="s">
        <v>168</v>
      </c>
      <c r="B34" s="100">
        <v>918.92500000000007</v>
      </c>
      <c r="C34" s="113" t="s">
        <v>139</v>
      </c>
      <c r="D34" s="126"/>
      <c r="E34" s="104" t="s">
        <v>173</v>
      </c>
      <c r="F34" s="207"/>
      <c r="G34" s="207"/>
      <c r="H34" s="207"/>
      <c r="I34" s="112">
        <v>17</v>
      </c>
      <c r="J34" s="108" t="s">
        <v>143</v>
      </c>
      <c r="K34" s="208"/>
      <c r="L34" s="207"/>
      <c r="M34" s="209"/>
      <c r="N34" s="108" t="s">
        <v>139</v>
      </c>
    </row>
    <row r="35" spans="1:14" s="82" customFormat="1" ht="15.5" x14ac:dyDescent="0.35">
      <c r="A35" s="110" t="s">
        <v>170</v>
      </c>
      <c r="B35" s="100">
        <v>39.248999999999995</v>
      </c>
      <c r="C35" s="113" t="s">
        <v>139</v>
      </c>
      <c r="D35" s="126"/>
      <c r="E35" s="104" t="s">
        <v>174</v>
      </c>
      <c r="F35" s="106">
        <v>349</v>
      </c>
      <c r="G35" s="106">
        <v>12</v>
      </c>
      <c r="H35" s="106">
        <v>0</v>
      </c>
      <c r="I35" s="112">
        <v>717</v>
      </c>
      <c r="J35" s="108" t="s">
        <v>143</v>
      </c>
      <c r="K35" s="109">
        <v>224</v>
      </c>
      <c r="L35" s="106">
        <v>503</v>
      </c>
      <c r="M35" s="209"/>
      <c r="N35" s="108" t="s">
        <v>139</v>
      </c>
    </row>
    <row r="36" spans="1:14" s="82" customFormat="1" ht="31" x14ac:dyDescent="0.35">
      <c r="A36" s="110" t="s">
        <v>172</v>
      </c>
      <c r="B36" s="100">
        <v>71.022000000000006</v>
      </c>
      <c r="C36" s="113" t="s">
        <v>139</v>
      </c>
      <c r="D36" s="126"/>
      <c r="E36" s="104" t="s">
        <v>175</v>
      </c>
      <c r="F36" s="106">
        <v>153</v>
      </c>
      <c r="G36" s="106">
        <v>21</v>
      </c>
      <c r="H36" s="106">
        <v>23</v>
      </c>
      <c r="I36" s="112">
        <v>1031</v>
      </c>
      <c r="J36" s="108" t="s">
        <v>143</v>
      </c>
      <c r="K36" s="109">
        <v>332</v>
      </c>
      <c r="L36" s="106">
        <v>359</v>
      </c>
      <c r="M36" s="209"/>
      <c r="N36" s="108" t="s">
        <v>139</v>
      </c>
    </row>
    <row r="37" spans="1:14" s="82" customFormat="1" ht="31" x14ac:dyDescent="0.35">
      <c r="A37" s="110" t="s">
        <v>173</v>
      </c>
      <c r="B37" s="100">
        <v>34.265000000000001</v>
      </c>
      <c r="C37" s="113" t="s">
        <v>139</v>
      </c>
      <c r="D37" s="126"/>
      <c r="E37" s="213"/>
      <c r="F37" s="214"/>
      <c r="G37" s="214"/>
      <c r="H37" s="214"/>
      <c r="I37" s="214"/>
      <c r="J37" s="214"/>
      <c r="K37" s="214"/>
      <c r="L37" s="214"/>
      <c r="M37" s="214"/>
      <c r="N37" s="215"/>
    </row>
    <row r="38" spans="1:14" s="82" customFormat="1" ht="15.5" x14ac:dyDescent="0.35">
      <c r="A38" s="110" t="s">
        <v>174</v>
      </c>
      <c r="B38" s="100">
        <v>1277.1500000000001</v>
      </c>
      <c r="C38" s="113" t="s">
        <v>139</v>
      </c>
      <c r="D38" s="126"/>
      <c r="E38" s="216"/>
      <c r="F38" s="217"/>
      <c r="G38" s="217"/>
      <c r="H38" s="217"/>
      <c r="I38" s="217"/>
      <c r="J38" s="217"/>
      <c r="K38" s="217"/>
      <c r="L38" s="217"/>
      <c r="M38" s="217"/>
      <c r="N38" s="218"/>
    </row>
    <row r="39" spans="1:14" s="82" customFormat="1" ht="15.5" x14ac:dyDescent="0.35">
      <c r="A39" s="110" t="s">
        <v>175</v>
      </c>
      <c r="B39" s="100">
        <v>87.842999999999989</v>
      </c>
      <c r="C39" s="113" t="s">
        <v>139</v>
      </c>
      <c r="D39" s="129"/>
      <c r="E39" s="114" t="s">
        <v>193</v>
      </c>
      <c r="F39" s="219"/>
      <c r="G39" s="219"/>
      <c r="H39" s="219"/>
      <c r="I39" s="219"/>
      <c r="J39" s="219"/>
      <c r="K39" s="219"/>
      <c r="L39" s="219"/>
      <c r="M39" s="219"/>
      <c r="N39" s="220"/>
    </row>
    <row r="40" spans="1:14" ht="18.5" x14ac:dyDescent="0.35">
      <c r="A40" s="115" t="s">
        <v>176</v>
      </c>
    </row>
    <row r="41" spans="1:14" ht="18.5" x14ac:dyDescent="0.35">
      <c r="A41" s="116" t="s">
        <v>177</v>
      </c>
    </row>
    <row r="42" spans="1:14" ht="18.5" x14ac:dyDescent="0.35">
      <c r="A42" s="117" t="s">
        <v>178</v>
      </c>
    </row>
  </sheetData>
  <sheetProtection sheet="1" objects="1" scenarios="1" selectLockedCells="1"/>
  <phoneticPr fontId="4" type="noConversion"/>
  <dataValidations count="2">
    <dataValidation type="whole" allowBlank="1" showInputMessage="1" showErrorMessage="1" sqref="I14:I20 K29:L36 K14:L20 F14:H22 F29:I36" xr:uid="{2960AFE7-5D51-4DBC-8833-CEC52B23D1C0}">
      <formula1>0</formula1>
      <formula2>100000000</formula2>
    </dataValidation>
    <dataValidation type="whole" allowBlank="1" showInputMessage="1" showErrorMessage="1" sqref="F24:I27 F10:I12 K24:L27 K10:L12"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tabSelected="1" zoomScaleNormal="100" workbookViewId="0">
      <selection activeCell="B3" sqref="B3"/>
    </sheetView>
  </sheetViews>
  <sheetFormatPr defaultColWidth="0" defaultRowHeight="14.5" zeroHeight="1" x14ac:dyDescent="0.35"/>
  <cols>
    <col min="1" max="1" width="29.54296875" style="82" customWidth="1"/>
    <col min="2" max="2" width="68.81640625" style="82" customWidth="1"/>
    <col min="3" max="16384" width="8.7265625" style="82" hidden="1"/>
  </cols>
  <sheetData>
    <row r="1" spans="1:2" s="64" customFormat="1" ht="15.5" x14ac:dyDescent="0.35">
      <c r="A1" s="64" t="s">
        <v>192</v>
      </c>
    </row>
    <row r="2" spans="1:2" ht="111.75" customHeight="1" x14ac:dyDescent="0.35">
      <c r="A2" s="118" t="s">
        <v>179</v>
      </c>
      <c r="B2" s="119" t="s">
        <v>180</v>
      </c>
    </row>
    <row r="3" spans="1:2" ht="62" x14ac:dyDescent="0.35">
      <c r="A3" s="118" t="s">
        <v>181</v>
      </c>
      <c r="B3" s="119" t="s">
        <v>182</v>
      </c>
    </row>
    <row r="4" spans="1:2" ht="93" x14ac:dyDescent="0.35">
      <c r="A4" s="118" t="s">
        <v>183</v>
      </c>
      <c r="B4" s="119" t="s">
        <v>184</v>
      </c>
    </row>
    <row r="5" spans="1:2" ht="124" x14ac:dyDescent="0.35">
      <c r="A5" s="118" t="s">
        <v>46</v>
      </c>
      <c r="B5" s="119" t="s">
        <v>185</v>
      </c>
    </row>
    <row r="6" spans="1:2" ht="62" x14ac:dyDescent="0.35">
      <c r="A6" s="118" t="s">
        <v>186</v>
      </c>
      <c r="B6" s="119" t="s">
        <v>187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DHCSDOC-1832079576-3929</_dlc_DocId>
    <_dlc_DocIdUrl xmlns="69bc34b3-1921-46c7-8c7a-d18363374b4b">
      <Url>https://dhcscagovauthoring/services/_layouts/15/DocIdRedir.aspx?ID=DHCSDOC-1832079576-3929</Url>
      <Description>DHCSDOC-1832079576-3929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7E82FE65-9FCE-4B09-91F0-3B560C565F5F}"/>
</file>

<file path=customXml/itemProps3.xml><?xml version="1.0" encoding="utf-8"?>
<ds:datastoreItem xmlns:ds="http://schemas.openxmlformats.org/officeDocument/2006/customXml" ds:itemID="{F8C7E11C-CA21-4E7A-88CD-BF132355BA18}">
  <ds:schemaRefs>
    <ds:schemaRef ds:uri="http://schemas.microsoft.com/office/2006/documentManagement/types"/>
    <ds:schemaRef ds:uri="http://purl.org/dc/elements/1.1/"/>
    <ds:schemaRef ds:uri="http://purl.org/dc/terms/"/>
    <ds:schemaRef ds:uri="http://schemas.microsoft.com/office/2006/metadata/properties"/>
    <ds:schemaRef ds:uri="1e76f68e-a217-4195-bd04-97ef1dbc59eb"/>
    <ds:schemaRef ds:uri="http://schemas.microsoft.com/office/infopath/2007/PartnerControls"/>
    <ds:schemaRef ds:uri="d7455f7f-a7bf-4197-be4b-2c6f1eafd06e"/>
    <ds:schemaRef ds:uri="http://purl.org/dc/dcmitype/"/>
    <ds:schemaRef ds:uri="http://schemas.openxmlformats.org/package/2006/metadata/core-properties"/>
    <ds:schemaRef ds:uri="e40804ba-1057-4418-89bb-79e583b76e4f"/>
    <ds:schemaRef ds:uri="http://www.w3.org/XML/1998/namespace"/>
  </ds:schemaRefs>
</ds:datastoreItem>
</file>

<file path=customXml/itemProps4.xml><?xml version="1.0" encoding="utf-8"?>
<ds:datastoreItem xmlns:ds="http://schemas.openxmlformats.org/officeDocument/2006/customXml" ds:itemID="{1E3AEB3E-2A91-42E8-A758-50EDC41FB6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TitleRegion1.a6.e7.1</vt:lpstr>
      <vt:lpstr>TitleRegion2.a9.g51.1</vt:lpstr>
      <vt:lpstr>TitleRegion3.a6.c39.3</vt:lpstr>
      <vt:lpstr>TitleRegion4.e6.n39.3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LHP-Inland-Empire-Health-Plan-Riverside</dc:title>
  <dc:subject/>
  <dc:creator>Katherine Laurila</dc:creator>
  <cp:keywords/>
  <dc:description/>
  <cp:lastModifiedBy>Weems, Linda@DHCS</cp:lastModifiedBy>
  <cp:revision/>
  <dcterms:created xsi:type="dcterms:W3CDTF">2022-02-11T23:08:36Z</dcterms:created>
  <dcterms:modified xsi:type="dcterms:W3CDTF">2024-09-04T20:27:38Z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e05da290-28bd-4e2e-8488-37152eaec8a3</vt:lpwstr>
  </property>
  <property fmtid="{D5CDD505-2E9C-101B-9397-08002B2CF9AE}" pid="5" name="Division">
    <vt:lpwstr>5;#Capitated Rates Development|219759ee-ee76-4cfc-bb80-102b1fe0ea29</vt:lpwstr>
  </property>
</Properties>
</file>