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2" documentId="13_ncr:1_{22DE56D4-3428-4949-A461-3763990DD204}" xr6:coauthVersionLast="47" xr6:coauthVersionMax="47" xr10:uidLastSave="{FCBC4EEB-5893-4E7C-94D6-DF9603226E28}"/>
  <workbookProtection workbookAlgorithmName="SHA-512" workbookHashValue="NTle4sHJBcWTbVv7yMb507ioK+emRQ4EXshTJNitT0XPyDCbXYxLRSfyiYiBdsmNoVvskcBfymgGV5xHGUIgyg==" workbookSaltValue="FkOeWkD2RTZVA/FgdCqhJw==" workbookSpinCount="100000" lockStructure="1"/>
  <bookViews>
    <workbookView xWindow="-110" yWindow="-110" windowWidth="19420" windowHeight="1162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e7.1">Table3[[#Headers],[MCP Name]]</definedName>
    <definedName name="TitleRegion2.a9.g51.1">Table223[[#Headers],[Priority Area]]</definedName>
    <definedName name="TitleRegion3.a6.c39.3">'Pt. III MCP Landscape Analysis'!$A$6:$C$39</definedName>
    <definedName name="TitleRegion4.e6.n39.3">'Pt. III MCP Landscape Analysis'!$E$6:$XFD$39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<sst xmlns="http://schemas.openxmlformats.org/spreadsheetml/2006/main" count="281" uniqueCount="195">
  <si>
    <t>PART I: HHIP MEASURES</t>
  </si>
  <si>
    <t>Please provide the name of the MCP completing the MCP LHP submission and the county for which it will be submitted:</t>
  </si>
  <si>
    <t>MCP Name</t>
  </si>
  <si>
    <t>Lead Contact Person Name</t>
  </si>
  <si>
    <t>Title</t>
  </si>
  <si>
    <t>Contact Email Address</t>
  </si>
  <si>
    <t>County Name</t>
  </si>
  <si>
    <t>Inland Empire Health Plan</t>
  </si>
  <si>
    <t>Matthew Wray</t>
  </si>
  <si>
    <t>Director</t>
  </si>
  <si>
    <t>wray-m@iehp.org</t>
  </si>
  <si>
    <t>San Bernardino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</si>
  <si>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</si>
  <si>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</si>
  <si>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</si>
  <si>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</si>
  <si>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</si>
  <si>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</si>
  <si>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</si>
  <si>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</si>
  <si>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</si>
  <si>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</si>
  <si>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IEHP attends the CoC Board meeting in San Bernardino County. From 1/1/22 thru 4/30/22, IEHP attended 2 CoC meetings and 10 subcommittee meetings. IEHP participated in the CoC Project Connect outreach event on 5/12/22.
Name and contact information for CoC contact: 
   Tom Hernandez
   Chief of Homeless Services
   (909) 501-0611
   Tom.Hernandez@hss.sbcounty.gov 
   Office of Homeless Services
   215 North D Street, Suite 301,
   San Bernardino, CA 92415-0044</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</si>
  <si>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</si>
  <si>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</si>
  <si>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IEHP has an informal relationship with the Coordinated Entry System (CES) in San Bernardino County. Currently, IEHP will refer all Members screened for housing services to the CES. IEHP will communicate to each Member about the referral process to CES and the assessment that will take place with the CES. IEHP educates every member about CES and offers a warm transfer to the CES or provides the member the phone number to call the CES.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</si>
  <si>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</si>
  <si>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</si>
  <si>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</si>
  <si>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</si>
  <si>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IEHP will take the following approach to address the barriers to providing housing-related services, specifically related to addressing an inadequate network of providers to meet demand of Members who are experiencing homelessness and are not receiving medically appropriate and cost-effective housing-related services:
• Expand the number of contractual arrangements with housing-related service Providers who can provide interim housing, rental assistance, supportive housing, and/or outreach services.</t>
  </si>
  <si>
    <t>Outreach and engagement efforts</t>
  </si>
  <si>
    <t xml:space="preserve">IEHP will take various approaches to address the barriers to providing housing-related services, specifically related to outreach and engagement efforts with Members who are experiencing homelessness and are not receiving medically appropriate and cost-effective housing-related services. These consist of the following:
• Engage and incentivize current network of housing Providers to ramp-up outreach and engagement efforts. 
• Engage with new housing-related service Providers to specialize in outreaching and engaging Members who are homeless. This will include engaging a street medicine vendor who is dedicated to providing Medical care for patients experiencing homelessness using a "street medicine" model. This team would serve the unhoused population. IEHP's efforts to promote services for homeless populations provides a unique foundation to address homelessness in the community. IEHP will collaborate with County Sheriff Homeless Outreach Teams and receive referrals for services. </t>
  </si>
  <si>
    <t>Availability of affordable long-term housing</t>
  </si>
  <si>
    <t xml:space="preserve">Accessible services and supports for individuals with SMI/SED  </t>
  </si>
  <si>
    <t>IEHP will take various approaches to address the barriers to providing accessible services and supports for individuals with SMI/SED and who are experiencing homelessness and are not receiving medically appropriate and cost-effective housing-related services. These consist of the following:
• Enhance collaboration efforts with the County Housing Authority and County Department of Behavioral Health to refer individuals with SMI/SED.
• Develop and execute Memorandum of Understandings (MOUs) with the County Sheriff's Department's homeless outreach teams and Housing Authority.</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</si>
  <si>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</si>
  <si>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</si>
  <si>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</si>
  <si>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</si>
  <si>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</si>
  <si>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</si>
  <si>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</si>
  <si>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</si>
  <si>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</si>
  <si>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</si>
  <si>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</si>
  <si>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</si>
  <si>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</si>
  <si>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</si>
  <si>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IEHP has an MOU with San Bernardino County Department of Behavioral Health that allows for data sharing under the local and state law. IEHP receives monthly data files from San Bernardino County. San Bernardino County has been trained by IEHP and educated to the programs IEHP has available, eligibility details for those programs, and how to refer Members to those IEHP programs. IEHP does have a matching process for its Members. IEHP can work with DMC-ODS if an ROI is established with the Member.</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</si>
  <si>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</si>
  <si>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</si>
  <si>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</si>
  <si>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</si>
  <si>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Identified subpopulations highly subjected to disparities include: Race (Black, Latinx, Asian, Native); Family (parents, children); Gender (LGBTQ); Veterans; Language barriers (undocumented, farmworkers); Homeless (new, chronic); Age (youth, adults, seniors); Criminals (crimes, domestic or intimate violence); Health (HIV, AIDS, Coronavirus).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</si>
  <si>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</si>
  <si>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IEHP may partner with OHS and CoC to prepare and adopt implementation plans and process improvements to speed up housing approvals and production to reduce identified homeless population.  IEHP may appoint a person to facilitate meetings with potential housing developers to increase housing per # of units/yr. Ensure all regions are represented and aligned w/ data, needs, and funding sources.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</si>
  <si>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</si>
  <si>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</si>
  <si>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</si>
  <si>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</si>
  <si>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</si>
  <si>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A street medicine team is not currently present in San Bernardino County; however, the following services are currently being provided to individuals who are homeless in their own environment: 
• Screening for community supports
• Community and housing navigation services
• Transportation to Providers
• Care management and care coordination
• Linkages to community resources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</si>
  <si>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</si>
  <si>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</si>
  <si>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</si>
  <si>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</si>
  <si>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IEHP has registered for HMIS user training, which is for individuals responsible for data entry and those who manage clients in the HMIS. This training incudes fundamental as well as the more complex features of the system. IEHP has also registered for HMIS Reports Training, which is designed to assist agency personnel tasked with preparing HMIS related data reports. Management Reports, HUD mandated reports, and Ad Hoc reporting techniques will be covered. Training will be in June and July 2022.</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</si>
  <si>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</si>
  <si>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</si>
  <si>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</si>
  <si>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</si>
  <si>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</si>
  <si>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IEHP's Multidisciplinary Housing Team receives referrals from IPAs, Contracted Providers, IEHP Care Management department, Community-Based Organizations, housing and homeless services, and IEHP Members. Referrals are entered into the medical management system. The Team screens and refers Members to appropriate housing vendor, maintains communication with the vendor, coordinates care as needed with the Enhanced Care Management teams, and follows-up monthly until Member no longer needs services.</t>
  </si>
  <si>
    <t>2. Housing Deposits</t>
  </si>
  <si>
    <t>IEHP's Multidisciplinary Housing Team receives referrals from IPAs, Contracted Providers, IEHP Care Management department, Community-Based Organizations, housing and homeless services, and IEHP Members. Referrals are entered into the Medical Management System. The Team screens and refers Members to an appropriate housing vendor, maintains communication with the vendor, coordinates care as needed with the Enhanced Care Management team, and follows-up monthly until Member no longer needs services.</t>
  </si>
  <si>
    <t xml:space="preserve">3. Housing Tenancy and Sustaining Services </t>
  </si>
  <si>
    <t>IEHP's Multidisciplinary Housing Team receives referrals from IPAs, Contracted Providers, IEHP Care Management department, Community-Based Organizations, housing and homeless services, and IEHP Members. Referrals are entered into the medical management system. The Team screens and refers Members to appropriate housing vendor, maintains communication with the vendor, coordinates care as needed with the Enhanced Care Management team, and follows-up monthly until Member no longer needs services.</t>
  </si>
  <si>
    <t>4. Recuperative Care</t>
  </si>
  <si>
    <t xml:space="preserve">Referrals are received from hospitals and other sources. The Housing Team screens for eligibility then assigns Member to a Provider. Weekly rounds are held with sites to ensure Member’s needs are being met and a discharge plan includes Community Supports – Housing Services if Member meets criteria. The sites provide discharge planning resources and services. </t>
  </si>
  <si>
    <t>5. Short-Term Post-Hospitalization Housing</t>
  </si>
  <si>
    <t xml:space="preserve">Referrals are received from recuperative care and other sources. The Housing Team screens for eligibility then assigns Member to a Provider. Weekly rounds are held with sites to ensure Member’s needs are being met and a discharge plan includes Community Supports – Housing Services if Member meets criteria. The sites provide discharge planning resources and services. </t>
  </si>
  <si>
    <t>6. Day Habilitation Programs</t>
  </si>
  <si>
    <t>N/A - IEHP does not currently offer Day Habilitation services.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</si>
  <si>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</si>
  <si>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</si>
  <si>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</si>
  <si>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</si>
  <si>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</si>
  <si>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</si>
  <si>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</si>
  <si>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</si>
  <si>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</si>
  <si>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IEHP plans to support the San Bernardino County CoC in conducting the 2023 PIT count by recruiting volunteers, including IEHP staff, for the unsheltered count. Through IEHP's volunteer program, IEHP will promote the PIT count and provide volunteers and specific members from IEHP's Housing Team to volunteer at the county.</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</si>
  <si>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</si>
  <si>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</si>
  <si>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</si>
  <si>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</si>
  <si>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t>N/A</t>
  </si>
  <si>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</si>
  <si>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</si>
  <si>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</si>
  <si>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</si>
  <si>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</si>
  <si>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</si>
  <si>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</si>
  <si>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</si>
  <si>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</si>
  <si>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</si>
  <si>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</si>
  <si>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IEHP plans to deploy a variety of strategies in alignment with the overall county approach including HHAP and CoC feedback to make progress in preventing and reducing homelessness: 
1) Formalize partnerships through a Memorandum of Understanding (MOU) with CES, County Sheriff's Department, Housing Authority and other non-profit organizations including faith-based organizations to a) ensure an adequate network of Providers to meet demand, b) increase outreach and engagement efforts, and c) improve accessibility of housing services and supports.
2) Work with the County HMIS to match individuals and align the IEHP Member count with the PIT count. 
3) Work with HMIS administrators to identify health plan insurer information to ensure HMIS users connect Members to needed services that may be offered by IEHP.
4) Engage and incentivize IEHP's current and prospective network of housing Providers to ramp-up outreach and engagement efforts including the onboarding of a Street Medicine Provider.</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</si>
  <si>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</si>
  <si>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</si>
  <si>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</si>
  <si>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</si>
  <si>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</si>
  <si>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</si>
  <si>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</si>
  <si>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</si>
  <si>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</si>
  <si>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</si>
  <si>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</si>
  <si>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</si>
  <si>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</si>
  <si>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</si>
  <si>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</si>
  <si>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</si>
  <si>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</si>
  <si>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</si>
  <si>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</si>
  <si>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</si>
  <si>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</si>
  <si>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</si>
  <si>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</si>
  <si>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</si>
  <si>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</si>
  <si>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</si>
  <si>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</si>
  <si>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</si>
  <si>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HDX 2020 PIT</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</si>
  <si>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</si>
  <si>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</si>
  <si>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HMIS 01/01/2021-12/31/2021</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</si>
  <si>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</si>
  <si>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</si>
  <si>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</si>
  <si>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</si>
  <si>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</si>
  <si>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</si>
  <si>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</si>
  <si>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</si>
  <si>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</si>
  <si>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</si>
  <si>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</si>
  <si>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</si>
  <si>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</si>
  <si>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</si>
  <si>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</si>
  <si>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</si>
  <si>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</si>
  <si>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</si>
  <si>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</si>
  <si>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</si>
  <si>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</si>
  <si>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</si>
  <si>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</si>
  <si>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</si>
  <si>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</si>
  <si>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</si>
  <si>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</si>
  <si>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</si>
  <si>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</si>
  <si>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</si>
  <si>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</si>
  <si>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</si>
  <si>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</si>
  <si>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</si>
  <si>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</si>
  <si>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</si>
  <si>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</si>
  <si>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</si>
  <si>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</si>
  <si>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</si>
  <si>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</si>
  <si>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</si>
  <si>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</si>
  <si>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</si>
  <si>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</si>
  <si>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</si>
  <si>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</si>
  <si>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</si>
  <si>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</si>
  <si>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 xml:space="preserve">Note: Data has been removed per Data De-identification Guidelines.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</si>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</sst>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b/>
      <sz val="11"/>
      <color theme="1"/>
      <name val="Calibri"/>
      <family val="2"/>
      <scheme val="minor"/>
    </font>
    <font>
      <sz val="11"/>
      <color theme="1"/>
      <name val="Century Gothic"/>
      <family val="2"/>
    </font>
    <font>
      <sz val="12"/>
      <color rgb="FF000000"/>
      <name val="Calibri"/>
      <family val="2"/>
    </font>
    <font>
      <sz val="12"/>
      <color theme="1"/>
      <name val="Calibri"/>
      <family val="2"/>
      <scheme val="minor"/>
    </font>
    <font>
      <u/>
      <sz val="11"/>
      <color theme="10"/>
      <name val="Calibri"/>
      <family val="2"/>
      <scheme val="minor"/>
    </font>
    <font>
      <sz val="8"/>
      <color rgb="FF000000"/>
      <name val="Segoe UI"/>
      <family val="2"/>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4" fillId="0" borderId="0" applyNumberFormat="0" applyFill="0" applyBorder="0" applyAlignment="0" applyProtection="0"/>
  </cellStyleXfs>
  <cellXfs count="222">
    <xf numFmtId="0" fontId="0" fillId="0" borderId="0" xfId="0"/>
    <xf numFmtId="0" fontId="1" fillId="0" borderId="0" xfId="0" applyFont="1" applyAlignment="1">
      <alignment vertical="top"/>
    </xf>
    <xf numFmtId="0" fontId="2" fillId="0" borderId="0" xfId="0" applyFont="1" applyAlignment="1">
      <alignment vertical="top"/>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1" fillId="0" borderId="0" xfId="0" applyFont="1" applyAlignment="1">
      <alignment horizontal="left" vertical="top" wrapText="1"/>
    </xf>
    <xf numFmtId="0" fontId="2" fillId="0" borderId="0" xfId="0" applyFont="1" applyAlignment="1">
      <alignment horizontal="right" vertical="center"/>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0" fillId="16" borderId="18" xfId="0" applyFill="1" applyBorder="1"/>
    <xf numFmtId="0" fontId="0" fillId="16" borderId="12" xfId="0" applyFill="1" applyBorder="1"/>
    <xf numFmtId="0" fontId="0" fillId="16" borderId="13" xfId="0" applyFill="1" applyBorder="1"/>
    <xf numFmtId="0" fontId="0" fillId="0" borderId="20" xfId="0" applyBorder="1"/>
    <xf numFmtId="0" fontId="0" fillId="0" borderId="21" xfId="0" applyBorder="1"/>
    <xf numFmtId="0" fontId="0" fillId="16" borderId="0" xfId="0" applyFill="1"/>
    <xf numFmtId="0" fontId="0" fillId="16" borderId="15" xfId="0" applyFill="1" applyBorder="1"/>
    <xf numFmtId="0" fontId="0" fillId="16" borderId="19" xfId="0" applyFill="1" applyBorder="1"/>
    <xf numFmtId="0" fontId="0" fillId="16" borderId="20" xfId="0" applyFill="1" applyBorder="1"/>
    <xf numFmtId="0" fontId="0" fillId="16" borderId="21" xfId="0" applyFill="1" applyBorder="1"/>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5" fillId="7" borderId="5"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5" fillId="6" borderId="12" xfId="0" applyFont="1" applyFill="1" applyBorder="1" applyAlignment="1" applyProtection="1">
      <alignment vertical="top"/>
      <protection locked="0"/>
    </xf>
    <xf numFmtId="0" fontId="5" fillId="12" borderId="2" xfId="0" applyFont="1" applyFill="1" applyBorder="1" applyAlignment="1" applyProtection="1">
      <alignment horizontal="left" vertical="top" wrapText="1"/>
      <protection locked="0"/>
    </xf>
    <xf numFmtId="0" fontId="15" fillId="0" borderId="2" xfId="0" applyFont="1" applyBorder="1" applyAlignment="1" applyProtection="1">
      <alignment horizontal="left" vertical="top" wrapText="1"/>
      <protection locked="0"/>
    </xf>
    <xf numFmtId="0" fontId="6" fillId="0" borderId="2" xfId="0" applyFont="1" applyBorder="1" applyAlignment="1" applyProtection="1">
      <alignment vertical="top" wrapText="1"/>
      <protection locked="0"/>
    </xf>
    <xf numFmtId="0" fontId="15" fillId="12" borderId="2" xfId="0" applyFont="1" applyFill="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3" fontId="6" fillId="0" borderId="1" xfId="0" applyNumberFormat="1" applyFont="1" applyBorder="1" applyAlignment="1" applyProtection="1">
      <alignment horizontal="left" vertical="top" wrapText="1"/>
      <protection locked="0"/>
    </xf>
    <xf numFmtId="3" fontId="6" fillId="0" borderId="2" xfId="0" applyNumberFormat="1" applyFont="1" applyBorder="1" applyAlignment="1" applyProtection="1">
      <alignment horizontal="left" vertical="top" wrapText="1"/>
      <protection locked="0"/>
    </xf>
    <xf numFmtId="0" fontId="1" fillId="12" borderId="2" xfId="0" applyFont="1" applyFill="1" applyBorder="1" applyAlignment="1" applyProtection="1">
      <alignment horizontal="left" vertical="top" wrapText="1"/>
      <protection locked="0"/>
    </xf>
    <xf numFmtId="0" fontId="0" fillId="16" borderId="4" xfId="0" applyFill="1" applyBorder="1"/>
    <xf numFmtId="0" fontId="0" fillId="16" borderId="4" xfId="0" applyFill="1" applyBorder="1" applyAlignment="1">
      <alignment vertical="top"/>
    </xf>
    <xf numFmtId="0" fontId="0" fillId="16" borderId="4" xfId="0" applyFill="1" applyBorder="1" applyAlignment="1">
      <alignment vertical="center" wrapText="1"/>
    </xf>
    <xf numFmtId="0" fontId="6" fillId="0" borderId="8" xfId="0" applyFont="1" applyBorder="1" applyAlignment="1" applyProtection="1">
      <alignment horizontal="centerContinuous" vertical="top" wrapText="1"/>
      <protection locked="0"/>
    </xf>
    <xf numFmtId="0" fontId="5" fillId="0" borderId="2" xfId="0" applyFont="1" applyFill="1" applyBorder="1" applyAlignment="1" applyProtection="1">
      <alignment horizontal="left" vertical="top" wrapText="1"/>
      <protection locked="0"/>
    </xf>
    <xf numFmtId="0" fontId="26" fillId="0" borderId="0" xfId="0" applyFont="1"/>
    <xf numFmtId="0" fontId="26" fillId="0" borderId="0" xfId="0" applyFont="1" applyProtection="1">
      <protection locked="0"/>
    </xf>
    <xf numFmtId="0" fontId="0" fillId="0" borderId="0" xfId="0" applyProtection="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1" fillId="0" borderId="0" xfId="0" applyFont="1" applyBorder="1" applyAlignment="1">
      <alignment vertical="center" wrapText="1"/>
    </xf>
    <xf numFmtId="0" fontId="24" fillId="0" borderId="0" xfId="1" applyBorder="1" applyAlignment="1">
      <alignment vertical="center" wrapText="1"/>
    </xf>
    <xf numFmtId="0" fontId="2" fillId="0" borderId="0" xfId="0" applyFont="1" applyBorder="1" applyAlignment="1">
      <alignment vertical="top"/>
    </xf>
    <xf numFmtId="0" fontId="1" fillId="0" borderId="0" xfId="0" applyFont="1" applyBorder="1" applyAlignment="1">
      <alignment vertical="top"/>
    </xf>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6" fillId="12" borderId="8"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5" xfId="0" applyFont="1" applyFill="1" applyBorder="1" applyAlignment="1" applyProtection="1">
      <alignment horizontal="left" vertical="top" wrapText="1"/>
      <protection locked="0"/>
    </xf>
    <xf numFmtId="3" fontId="6" fillId="0" borderId="19" xfId="0" applyNumberFormat="1" applyFont="1" applyBorder="1" applyAlignment="1" applyProtection="1">
      <alignment horizontal="left" vertical="top" wrapText="1"/>
      <protection locked="0"/>
    </xf>
    <xf numFmtId="3" fontId="6" fillId="0" borderId="8" xfId="0" applyNumberFormat="1" applyFont="1" applyBorder="1" applyAlignment="1" applyProtection="1">
      <alignment horizontal="left" vertical="top" wrapText="1"/>
      <protection locked="0"/>
    </xf>
    <xf numFmtId="3" fontId="5" fillId="12" borderId="8" xfId="0" applyNumberFormat="1" applyFont="1" applyFill="1" applyBorder="1" applyAlignment="1" applyProtection="1">
      <alignment horizontal="left" vertical="top" wrapText="1"/>
      <protection locked="0"/>
    </xf>
    <xf numFmtId="3" fontId="5" fillId="11" borderId="8" xfId="0" applyNumberFormat="1" applyFont="1" applyFill="1" applyBorder="1" applyAlignment="1" applyProtection="1">
      <alignment horizontal="left" vertical="top" wrapText="1"/>
      <protection locked="0"/>
    </xf>
    <xf numFmtId="0" fontId="0" fillId="0" borderId="18" xfId="0" applyBorder="1" applyProtection="1">
      <protection locked="0"/>
    </xf>
    <xf numFmtId="0" fontId="0" fillId="0" borderId="14" xfId="0" applyBorder="1" applyProtection="1">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20"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vertical="top" wrapText="1"/>
      <protection locked="0"/>
    </xf>
    <xf numFmtId="0" fontId="0" fillId="0" borderId="0" xfId="0" applyAlignment="1" applyProtection="1">
      <alignment horizontal="lef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9" fillId="17" borderId="9" xfId="0" applyFont="1" applyFill="1" applyBorder="1" applyProtection="1">
      <protection locked="0"/>
    </xf>
    <xf numFmtId="0" fontId="0" fillId="17" borderId="10" xfId="0" applyFill="1" applyBorder="1" applyProtection="1">
      <protection locked="0"/>
    </xf>
    <xf numFmtId="0" fontId="0" fillId="2" borderId="2"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9" fillId="18" borderId="18" xfId="0" applyFont="1" applyFill="1" applyBorder="1" applyAlignment="1" applyProtection="1">
      <alignment vertical="center" wrapText="1"/>
      <protection locked="0"/>
    </xf>
    <xf numFmtId="0" fontId="10" fillId="0" borderId="8" xfId="0" applyFont="1" applyBorder="1" applyAlignment="1" applyProtection="1">
      <alignment vertical="center" wrapText="1"/>
      <protection locked="0"/>
    </xf>
    <xf numFmtId="1" fontId="23" fillId="0" borderId="2" xfId="0" applyNumberFormat="1" applyFont="1" applyFill="1" applyBorder="1" applyAlignment="1" applyProtection="1">
      <alignment horizontal="center" vertical="center"/>
      <protection locked="0"/>
    </xf>
    <xf numFmtId="0" fontId="21" fillId="0" borderId="2" xfId="0" applyFont="1" applyBorder="1" applyAlignment="1" applyProtection="1">
      <alignment horizontal="center" vertical="center" wrapText="1"/>
      <protection locked="0"/>
    </xf>
    <xf numFmtId="0" fontId="6" fillId="0" borderId="8" xfId="0" applyFont="1" applyBorder="1" applyAlignment="1" applyProtection="1">
      <alignment vertical="center" wrapText="1"/>
      <protection locked="0"/>
    </xf>
    <xf numFmtId="1" fontId="23" fillId="0" borderId="2" xfId="0" applyNumberFormat="1" applyFont="1" applyBorder="1" applyAlignment="1" applyProtection="1">
      <alignment horizontal="center" vertical="center"/>
      <protection locked="0"/>
    </xf>
    <xf numFmtId="0" fontId="5" fillId="0" borderId="8"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1" fontId="23" fillId="0" borderId="8" xfId="0" applyNumberFormat="1" applyFont="1" applyBorder="1" applyAlignment="1" applyProtection="1">
      <alignment horizontal="center" vertical="center"/>
      <protection locked="0"/>
    </xf>
    <xf numFmtId="1" fontId="23" fillId="0" borderId="8" xfId="0" applyNumberFormat="1" applyFont="1" applyBorder="1" applyAlignment="1" applyProtection="1">
      <alignment horizontal="center"/>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0" fillId="0" borderId="0" xfId="0" applyAlignment="1" applyProtection="1">
      <alignment horizontal="centerContinuous"/>
      <protection locked="0"/>
    </xf>
    <xf numFmtId="0" fontId="0" fillId="0" borderId="21" xfId="0" applyBorder="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5" fillId="14" borderId="14"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5" fillId="14" borderId="21" xfId="0" applyFont="1" applyFill="1" applyBorder="1" applyAlignment="1" applyProtection="1">
      <alignment vertical="center" wrapText="1"/>
      <protection locked="0"/>
    </xf>
    <xf numFmtId="0" fontId="9" fillId="14" borderId="2" xfId="0" applyFont="1" applyFill="1" applyBorder="1" applyAlignment="1" applyProtection="1">
      <alignment vertical="center" wrapText="1"/>
      <protection locked="0"/>
    </xf>
    <xf numFmtId="0" fontId="9" fillId="18" borderId="20" xfId="0" applyFont="1" applyFill="1" applyBorder="1" applyAlignment="1" applyProtection="1">
      <alignment vertical="center" wrapText="1"/>
      <protection locked="0"/>
    </xf>
    <xf numFmtId="0" fontId="0" fillId="18" borderId="7" xfId="0" applyFill="1" applyBorder="1" applyProtection="1">
      <protection locked="0"/>
    </xf>
    <xf numFmtId="0" fontId="0" fillId="18" borderId="11" xfId="0" applyFill="1" applyBorder="1" applyProtection="1">
      <protection locked="0"/>
    </xf>
    <xf numFmtId="0" fontId="5" fillId="0" borderId="11" xfId="0" applyFont="1" applyBorder="1" applyAlignment="1" applyProtection="1">
      <alignment horizontal="right" vertical="center" wrapText="1"/>
      <protection locked="0"/>
    </xf>
    <xf numFmtId="0" fontId="0" fillId="0" borderId="2" xfId="0" applyBorder="1" applyProtection="1">
      <protection locked="0"/>
    </xf>
    <xf numFmtId="0" fontId="22" fillId="0" borderId="2" xfId="0" applyFont="1" applyBorder="1" applyAlignment="1" applyProtection="1">
      <alignment horizontal="center" vertical="center"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26" fillId="0" borderId="0" xfId="0" applyFont="1" applyProtection="1"/>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24" fillId="0" borderId="3" xfId="1" applyBorder="1" applyAlignment="1" applyProtection="1">
      <alignment vertical="center" wrapText="1"/>
      <protection locked="0"/>
    </xf>
    <xf numFmtId="0" fontId="0" fillId="0" borderId="12" xfId="0" applyBorder="1" applyProtection="1">
      <protection locked="0"/>
    </xf>
    <xf numFmtId="0" fontId="9" fillId="18" borderId="8" xfId="0" applyFont="1" applyFill="1" applyBorder="1" applyAlignment="1" applyProtection="1">
      <alignment horizontal="left" vertical="center" wrapText="1"/>
      <protection locked="0"/>
    </xf>
    <xf numFmtId="0" fontId="9" fillId="18" borderId="7" xfId="0" applyFont="1" applyFill="1" applyBorder="1" applyAlignment="1" applyProtection="1">
      <alignment horizontal="left" vertical="center" wrapText="1"/>
      <protection locked="0"/>
    </xf>
    <xf numFmtId="0" fontId="9" fillId="18" borderId="11" xfId="0" applyFont="1" applyFill="1" applyBorder="1" applyAlignment="1" applyProtection="1">
      <alignment horizontal="left" vertical="center" wrapText="1"/>
      <protection locked="0"/>
    </xf>
    <xf numFmtId="0" fontId="9" fillId="18" borderId="12" xfId="0" applyFont="1" applyFill="1" applyBorder="1" applyAlignment="1" applyProtection="1">
      <alignment horizontal="left" vertical="center" wrapText="1"/>
      <protection locked="0"/>
    </xf>
    <xf numFmtId="0" fontId="9" fillId="18" borderId="18" xfId="0" applyFont="1" applyFill="1" applyBorder="1" applyAlignment="1" applyProtection="1">
      <alignment horizontal="left" vertical="center" wrapText="1"/>
      <protection locked="0"/>
    </xf>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12" borderId="2" xfId="0" applyFont="1" applyFill="1" applyBorder="1" applyAlignment="1" applyProtection="1">
      <alignment horizontal="left" wrapText="1"/>
    </xf>
    <xf numFmtId="0" fontId="6" fillId="6" borderId="13" xfId="0" applyFont="1" applyFill="1" applyBorder="1" applyAlignment="1" applyProtection="1">
      <alignment horizontal="left" vertical="top" wrapText="1"/>
    </xf>
    <xf numFmtId="0" fontId="5" fillId="6" borderId="0" xfId="0" applyFont="1" applyFill="1" applyBorder="1" applyAlignment="1" applyProtection="1">
      <alignment horizontal="center" vertical="top" wrapText="1"/>
    </xf>
    <xf numFmtId="0" fontId="6" fillId="6" borderId="0" xfId="0" applyFont="1" applyFill="1" applyBorder="1" applyAlignment="1" applyProtection="1">
      <alignment horizontal="center" vertical="top" wrapText="1"/>
    </xf>
    <xf numFmtId="0" fontId="6" fillId="6" borderId="13" xfId="0" applyFont="1" applyFill="1" applyBorder="1" applyAlignment="1" applyProtection="1">
      <alignment horizontal="center" vertical="top" wrapText="1"/>
    </xf>
    <xf numFmtId="0" fontId="5" fillId="6" borderId="13" xfId="0" applyFont="1" applyFill="1" applyBorder="1" applyAlignment="1" applyProtection="1">
      <alignment horizontal="left" vertical="top" wrapText="1"/>
    </xf>
    <xf numFmtId="0" fontId="5" fillId="6" borderId="12" xfId="0" applyFont="1" applyFill="1" applyBorder="1" applyAlignment="1" applyProtection="1">
      <alignment horizontal="left" vertical="top" wrapText="1"/>
    </xf>
    <xf numFmtId="0" fontId="5" fillId="6" borderId="18" xfId="0" applyFont="1" applyFill="1" applyBorder="1" applyAlignment="1" applyProtection="1">
      <alignment horizontal="center" vertical="top" wrapText="1"/>
    </xf>
    <xf numFmtId="0" fontId="5" fillId="6" borderId="22" xfId="0" applyFont="1" applyFill="1" applyBorder="1" applyAlignment="1" applyProtection="1">
      <alignment horizontal="left" vertical="top" wrapText="1"/>
    </xf>
    <xf numFmtId="0" fontId="5" fillId="6" borderId="22" xfId="0" applyFont="1" applyFill="1" applyBorder="1" applyAlignment="1" applyProtection="1">
      <alignment horizontal="center"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6" fillId="6" borderId="19" xfId="0" applyFont="1" applyFill="1" applyBorder="1" applyAlignment="1" applyProtection="1">
      <alignment horizontal="left" vertical="top" wrapText="1"/>
    </xf>
    <xf numFmtId="0" fontId="5" fillId="6" borderId="0" xfId="0" applyFont="1" applyFill="1" applyBorder="1" applyAlignment="1" applyProtection="1">
      <alignment horizontal="left" vertical="top" wrapText="1"/>
    </xf>
    <xf numFmtId="0" fontId="5" fillId="6" borderId="13" xfId="0" applyFont="1" applyFill="1" applyBorder="1" applyAlignment="1" applyProtection="1">
      <alignment horizontal="center" vertical="top" wrapText="1"/>
    </xf>
    <xf numFmtId="0" fontId="5" fillId="6" borderId="16" xfId="0" applyFont="1" applyFill="1" applyBorder="1" applyAlignment="1" applyProtection="1">
      <alignment horizontal="center" vertical="top"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0" fillId="0" borderId="0" xfId="0" applyBorder="1" applyProtection="1"/>
    <xf numFmtId="0" fontId="5" fillId="11" borderId="12" xfId="0" applyFont="1" applyFill="1" applyBorder="1" applyAlignment="1" applyProtection="1">
      <alignment horizontal="left" vertical="top" wrapText="1"/>
    </xf>
    <xf numFmtId="0" fontId="5" fillId="6" borderId="12" xfId="0" applyFont="1" applyFill="1" applyBorder="1" applyAlignment="1" applyProtection="1">
      <alignment horizontal="center" vertical="top" wrapText="1"/>
    </xf>
    <xf numFmtId="0" fontId="5" fillId="6" borderId="3" xfId="0" applyFont="1" applyFill="1" applyBorder="1" applyAlignment="1" applyProtection="1">
      <alignment horizontal="left" vertical="top" wrapText="1"/>
    </xf>
    <xf numFmtId="0" fontId="5" fillId="6" borderId="4" xfId="0" applyFont="1" applyFill="1" applyBorder="1" applyAlignment="1" applyProtection="1">
      <alignment horizontal="left" vertical="top" wrapText="1"/>
    </xf>
    <xf numFmtId="0" fontId="5" fillId="6" borderId="4" xfId="0" applyFont="1" applyFill="1" applyBorder="1" applyAlignment="1" applyProtection="1">
      <alignment horizontal="center" vertical="top" wrapText="1"/>
    </xf>
    <xf numFmtId="0" fontId="5" fillId="6" borderId="1" xfId="0" applyFont="1" applyFill="1" applyBorder="1" applyAlignment="1" applyProtection="1">
      <alignment horizontal="center" vertical="top" wrapText="1"/>
    </xf>
    <xf numFmtId="0" fontId="5" fillId="6" borderId="18" xfId="0" applyFont="1" applyFill="1" applyBorder="1" applyAlignment="1" applyProtection="1">
      <alignment vertical="top"/>
    </xf>
    <xf numFmtId="0" fontId="1" fillId="6" borderId="0" xfId="0" applyFont="1" applyFill="1" applyBorder="1" applyProtection="1"/>
  </cellXfs>
  <cellStyles count="2">
    <cellStyle name="Hyperlink" xfId="1" builtinId="8"/>
    <cellStyle name="Normal" xfId="0" builtinId="0"/>
  </cellStyles>
  <dxfs count="35">
    <dxf>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rgb="FFFFFFFF"/>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z val="12"/>
        <color auto="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protection locked="0" hidden="0"/>
    </dxf>
    <dxf>
      <border>
        <top style="thin">
          <color indexed="64"/>
        </top>
      </border>
    </dxf>
    <dxf>
      <protection locked="0" hidden="0"/>
    </dxf>
    <dxf>
      <font>
        <strike val="0"/>
        <outline val="0"/>
        <shadow val="0"/>
        <u val="none"/>
        <vertAlign val="baseline"/>
        <sz val="12"/>
        <name val="Arial"/>
        <scheme val="none"/>
      </font>
      <protection locked="0" hidden="0"/>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666750</xdr:rowOff>
        </xdr:from>
        <xdr:to>
          <xdr:col>4</xdr:col>
          <xdr:colOff>0</xdr:colOff>
          <xdr:row>12</xdr:row>
          <xdr:rowOff>1898650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1746250</xdr:rowOff>
        </xdr:from>
        <xdr:to>
          <xdr:col>4</xdr:col>
          <xdr:colOff>38100</xdr:colOff>
          <xdr:row>13</xdr:row>
          <xdr:rowOff>3003550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12700</xdr:rowOff>
        </xdr:from>
        <xdr:to>
          <xdr:col>4</xdr:col>
          <xdr:colOff>12700</xdr:colOff>
          <xdr:row>15</xdr:row>
          <xdr:rowOff>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xdr:row>
          <xdr:rowOff>742950</xdr:rowOff>
        </xdr:from>
        <xdr:to>
          <xdr:col>4</xdr:col>
          <xdr:colOff>0</xdr:colOff>
          <xdr:row>15</xdr:row>
          <xdr:rowOff>2019300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781050</xdr:colOff>
      <xdr:row>1</xdr:row>
      <xdr:rowOff>819150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6850"/>
          <a:ext cx="78105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5" dataDxfId="33" totalsRowDxfId="32" headerRowBorderDxfId="34" tableBorderDxfId="16" totalsRowBorderDxfId="31">
  <tableColumns count="7">
    <tableColumn id="1" xr3:uid="{E5EC7B06-7EE1-446F-96F0-2AAFF9B45132}" name="Priority Area" dataDxfId="15" totalsRowDxfId="4"/>
    <tableColumn id="4" xr3:uid="{833B5E09-EA5E-4866-9F83-C25D852F6521}" name="Measurement Area" totalsRowLabel="Total available points" dataDxfId="14" totalsRowDxfId="13"/>
    <tableColumn id="8" xr3:uid="{7FFC2E78-0F16-42DE-BD2C-D2B9A14117B0}" name="Available Points" totalsRowFunction="custom" dataDxfId="12" totalsRowDxfId="11">
      <totalsRowFormula>SUM(C10:C50)</totalsRowFormula>
    </tableColumn>
    <tableColumn id="5" xr3:uid="{A55EDB5A-7F71-4CC0-8BD9-833AFC204AFC}" name="Measure Numerator" totalsRowLabel="Note: Data has been removed per Data De-identification Guidelines. " dataDxfId="10" totalsRowDxfId="9"/>
    <tableColumn id="2" xr3:uid="{DE93F2E4-C67D-467F-90C0-1F5230DB3459}" name="MCP Numerator Submission" dataDxfId="8" totalsRowDxfId="3"/>
    <tableColumn id="3" xr3:uid="{17DE3459-E05B-45A7-9030-98DE4F8D3020}" name="Measure Denominator" dataDxfId="7" totalsRowDxfId="2"/>
    <tableColumn id="6" xr3:uid="{39BC1A7D-D8FE-4E32-B6B2-59E15378E1FF}" name="MCP Denominator Submission" dataDxfId="6" totalsRowDxfId="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EF713C-374E-4AE4-9AFA-091B751B24FE}" name="Table3" displayName="Table3" ref="A6:E7" totalsRowShown="0" headerRowDxfId="17" dataDxfId="30" headerRowBorderDxfId="24" tableBorderDxfId="25" totalsRowBorderDxfId="23">
  <autoFilter ref="A6:E7" xr:uid="{95EF713C-374E-4AE4-9AFA-091B751B24FE}"/>
  <tableColumns count="5">
    <tableColumn id="1" xr3:uid="{4B5E367E-999F-4FD8-9936-70B689F53D07}" name="MCP Name" dataDxfId="22"/>
    <tableColumn id="2" xr3:uid="{B2089807-8033-4278-8D74-CD33EEDA8FC2}" name="Lead Contact Person Name" dataDxfId="21"/>
    <tableColumn id="3" xr3:uid="{1CF50604-81CB-4490-BFEB-DCC397CF45BA}" name="Title" dataDxfId="20"/>
    <tableColumn id="4" xr3:uid="{66449952-4742-4DA5-B369-594119FA071C}" name="Contact Email Address" dataDxfId="19" dataCellStyle="Hyperlink"/>
    <tableColumn id="5" xr3:uid="{756DB61B-1B9A-4EFD-8A10-E2039E9BFB28}" name="County Name" dataDxfId="1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29" dataDxfId="27" headerRowBorderDxfId="28" tableBorderDxfId="26">
  <autoFilter ref="A2:A8"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wray-m@iehp.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39" zoomScaleNormal="39" workbookViewId="0"/>
  </sheetViews>
  <sheetFormatPr defaultColWidth="0" defaultRowHeight="14.5" zeroHeight="1" x14ac:dyDescent="0.35"/>
  <cols>
    <col min="1" max="1" width="28.453125" customWidth="1"/>
    <col min="2" max="2" width="45.54296875" customWidth="1"/>
    <col min="3" max="3" width="18.7265625" customWidth="1"/>
    <col min="4" max="4" width="63.1796875" customWidth="1"/>
    <col min="5" max="5" width="54.26953125" customWidth="1"/>
    <col min="6" max="6" width="47.7265625" customWidth="1"/>
    <col min="7" max="7" width="49.54296875" customWidth="1"/>
    <col min="8" max="8" width="48.7265625" hidden="1" customWidth="1"/>
    <col min="9" max="9" width="31.453125" hidden="1" customWidth="1"/>
    <col min="10" max="10" width="15.54296875" hidden="1" customWidth="1"/>
    <col min="11" max="11" width="12.54296875" hidden="1" customWidth="1"/>
    <col min="12" max="12" width="36.453125" hidden="1" customWidth="1"/>
    <col min="13" max="13" width="30.453125" hidden="1" customWidth="1"/>
    <col min="14" max="14" width="15.1796875" hidden="1" customWidth="1"/>
    <col min="15" max="15" width="14.54296875" hidden="1" customWidth="1"/>
    <col min="16" max="16384" width="8.7265625" hidden="1"/>
  </cols>
  <sheetData>
    <row r="1" spans="1:15" s="83" customFormat="1" ht="15.5" x14ac:dyDescent="0.35">
      <c r="A1" s="84" t="s">
        <v>188</v>
      </c>
      <c r="B1" s="159"/>
      <c r="C1" s="159"/>
      <c r="D1" s="159"/>
      <c r="E1" s="159"/>
      <c r="F1" s="159"/>
      <c r="G1" s="159"/>
    </row>
    <row r="2" spans="1:15" s="160" customFormat="1" ht="65.5" customHeight="1" x14ac:dyDescent="0.35"/>
    <row r="3" spans="1:15" ht="15" customHeight="1" x14ac:dyDescent="0.35">
      <c r="A3" s="84" t="s">
        <v>189</v>
      </c>
      <c r="B3" s="160"/>
      <c r="C3" s="160"/>
      <c r="D3" s="160"/>
      <c r="E3" s="160"/>
      <c r="F3" s="160"/>
      <c r="G3" s="160"/>
    </row>
    <row r="4" spans="1:15" ht="20" x14ac:dyDescent="0.35">
      <c r="A4" s="157" t="s">
        <v>0</v>
      </c>
      <c r="B4" s="161"/>
      <c r="C4" s="161"/>
      <c r="D4" s="162"/>
      <c r="E4" s="162"/>
      <c r="F4" s="162"/>
      <c r="G4" s="162"/>
      <c r="H4" s="1"/>
      <c r="I4" s="1"/>
      <c r="J4" s="1"/>
      <c r="K4" s="1"/>
      <c r="L4" s="1"/>
      <c r="M4" s="1"/>
      <c r="N4" s="1"/>
      <c r="O4" s="1"/>
    </row>
    <row r="5" spans="1:15" ht="15.5" x14ac:dyDescent="0.35">
      <c r="A5" s="158" t="s">
        <v>1</v>
      </c>
      <c r="B5" s="160"/>
      <c r="C5" s="160"/>
      <c r="D5" s="160"/>
      <c r="E5" s="162"/>
      <c r="F5" s="162"/>
      <c r="G5" s="162"/>
      <c r="H5" s="1"/>
      <c r="I5" s="1"/>
      <c r="J5" s="1"/>
      <c r="K5" s="1"/>
      <c r="L5" s="1"/>
      <c r="M5" s="1"/>
      <c r="N5" s="1"/>
      <c r="O5" s="1"/>
    </row>
    <row r="6" spans="1:15" ht="15.5" x14ac:dyDescent="0.35">
      <c r="A6" s="163" t="s">
        <v>2</v>
      </c>
      <c r="B6" s="164" t="s">
        <v>3</v>
      </c>
      <c r="C6" s="164" t="s">
        <v>4</v>
      </c>
      <c r="D6" s="164" t="s">
        <v>5</v>
      </c>
      <c r="E6" s="165" t="s">
        <v>6</v>
      </c>
      <c r="F6" s="2"/>
      <c r="G6" s="2"/>
      <c r="H6" s="1"/>
      <c r="I6" s="1"/>
      <c r="J6" s="1"/>
      <c r="K6" s="1"/>
      <c r="L6" s="1"/>
      <c r="M6" s="1"/>
      <c r="N6" s="1"/>
      <c r="O6" s="1"/>
    </row>
    <row r="7" spans="1:15" ht="15.5" x14ac:dyDescent="0.35">
      <c r="A7" s="166" t="s">
        <v>7</v>
      </c>
      <c r="B7" s="167" t="s">
        <v>8</v>
      </c>
      <c r="C7" s="167" t="s">
        <v>9</v>
      </c>
      <c r="D7" s="168" t="s">
        <v>10</v>
      </c>
      <c r="E7" s="169" t="s">
        <v>11</v>
      </c>
      <c r="F7" s="2"/>
      <c r="G7" s="2"/>
      <c r="H7" s="1"/>
      <c r="I7" s="1"/>
      <c r="J7" s="1"/>
      <c r="K7" s="1"/>
      <c r="L7" s="1"/>
      <c r="M7" s="1"/>
      <c r="N7" s="1"/>
      <c r="O7" s="1"/>
    </row>
    <row r="8" spans="1:15" s="67" customFormat="1" ht="15.5" x14ac:dyDescent="0.35">
      <c r="A8" s="88"/>
      <c r="B8" s="88"/>
      <c r="C8" s="88"/>
      <c r="D8" s="89"/>
      <c r="F8" s="90"/>
      <c r="G8" s="90"/>
      <c r="H8" s="91"/>
      <c r="I8" s="91"/>
      <c r="J8" s="91"/>
      <c r="K8" s="91"/>
      <c r="L8" s="91"/>
      <c r="M8" s="91"/>
      <c r="N8" s="91"/>
      <c r="O8" s="91"/>
    </row>
    <row r="9" spans="1:15" s="85" customFormat="1" ht="15.5" x14ac:dyDescent="0.35">
      <c r="A9" s="92" t="s">
        <v>12</v>
      </c>
      <c r="B9" s="86" t="s">
        <v>13</v>
      </c>
      <c r="C9" s="86" t="s">
        <v>14</v>
      </c>
      <c r="D9" s="87" t="s">
        <v>15</v>
      </c>
      <c r="E9" s="87" t="s">
        <v>16</v>
      </c>
      <c r="F9" s="87" t="s">
        <v>17</v>
      </c>
      <c r="G9" s="93" t="s">
        <v>18</v>
      </c>
    </row>
    <row r="10" spans="1:15" ht="215.25" customHeight="1" x14ac:dyDescent="0.35">
      <c r="A10" s="94" t="s">
        <v>19</v>
      </c>
      <c r="B10" s="5" t="s">
        <v>20</v>
      </c>
      <c r="C10" s="52">
        <v>10</v>
      </c>
      <c r="D10" s="3" t="s">
        <v>21</v>
      </c>
      <c r="E10" s="3" t="s">
        <v>22</v>
      </c>
      <c r="F10" s="185"/>
      <c r="G10" s="186"/>
    </row>
    <row r="11" spans="1:15" ht="175.15" customHeight="1" x14ac:dyDescent="0.35">
      <c r="A11" s="175"/>
      <c r="B11" s="27" t="s">
        <v>23</v>
      </c>
      <c r="C11" s="53">
        <v>20</v>
      </c>
      <c r="D11" s="18" t="s">
        <v>24</v>
      </c>
      <c r="E11" s="13" t="s">
        <v>25</v>
      </c>
      <c r="F11" s="185"/>
      <c r="G11" s="186"/>
    </row>
    <row r="12" spans="1:15" ht="147" customHeight="1" x14ac:dyDescent="0.35">
      <c r="A12" s="175"/>
      <c r="B12" s="21" t="s">
        <v>26</v>
      </c>
      <c r="C12" s="54">
        <v>10</v>
      </c>
      <c r="D12" s="70" t="s">
        <v>27</v>
      </c>
      <c r="E12" s="13" t="s">
        <v>28</v>
      </c>
      <c r="F12" s="187"/>
      <c r="G12" s="186"/>
    </row>
    <row r="13" spans="1:15" ht="201.75" customHeight="1" x14ac:dyDescent="0.35">
      <c r="A13" s="175"/>
      <c r="B13" s="177"/>
      <c r="C13" s="179"/>
      <c r="D13" s="48" t="s">
        <v>29</v>
      </c>
      <c r="E13" s="77" t="s">
        <v>30</v>
      </c>
      <c r="F13" s="188"/>
      <c r="G13" s="187"/>
    </row>
    <row r="14" spans="1:15" ht="372" customHeight="1" x14ac:dyDescent="0.35">
      <c r="A14" s="175"/>
      <c r="B14" s="177"/>
      <c r="C14" s="179"/>
      <c r="D14" s="48" t="s">
        <v>31</v>
      </c>
      <c r="E14" s="70" t="s">
        <v>32</v>
      </c>
      <c r="F14" s="185"/>
      <c r="G14" s="186"/>
    </row>
    <row r="15" spans="1:15" ht="100.15" customHeight="1" x14ac:dyDescent="0.35">
      <c r="A15" s="175"/>
      <c r="B15" s="177"/>
      <c r="C15" s="179"/>
      <c r="D15" s="48" t="s">
        <v>33</v>
      </c>
      <c r="E15" s="184"/>
      <c r="F15" s="189"/>
      <c r="G15" s="186"/>
    </row>
    <row r="16" spans="1:15" ht="232.5" customHeight="1" x14ac:dyDescent="0.35">
      <c r="A16" s="175"/>
      <c r="B16" s="177"/>
      <c r="C16" s="179"/>
      <c r="D16" s="48" t="s">
        <v>34</v>
      </c>
      <c r="E16" s="70" t="s">
        <v>35</v>
      </c>
      <c r="F16" s="189"/>
      <c r="G16" s="186"/>
    </row>
    <row r="17" spans="1:7" ht="100.15" customHeight="1" x14ac:dyDescent="0.35">
      <c r="A17" s="175"/>
      <c r="B17" s="177"/>
      <c r="C17" s="179"/>
      <c r="D17" s="48" t="s">
        <v>36</v>
      </c>
      <c r="E17" s="184"/>
      <c r="F17" s="189"/>
      <c r="G17" s="186"/>
    </row>
    <row r="18" spans="1:7" ht="100.15" customHeight="1" x14ac:dyDescent="0.35">
      <c r="A18" s="175"/>
      <c r="B18" s="178"/>
      <c r="C18" s="180"/>
      <c r="D18" s="48" t="s">
        <v>37</v>
      </c>
      <c r="E18" s="184"/>
      <c r="F18" s="189"/>
      <c r="G18" s="186"/>
    </row>
    <row r="19" spans="1:7" ht="125.25" customHeight="1" x14ac:dyDescent="0.35">
      <c r="A19" s="175"/>
      <c r="B19" s="17" t="s">
        <v>38</v>
      </c>
      <c r="C19" s="55">
        <v>20</v>
      </c>
      <c r="D19" s="73" t="s">
        <v>39</v>
      </c>
      <c r="E19" s="10" t="s">
        <v>40</v>
      </c>
      <c r="F19" s="74" t="s">
        <v>41</v>
      </c>
      <c r="G19" s="31" t="s">
        <v>42</v>
      </c>
    </row>
    <row r="20" spans="1:7" ht="15.5" x14ac:dyDescent="0.35">
      <c r="A20" s="175"/>
      <c r="B20" s="19"/>
      <c r="C20" s="181"/>
      <c r="D20" s="29" t="s">
        <v>43</v>
      </c>
      <c r="E20" s="14">
        <v>3</v>
      </c>
      <c r="F20" s="29" t="s">
        <v>43</v>
      </c>
      <c r="G20" s="95">
        <v>3</v>
      </c>
    </row>
    <row r="21" spans="1:7" ht="15.5" x14ac:dyDescent="0.35">
      <c r="A21" s="175"/>
      <c r="B21" s="19"/>
      <c r="C21" s="181"/>
      <c r="D21" s="29" t="s">
        <v>44</v>
      </c>
      <c r="E21" s="14">
        <v>6</v>
      </c>
      <c r="F21" s="29" t="s">
        <v>44</v>
      </c>
      <c r="G21" s="95">
        <v>6</v>
      </c>
    </row>
    <row r="22" spans="1:7" ht="15.5" x14ac:dyDescent="0.35">
      <c r="A22" s="175"/>
      <c r="B22" s="19"/>
      <c r="C22" s="181"/>
      <c r="D22" s="29" t="s">
        <v>45</v>
      </c>
      <c r="E22" s="14">
        <v>6</v>
      </c>
      <c r="F22" s="29" t="s">
        <v>45</v>
      </c>
      <c r="G22" s="95">
        <v>6</v>
      </c>
    </row>
    <row r="23" spans="1:7" ht="15.5" x14ac:dyDescent="0.35">
      <c r="A23" s="175"/>
      <c r="B23" s="19"/>
      <c r="C23" s="181"/>
      <c r="D23" s="29" t="s">
        <v>46</v>
      </c>
      <c r="E23" s="14">
        <v>0</v>
      </c>
      <c r="F23" s="29" t="s">
        <v>46</v>
      </c>
      <c r="G23" s="95">
        <v>0</v>
      </c>
    </row>
    <row r="24" spans="1:7" ht="15.5" x14ac:dyDescent="0.35">
      <c r="A24" s="175"/>
      <c r="B24" s="20"/>
      <c r="C24" s="182"/>
      <c r="D24" s="29" t="s">
        <v>47</v>
      </c>
      <c r="E24" s="14">
        <v>8</v>
      </c>
      <c r="F24" s="29" t="s">
        <v>47</v>
      </c>
      <c r="G24" s="95">
        <v>8</v>
      </c>
    </row>
    <row r="25" spans="1:7" ht="169.9" customHeight="1" x14ac:dyDescent="0.35">
      <c r="A25" s="175"/>
      <c r="B25" s="5" t="s">
        <v>48</v>
      </c>
      <c r="C25" s="52">
        <v>10</v>
      </c>
      <c r="D25" s="18" t="s">
        <v>49</v>
      </c>
      <c r="E25" s="18" t="s">
        <v>50</v>
      </c>
      <c r="F25" s="190"/>
      <c r="G25" s="191"/>
    </row>
    <row r="26" spans="1:7" ht="102" customHeight="1" x14ac:dyDescent="0.35">
      <c r="A26" s="175"/>
      <c r="B26" s="30" t="s">
        <v>51</v>
      </c>
      <c r="C26" s="56">
        <v>10</v>
      </c>
      <c r="D26" s="81" t="s">
        <v>52</v>
      </c>
      <c r="E26" s="49"/>
      <c r="F26" s="187"/>
      <c r="G26" s="186"/>
    </row>
    <row r="27" spans="1:7" ht="115.5" customHeight="1" x14ac:dyDescent="0.35">
      <c r="A27" s="175"/>
      <c r="B27" s="22" t="s">
        <v>53</v>
      </c>
      <c r="C27" s="179"/>
      <c r="D27" s="12" t="s">
        <v>54</v>
      </c>
      <c r="E27" s="12" t="s">
        <v>55</v>
      </c>
      <c r="F27" s="185"/>
      <c r="G27" s="186"/>
    </row>
    <row r="28" spans="1:7" ht="179.25" customHeight="1" thickBot="1" x14ac:dyDescent="0.4">
      <c r="A28" s="176"/>
      <c r="B28" s="50"/>
      <c r="C28" s="183"/>
      <c r="D28" s="23" t="s">
        <v>56</v>
      </c>
      <c r="E28" s="36" t="s">
        <v>57</v>
      </c>
      <c r="F28" s="192"/>
      <c r="G28" s="193"/>
    </row>
    <row r="29" spans="1:7" ht="123.65" customHeight="1" x14ac:dyDescent="0.35">
      <c r="A29" s="96" t="s">
        <v>58</v>
      </c>
      <c r="B29" s="34" t="s">
        <v>59</v>
      </c>
      <c r="C29" s="57">
        <v>20</v>
      </c>
      <c r="D29" s="32" t="s">
        <v>60</v>
      </c>
      <c r="E29" s="205"/>
      <c r="F29" s="206"/>
      <c r="G29" s="186"/>
    </row>
    <row r="30" spans="1:7" ht="217.9" customHeight="1" x14ac:dyDescent="0.35">
      <c r="A30" s="194"/>
      <c r="B30" s="34" t="s">
        <v>61</v>
      </c>
      <c r="C30" s="201"/>
      <c r="D30" s="32" t="s">
        <v>62</v>
      </c>
      <c r="E30" s="10" t="s">
        <v>63</v>
      </c>
      <c r="F30" s="206"/>
      <c r="G30" s="186"/>
    </row>
    <row r="31" spans="1:7" ht="85.15" customHeight="1" x14ac:dyDescent="0.35">
      <c r="A31" s="195"/>
      <c r="B31" s="35" t="s">
        <v>64</v>
      </c>
      <c r="C31" s="58">
        <v>20</v>
      </c>
      <c r="D31" s="33" t="s">
        <v>65</v>
      </c>
      <c r="E31" s="3" t="s">
        <v>66</v>
      </c>
      <c r="F31" s="207"/>
      <c r="G31" s="186"/>
    </row>
    <row r="32" spans="1:7" ht="157.75" customHeight="1" x14ac:dyDescent="0.35">
      <c r="A32" s="195"/>
      <c r="B32" s="198"/>
      <c r="C32" s="202"/>
      <c r="D32" s="33" t="s">
        <v>67</v>
      </c>
      <c r="E32" s="3" t="s">
        <v>68</v>
      </c>
      <c r="F32" s="189"/>
      <c r="G32" s="186"/>
    </row>
    <row r="33" spans="1:7" ht="175.9" customHeight="1" x14ac:dyDescent="0.35">
      <c r="A33" s="196"/>
      <c r="B33" s="37" t="s">
        <v>69</v>
      </c>
      <c r="C33" s="59">
        <v>10</v>
      </c>
      <c r="D33" s="3" t="s">
        <v>70</v>
      </c>
      <c r="E33" s="3" t="s">
        <v>71</v>
      </c>
      <c r="F33" s="186"/>
      <c r="G33" s="186"/>
    </row>
    <row r="34" spans="1:7" ht="180" customHeight="1" x14ac:dyDescent="0.35">
      <c r="A34" s="196"/>
      <c r="B34" s="25" t="s">
        <v>72</v>
      </c>
      <c r="C34" s="203"/>
      <c r="D34" s="3" t="s">
        <v>73</v>
      </c>
      <c r="E34" s="3" t="s">
        <v>74</v>
      </c>
      <c r="F34" s="189"/>
      <c r="G34" s="186"/>
    </row>
    <row r="35" spans="1:7" ht="185.25" customHeight="1" x14ac:dyDescent="0.35">
      <c r="A35" s="196"/>
      <c r="B35" s="199"/>
      <c r="C35" s="203"/>
      <c r="D35" s="3" t="s">
        <v>75</v>
      </c>
      <c r="E35" s="3" t="s">
        <v>76</v>
      </c>
      <c r="F35" s="189"/>
      <c r="G35" s="186"/>
    </row>
    <row r="36" spans="1:7" ht="187.5" customHeight="1" x14ac:dyDescent="0.35">
      <c r="A36" s="196"/>
      <c r="B36" s="199"/>
      <c r="C36" s="203"/>
      <c r="D36" s="3" t="s">
        <v>77</v>
      </c>
      <c r="E36" s="3" t="s">
        <v>78</v>
      </c>
      <c r="F36" s="189"/>
      <c r="G36" s="186"/>
    </row>
    <row r="37" spans="1:7" ht="132" customHeight="1" x14ac:dyDescent="0.35">
      <c r="A37" s="196"/>
      <c r="B37" s="199"/>
      <c r="C37" s="203"/>
      <c r="D37" s="3" t="s">
        <v>79</v>
      </c>
      <c r="E37" s="82" t="s">
        <v>80</v>
      </c>
      <c r="F37" s="189"/>
      <c r="G37" s="186"/>
    </row>
    <row r="38" spans="1:7" ht="139.5" customHeight="1" x14ac:dyDescent="0.35">
      <c r="A38" s="196"/>
      <c r="B38" s="199"/>
      <c r="C38" s="203"/>
      <c r="D38" s="3" t="s">
        <v>81</v>
      </c>
      <c r="E38" s="82" t="s">
        <v>82</v>
      </c>
      <c r="F38" s="189"/>
      <c r="G38" s="186"/>
    </row>
    <row r="39" spans="1:7" ht="100.15" customHeight="1" thickBot="1" x14ac:dyDescent="0.4">
      <c r="A39" s="197"/>
      <c r="B39" s="200"/>
      <c r="C39" s="204"/>
      <c r="D39" s="24" t="s">
        <v>83</v>
      </c>
      <c r="E39" s="24" t="s">
        <v>84</v>
      </c>
      <c r="F39" s="208"/>
      <c r="G39" s="193"/>
    </row>
    <row r="40" spans="1:7" ht="81.650000000000006" customHeight="1" x14ac:dyDescent="0.35">
      <c r="A40" s="97" t="s">
        <v>85</v>
      </c>
      <c r="B40" s="9" t="s">
        <v>86</v>
      </c>
      <c r="C40" s="60">
        <v>10</v>
      </c>
      <c r="D40" s="12" t="s">
        <v>87</v>
      </c>
      <c r="E40" s="75">
        <v>28926</v>
      </c>
      <c r="F40" s="11" t="s">
        <v>88</v>
      </c>
      <c r="G40" s="98">
        <v>613987</v>
      </c>
    </row>
    <row r="41" spans="1:7" ht="116.25" customHeight="1" x14ac:dyDescent="0.35">
      <c r="A41" s="209"/>
      <c r="B41" s="7" t="s">
        <v>89</v>
      </c>
      <c r="C41" s="61">
        <v>10</v>
      </c>
      <c r="D41" s="10" t="s">
        <v>90</v>
      </c>
      <c r="E41" s="76">
        <v>187</v>
      </c>
      <c r="F41" s="4" t="s">
        <v>91</v>
      </c>
      <c r="G41" s="99">
        <v>25813</v>
      </c>
    </row>
    <row r="42" spans="1:7" ht="114" customHeight="1" x14ac:dyDescent="0.35">
      <c r="A42" s="209"/>
      <c r="B42" s="8" t="s">
        <v>92</v>
      </c>
      <c r="C42" s="61">
        <v>10</v>
      </c>
      <c r="D42" s="3" t="s">
        <v>93</v>
      </c>
      <c r="E42" s="3" t="s">
        <v>94</v>
      </c>
      <c r="F42" s="215"/>
      <c r="G42" s="191"/>
    </row>
    <row r="43" spans="1:7" ht="126.75" customHeight="1" x14ac:dyDescent="0.35">
      <c r="A43" s="209"/>
      <c r="B43" s="26" t="s">
        <v>95</v>
      </c>
      <c r="C43" s="62">
        <v>10</v>
      </c>
      <c r="D43" s="71" t="s">
        <v>96</v>
      </c>
      <c r="E43" s="10" t="s">
        <v>97</v>
      </c>
      <c r="F43" s="72" t="s">
        <v>98</v>
      </c>
      <c r="G43" s="100">
        <v>22628</v>
      </c>
    </row>
    <row r="44" spans="1:7" ht="15.5" x14ac:dyDescent="0.35">
      <c r="A44" s="209"/>
      <c r="B44" s="211"/>
      <c r="C44" s="212"/>
      <c r="D44" s="3" t="s">
        <v>73</v>
      </c>
      <c r="E44" s="10">
        <v>194</v>
      </c>
      <c r="F44" s="216"/>
      <c r="G44" s="191"/>
    </row>
    <row r="45" spans="1:7" ht="15.5" x14ac:dyDescent="0.35">
      <c r="A45" s="209"/>
      <c r="B45" s="211"/>
      <c r="C45" s="212"/>
      <c r="D45" s="3" t="s">
        <v>75</v>
      </c>
      <c r="E45" s="31">
        <v>0</v>
      </c>
      <c r="F45" s="217"/>
      <c r="G45" s="186"/>
    </row>
    <row r="46" spans="1:7" ht="15.5" x14ac:dyDescent="0.35">
      <c r="A46" s="209"/>
      <c r="B46" s="211"/>
      <c r="C46" s="212"/>
      <c r="D46" s="3" t="s">
        <v>77</v>
      </c>
      <c r="E46" s="31">
        <v>98</v>
      </c>
      <c r="F46" s="217"/>
      <c r="G46" s="186"/>
    </row>
    <row r="47" spans="1:7" ht="15.5" x14ac:dyDescent="0.35">
      <c r="A47" s="209"/>
      <c r="B47" s="211"/>
      <c r="C47" s="212"/>
      <c r="D47" s="3" t="s">
        <v>79</v>
      </c>
      <c r="E47" s="31" t="s">
        <v>194</v>
      </c>
      <c r="F47" s="218"/>
      <c r="G47" s="186"/>
    </row>
    <row r="48" spans="1:7" ht="15.5" x14ac:dyDescent="0.35">
      <c r="A48" s="209"/>
      <c r="B48" s="211"/>
      <c r="C48" s="212"/>
      <c r="D48" s="3" t="s">
        <v>81</v>
      </c>
      <c r="E48" s="31">
        <v>0</v>
      </c>
      <c r="F48" s="218"/>
      <c r="G48" s="186"/>
    </row>
    <row r="49" spans="1:7" ht="15.5" x14ac:dyDescent="0.35">
      <c r="A49" s="209"/>
      <c r="B49" s="211"/>
      <c r="C49" s="212"/>
      <c r="D49" s="3" t="s">
        <v>83</v>
      </c>
      <c r="E49" s="31" t="s">
        <v>99</v>
      </c>
      <c r="F49" s="219"/>
      <c r="G49" s="186"/>
    </row>
    <row r="50" spans="1:7" ht="99" customHeight="1" x14ac:dyDescent="0.35">
      <c r="A50" s="209"/>
      <c r="B50" s="28" t="s">
        <v>100</v>
      </c>
      <c r="C50" s="63">
        <v>20</v>
      </c>
      <c r="D50" s="6" t="s">
        <v>101</v>
      </c>
      <c r="E50" s="213"/>
      <c r="F50" s="51" t="s">
        <v>102</v>
      </c>
      <c r="G50" s="101">
        <v>22628</v>
      </c>
    </row>
    <row r="51" spans="1:7" ht="31.15" customHeight="1" x14ac:dyDescent="0.35">
      <c r="A51" s="210"/>
      <c r="B51" s="64" t="s">
        <v>103</v>
      </c>
      <c r="C51" s="65">
        <f>SUM(C10:C50)</f>
        <v>190</v>
      </c>
      <c r="D51" s="69" t="s">
        <v>193</v>
      </c>
      <c r="E51" s="214"/>
      <c r="F51" s="220"/>
      <c r="G51" s="221"/>
    </row>
    <row r="52" spans="1:7" ht="15.5" hidden="1" x14ac:dyDescent="0.35">
      <c r="A52" s="16"/>
      <c r="B52" s="15"/>
      <c r="C52" s="15"/>
      <c r="D52" s="15"/>
      <c r="E52" s="15"/>
      <c r="G52" s="15"/>
    </row>
    <row r="53" spans="1:7" ht="99.75" hidden="1" customHeight="1" x14ac:dyDescent="0.35">
      <c r="A53" s="16"/>
      <c r="B53" s="15"/>
      <c r="C53" s="15"/>
      <c r="D53" s="15"/>
      <c r="E53" s="15"/>
      <c r="G53" s="15"/>
    </row>
    <row r="54" spans="1:7" ht="84" hidden="1" customHeight="1" x14ac:dyDescent="0.35">
      <c r="A54" s="16"/>
      <c r="B54" s="15"/>
      <c r="C54" s="15"/>
      <c r="D54" s="15"/>
      <c r="E54" s="15"/>
      <c r="G54" s="15"/>
    </row>
    <row r="55" spans="1:7" ht="52.4" hidden="1" customHeight="1" x14ac:dyDescent="0.35">
      <c r="A55" s="16"/>
      <c r="B55" s="15"/>
      <c r="C55" s="15"/>
      <c r="D55" s="15"/>
      <c r="E55" s="15"/>
      <c r="G55" s="15"/>
    </row>
    <row r="56" spans="1:7" ht="65.900000000000006" hidden="1" customHeight="1" x14ac:dyDescent="0.35">
      <c r="A56" s="16"/>
      <c r="B56" s="15"/>
      <c r="C56" s="15"/>
      <c r="D56" s="15"/>
      <c r="E56" s="15"/>
      <c r="G56" s="15"/>
    </row>
    <row r="57" spans="1:7" ht="81" hidden="1" customHeight="1" x14ac:dyDescent="0.35"/>
    <row r="58" spans="1:7" ht="50.15" hidden="1" customHeight="1" x14ac:dyDescent="0.35"/>
  </sheetData>
  <sheetProtection sheet="1" objects="1" scenarios="1" selectLockedCells="1"/>
  <phoneticPr fontId="4" type="noConversion"/>
  <dataValidations count="14">
    <dataValidation type="list" allowBlank="1" showInputMessage="1" showErrorMessage="1" sqref="E31" xr:uid="{B86EF923-C451-43C5-B05D-3E1D8788DA1F}">
      <formula1>"Yes, No"</formula1>
    </dataValidation>
    <dataValidation type="whole" allowBlank="1" showInputMessage="1" showErrorMessage="1" sqref="E40:E41 G40 E20:E24 G43:G4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anaged Care Plan Name" prompt="Insert Managed Care Plan name in this cell._x000a_" sqref="A7" xr:uid="{3F269927-5956-4DD5-8751-BDC4F50BC148}"/>
  </dataValidations>
  <hyperlinks>
    <hyperlink ref="D7" r:id="rId1" xr:uid="{D6EFF153-D5F3-4B4F-9DFF-36324751D2B3}"/>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31750</xdr:colOff>
                    <xdr:row>12</xdr:row>
                    <xdr:rowOff>666750</xdr:rowOff>
                  </from>
                  <to>
                    <xdr:col>4</xdr:col>
                    <xdr:colOff>0</xdr:colOff>
                    <xdr:row>12</xdr:row>
                    <xdr:rowOff>1898650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57150</xdr:colOff>
                    <xdr:row>13</xdr:row>
                    <xdr:rowOff>1746250</xdr:rowOff>
                  </from>
                  <to>
                    <xdr:col>4</xdr:col>
                    <xdr:colOff>38100</xdr:colOff>
                    <xdr:row>13</xdr:row>
                    <xdr:rowOff>3003550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19050</xdr:colOff>
                    <xdr:row>14</xdr:row>
                    <xdr:rowOff>12700</xdr:rowOff>
                  </from>
                  <to>
                    <xdr:col>4</xdr:col>
                    <xdr:colOff>12700</xdr:colOff>
                    <xdr:row>15</xdr:row>
                    <xdr:rowOff>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19050</xdr:colOff>
                    <xdr:row>15</xdr:row>
                    <xdr:rowOff>742950</xdr:rowOff>
                  </from>
                  <to>
                    <xdr:col>4</xdr:col>
                    <xdr:colOff>0</xdr:colOff>
                    <xdr:row>15</xdr:row>
                    <xdr:rowOff>2019300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15"/>
  <sheetViews>
    <sheetView showGridLines="0" zoomScale="90" zoomScaleNormal="90" workbookViewId="0">
      <selection activeCell="A3" sqref="A3"/>
    </sheetView>
  </sheetViews>
  <sheetFormatPr defaultColWidth="0" defaultRowHeight="14.5" zeroHeight="1" x14ac:dyDescent="0.35"/>
  <cols>
    <col min="1" max="1" width="130.7265625" style="85" customWidth="1"/>
    <col min="2" max="2" width="15" style="85" hidden="1" customWidth="1"/>
    <col min="3" max="16384" width="8.7265625" style="85" hidden="1"/>
  </cols>
  <sheetData>
    <row r="1" spans="1:2" s="84" customFormat="1" ht="15.5" x14ac:dyDescent="0.35">
      <c r="A1" s="84" t="s">
        <v>190</v>
      </c>
    </row>
    <row r="2" spans="1:2" ht="31.9" customHeight="1" x14ac:dyDescent="0.4">
      <c r="A2" s="104" t="s">
        <v>104</v>
      </c>
    </row>
    <row r="3" spans="1:2" ht="66" customHeight="1" x14ac:dyDescent="0.35">
      <c r="A3" s="105" t="s">
        <v>105</v>
      </c>
      <c r="B3" s="106" t="s">
        <v>106</v>
      </c>
    </row>
    <row r="4" spans="1:2" ht="34.9" customHeight="1" x14ac:dyDescent="0.35">
      <c r="A4" s="105" t="s">
        <v>107</v>
      </c>
    </row>
    <row r="5" spans="1:2" ht="63.65" customHeight="1" x14ac:dyDescent="0.35">
      <c r="A5" s="105" t="s">
        <v>108</v>
      </c>
    </row>
    <row r="6" spans="1:2" ht="25.9" customHeight="1" x14ac:dyDescent="0.35">
      <c r="A6" s="105" t="s">
        <v>109</v>
      </c>
    </row>
    <row r="7" spans="1:2" ht="15.5" x14ac:dyDescent="0.35">
      <c r="A7" s="107" t="s">
        <v>110</v>
      </c>
    </row>
    <row r="8" spans="1:2" ht="174.65" customHeight="1" x14ac:dyDescent="0.35">
      <c r="A8" s="105" t="s">
        <v>111</v>
      </c>
    </row>
    <row r="10" spans="1:2" hidden="1" x14ac:dyDescent="0.35">
      <c r="A10" s="108"/>
    </row>
    <row r="13" spans="1:2" hidden="1" x14ac:dyDescent="0.35">
      <c r="A13" s="109"/>
    </row>
    <row r="14" spans="1:2" ht="60" hidden="1" customHeight="1" x14ac:dyDescent="0.35">
      <c r="A14" s="110"/>
    </row>
    <row r="15" spans="1:2" hidden="1" x14ac:dyDescent="0.35">
      <c r="A15" s="111"/>
    </row>
  </sheetData>
  <sheetProtection sheet="1" objects="1" scenarios="1" selectLockedCells="1"/>
  <dataValidations count="1">
    <dataValidation type="textLength" allowBlank="1" showInputMessage="1" showErrorMessage="1" promptTitle="Character Length Limit" prompt="No more than 1000 characters" sqref="A8" xr:uid="{8F962750-CFB2-4DF9-9713-AD09183228D8}">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topLeftCell="A15" zoomScale="80" zoomScaleNormal="80" workbookViewId="0">
      <selection activeCell="A41" sqref="A41"/>
    </sheetView>
  </sheetViews>
  <sheetFormatPr defaultColWidth="0" defaultRowHeight="14.5" zeroHeight="1" x14ac:dyDescent="0.35"/>
  <cols>
    <col min="1" max="1" width="42.81640625" customWidth="1"/>
    <col min="2" max="2" width="18" customWidth="1"/>
    <col min="3" max="3" width="41.7265625" customWidth="1"/>
    <col min="4" max="4" width="4.453125" customWidth="1"/>
    <col min="5" max="5" width="47.26953125" customWidth="1"/>
    <col min="6" max="10" width="15.7265625" customWidth="1"/>
    <col min="11" max="11" width="16.81640625" customWidth="1"/>
    <col min="12" max="13" width="15.7265625" customWidth="1"/>
    <col min="14" max="14" width="31.81640625" customWidth="1"/>
    <col min="15" max="16384" width="8.7265625" hidden="1"/>
  </cols>
  <sheetData>
    <row r="1" spans="1:14" ht="15.5" x14ac:dyDescent="0.35">
      <c r="A1" s="84" t="s">
        <v>191</v>
      </c>
      <c r="B1" s="85"/>
      <c r="C1" s="85"/>
    </row>
    <row r="2" spans="1:14" ht="20" x14ac:dyDescent="0.4">
      <c r="A2" s="112" t="s">
        <v>112</v>
      </c>
      <c r="B2" s="85"/>
      <c r="C2" s="85"/>
      <c r="E2" s="67"/>
      <c r="F2" s="41"/>
      <c r="G2" s="41"/>
      <c r="H2" s="41"/>
      <c r="I2" s="41"/>
      <c r="J2" s="41"/>
      <c r="K2" s="41"/>
      <c r="L2" s="41"/>
      <c r="M2" s="41"/>
      <c r="N2" s="42"/>
    </row>
    <row r="3" spans="1:14" ht="15.5" x14ac:dyDescent="0.35">
      <c r="A3" s="113" t="s">
        <v>113</v>
      </c>
      <c r="B3" s="114"/>
      <c r="C3" s="114"/>
      <c r="D3" s="68"/>
      <c r="E3" s="68"/>
      <c r="F3" s="41"/>
      <c r="G3" s="41"/>
      <c r="H3" s="41"/>
      <c r="I3" s="41"/>
      <c r="J3" s="41"/>
      <c r="K3" s="41"/>
      <c r="L3" s="41"/>
      <c r="M3" s="41"/>
      <c r="N3" s="66"/>
    </row>
    <row r="4" spans="1:14" ht="17.5" x14ac:dyDescent="0.35">
      <c r="A4" s="115" t="s">
        <v>114</v>
      </c>
      <c r="B4" s="102"/>
      <c r="C4" s="102"/>
      <c r="D4" s="78"/>
      <c r="E4" s="138" t="s">
        <v>115</v>
      </c>
      <c r="F4" s="85"/>
      <c r="G4" s="85"/>
      <c r="H4" s="85"/>
      <c r="I4" s="85"/>
      <c r="J4" s="85"/>
      <c r="K4" s="85"/>
      <c r="L4" s="85"/>
      <c r="M4" s="85"/>
      <c r="N4" s="103"/>
    </row>
    <row r="5" spans="1:14" ht="114.65" customHeight="1" thickBot="1" x14ac:dyDescent="0.4">
      <c r="A5" s="116" t="s">
        <v>116</v>
      </c>
      <c r="B5" s="117"/>
      <c r="C5" s="116"/>
      <c r="D5" s="79"/>
      <c r="E5" s="116" t="s">
        <v>117</v>
      </c>
      <c r="F5" s="139"/>
      <c r="G5" s="139"/>
      <c r="H5" s="139"/>
      <c r="I5" s="85"/>
      <c r="J5" s="85"/>
      <c r="K5" s="85"/>
      <c r="L5" s="85"/>
      <c r="M5" s="85"/>
      <c r="N5" s="140"/>
    </row>
    <row r="6" spans="1:14" ht="15.5" x14ac:dyDescent="0.35">
      <c r="A6" s="118" t="s">
        <v>118</v>
      </c>
      <c r="B6" s="119"/>
      <c r="C6" s="119"/>
      <c r="D6" s="78"/>
      <c r="E6" s="141" t="s">
        <v>119</v>
      </c>
      <c r="F6" s="142"/>
      <c r="G6" s="142"/>
      <c r="H6" s="142"/>
      <c r="I6" s="142"/>
      <c r="J6" s="142"/>
      <c r="K6" s="142"/>
      <c r="L6" s="142"/>
      <c r="M6" s="142"/>
      <c r="N6" s="143"/>
    </row>
    <row r="7" spans="1:14" ht="79.150000000000006" customHeight="1" x14ac:dyDescent="0.35">
      <c r="A7" s="120"/>
      <c r="B7" s="121" t="s">
        <v>120</v>
      </c>
      <c r="C7" s="122" t="s">
        <v>121</v>
      </c>
      <c r="D7" s="80"/>
      <c r="E7" s="144"/>
      <c r="F7" s="145" t="s">
        <v>122</v>
      </c>
      <c r="G7" s="146" t="s">
        <v>123</v>
      </c>
      <c r="H7" s="146" t="s">
        <v>124</v>
      </c>
      <c r="I7" s="146" t="s">
        <v>125</v>
      </c>
      <c r="J7" s="146" t="s">
        <v>126</v>
      </c>
      <c r="K7" s="146" t="s">
        <v>127</v>
      </c>
      <c r="L7" s="146" t="s">
        <v>128</v>
      </c>
      <c r="M7" s="146" t="s">
        <v>129</v>
      </c>
      <c r="N7" s="146" t="s">
        <v>130</v>
      </c>
    </row>
    <row r="8" spans="1:14" ht="15" customHeight="1" x14ac:dyDescent="0.35">
      <c r="A8" s="123" t="s">
        <v>131</v>
      </c>
      <c r="B8" s="124"/>
      <c r="C8" s="125"/>
      <c r="D8" s="80"/>
      <c r="E8" s="147"/>
      <c r="F8" s="145" t="s">
        <v>132</v>
      </c>
      <c r="G8" s="146" t="s">
        <v>133</v>
      </c>
      <c r="H8" s="146" t="s">
        <v>134</v>
      </c>
      <c r="I8" s="146" t="s">
        <v>135</v>
      </c>
      <c r="J8" s="146" t="s">
        <v>136</v>
      </c>
      <c r="K8" s="146" t="s">
        <v>137</v>
      </c>
      <c r="L8" s="146" t="s">
        <v>138</v>
      </c>
      <c r="M8" s="148"/>
      <c r="N8" s="148"/>
    </row>
    <row r="9" spans="1:14" ht="31" x14ac:dyDescent="0.35">
      <c r="A9" s="126" t="s">
        <v>139</v>
      </c>
      <c r="B9" s="127">
        <v>1947</v>
      </c>
      <c r="C9" s="128" t="s">
        <v>140</v>
      </c>
      <c r="D9" s="44"/>
      <c r="E9" s="149" t="s">
        <v>141</v>
      </c>
      <c r="F9" s="124"/>
      <c r="G9" s="124"/>
      <c r="H9" s="150"/>
      <c r="I9" s="150"/>
      <c r="J9" s="150"/>
      <c r="K9" s="150"/>
      <c r="L9" s="150"/>
      <c r="M9" s="150"/>
      <c r="N9" s="151"/>
    </row>
    <row r="10" spans="1:14" ht="46.5" x14ac:dyDescent="0.35">
      <c r="A10" s="129" t="s">
        <v>142</v>
      </c>
      <c r="B10" s="130">
        <v>1680</v>
      </c>
      <c r="C10" s="128" t="s">
        <v>143</v>
      </c>
      <c r="D10" s="44"/>
      <c r="E10" s="152" t="s">
        <v>144</v>
      </c>
      <c r="F10" s="130">
        <v>524</v>
      </c>
      <c r="G10" s="130">
        <v>544</v>
      </c>
      <c r="H10" s="130">
        <v>156</v>
      </c>
      <c r="I10" s="130">
        <v>1022</v>
      </c>
      <c r="J10" s="130">
        <v>0</v>
      </c>
      <c r="K10" s="130">
        <v>371</v>
      </c>
      <c r="L10" s="130">
        <v>2371</v>
      </c>
      <c r="M10" s="153"/>
      <c r="N10" s="154" t="s">
        <v>143</v>
      </c>
    </row>
    <row r="11" spans="1:14" ht="31" x14ac:dyDescent="0.35">
      <c r="A11" s="131" t="s">
        <v>145</v>
      </c>
      <c r="B11" s="130">
        <v>1489</v>
      </c>
      <c r="C11" s="128" t="s">
        <v>143</v>
      </c>
      <c r="D11" s="44"/>
      <c r="E11" s="152" t="s">
        <v>146</v>
      </c>
      <c r="F11" s="130">
        <v>103</v>
      </c>
      <c r="G11" s="130">
        <v>541</v>
      </c>
      <c r="H11" s="130">
        <v>27</v>
      </c>
      <c r="I11" s="130">
        <v>166</v>
      </c>
      <c r="J11" s="130">
        <v>0</v>
      </c>
      <c r="K11" s="130">
        <v>158</v>
      </c>
      <c r="L11" s="130">
        <v>107</v>
      </c>
      <c r="M11" s="153"/>
      <c r="N11" s="154" t="s">
        <v>143</v>
      </c>
    </row>
    <row r="12" spans="1:14" ht="15.5" x14ac:dyDescent="0.35">
      <c r="A12" s="170" t="s">
        <v>141</v>
      </c>
      <c r="B12" s="171"/>
      <c r="C12" s="172"/>
      <c r="D12" s="78"/>
      <c r="E12" s="152" t="s">
        <v>147</v>
      </c>
      <c r="F12" s="130">
        <v>0</v>
      </c>
      <c r="G12" s="130"/>
      <c r="H12" s="130"/>
      <c r="I12" s="130">
        <v>52</v>
      </c>
      <c r="J12" s="130">
        <v>0</v>
      </c>
      <c r="K12" s="130"/>
      <c r="L12" s="130">
        <v>109</v>
      </c>
      <c r="M12" s="153"/>
      <c r="N12" s="154" t="s">
        <v>143</v>
      </c>
    </row>
    <row r="13" spans="1:14" ht="31.5" customHeight="1" x14ac:dyDescent="0.35">
      <c r="A13" s="126" t="s">
        <v>144</v>
      </c>
      <c r="B13" s="130">
        <v>4662</v>
      </c>
      <c r="C13" s="128" t="s">
        <v>143</v>
      </c>
      <c r="D13" s="44"/>
      <c r="E13" s="123" t="s">
        <v>148</v>
      </c>
      <c r="F13" s="124"/>
      <c r="G13" s="124"/>
      <c r="H13" s="124"/>
      <c r="I13" s="124"/>
      <c r="J13" s="124"/>
      <c r="K13" s="124"/>
      <c r="L13" s="124"/>
      <c r="M13" s="124"/>
      <c r="N13" s="124"/>
    </row>
    <row r="14" spans="1:14" ht="31" x14ac:dyDescent="0.35">
      <c r="A14" s="131" t="s">
        <v>146</v>
      </c>
      <c r="B14" s="130">
        <v>974</v>
      </c>
      <c r="C14" s="128" t="s">
        <v>143</v>
      </c>
      <c r="D14" s="44"/>
      <c r="E14" s="152" t="s">
        <v>149</v>
      </c>
      <c r="F14" s="130">
        <v>472</v>
      </c>
      <c r="G14" s="130">
        <v>273</v>
      </c>
      <c r="H14" s="130"/>
      <c r="I14" s="130">
        <v>318</v>
      </c>
      <c r="J14" s="130">
        <v>0</v>
      </c>
      <c r="K14" s="130">
        <v>45</v>
      </c>
      <c r="L14" s="130">
        <v>307</v>
      </c>
      <c r="M14" s="153"/>
      <c r="N14" s="154" t="s">
        <v>143</v>
      </c>
    </row>
    <row r="15" spans="1:14" ht="31" x14ac:dyDescent="0.35">
      <c r="A15" s="131" t="s">
        <v>147</v>
      </c>
      <c r="B15" s="130">
        <v>155</v>
      </c>
      <c r="C15" s="128" t="s">
        <v>143</v>
      </c>
      <c r="D15" s="44"/>
      <c r="E15" s="152" t="s">
        <v>150</v>
      </c>
      <c r="F15" s="130">
        <v>191</v>
      </c>
      <c r="G15" s="130">
        <v>112</v>
      </c>
      <c r="H15" s="130">
        <v>18</v>
      </c>
      <c r="I15" s="130">
        <v>133</v>
      </c>
      <c r="J15" s="130">
        <v>0</v>
      </c>
      <c r="K15" s="130">
        <v>59</v>
      </c>
      <c r="L15" s="130">
        <v>166</v>
      </c>
      <c r="M15" s="153"/>
      <c r="N15" s="154" t="s">
        <v>143</v>
      </c>
    </row>
    <row r="16" spans="1:14" ht="31.5" customHeight="1" x14ac:dyDescent="0.35">
      <c r="A16" s="170" t="s">
        <v>148</v>
      </c>
      <c r="B16" s="171"/>
      <c r="C16" s="172"/>
      <c r="D16" s="78"/>
      <c r="E16" s="152" t="s">
        <v>151</v>
      </c>
      <c r="F16" s="130">
        <v>247</v>
      </c>
      <c r="G16" s="130">
        <v>444</v>
      </c>
      <c r="H16" s="130">
        <v>65</v>
      </c>
      <c r="I16" s="130">
        <v>359</v>
      </c>
      <c r="J16" s="130">
        <v>0</v>
      </c>
      <c r="K16" s="130">
        <v>249</v>
      </c>
      <c r="L16" s="130">
        <v>479</v>
      </c>
      <c r="M16" s="153"/>
      <c r="N16" s="154" t="s">
        <v>143</v>
      </c>
    </row>
    <row r="17" spans="1:14" ht="31" x14ac:dyDescent="0.35">
      <c r="A17" s="132" t="s">
        <v>152</v>
      </c>
      <c r="B17" s="133">
        <v>1111</v>
      </c>
      <c r="C17" s="128" t="s">
        <v>143</v>
      </c>
      <c r="D17" s="44"/>
      <c r="E17" s="152" t="s">
        <v>153</v>
      </c>
      <c r="F17" s="130">
        <v>265</v>
      </c>
      <c r="G17" s="130">
        <v>202</v>
      </c>
      <c r="H17" s="130"/>
      <c r="I17" s="130">
        <v>66</v>
      </c>
      <c r="J17" s="130">
        <v>0</v>
      </c>
      <c r="K17" s="130">
        <v>32</v>
      </c>
      <c r="L17" s="130">
        <v>64</v>
      </c>
      <c r="M17" s="153"/>
      <c r="N17" s="154" t="s">
        <v>143</v>
      </c>
    </row>
    <row r="18" spans="1:14" ht="31" x14ac:dyDescent="0.35">
      <c r="A18" s="132" t="s">
        <v>150</v>
      </c>
      <c r="B18" s="133">
        <v>616</v>
      </c>
      <c r="C18" s="128" t="s">
        <v>143</v>
      </c>
      <c r="D18" s="44"/>
      <c r="E18" s="152" t="s">
        <v>154</v>
      </c>
      <c r="F18" s="130">
        <v>11</v>
      </c>
      <c r="G18" s="130"/>
      <c r="H18" s="130">
        <v>0</v>
      </c>
      <c r="I18" s="130">
        <v>22</v>
      </c>
      <c r="J18" s="130">
        <v>0</v>
      </c>
      <c r="K18" s="130">
        <v>14</v>
      </c>
      <c r="L18" s="130">
        <v>22</v>
      </c>
      <c r="M18" s="153"/>
      <c r="N18" s="154" t="s">
        <v>143</v>
      </c>
    </row>
    <row r="19" spans="1:14" ht="31" x14ac:dyDescent="0.35">
      <c r="A19" s="132" t="s">
        <v>151</v>
      </c>
      <c r="B19" s="133">
        <v>407</v>
      </c>
      <c r="C19" s="128" t="s">
        <v>143</v>
      </c>
      <c r="D19" s="44"/>
      <c r="E19" s="152" t="s">
        <v>155</v>
      </c>
      <c r="F19" s="130">
        <v>52</v>
      </c>
      <c r="G19" s="130"/>
      <c r="H19" s="130">
        <v>17</v>
      </c>
      <c r="I19" s="130">
        <v>107</v>
      </c>
      <c r="J19" s="130">
        <v>0</v>
      </c>
      <c r="K19" s="130">
        <v>42</v>
      </c>
      <c r="L19" s="130">
        <v>98</v>
      </c>
      <c r="M19" s="153"/>
      <c r="N19" s="154" t="s">
        <v>143</v>
      </c>
    </row>
    <row r="20" spans="1:14" ht="15.5" x14ac:dyDescent="0.35">
      <c r="A20" s="132" t="s">
        <v>153</v>
      </c>
      <c r="B20" s="133">
        <v>586</v>
      </c>
      <c r="C20" s="128" t="s">
        <v>143</v>
      </c>
      <c r="D20" s="44"/>
      <c r="E20" s="152" t="s">
        <v>156</v>
      </c>
      <c r="F20" s="130"/>
      <c r="G20" s="130">
        <v>33</v>
      </c>
      <c r="H20" s="130">
        <v>78</v>
      </c>
      <c r="I20" s="130">
        <v>74</v>
      </c>
      <c r="J20" s="130">
        <v>0</v>
      </c>
      <c r="K20" s="130">
        <v>12</v>
      </c>
      <c r="L20" s="130">
        <v>217</v>
      </c>
      <c r="M20" s="153"/>
      <c r="N20" s="154" t="s">
        <v>143</v>
      </c>
    </row>
    <row r="21" spans="1:14" ht="15.5" x14ac:dyDescent="0.35">
      <c r="A21" s="132" t="s">
        <v>154</v>
      </c>
      <c r="B21" s="133">
        <v>22</v>
      </c>
      <c r="C21" s="128" t="s">
        <v>143</v>
      </c>
      <c r="D21" s="44"/>
      <c r="E21" s="152" t="s">
        <v>157</v>
      </c>
      <c r="F21" s="130">
        <v>0</v>
      </c>
      <c r="G21" s="130">
        <v>50</v>
      </c>
      <c r="H21" s="130"/>
      <c r="I21" s="130">
        <v>17</v>
      </c>
      <c r="J21" s="130">
        <v>0</v>
      </c>
      <c r="K21" s="130"/>
      <c r="L21" s="130">
        <v>11</v>
      </c>
      <c r="M21" s="153"/>
      <c r="N21" s="154" t="s">
        <v>143</v>
      </c>
    </row>
    <row r="22" spans="1:14" ht="31" x14ac:dyDescent="0.35">
      <c r="A22" s="132" t="s">
        <v>155</v>
      </c>
      <c r="B22" s="133">
        <v>123</v>
      </c>
      <c r="C22" s="128" t="s">
        <v>143</v>
      </c>
      <c r="D22" s="44"/>
      <c r="E22" s="152" t="s">
        <v>158</v>
      </c>
      <c r="F22" s="130">
        <v>0</v>
      </c>
      <c r="G22" s="130">
        <v>89</v>
      </c>
      <c r="H22" s="130"/>
      <c r="I22" s="130">
        <v>24</v>
      </c>
      <c r="J22" s="130">
        <v>0</v>
      </c>
      <c r="K22" s="130"/>
      <c r="L22" s="130">
        <v>14</v>
      </c>
      <c r="M22" s="153"/>
      <c r="N22" s="154" t="s">
        <v>143</v>
      </c>
    </row>
    <row r="23" spans="1:14" ht="15.5" x14ac:dyDescent="0.35">
      <c r="A23" s="132" t="s">
        <v>159</v>
      </c>
      <c r="B23" s="133">
        <v>387</v>
      </c>
      <c r="C23" s="128" t="s">
        <v>143</v>
      </c>
      <c r="D23" s="44"/>
      <c r="E23" s="173" t="s">
        <v>160</v>
      </c>
      <c r="F23" s="174"/>
      <c r="G23" s="174"/>
      <c r="H23" s="174"/>
      <c r="I23" s="174"/>
      <c r="J23" s="174"/>
      <c r="K23" s="174"/>
      <c r="L23" s="174"/>
      <c r="M23" s="174"/>
      <c r="N23" s="174"/>
    </row>
    <row r="24" spans="1:14" ht="15.5" x14ac:dyDescent="0.35">
      <c r="A24" s="132" t="s">
        <v>157</v>
      </c>
      <c r="B24" s="133">
        <v>74</v>
      </c>
      <c r="C24" s="128" t="s">
        <v>143</v>
      </c>
      <c r="D24" s="44"/>
      <c r="E24" s="152" t="s">
        <v>161</v>
      </c>
      <c r="F24" s="130">
        <v>465</v>
      </c>
      <c r="G24" s="130">
        <v>1386</v>
      </c>
      <c r="H24" s="130">
        <v>127</v>
      </c>
      <c r="I24" s="130">
        <v>782</v>
      </c>
      <c r="J24" s="130">
        <v>0</v>
      </c>
      <c r="K24" s="130">
        <v>571</v>
      </c>
      <c r="L24" s="130">
        <v>1822</v>
      </c>
      <c r="M24" s="153"/>
      <c r="N24" s="154" t="s">
        <v>143</v>
      </c>
    </row>
    <row r="25" spans="1:14" ht="31" x14ac:dyDescent="0.35">
      <c r="A25" s="132" t="s">
        <v>158</v>
      </c>
      <c r="B25" s="133">
        <v>124</v>
      </c>
      <c r="C25" s="128" t="s">
        <v>143</v>
      </c>
      <c r="D25" s="44"/>
      <c r="E25" s="152" t="s">
        <v>162</v>
      </c>
      <c r="F25" s="130">
        <v>532</v>
      </c>
      <c r="G25" s="130">
        <v>1226</v>
      </c>
      <c r="H25" s="130">
        <v>130</v>
      </c>
      <c r="I25" s="130">
        <v>919</v>
      </c>
      <c r="J25" s="130">
        <v>0</v>
      </c>
      <c r="K25" s="130">
        <v>475</v>
      </c>
      <c r="L25" s="130">
        <v>1275</v>
      </c>
      <c r="M25" s="153"/>
      <c r="N25" s="154" t="s">
        <v>143</v>
      </c>
    </row>
    <row r="26" spans="1:14" ht="15.5" x14ac:dyDescent="0.35">
      <c r="A26" s="170" t="s">
        <v>160</v>
      </c>
      <c r="B26" s="171"/>
      <c r="C26" s="172"/>
      <c r="D26" s="78"/>
      <c r="E26" s="152" t="s">
        <v>163</v>
      </c>
      <c r="F26" s="130"/>
      <c r="G26" s="130"/>
      <c r="H26" s="130"/>
      <c r="I26" s="130"/>
      <c r="J26" s="130">
        <v>0</v>
      </c>
      <c r="K26" s="130">
        <v>0</v>
      </c>
      <c r="L26" s="130"/>
      <c r="M26" s="153"/>
      <c r="N26" s="154" t="s">
        <v>143</v>
      </c>
    </row>
    <row r="27" spans="1:14" ht="31" x14ac:dyDescent="0.35">
      <c r="A27" s="132" t="s">
        <v>161</v>
      </c>
      <c r="B27" s="133">
        <v>4752</v>
      </c>
      <c r="C27" s="128" t="s">
        <v>143</v>
      </c>
      <c r="D27" s="44"/>
      <c r="E27" s="152" t="s">
        <v>164</v>
      </c>
      <c r="F27" s="130">
        <v>0</v>
      </c>
      <c r="G27" s="130">
        <v>0</v>
      </c>
      <c r="H27" s="130"/>
      <c r="I27" s="130"/>
      <c r="J27" s="130">
        <v>0</v>
      </c>
      <c r="K27" s="130">
        <v>0</v>
      </c>
      <c r="L27" s="130"/>
      <c r="M27" s="153"/>
      <c r="N27" s="154" t="s">
        <v>143</v>
      </c>
    </row>
    <row r="28" spans="1:14" ht="15.5" x14ac:dyDescent="0.35">
      <c r="A28" s="132" t="s">
        <v>162</v>
      </c>
      <c r="B28" s="133">
        <v>4208</v>
      </c>
      <c r="C28" s="128" t="s">
        <v>143</v>
      </c>
      <c r="D28" s="44"/>
      <c r="E28" s="170" t="s">
        <v>165</v>
      </c>
      <c r="F28" s="171"/>
      <c r="G28" s="171"/>
      <c r="H28" s="171"/>
      <c r="I28" s="171"/>
      <c r="J28" s="171"/>
      <c r="K28" s="171"/>
      <c r="L28" s="171"/>
      <c r="M28" s="171"/>
      <c r="N28" s="171"/>
    </row>
    <row r="29" spans="1:14" ht="15.5" x14ac:dyDescent="0.35">
      <c r="A29" s="132" t="s">
        <v>163</v>
      </c>
      <c r="B29" s="133">
        <v>12</v>
      </c>
      <c r="C29" s="128" t="s">
        <v>143</v>
      </c>
      <c r="D29" s="44"/>
      <c r="E29" s="152" t="s">
        <v>166</v>
      </c>
      <c r="F29" s="130">
        <v>252</v>
      </c>
      <c r="G29" s="130">
        <v>977</v>
      </c>
      <c r="H29" s="130">
        <v>102</v>
      </c>
      <c r="I29" s="130">
        <v>671</v>
      </c>
      <c r="J29" s="130">
        <v>0</v>
      </c>
      <c r="K29" s="130">
        <v>501</v>
      </c>
      <c r="L29" s="130">
        <v>1157</v>
      </c>
      <c r="M29" s="153"/>
      <c r="N29" s="154" t="s">
        <v>143</v>
      </c>
    </row>
    <row r="30" spans="1:14" ht="31" x14ac:dyDescent="0.35">
      <c r="A30" s="132" t="s">
        <v>164</v>
      </c>
      <c r="B30" s="133"/>
      <c r="C30" s="128" t="s">
        <v>143</v>
      </c>
      <c r="D30" s="44"/>
      <c r="E30" s="152" t="s">
        <v>167</v>
      </c>
      <c r="F30" s="130">
        <v>746</v>
      </c>
      <c r="G30" s="130">
        <v>1629</v>
      </c>
      <c r="H30" s="130">
        <v>157</v>
      </c>
      <c r="I30" s="130">
        <v>1025</v>
      </c>
      <c r="J30" s="130">
        <v>0</v>
      </c>
      <c r="K30" s="130">
        <v>540</v>
      </c>
      <c r="L30" s="130">
        <v>1619</v>
      </c>
      <c r="M30" s="153"/>
      <c r="N30" s="154" t="s">
        <v>143</v>
      </c>
    </row>
    <row r="31" spans="1:14" ht="31" x14ac:dyDescent="0.35">
      <c r="A31" s="170" t="s">
        <v>165</v>
      </c>
      <c r="B31" s="171"/>
      <c r="C31" s="172"/>
      <c r="D31" s="78"/>
      <c r="E31" s="152" t="s">
        <v>168</v>
      </c>
      <c r="F31" s="130">
        <v>393</v>
      </c>
      <c r="G31" s="130">
        <v>1190</v>
      </c>
      <c r="H31" s="130">
        <v>95</v>
      </c>
      <c r="I31" s="130">
        <v>503</v>
      </c>
      <c r="J31" s="130">
        <v>0</v>
      </c>
      <c r="K31" s="130">
        <v>320</v>
      </c>
      <c r="L31" s="130">
        <v>990</v>
      </c>
      <c r="M31" s="153"/>
      <c r="N31" s="154" t="s">
        <v>143</v>
      </c>
    </row>
    <row r="32" spans="1:14" ht="15.5" x14ac:dyDescent="0.35">
      <c r="A32" s="132" t="s">
        <v>169</v>
      </c>
      <c r="B32" s="134">
        <v>3374</v>
      </c>
      <c r="C32" s="128" t="s">
        <v>143</v>
      </c>
      <c r="D32" s="44"/>
      <c r="E32" s="152" t="s">
        <v>170</v>
      </c>
      <c r="F32" s="130"/>
      <c r="G32" s="130">
        <v>13</v>
      </c>
      <c r="H32" s="130"/>
      <c r="I32" s="130">
        <v>14</v>
      </c>
      <c r="J32" s="130">
        <v>0</v>
      </c>
      <c r="K32" s="130">
        <v>17</v>
      </c>
      <c r="L32" s="130">
        <v>65</v>
      </c>
      <c r="M32" s="153"/>
      <c r="N32" s="154" t="s">
        <v>143</v>
      </c>
    </row>
    <row r="33" spans="1:14" ht="31" x14ac:dyDescent="0.35">
      <c r="A33" s="132" t="s">
        <v>171</v>
      </c>
      <c r="B33" s="134">
        <v>5250</v>
      </c>
      <c r="C33" s="128" t="s">
        <v>143</v>
      </c>
      <c r="D33" s="44"/>
      <c r="E33" s="152" t="s">
        <v>172</v>
      </c>
      <c r="F33" s="130">
        <v>19</v>
      </c>
      <c r="G33" s="130">
        <v>34</v>
      </c>
      <c r="H33" s="130"/>
      <c r="I33" s="130">
        <v>47</v>
      </c>
      <c r="J33" s="130">
        <v>0</v>
      </c>
      <c r="K33" s="130">
        <v>14</v>
      </c>
      <c r="L33" s="130">
        <v>67</v>
      </c>
      <c r="M33" s="153"/>
      <c r="N33" s="154" t="s">
        <v>143</v>
      </c>
    </row>
    <row r="34" spans="1:14" ht="31" x14ac:dyDescent="0.35">
      <c r="A34" s="132" t="s">
        <v>168</v>
      </c>
      <c r="B34" s="134">
        <v>3219</v>
      </c>
      <c r="C34" s="128" t="s">
        <v>143</v>
      </c>
      <c r="D34" s="44"/>
      <c r="E34" s="152" t="s">
        <v>173</v>
      </c>
      <c r="F34" s="130"/>
      <c r="G34" s="130">
        <v>22</v>
      </c>
      <c r="H34" s="130"/>
      <c r="I34" s="130">
        <v>21</v>
      </c>
      <c r="J34" s="130">
        <v>0</v>
      </c>
      <c r="K34" s="130"/>
      <c r="L34" s="130">
        <v>37</v>
      </c>
      <c r="M34" s="153"/>
      <c r="N34" s="154" t="s">
        <v>143</v>
      </c>
    </row>
    <row r="35" spans="1:14" ht="15.5" x14ac:dyDescent="0.35">
      <c r="A35" s="132" t="s">
        <v>170</v>
      </c>
      <c r="B35" s="134">
        <v>113</v>
      </c>
      <c r="C35" s="128" t="s">
        <v>143</v>
      </c>
      <c r="D35" s="44"/>
      <c r="E35" s="152" t="s">
        <v>174</v>
      </c>
      <c r="F35" s="130">
        <v>557</v>
      </c>
      <c r="G35" s="130">
        <v>1259</v>
      </c>
      <c r="H35" s="130">
        <v>139</v>
      </c>
      <c r="I35" s="130">
        <v>1020</v>
      </c>
      <c r="J35" s="130">
        <v>0</v>
      </c>
      <c r="K35" s="130">
        <v>655</v>
      </c>
      <c r="L35" s="130">
        <v>1268</v>
      </c>
      <c r="M35" s="153"/>
      <c r="N35" s="154" t="s">
        <v>143</v>
      </c>
    </row>
    <row r="36" spans="1:14" ht="31" x14ac:dyDescent="0.35">
      <c r="A36" s="132" t="s">
        <v>172</v>
      </c>
      <c r="B36" s="134">
        <v>168</v>
      </c>
      <c r="C36" s="128" t="s">
        <v>143</v>
      </c>
      <c r="D36" s="44"/>
      <c r="E36" s="152" t="s">
        <v>175</v>
      </c>
      <c r="F36" s="130">
        <v>20</v>
      </c>
      <c r="G36" s="130">
        <v>70</v>
      </c>
      <c r="H36" s="130">
        <v>11</v>
      </c>
      <c r="I36" s="130">
        <v>39</v>
      </c>
      <c r="J36" s="130">
        <v>0</v>
      </c>
      <c r="K36" s="130">
        <v>17</v>
      </c>
      <c r="L36" s="130">
        <v>40</v>
      </c>
      <c r="M36" s="153"/>
      <c r="N36" s="154" t="s">
        <v>143</v>
      </c>
    </row>
    <row r="37" spans="1:14" ht="31" x14ac:dyDescent="0.35">
      <c r="A37" s="132" t="s">
        <v>173</v>
      </c>
      <c r="B37" s="134">
        <v>85</v>
      </c>
      <c r="C37" s="128" t="s">
        <v>143</v>
      </c>
      <c r="D37" s="44"/>
      <c r="E37" s="39"/>
      <c r="F37" s="38"/>
      <c r="G37" s="38"/>
      <c r="H37" s="38"/>
      <c r="I37" s="38"/>
      <c r="J37" s="38"/>
      <c r="K37" s="38"/>
      <c r="L37" s="38"/>
      <c r="M37" s="38"/>
      <c r="N37" s="44"/>
    </row>
    <row r="38" spans="1:14" ht="15.5" x14ac:dyDescent="0.35">
      <c r="A38" s="132" t="s">
        <v>174</v>
      </c>
      <c r="B38" s="134">
        <v>4456</v>
      </c>
      <c r="C38" s="128" t="s">
        <v>143</v>
      </c>
      <c r="D38" s="44"/>
      <c r="E38" s="40"/>
      <c r="F38" s="43"/>
      <c r="G38" s="43"/>
      <c r="H38" s="43"/>
      <c r="I38" s="43"/>
      <c r="J38" s="43"/>
      <c r="K38" s="43"/>
      <c r="L38" s="43"/>
      <c r="M38" s="43"/>
      <c r="N38" s="44"/>
    </row>
    <row r="39" spans="1:14" ht="15.5" x14ac:dyDescent="0.35">
      <c r="A39" s="132" t="s">
        <v>175</v>
      </c>
      <c r="B39" s="134">
        <v>182</v>
      </c>
      <c r="C39" s="128" t="s">
        <v>143</v>
      </c>
      <c r="D39" s="47"/>
      <c r="E39" s="45" t="s">
        <v>193</v>
      </c>
      <c r="F39" s="46"/>
      <c r="G39" s="46"/>
      <c r="H39" s="46"/>
      <c r="I39" s="46"/>
      <c r="J39" s="46"/>
      <c r="K39" s="46"/>
      <c r="L39" s="46"/>
      <c r="M39" s="46"/>
      <c r="N39" s="47"/>
    </row>
    <row r="40" spans="1:14" ht="18.5" x14ac:dyDescent="0.35">
      <c r="A40" s="135" t="s">
        <v>176</v>
      </c>
      <c r="B40" s="160"/>
      <c r="C40" s="160"/>
      <c r="D40" s="160"/>
      <c r="E40" s="160"/>
      <c r="F40" s="160"/>
      <c r="G40" s="160"/>
      <c r="H40" s="160"/>
      <c r="I40" s="160"/>
      <c r="J40" s="160"/>
      <c r="K40" s="160"/>
      <c r="L40" s="160"/>
      <c r="M40" s="160"/>
      <c r="N40" s="160"/>
    </row>
    <row r="41" spans="1:14" ht="18.5" x14ac:dyDescent="0.35">
      <c r="A41" s="136" t="s">
        <v>177</v>
      </c>
      <c r="B41" s="160"/>
      <c r="C41" s="160"/>
      <c r="D41" s="160"/>
      <c r="E41" s="160"/>
      <c r="F41" s="160"/>
      <c r="G41" s="160"/>
      <c r="H41" s="160"/>
      <c r="I41" s="160"/>
      <c r="J41" s="160"/>
      <c r="K41" s="160"/>
      <c r="L41" s="160"/>
      <c r="M41" s="160"/>
      <c r="N41" s="160"/>
    </row>
    <row r="42" spans="1:14" ht="18.5" x14ac:dyDescent="0.35">
      <c r="A42" s="137" t="s">
        <v>178</v>
      </c>
      <c r="B42" s="160"/>
      <c r="C42" s="160"/>
      <c r="D42" s="160"/>
      <c r="E42" s="160"/>
      <c r="F42" s="160"/>
      <c r="G42" s="160"/>
      <c r="H42" s="160"/>
      <c r="I42" s="160"/>
      <c r="J42" s="160"/>
      <c r="K42" s="160"/>
      <c r="L42" s="160"/>
      <c r="M42" s="160"/>
      <c r="N42" s="160"/>
    </row>
  </sheetData>
  <sheetProtection sheet="1" objects="1" scenarios="1" selectLockedCells="1"/>
  <mergeCells count="6">
    <mergeCell ref="A16:C16"/>
    <mergeCell ref="A26:C26"/>
    <mergeCell ref="A31:C31"/>
    <mergeCell ref="A12:C12"/>
    <mergeCell ref="E23:N23"/>
    <mergeCell ref="E28:N28"/>
  </mergeCells>
  <dataValidations count="2">
    <dataValidation type="whole" allowBlank="1" showInputMessage="1" showErrorMessage="1" sqref="K14:L22 B17:B25 B9:B11 B13:B15 F14:I22 F29:I36 K29:L36" xr:uid="{2960AFE7-5D51-4DBC-8833-CEC52B23D1C0}">
      <formula1>0</formula1>
      <formula2>100000000</formula2>
    </dataValidation>
    <dataValidation type="whole" allowBlank="1" showInputMessage="1" showErrorMessage="1" sqref="B32:B39 J14:J22 B27:B30 F10:L12 J29:J36 F24:L27"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zoomScale="90" zoomScaleNormal="90" workbookViewId="0">
      <selection activeCell="B4" sqref="B4"/>
    </sheetView>
  </sheetViews>
  <sheetFormatPr defaultColWidth="0" defaultRowHeight="14.5" zeroHeight="1" x14ac:dyDescent="0.35"/>
  <cols>
    <col min="1" max="1" width="29.54296875" customWidth="1"/>
    <col min="2" max="2" width="68.81640625" customWidth="1"/>
    <col min="3" max="16384" width="8.7265625" hidden="1"/>
  </cols>
  <sheetData>
    <row r="1" spans="1:2" ht="15.5" x14ac:dyDescent="0.35">
      <c r="A1" s="84" t="s">
        <v>192</v>
      </c>
      <c r="B1" s="85"/>
    </row>
    <row r="2" spans="1:2" ht="93" x14ac:dyDescent="0.35">
      <c r="A2" s="155" t="s">
        <v>179</v>
      </c>
      <c r="B2" s="156" t="s">
        <v>180</v>
      </c>
    </row>
    <row r="3" spans="1:2" ht="62" x14ac:dyDescent="0.35">
      <c r="A3" s="155" t="s">
        <v>181</v>
      </c>
      <c r="B3" s="156" t="s">
        <v>182</v>
      </c>
    </row>
    <row r="4" spans="1:2" ht="93" x14ac:dyDescent="0.35">
      <c r="A4" s="155" t="s">
        <v>183</v>
      </c>
      <c r="B4" s="156" t="s">
        <v>184</v>
      </c>
    </row>
    <row r="5" spans="1:2" ht="124" x14ac:dyDescent="0.35">
      <c r="A5" s="155" t="s">
        <v>46</v>
      </c>
      <c r="B5" s="156" t="s">
        <v>185</v>
      </c>
    </row>
    <row r="6" spans="1:2" ht="62" x14ac:dyDescent="0.35">
      <c r="A6" s="155" t="s">
        <v>186</v>
      </c>
      <c r="B6" s="156" t="s">
        <v>187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DHCSDOC-1832079576-3930</_dlc_DocId>
    <_dlc_DocIdUrl xmlns="69bc34b3-1921-46c7-8c7a-d18363374b4b">
      <Url>https://dhcscagovauthoring/services/_layouts/15/DocIdRedir.aspx?ID=DHCSDOC-1832079576-3930</Url>
      <Description>DHCSDOC-1832079576-3930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1E627D5-12F0-463A-83B7-998599EA2DC9}"/>
</file>

<file path=customXml/itemProps2.xml><?xml version="1.0" encoding="utf-8"?>
<ds:datastoreItem xmlns:ds="http://schemas.openxmlformats.org/officeDocument/2006/customXml" ds:itemID="{F8C7E11C-CA21-4E7A-88CD-BF132355BA18}">
  <ds:schemaRefs>
    <ds:schemaRef ds:uri="http://schemas.microsoft.com/office/2006/documentManagement/types"/>
    <ds:schemaRef ds:uri="d7455f7f-a7bf-4197-be4b-2c6f1eafd06e"/>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1e76f68e-a217-4195-bd04-97ef1dbc59eb"/>
    <ds:schemaRef ds:uri="http://purl.org/dc/elements/1.1/"/>
    <ds:schemaRef ds:uri="e40804ba-1057-4418-89bb-79e583b76e4f"/>
    <ds:schemaRef ds:uri="http://purl.org/dc/dcmitype/"/>
    <ds:schemaRef ds:uri="http://purl.org/dc/terms/"/>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CADFB829-71E0-4305-8B6B-618E34C1F1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TitleRegion1.a6.e7.1</vt:lpstr>
      <vt:lpstr>TitleRegion2.a9.g51.1</vt:lpstr>
      <vt:lpstr>TitleRegion3.a6.c39.3</vt:lpstr>
      <vt:lpstr>TitleRegion4.e6.n39.3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LHP-Inland-Empire-Health-Plan-San-Bernardino</dc:title>
  <dc:subject/>
  <dc:creator>Katherine Laurila</dc:creator>
  <cp:keywords/>
  <dc:description/>
  <cp:lastModifiedBy>Weems, Linda@DHCS</cp:lastModifiedBy>
  <cp:revision/>
  <dcterms:created xsi:type="dcterms:W3CDTF">2022-02-11T23:08:36Z</dcterms:created>
  <dcterms:modified xsi:type="dcterms:W3CDTF">2024-09-04T20:43:55Z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2f473c46-18cb-4963-b678-5149a814d8ce</vt:lpwstr>
  </property>
  <property fmtid="{D5CDD505-2E9C-101B-9397-08002B2CF9AE}" pid="5" name="Division">
    <vt:lpwstr>5;#Capitated Rates Development|219759ee-ee76-4cfc-bb80-102b1fe0ea29</vt:lpwstr>
  </property>
</Properties>
</file>