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37" documentId="8_{BAE03C79-FA97-4B0E-9907-F9A3B88E51DF}" xr6:coauthVersionLast="47" xr6:coauthVersionMax="47" xr10:uidLastSave="{E6B3ED10-C0A1-47C4-B93C-5AD08505D2F4}"/>
  <workbookProtection lockStructure="1"/>
  <bookViews>
    <workbookView xWindow="-110" yWindow="-110" windowWidth="19420" windowHeight="11620" activeTab="3"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e7.1">Table3[#All]</definedName>
    <definedName name="TitleRegion2.a9.g51.1">Table223[#All]</definedName>
    <definedName name="TitleRegion3.a6.c39.3">'Pt. III MCP Landscape Analysis'!$A$6:$C$39</definedName>
    <definedName name="TitleRegion4.e6.n39.3">'Pt. III MCP Landscape Analysis'!$E$6:$N$39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<sst xmlns="http://schemas.openxmlformats.org/spreadsheetml/2006/main" count="303" uniqueCount="205">
  <si>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</si>
  <si>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</si>
  <si>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</si>
  <si>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</si>
  <si>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</si>
  <si>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</si>
  <si>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</si>
  <si>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</si>
  <si>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</si>
  <si>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Molina Healthcare</t>
  </si>
  <si>
    <t>Matthew Levin</t>
  </si>
  <si>
    <t>VP, Government Contracts</t>
  </si>
  <si>
    <t>Matthew.Levin@Molinahealthcare.com</t>
  </si>
  <si>
    <t>Imperial</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</si>
  <si>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</si>
  <si>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</si>
  <si>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</si>
  <si>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</si>
  <si>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</si>
  <si>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</si>
  <si>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</si>
  <si>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</si>
  <si>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</si>
  <si>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Include the name and contact information of your primary contact at the CoC.</t>
    </r>
  </si>
  <si>
    <t xml:space="preserve">Molina plans to engage with the Imperial CoC. Molina and the other MCP in the county have engaged in initial discussions around collaborative opportunities. </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</si>
  <si>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</si>
  <si>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</si>
  <si>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 xml:space="preserve">Molina plans to engage the CoC and the other MCP in a discussion about CES access as well as the feasibility of becoming a CES access point. 
Molina is also exploring new partnerships in housing services with providers who are actively rendering services for individuals experiencing homelessness in Imperial County.  </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</si>
  <si>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</si>
  <si>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</si>
  <si>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</si>
  <si>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</si>
  <si>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 xml:space="preserve">Molina has been working with their network of ECM and CS providers to deliver services county-wide. However, the broad geography can lend challenges to delivering housing services for members. Additionally, we are finding that our providers are challenged with retaining adequate staff which Molina is supporting through various manners including Technical Assistance and IPP. </t>
  </si>
  <si>
    <t>Outreach and engagement efforts</t>
  </si>
  <si>
    <t xml:space="preserve">Given that Imperial County covers a large rural area and borders Mexico, it presents significant challenges for field-based outreach and continuous engagement for care coordination. Molina plans to continue collaborative efforts to engage the other MCP in the county to brainstorm effective strategies for outreach in the community. </t>
  </si>
  <si>
    <t>Availability of affordable long-term housing</t>
  </si>
  <si>
    <t xml:space="preserve">A shortage of affordable long-term housing has consistently been a barrier. Fifty-seven percent of extremely low-income households are paying more than half of their income on housing costs according to the Imperial County Affordable Housing Needs Report. Renters in Imperial County need to earn 1.1 times the state minimum wage to afford the average rent in the county. Need to partner with local organizations and Imperial County to provide project-based housing.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</si>
  <si>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</si>
  <si>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</si>
  <si>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</si>
  <si>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</si>
  <si>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</si>
  <si>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</si>
  <si>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</si>
  <si>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</si>
  <si>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</si>
  <si>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</si>
  <si>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</si>
  <si>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</si>
  <si>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</si>
  <si>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</si>
  <si>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</si>
  <si>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 xml:space="preserve">Molina and Imperial County Behavioral Health Services (ICBHS) have established a data-sharing agreement through our MOU. We are actively working with ICBHS to exchange relevant member-level information to identify and support member matching with regards to housing status. As we work through the testing phase Molina anticipates that we will be able to execute full data-sharing this year.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</si>
  <si>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</si>
  <si>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</si>
  <si>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</si>
  <si>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</si>
  <si>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The Imperial county HHAP-3 application highlights the disparity between men and women experiencing homelessness. Men experience homelessness at three times the rate of women in the county.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</si>
  <si>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</si>
  <si>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 xml:space="preserve">Molina will partner with the CoC and engage with stakeholders on the best ways to address this disparity. The MCPs have collaborated to engage the county and stakeholders along with ECM/CS providers to increase awareness and solicit feedback. This disparity represents a significant challenge due to the need to prioritize children and people who are experiencing domestic violence, which disproportionately affects women.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</si>
  <si>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</si>
  <si>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</si>
  <si>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</si>
  <si>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</si>
  <si>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</si>
  <si>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N/A</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</si>
  <si>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</si>
  <si>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</si>
  <si>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</si>
  <si>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</si>
  <si>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 xml:space="preserve">Molina plans to outreach to the Imperial Valley Continuum of Care Council to discuss how to obtain access HMIS to better serve members, and to streamline efforts to effectuate homelessness. </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</si>
  <si>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</si>
  <si>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</si>
  <si>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</si>
  <si>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</si>
  <si>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</si>
  <si>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Referrals are tracked through a CS authorization log and overseen by the CS team. All referrers are notified of the outcome of the referral and provided with information as to the authorized community supports provider. All authorized CS and ECM providers are given necessary contact information to support care coordination. These providers have access to Molina Help Finder, an online search tool for finding low- and no-cost local resources and have the option to be listed as a provider.</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</si>
  <si>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</si>
  <si>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</si>
  <si>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</si>
  <si>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</si>
  <si>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</si>
  <si>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</si>
  <si>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</si>
  <si>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</si>
  <si>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</si>
  <si>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</si>
  <si>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</si>
  <si>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</si>
  <si>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</si>
  <si>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</si>
  <si>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Molina plans to organize teams to support the volunteer staff needs of the PIT count by offering paid time that can be utilized for volunteer hours to all Molina staff who participate.</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</si>
  <si>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</si>
  <si>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</si>
  <si>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</si>
  <si>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</si>
  <si>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t>*</t>
  </si>
  <si>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</si>
  <si>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</si>
  <si>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</si>
  <si>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</si>
  <si>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 xml:space="preserve">
*Data has been suppressed per Data De-identification Guidelines.
</t>
  </si>
  <si>
    <t>Strategies MCPs will deploy to make progress in preventing and reducing homelessness over the two-year program period of January 1, 2022 through December 31, 2023.</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</si>
  <si>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</si>
  <si>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</si>
  <si>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</si>
  <si>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</si>
  <si>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</si>
  <si>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</si>
  <si>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</si>
  <si>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 xml:space="preserve">
Molina is working to reduce homelessness in Imperial County through collaboration with the other MCP in the county and the Imperial Valley Continuum of Care Council. Molina is committed to aligning strategies based on local stakeholder feedback at the CoC. These strategies include improving data-sharing capabilities with HMIS; integrating with the Coordinated Entry System (CES); and developing partnerships that address disparities and inequities in housing-related service delivery. As part of our collaborative approach and in corroboration of the HHAP-3, Molina will work to enhance our care coordination efforts and streamline and reduce duplication of resources. HHIP funding will contribute to further analysis and help support and augment the development of interventions that will effectively address the homeless crisis. 
</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</si>
  <si>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</si>
  <si>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</si>
  <si>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</si>
  <si>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</si>
  <si>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</si>
  <si>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</si>
  <si>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</si>
  <si>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</si>
  <si>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</si>
  <si>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</si>
  <si>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</si>
  <si>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</si>
  <si>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</si>
  <si>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</si>
  <si>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</si>
  <si>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</si>
  <si>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</si>
  <si>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</si>
  <si>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</si>
  <si>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</si>
  <si>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</si>
  <si>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</si>
  <si>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</si>
  <si>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</si>
  <si>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</si>
  <si>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</si>
  <si>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</si>
  <si>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</si>
  <si>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HUD PIT Count, 2020 (IVCCC)</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</si>
  <si>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</si>
  <si>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</si>
  <si>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</si>
  <si>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18 - Homeless Prevention
78 - Services Only</t>
  </si>
  <si>
    <t>HMIS Data 7/1/2020 to 7/1/2021 (IVCCC)</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</si>
  <si>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</si>
  <si>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</si>
  <si>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t>0 - Homeless Prevention
1 - Services Only</t>
  </si>
  <si>
    <r>
      <t xml:space="preserve"># of Households with </t>
    </r>
    <r>
      <rPr>
        <b/>
        <sz val="12"/>
        <color rgb="FF000000"/>
        <rFont val="Arial"/>
        <family val="2"/>
      </rPr>
      <t>Only Children</t>
    </r>
  </si>
  <si>
    <t>Internal Molina Homelessness report</t>
  </si>
  <si>
    <t>Sub-Populations and Other Characteristics</t>
  </si>
  <si>
    <r>
      <t xml:space="preserve"># of Adults Who are Experiencing </t>
    </r>
    <r>
      <rPr>
        <b/>
        <sz val="12"/>
        <color rgb="FF000000"/>
        <rFont val="Arial"/>
        <family val="2"/>
      </rPr>
      <t>Chronic Homeless-ness</t>
    </r>
  </si>
  <si>
    <t>0 - Homeless Prevention
6 - Services Only</t>
  </si>
  <si>
    <t>HDIS Data 7/1/2020 to 6/30/2021 (IVCCC)</t>
  </si>
  <si>
    <r>
      <t xml:space="preserve"># of Adults Who are Experiencing </t>
    </r>
    <r>
      <rPr>
        <b/>
        <sz val="12"/>
        <color rgb="FF000000"/>
        <rFont val="Arial"/>
        <family val="2"/>
      </rPr>
      <t>Serious Mental Illness</t>
    </r>
  </si>
  <si>
    <t>4 - Homeless Prevention
4 - Services Only</t>
  </si>
  <si>
    <r>
      <t xml:space="preserve"># of Adults Who are Experiencing </t>
    </r>
    <r>
      <rPr>
        <b/>
        <sz val="12"/>
        <color rgb="FF000000"/>
        <rFont val="Arial"/>
        <family val="2"/>
      </rPr>
      <t>Substance Use</t>
    </r>
    <r>
      <rPr>
        <sz val="12"/>
        <color rgb="FF000000"/>
        <rFont val="Arial"/>
        <family val="2"/>
      </rPr>
      <t xml:space="preserve"> Disorders</t>
    </r>
  </si>
  <si>
    <t>0 - Homeless Prevention
4 - Services Only</t>
  </si>
  <si>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</si>
  <si>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</si>
  <si>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t>8 - Homeless Prevention
15 - Services Only</t>
  </si>
  <si>
    <r>
      <t xml:space="preserve"># of Adults with </t>
    </r>
    <r>
      <rPr>
        <b/>
        <sz val="12"/>
        <color rgb="FF000000"/>
        <rFont val="Arial"/>
        <family val="2"/>
      </rPr>
      <t>HIV/AIDS</t>
    </r>
  </si>
  <si>
    <t>0 - Homeless Prevention
0 - Services Only</t>
  </si>
  <si>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</si>
  <si>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</si>
  <si>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t>1 - Homeless Prevention
5 - Services Only</t>
  </si>
  <si>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</si>
  <si>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</si>
  <si>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</si>
  <si>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</si>
  <si>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</si>
  <si>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t>10 - Homeless Prevention
23 - Services Only</t>
  </si>
  <si>
    <r>
      <t xml:space="preserve"># of </t>
    </r>
    <r>
      <rPr>
        <b/>
        <sz val="12"/>
        <color rgb="FF000000"/>
        <rFont val="Arial"/>
        <family val="2"/>
      </rPr>
      <t>Men/Boys</t>
    </r>
    <r>
      <rPr>
        <sz val="12"/>
        <color rgb="FF000000"/>
        <rFont val="Arial"/>
        <family val="2"/>
      </rPr>
      <t xml:space="preserve"> </t>
    </r>
  </si>
  <si>
    <t>8 - Homeless Prevention
60 - Services Only</t>
  </si>
  <si>
    <r>
      <t xml:space="preserve"># of People Who are </t>
    </r>
    <r>
      <rPr>
        <b/>
        <sz val="12"/>
        <color rgb="FF000000"/>
        <rFont val="Arial"/>
        <family val="2"/>
      </rPr>
      <t>Transgender</t>
    </r>
  </si>
  <si>
    <r>
      <t xml:space="preserve"># of People Who are </t>
    </r>
    <r>
      <rPr>
        <b/>
        <sz val="12"/>
        <color rgb="FF000000"/>
        <rFont val="Arial"/>
        <family val="2"/>
      </rPr>
      <t>Gender Non-Conforming</t>
    </r>
  </si>
  <si>
    <t>1 - Homeless Prevention
0 - Services Only</t>
  </si>
  <si>
    <t>Ethnicity and Race Demographics</t>
  </si>
  <si>
    <r>
      <t xml:space="preserve"># of People Who are </t>
    </r>
    <r>
      <rPr>
        <b/>
        <sz val="12"/>
        <color rgb="FF000000"/>
        <rFont val="Arial"/>
        <family val="2"/>
      </rPr>
      <t>Hispanic/ Latino</t>
    </r>
  </si>
  <si>
    <t>11 - Homeless Prevention
54 - Services Only</t>
  </si>
  <si>
    <r>
      <t xml:space="preserve"># of People Who are </t>
    </r>
    <r>
      <rPr>
        <b/>
        <sz val="12"/>
        <color rgb="FF000000"/>
        <rFont val="Arial"/>
        <family val="2"/>
      </rPr>
      <t>Non-Hispanic/ Non-Latino</t>
    </r>
  </si>
  <si>
    <t>2 - Homeless Prevention
19 - Services Only</t>
  </si>
  <si>
    <r>
      <t xml:space="preserve"># of People Who are </t>
    </r>
    <r>
      <rPr>
        <b/>
        <sz val="12"/>
        <color rgb="FF000000"/>
        <rFont val="Arial"/>
        <family val="2"/>
      </rPr>
      <t>Black or African American</t>
    </r>
  </si>
  <si>
    <t>2 - Homeless Prevention
0 - Services Only</t>
  </si>
  <si>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</si>
  <si>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</si>
  <si>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</si>
  <si>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</si>
  <si>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</si>
  <si>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</si>
  <si>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t>8 - Homeless Prevention
63 - Services Only</t>
  </si>
  <si>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</si>
  <si>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</si>
  <si>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</si>
  <si>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</si>
  <si>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Definitions to help understand the services offered.</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</si>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</sst>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0"/>
      <name val="Calibri"/>
      <family val="2"/>
      <scheme val="minor"/>
    </font>
    <font>
      <sz val="12"/>
      <color theme="0"/>
      <name val="Arial"/>
      <family val="2"/>
    </font>
    <font>
      <sz val="12"/>
      <color rgb="FFFFFFFF"/>
      <name val="Arial"/>
      <family val="2"/>
    </font>
    <font>
      <sz val="8"/>
      <color rgb="FF000000"/>
      <name val="Segoe UI"/>
      <family val="2"/>
    </font>
  </fonts>
  <fills count="20">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
      <patternFill patternType="solid">
        <fgColor theme="4" tint="0.79998168889431442"/>
        <bgColor theme="4" tint="0.79998168889431442"/>
      </patternFill>
    </fill>
  </fills>
  <borders count="2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12">
    <xf numFmtId="0" fontId="0" fillId="0" borderId="0" xfId="0"/>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12" borderId="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3" fontId="6" fillId="0" borderId="1" xfId="0" applyNumberFormat="1" applyFont="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0" fillId="0" borderId="0" xfId="0" applyFont="1" applyProtection="1">
      <protection locked="0"/>
    </xf>
    <xf numFmtId="0" fontId="0" fillId="0" borderId="0" xfId="0" applyProtection="1">
      <protection locked="0"/>
    </xf>
    <xf numFmtId="0" fontId="21" fillId="0" borderId="0" xfId="0" applyFont="1" applyProtection="1">
      <protection locked="0"/>
    </xf>
    <xf numFmtId="0" fontId="0" fillId="0" borderId="0" xfId="0" applyAlignment="1" applyProtection="1">
      <alignment wrapText="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19" borderId="14" xfId="0" applyFont="1" applyFill="1" applyBorder="1" applyAlignment="1" applyProtection="1">
      <alignment vertical="center" wrapText="1"/>
      <protection locked="0"/>
    </xf>
    <xf numFmtId="0" fontId="1" fillId="19" borderId="3" xfId="0" applyFont="1" applyFill="1" applyBorder="1" applyAlignment="1" applyProtection="1">
      <alignment vertical="center" wrapText="1"/>
      <protection locked="0"/>
    </xf>
    <xf numFmtId="0" fontId="1" fillId="19" borderId="12" xfId="0" applyFont="1" applyFill="1" applyBorder="1" applyAlignment="1" applyProtection="1">
      <alignment vertical="center"/>
      <protection locked="0"/>
    </xf>
    <xf numFmtId="0" fontId="5" fillId="0" borderId="0" xfId="0" applyFont="1" applyAlignment="1" applyProtection="1">
      <alignment wrapText="1"/>
      <protection locked="0"/>
    </xf>
    <xf numFmtId="0" fontId="5" fillId="0" borderId="2" xfId="0" applyFont="1" applyBorder="1" applyAlignment="1" applyProtection="1">
      <alignment wrapText="1"/>
      <protection locked="0"/>
    </xf>
    <xf numFmtId="0" fontId="0" fillId="6" borderId="18" xfId="0" applyFill="1" applyBorder="1" applyAlignment="1" applyProtection="1">
      <alignment wrapText="1"/>
      <protection locked="0"/>
    </xf>
    <xf numFmtId="0" fontId="0" fillId="0" borderId="0" xfId="0" applyProtection="1"/>
    <xf numFmtId="0" fontId="0" fillId="0" borderId="0" xfId="0" applyAlignment="1" applyProtection="1">
      <alignment wrapText="1"/>
    </xf>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vertical="top" wrapText="1"/>
    </xf>
    <xf numFmtId="0" fontId="21" fillId="0" borderId="0" xfId="0" applyFont="1" applyAlignment="1" applyProtection="1">
      <alignment vertical="center"/>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22" fillId="0" borderId="0" xfId="0" applyFont="1" applyAlignment="1" applyProtection="1">
      <alignment vertical="center"/>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1" fontId="0" fillId="0" borderId="11" xfId="0" applyNumberFormat="1" applyBorder="1" applyProtection="1">
      <protection locked="0"/>
    </xf>
    <xf numFmtId="0" fontId="0" fillId="0" borderId="8" xfId="0" applyBorder="1" applyProtection="1">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1" fontId="0" fillId="0" borderId="2" xfId="0" applyNumberFormat="1" applyBorder="1" applyProtection="1">
      <protection locked="0"/>
    </xf>
    <xf numFmtId="0" fontId="0" fillId="0" borderId="2" xfId="0" applyBorder="1" applyAlignment="1" applyProtection="1">
      <alignment wrapText="1"/>
      <protection locked="0"/>
    </xf>
    <xf numFmtId="0" fontId="5" fillId="0" borderId="23" xfId="0" applyFont="1" applyBorder="1" applyAlignment="1" applyProtection="1">
      <alignment horizontal="center" vertical="center" wrapText="1"/>
      <protection locked="0"/>
    </xf>
    <xf numFmtId="0" fontId="5" fillId="0" borderId="2" xfId="0" applyFont="1" applyBorder="1" applyAlignment="1" applyProtection="1">
      <alignment vertical="center" wrapText="1"/>
      <protection locked="0"/>
    </xf>
    <xf numFmtId="1" fontId="0" fillId="0" borderId="8" xfId="0" applyNumberFormat="1" applyBorder="1" applyProtection="1">
      <protection locked="0"/>
    </xf>
    <xf numFmtId="0" fontId="0" fillId="0" borderId="11" xfId="0"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0" xfId="0" applyBorder="1" applyProtection="1"/>
    <xf numFmtId="0" fontId="0" fillId="0" borderId="20" xfId="0" applyBorder="1" applyProtection="1"/>
    <xf numFmtId="0" fontId="0" fillId="0" borderId="21" xfId="0" applyBorder="1" applyProtection="1"/>
    <xf numFmtId="0" fontId="0" fillId="0" borderId="7" xfId="0" applyBorder="1" applyProtection="1"/>
    <xf numFmtId="0" fontId="0" fillId="0" borderId="15" xfId="0" applyBorder="1" applyProtection="1"/>
    <xf numFmtId="0" fontId="0" fillId="0" borderId="18" xfId="0" applyBorder="1" applyProtection="1"/>
    <xf numFmtId="0" fontId="0" fillId="16" borderId="4" xfId="0" applyFill="1" applyBorder="1" applyProtection="1"/>
    <xf numFmtId="0" fontId="0" fillId="0" borderId="14" xfId="0" applyBorder="1" applyProtection="1"/>
    <xf numFmtId="0" fontId="10" fillId="0" borderId="0" xfId="0" applyFont="1" applyAlignment="1" applyProtection="1">
      <alignment horizontal="centerContinuous" vertical="top" wrapText="1"/>
    </xf>
    <xf numFmtId="0" fontId="0" fillId="0" borderId="0" xfId="0" applyAlignment="1" applyProtection="1">
      <alignment horizontal="centerContinuous" vertical="top"/>
    </xf>
    <xf numFmtId="0" fontId="0" fillId="16" borderId="4" xfId="0" applyFill="1" applyBorder="1" applyAlignment="1" applyProtection="1">
      <alignment vertical="top"/>
    </xf>
    <xf numFmtId="0" fontId="0" fillId="0" borderId="0" xfId="0" applyAlignment="1" applyProtection="1">
      <alignment horizontal="centerContinuous"/>
    </xf>
    <xf numFmtId="0" fontId="0" fillId="17" borderId="10" xfId="0" applyFill="1" applyBorder="1" applyProtection="1"/>
    <xf numFmtId="0" fontId="0" fillId="17" borderId="7" xfId="0" applyFill="1" applyBorder="1" applyProtection="1"/>
    <xf numFmtId="0" fontId="0" fillId="17" borderId="11" xfId="0" applyFill="1" applyBorder="1" applyProtection="1"/>
    <xf numFmtId="0" fontId="0" fillId="16" borderId="4" xfId="0" applyFill="1" applyBorder="1" applyAlignment="1" applyProtection="1">
      <alignment vertical="center" wrapText="1"/>
    </xf>
    <xf numFmtId="0" fontId="0" fillId="16" borderId="1" xfId="0" applyFill="1" applyBorder="1" applyProtection="1"/>
    <xf numFmtId="0" fontId="0" fillId="16" borderId="12" xfId="0" applyFill="1" applyBorder="1" applyAlignment="1" applyProtection="1">
      <alignment wrapText="1"/>
      <protection locked="0"/>
    </xf>
    <xf numFmtId="0" fontId="1" fillId="0" borderId="0" xfId="0" applyFont="1" applyBorder="1" applyAlignment="1" applyProtection="1">
      <alignment vertical="center" wrapText="1"/>
    </xf>
    <xf numFmtId="0" fontId="0" fillId="0" borderId="0" xfId="0" applyBorder="1" applyAlignment="1" applyProtection="1">
      <alignment wrapText="1"/>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1" xfId="0" applyFont="1" applyFill="1" applyBorder="1" applyAlignment="1" applyProtection="1">
      <alignment horizontal="left" vertical="top" wrapText="1"/>
    </xf>
    <xf numFmtId="0" fontId="6" fillId="7" borderId="4" xfId="0" applyFont="1" applyFill="1" applyBorder="1" applyAlignment="1" applyProtection="1">
      <alignment horizontal="left" vertical="top" wrapText="1"/>
    </xf>
    <xf numFmtId="0" fontId="6" fillId="7" borderId="1" xfId="0" applyFont="1" applyFill="1" applyBorder="1" applyAlignment="1" applyProtection="1">
      <alignment horizontal="left" vertical="top" wrapText="1"/>
    </xf>
    <xf numFmtId="0" fontId="5" fillId="7" borderId="5"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12" borderId="2" xfId="0" applyFont="1" applyFill="1" applyBorder="1" applyAlignment="1" applyProtection="1">
      <alignment horizontal="left" wrapText="1"/>
    </xf>
    <xf numFmtId="0" fontId="6" fillId="11" borderId="11" xfId="0" applyFont="1" applyFill="1" applyBorder="1" applyAlignment="1" applyProtection="1">
      <alignment horizontal="centerContinuous" wrapText="1"/>
    </xf>
    <xf numFmtId="0" fontId="6" fillId="6" borderId="13" xfId="0" applyFont="1" applyFill="1" applyBorder="1" applyAlignment="1" applyProtection="1">
      <alignment horizontal="center" vertical="top" wrapText="1"/>
    </xf>
    <xf numFmtId="0" fontId="5" fillId="6" borderId="15" xfId="0" applyFont="1" applyFill="1" applyBorder="1" applyAlignment="1" applyProtection="1">
      <alignment horizontal="center" vertical="top" wrapText="1"/>
    </xf>
    <xf numFmtId="0" fontId="6" fillId="6" borderId="0" xfId="0" applyFont="1" applyFill="1" applyAlignment="1" applyProtection="1">
      <alignment horizontal="center" vertical="top" wrapText="1"/>
    </xf>
    <xf numFmtId="0" fontId="6" fillId="6" borderId="15" xfId="0" applyFont="1" applyFill="1" applyBorder="1" applyAlignment="1" applyProtection="1">
      <alignment horizontal="center" vertical="top" wrapText="1"/>
    </xf>
    <xf numFmtId="0" fontId="5" fillId="6" borderId="13" xfId="0" applyFont="1" applyFill="1" applyBorder="1" applyAlignment="1" applyProtection="1">
      <alignment horizontal="left" vertical="top" wrapText="1"/>
    </xf>
    <xf numFmtId="0" fontId="5" fillId="6" borderId="12" xfId="0" applyFont="1" applyFill="1" applyBorder="1" applyAlignment="1" applyProtection="1">
      <alignment horizontal="center" vertical="top" wrapText="1"/>
    </xf>
    <xf numFmtId="0" fontId="5" fillId="6" borderId="14" xfId="0" applyFont="1" applyFill="1" applyBorder="1" applyAlignment="1" applyProtection="1">
      <alignment horizontal="center" vertical="top" wrapText="1"/>
    </xf>
    <xf numFmtId="0" fontId="5" fillId="6" borderId="22" xfId="0" applyFont="1" applyFill="1" applyBorder="1" applyAlignment="1" applyProtection="1">
      <alignment horizontal="center"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2" fillId="9" borderId="1" xfId="0" applyFont="1" applyFill="1" applyBorder="1" applyAlignment="1" applyProtection="1">
      <alignment horizontal="left" vertical="top"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6" fillId="6" borderId="19" xfId="0" applyFont="1" applyFill="1" applyBorder="1" applyAlignment="1" applyProtection="1">
      <alignment horizontal="left" vertical="top" wrapText="1"/>
    </xf>
    <xf numFmtId="0" fontId="5" fillId="6" borderId="0" xfId="0" applyFont="1" applyFill="1" applyAlignment="1" applyProtection="1">
      <alignment horizontal="center" vertical="top" wrapText="1"/>
    </xf>
    <xf numFmtId="0" fontId="5" fillId="6" borderId="13" xfId="0" applyFont="1" applyFill="1" applyBorder="1" applyAlignment="1" applyProtection="1">
      <alignment horizontal="center" vertical="top" wrapText="1"/>
    </xf>
    <xf numFmtId="0" fontId="5" fillId="6" borderId="16" xfId="0" applyFont="1" applyFill="1" applyBorder="1" applyAlignment="1" applyProtection="1">
      <alignment horizontal="center" vertical="top" wrapText="1"/>
    </xf>
    <xf numFmtId="0" fontId="5" fillId="6" borderId="17" xfId="0" applyFont="1" applyFill="1" applyBorder="1" applyAlignment="1" applyProtection="1">
      <alignment horizontal="center"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xf numFmtId="0" fontId="5" fillId="11" borderId="8" xfId="0" applyFont="1" applyFill="1" applyBorder="1" applyAlignment="1" applyProtection="1">
      <alignment horizontal="left" vertical="top" wrapText="1"/>
    </xf>
    <xf numFmtId="0" fontId="5" fillId="6" borderId="12" xfId="0" applyFont="1" applyFill="1" applyBorder="1" applyAlignment="1" applyProtection="1">
      <alignment vertical="top"/>
    </xf>
    <xf numFmtId="0" fontId="5" fillId="6" borderId="18" xfId="0" applyFont="1" applyFill="1" applyBorder="1" applyAlignment="1" applyProtection="1">
      <alignment vertical="top"/>
    </xf>
    <xf numFmtId="0" fontId="1" fillId="6" borderId="0" xfId="0" applyFont="1" applyFill="1" applyProtection="1"/>
    <xf numFmtId="0" fontId="0" fillId="2" borderId="2" xfId="0" applyFill="1" applyBorder="1" applyProtection="1"/>
    <xf numFmtId="0" fontId="9" fillId="18" borderId="7" xfId="0" applyFont="1" applyFill="1" applyBorder="1" applyAlignment="1" applyProtection="1">
      <alignment vertical="center" wrapText="1"/>
    </xf>
    <xf numFmtId="1" fontId="0" fillId="0" borderId="11" xfId="0" applyNumberFormat="1" applyBorder="1" applyProtection="1"/>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1" fontId="0" fillId="0" borderId="2" xfId="0" applyNumberFormat="1" applyBorder="1" applyProtection="1"/>
    <xf numFmtId="0" fontId="0" fillId="16" borderId="18" xfId="0" applyFill="1" applyBorder="1" applyProtection="1"/>
    <xf numFmtId="0" fontId="0" fillId="16" borderId="14" xfId="0" applyFill="1" applyBorder="1" applyProtection="1"/>
    <xf numFmtId="0" fontId="0" fillId="16" borderId="13" xfId="0" applyFill="1" applyBorder="1" applyProtection="1"/>
    <xf numFmtId="0" fontId="0" fillId="16" borderId="0" xfId="0" applyFill="1" applyProtection="1"/>
    <xf numFmtId="0" fontId="0" fillId="16" borderId="15" xfId="0" applyFill="1" applyBorder="1" applyProtection="1"/>
    <xf numFmtId="0" fontId="0" fillId="16" borderId="19" xfId="0" applyFill="1" applyBorder="1" applyProtection="1"/>
    <xf numFmtId="0" fontId="0" fillId="16" borderId="20" xfId="0" applyFill="1" applyBorder="1" applyProtection="1"/>
    <xf numFmtId="0" fontId="0" fillId="16" borderId="21" xfId="0" applyFill="1" applyBorder="1" applyProtection="1"/>
  </cellXfs>
  <cellStyles count="1">
    <cellStyle name="Normal" xfId="0" builtinId="0"/>
  </cellStyles>
  <dxfs count="35">
    <dxf>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1"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2"/>
        <name val="Arial"/>
        <scheme val="none"/>
      </font>
      <protection locked="0" hidden="0"/>
    </dxf>
    <dxf>
      <protection locked="0"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alignment horizontal="general" vertical="bottom" textRotation="0" wrapText="1" indent="0" justifyLastLine="0" shrinkToFit="0" readingOrder="0"/>
      <border diagonalUp="0" diagonalDown="0">
        <left/>
        <right/>
        <top style="thin">
          <color indexed="64"/>
        </top>
        <bottom/>
      </border>
      <protection locked="0" hidden="0"/>
    </dxf>
    <dxf>
      <alignment textRotation="0" wrapText="1" indent="0" justifyLastLine="0" shrinkToFit="0" readingOrder="0"/>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fill>
        <patternFill patternType="solid">
          <fgColor theme="4" tint="0.79998168889431442"/>
          <bgColor theme="4" tint="0.79998168889431442"/>
        </patternFill>
      </fill>
      <alignment horizontal="general" vertical="center" textRotation="0" wrapText="1" indent="0" justifyLastLine="0" shrinkToFit="0" readingOrder="0"/>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medium">
          <color indexed="64"/>
        </bottom>
      </border>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12</xdr:row>
          <xdr:rowOff>12700</xdr:rowOff>
        </xdr:from>
        <xdr:to>
          <xdr:col>4</xdr:col>
          <xdr:colOff>0</xdr:colOff>
          <xdr:row>12</xdr:row>
          <xdr:rowOff>1238250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19050</xdr:rowOff>
        </xdr:from>
        <xdr:to>
          <xdr:col>4</xdr:col>
          <xdr:colOff>0</xdr:colOff>
          <xdr:row>13</xdr:row>
          <xdr:rowOff>1270000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1270000</xdr:rowOff>
        </xdr:from>
        <xdr:to>
          <xdr:col>4</xdr:col>
          <xdr:colOff>0</xdr:colOff>
          <xdr:row>14</xdr:row>
          <xdr:rowOff>1181100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1270000</xdr:rowOff>
        </xdr:from>
        <xdr:to>
          <xdr:col>4</xdr:col>
          <xdr:colOff>0</xdr:colOff>
          <xdr:row>15</xdr:row>
          <xdr:rowOff>355600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12700</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17</xdr:row>
          <xdr:rowOff>0</xdr:rowOff>
        </xdr:from>
        <xdr:to>
          <xdr:col>4</xdr:col>
          <xdr:colOff>12700</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7" dataDxfId="5" totalsRowDxfId="6" headerRowBorderDxfId="34" tableBorderDxfId="33" totalsRowBorderDxfId="32">
  <tableColumns count="7">
    <tableColumn id="1" xr3:uid="{E5EC7B06-7EE1-446F-96F0-2AAFF9B45132}" name="Priority Area" dataDxfId="17" totalsRowDxfId="4"/>
    <tableColumn id="4" xr3:uid="{833B5E09-EA5E-4866-9F83-C25D852F6521}" name="Measurement Area" totalsRowLabel="Total available points" dataDxfId="16" totalsRowDxfId="15"/>
    <tableColumn id="8" xr3:uid="{7FFC2E78-0F16-42DE-BD2C-D2B9A14117B0}" name="Available Points" totalsRowFunction="custom" dataDxfId="14" totalsRowDxfId="13">
      <totalsRowFormula>SUM(C10:C50)</totalsRowFormula>
    </tableColumn>
    <tableColumn id="5" xr3:uid="{A55EDB5A-7F71-4CC0-8BD9-833AFC204AFC}" name="Measure Numerator" dataDxfId="12" totalsRowDxfId="3"/>
    <tableColumn id="2" xr3:uid="{DE93F2E4-C67D-467F-90C0-1F5230DB3459}" name="MCP Numerator Submission" totalsRowLabel="_x000a_*Data has been suppressed per Data De-identification Guidelines._x000a_" dataDxfId="11" totalsRowDxfId="10"/>
    <tableColumn id="3" xr3:uid="{17DE3459-E05B-45A7-9030-98DE4F8D3020}" name="Measure Denominator" dataDxfId="9" totalsRowDxfId="2"/>
    <tableColumn id="6" xr3:uid="{39BC1A7D-D8FE-4E32-B6B2-59E15378E1FF}" name="MCP Denominator Submission" dataDxfId="8" totalsRowDxfId="1"/>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4EF496B-53F3-43A9-A49F-ADA3C82555E2}" name="Table3" displayName="Table3" ref="A6:E7" totalsRowShown="0" headerRowDxfId="18" dataDxfId="31" headerRowBorderDxfId="25" tableBorderDxfId="26" totalsRowBorderDxfId="24">
  <autoFilter ref="A6:E7" xr:uid="{74EF496B-53F3-43A9-A49F-ADA3C82555E2}"/>
  <tableColumns count="5">
    <tableColumn id="1" xr3:uid="{5067E5C0-A389-4778-99DC-6A3F8C15B9A2}" name="MCP Name" dataDxfId="23"/>
    <tableColumn id="2" xr3:uid="{04550C08-999C-480D-AE6E-2EFC6892C4D6}" name="Lead Contact Person Name" dataDxfId="22"/>
    <tableColumn id="3" xr3:uid="{F127DB80-1C5C-472B-92A2-A3828A2DD053}" name="Title" dataDxfId="21"/>
    <tableColumn id="4" xr3:uid="{BFCEE042-E1F1-493B-9B26-BDD44B3C902B}" name="Contact Email Address" dataDxfId="20"/>
    <tableColumn id="5" xr3:uid="{8A95D22C-70B7-4788-B199-EECBC94776B5}" name="County Name" dataDxfId="1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30" dataDxfId="28" headerRowBorderDxfId="29" tableBorderDxfId="27">
  <autoFilter ref="A2:A8" xr:uid="{2A7C98F7-B2D4-4EE6-9E13-76FF809CA2A0}">
    <filterColumn colId="0" hiddenButton="1"/>
  </autoFilter>
  <tableColumns count="1">
    <tableColumn id="1" xr3:uid="{0DD82AF4-B290-47B5-A91A-921B8FEBC49A}" name="PART II: MCP STRATEGIES TO ADDRESS IDENTIFIED HOUSING AND SERVICE GAP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zoomScale="50" zoomScaleNormal="50" workbookViewId="0"/>
  </sheetViews>
  <sheetFormatPr defaultColWidth="0" defaultRowHeight="14.5" zeroHeight="1" x14ac:dyDescent="0.35"/>
  <cols>
    <col min="1" max="1" width="28.453125" style="72" customWidth="1"/>
    <col min="2" max="2" width="45.54296875" style="72" customWidth="1"/>
    <col min="3" max="3" width="18.7265625" style="72" customWidth="1"/>
    <col min="4" max="4" width="63.1796875" style="72" customWidth="1"/>
    <col min="5" max="5" width="54.26953125" style="74" customWidth="1"/>
    <col min="6" max="6" width="47.7265625" style="72" customWidth="1"/>
    <col min="7" max="7" width="49.54296875" style="72" customWidth="1"/>
    <col min="8" max="8" width="48.7265625" style="72" hidden="1" customWidth="1"/>
    <col min="9" max="9" width="31.453125" style="72" hidden="1" customWidth="1"/>
    <col min="10" max="10" width="15.54296875" style="72" hidden="1" customWidth="1"/>
    <col min="11" max="11" width="12.54296875" style="72" hidden="1" customWidth="1"/>
    <col min="12" max="12" width="36.453125" style="72" hidden="1" customWidth="1"/>
    <col min="13" max="13" width="30.453125" style="72" hidden="1" customWidth="1"/>
    <col min="14" max="14" width="15.1796875" style="72" hidden="1" customWidth="1"/>
    <col min="15" max="15" width="14.54296875" style="72" hidden="1" customWidth="1"/>
    <col min="16" max="16384" width="8.7265625" style="72" hidden="1"/>
  </cols>
  <sheetData>
    <row r="1" spans="1:15" s="86" customFormat="1" x14ac:dyDescent="0.35">
      <c r="A1" s="71" t="s">
        <v>0</v>
      </c>
      <c r="E1" s="87"/>
    </row>
    <row r="2" spans="1:15" s="86" customFormat="1" ht="72.650000000000006" customHeight="1" x14ac:dyDescent="0.35">
      <c r="E2" s="87"/>
    </row>
    <row r="3" spans="1:15" s="86" customFormat="1" ht="15.5" x14ac:dyDescent="0.35">
      <c r="A3" s="73" t="s">
        <v>1</v>
      </c>
      <c r="E3" s="87"/>
    </row>
    <row r="4" spans="1:15" s="86" customFormat="1" ht="20" x14ac:dyDescent="0.35">
      <c r="A4" s="75" t="s">
        <v>2</v>
      </c>
      <c r="B4" s="88"/>
      <c r="C4" s="88"/>
      <c r="D4" s="89"/>
      <c r="E4" s="90"/>
      <c r="F4" s="89"/>
      <c r="G4" s="89"/>
      <c r="H4" s="88"/>
      <c r="I4" s="88"/>
      <c r="J4" s="88"/>
      <c r="K4" s="88"/>
      <c r="L4" s="88"/>
      <c r="M4" s="88"/>
      <c r="N4" s="88"/>
      <c r="O4" s="88"/>
    </row>
    <row r="5" spans="1:15" s="86" customFormat="1" ht="15.5" x14ac:dyDescent="0.35">
      <c r="A5" s="76" t="s">
        <v>3</v>
      </c>
      <c r="E5" s="90"/>
      <c r="F5" s="89"/>
      <c r="G5" s="89"/>
      <c r="H5" s="88"/>
      <c r="I5" s="88"/>
      <c r="J5" s="88"/>
      <c r="K5" s="88"/>
      <c r="L5" s="88"/>
      <c r="M5" s="88"/>
      <c r="N5" s="88"/>
      <c r="O5" s="88"/>
    </row>
    <row r="6" spans="1:15" s="86" customFormat="1" ht="15.5" x14ac:dyDescent="0.35">
      <c r="A6" s="77" t="s">
        <v>4</v>
      </c>
      <c r="B6" s="78" t="s">
        <v>5</v>
      </c>
      <c r="C6" s="78" t="s">
        <v>6</v>
      </c>
      <c r="D6" s="78" t="s">
        <v>7</v>
      </c>
      <c r="E6" s="79" t="s">
        <v>8</v>
      </c>
      <c r="F6" s="89"/>
      <c r="G6" s="89"/>
      <c r="H6" s="88"/>
      <c r="I6" s="88"/>
      <c r="J6" s="88"/>
      <c r="K6" s="88"/>
      <c r="L6" s="88"/>
      <c r="M6" s="88"/>
      <c r="N6" s="88"/>
      <c r="O6" s="88"/>
    </row>
    <row r="7" spans="1:15" s="86" customFormat="1" ht="31" x14ac:dyDescent="0.35">
      <c r="A7" s="80" t="s">
        <v>9</v>
      </c>
      <c r="B7" s="81" t="s">
        <v>10</v>
      </c>
      <c r="C7" s="81" t="s">
        <v>11</v>
      </c>
      <c r="D7" s="81" t="s">
        <v>12</v>
      </c>
      <c r="E7" s="82" t="s">
        <v>13</v>
      </c>
      <c r="F7" s="89"/>
      <c r="G7" s="89"/>
      <c r="H7" s="88"/>
      <c r="I7" s="88"/>
      <c r="J7" s="88"/>
      <c r="K7" s="88"/>
      <c r="L7" s="88"/>
      <c r="M7" s="88"/>
      <c r="N7" s="88"/>
      <c r="O7" s="88"/>
    </row>
    <row r="8" spans="1:15" s="86" customFormat="1" ht="15.5" x14ac:dyDescent="0.35">
      <c r="A8" s="145"/>
      <c r="B8" s="145"/>
      <c r="C8" s="145"/>
      <c r="D8" s="145"/>
      <c r="E8" s="146"/>
      <c r="F8" s="89"/>
      <c r="G8" s="89"/>
      <c r="H8" s="88"/>
      <c r="I8" s="88"/>
      <c r="J8" s="88"/>
      <c r="K8" s="88"/>
      <c r="L8" s="88"/>
      <c r="M8" s="88"/>
      <c r="N8" s="88"/>
      <c r="O8" s="88"/>
    </row>
    <row r="9" spans="1:15" ht="15.5" x14ac:dyDescent="0.35">
      <c r="A9" s="68" t="s">
        <v>14</v>
      </c>
      <c r="B9" s="69" t="s">
        <v>15</v>
      </c>
      <c r="C9" s="69" t="s">
        <v>16</v>
      </c>
      <c r="D9" s="70" t="s">
        <v>17</v>
      </c>
      <c r="E9" s="70" t="s">
        <v>18</v>
      </c>
      <c r="F9" s="1" t="s">
        <v>19</v>
      </c>
      <c r="G9" s="1" t="s">
        <v>20</v>
      </c>
    </row>
    <row r="10" spans="1:15" ht="184.9" customHeight="1" x14ac:dyDescent="0.35">
      <c r="A10" s="8" t="s">
        <v>21</v>
      </c>
      <c r="B10" s="4" t="s">
        <v>22</v>
      </c>
      <c r="C10" s="50">
        <v>10</v>
      </c>
      <c r="D10" s="2" t="s">
        <v>23</v>
      </c>
      <c r="E10" s="83" t="s">
        <v>24</v>
      </c>
      <c r="F10" s="163"/>
      <c r="G10" s="164"/>
    </row>
    <row r="11" spans="1:15" ht="175.15" customHeight="1" x14ac:dyDescent="0.35">
      <c r="A11" s="149"/>
      <c r="B11" s="27" t="s">
        <v>25</v>
      </c>
      <c r="C11" s="51">
        <v>20</v>
      </c>
      <c r="D11" s="16" t="s">
        <v>26</v>
      </c>
      <c r="E11" s="13" t="s">
        <v>27</v>
      </c>
      <c r="F11" s="163"/>
      <c r="G11" s="164"/>
    </row>
    <row r="12" spans="1:15" ht="126" customHeight="1" x14ac:dyDescent="0.35">
      <c r="A12" s="149"/>
      <c r="B12" s="18" t="s">
        <v>28</v>
      </c>
      <c r="C12" s="52">
        <v>10</v>
      </c>
      <c r="D12" s="40" t="s">
        <v>29</v>
      </c>
      <c r="E12" s="41" t="s">
        <v>30</v>
      </c>
      <c r="F12" s="165"/>
      <c r="G12" s="164"/>
    </row>
    <row r="13" spans="1:15" ht="124.5" customHeight="1" x14ac:dyDescent="0.35">
      <c r="A13" s="149"/>
      <c r="B13" s="151"/>
      <c r="C13" s="156"/>
      <c r="D13" s="42" t="s">
        <v>31</v>
      </c>
      <c r="E13" s="17" t="s">
        <v>32</v>
      </c>
      <c r="F13" s="163"/>
      <c r="G13" s="166"/>
    </row>
    <row r="14" spans="1:15" ht="108.5" x14ac:dyDescent="0.35">
      <c r="A14" s="149"/>
      <c r="B14" s="151"/>
      <c r="C14" s="156"/>
      <c r="D14" s="42" t="s">
        <v>33</v>
      </c>
      <c r="E14" s="17" t="s">
        <v>34</v>
      </c>
      <c r="F14" s="163"/>
      <c r="G14" s="164"/>
    </row>
    <row r="15" spans="1:15" ht="171.75" customHeight="1" x14ac:dyDescent="0.35">
      <c r="A15" s="149"/>
      <c r="B15" s="151"/>
      <c r="C15" s="156"/>
      <c r="D15" s="42" t="s">
        <v>35</v>
      </c>
      <c r="E15" s="17" t="s">
        <v>36</v>
      </c>
      <c r="F15" s="167"/>
      <c r="G15" s="164"/>
    </row>
    <row r="16" spans="1:15" ht="100.15" customHeight="1" x14ac:dyDescent="0.35">
      <c r="A16" s="149"/>
      <c r="B16" s="151"/>
      <c r="C16" s="156"/>
      <c r="D16" s="42" t="s">
        <v>37</v>
      </c>
      <c r="E16" s="161"/>
      <c r="F16" s="167"/>
      <c r="G16" s="164"/>
    </row>
    <row r="17" spans="1:7" ht="100.15" customHeight="1" x14ac:dyDescent="0.35">
      <c r="A17" s="149"/>
      <c r="B17" s="151"/>
      <c r="C17" s="156"/>
      <c r="D17" s="42" t="s">
        <v>38</v>
      </c>
      <c r="E17" s="161"/>
      <c r="F17" s="167"/>
      <c r="G17" s="164"/>
    </row>
    <row r="18" spans="1:7" ht="100.15" customHeight="1" x14ac:dyDescent="0.35">
      <c r="A18" s="149"/>
      <c r="B18" s="152"/>
      <c r="C18" s="157"/>
      <c r="D18" s="42" t="s">
        <v>39</v>
      </c>
      <c r="E18" s="161"/>
      <c r="F18" s="167"/>
      <c r="G18" s="164"/>
    </row>
    <row r="19" spans="1:7" ht="126" customHeight="1" x14ac:dyDescent="0.35">
      <c r="A19" s="149"/>
      <c r="B19" s="15" t="s">
        <v>40</v>
      </c>
      <c r="C19" s="53">
        <v>20</v>
      </c>
      <c r="D19" s="43" t="s">
        <v>41</v>
      </c>
      <c r="E19" s="44" t="s">
        <v>42</v>
      </c>
      <c r="F19" s="46" t="s">
        <v>43</v>
      </c>
      <c r="G19" s="44" t="s">
        <v>44</v>
      </c>
    </row>
    <row r="20" spans="1:7" ht="15.5" x14ac:dyDescent="0.35">
      <c r="A20" s="149"/>
      <c r="B20" s="153"/>
      <c r="C20" s="158"/>
      <c r="D20" s="29" t="s">
        <v>45</v>
      </c>
      <c r="E20" s="14">
        <v>0</v>
      </c>
      <c r="F20" s="29" t="s">
        <v>45</v>
      </c>
      <c r="G20" s="14">
        <v>0</v>
      </c>
    </row>
    <row r="21" spans="1:7" ht="15.5" x14ac:dyDescent="0.35">
      <c r="A21" s="149"/>
      <c r="B21" s="153"/>
      <c r="C21" s="158"/>
      <c r="D21" s="29" t="s">
        <v>46</v>
      </c>
      <c r="E21" s="14">
        <v>0</v>
      </c>
      <c r="F21" s="29" t="s">
        <v>46</v>
      </c>
      <c r="G21" s="14">
        <v>0</v>
      </c>
    </row>
    <row r="22" spans="1:7" ht="15.5" x14ac:dyDescent="0.35">
      <c r="A22" s="149"/>
      <c r="B22" s="153"/>
      <c r="C22" s="158"/>
      <c r="D22" s="29" t="s">
        <v>47</v>
      </c>
      <c r="E22" s="14">
        <v>0</v>
      </c>
      <c r="F22" s="29" t="s">
        <v>47</v>
      </c>
      <c r="G22" s="14">
        <v>0</v>
      </c>
    </row>
    <row r="23" spans="1:7" ht="15.5" x14ac:dyDescent="0.35">
      <c r="A23" s="149"/>
      <c r="B23" s="153"/>
      <c r="C23" s="158"/>
      <c r="D23" s="29" t="s">
        <v>48</v>
      </c>
      <c r="E23" s="14">
        <v>2</v>
      </c>
      <c r="F23" s="29" t="s">
        <v>48</v>
      </c>
      <c r="G23" s="14">
        <v>2</v>
      </c>
    </row>
    <row r="24" spans="1:7" ht="15.5" x14ac:dyDescent="0.35">
      <c r="A24" s="149"/>
      <c r="B24" s="154"/>
      <c r="C24" s="159"/>
      <c r="D24" s="29" t="s">
        <v>49</v>
      </c>
      <c r="E24" s="14">
        <v>2</v>
      </c>
      <c r="F24" s="29" t="s">
        <v>49</v>
      </c>
      <c r="G24" s="14">
        <v>2</v>
      </c>
    </row>
    <row r="25" spans="1:7" ht="169.9" customHeight="1" x14ac:dyDescent="0.35">
      <c r="A25" s="149"/>
      <c r="B25" s="4" t="s">
        <v>50</v>
      </c>
      <c r="C25" s="50">
        <v>10</v>
      </c>
      <c r="D25" s="16" t="s">
        <v>51</v>
      </c>
      <c r="E25" s="16" t="s">
        <v>52</v>
      </c>
      <c r="F25" s="168"/>
      <c r="G25" s="169"/>
    </row>
    <row r="26" spans="1:7" ht="63" customHeight="1" x14ac:dyDescent="0.35">
      <c r="A26" s="149"/>
      <c r="B26" s="30" t="s">
        <v>53</v>
      </c>
      <c r="C26" s="54">
        <v>10</v>
      </c>
      <c r="D26" s="48" t="s">
        <v>54</v>
      </c>
      <c r="E26" s="162"/>
      <c r="F26" s="165"/>
      <c r="G26" s="164"/>
    </row>
    <row r="27" spans="1:7" ht="78.650000000000006" customHeight="1" x14ac:dyDescent="0.35">
      <c r="A27" s="149"/>
      <c r="B27" s="19" t="s">
        <v>55</v>
      </c>
      <c r="C27" s="156"/>
      <c r="D27" s="12" t="s">
        <v>56</v>
      </c>
      <c r="E27" s="12" t="s">
        <v>57</v>
      </c>
      <c r="F27" s="163"/>
      <c r="G27" s="164"/>
    </row>
    <row r="28" spans="1:7" ht="152.25" customHeight="1" thickBot="1" x14ac:dyDescent="0.4">
      <c r="A28" s="150"/>
      <c r="B28" s="155"/>
      <c r="C28" s="160"/>
      <c r="D28" s="20" t="s">
        <v>58</v>
      </c>
      <c r="E28" s="38" t="s">
        <v>59</v>
      </c>
      <c r="F28" s="170"/>
      <c r="G28" s="170"/>
    </row>
    <row r="29" spans="1:7" ht="123.65" customHeight="1" x14ac:dyDescent="0.35">
      <c r="A29" s="32" t="s">
        <v>60</v>
      </c>
      <c r="B29" s="35" t="s">
        <v>61</v>
      </c>
      <c r="C29" s="55">
        <v>20</v>
      </c>
      <c r="D29" s="33" t="s">
        <v>62</v>
      </c>
      <c r="E29" s="182"/>
      <c r="F29" s="183"/>
      <c r="G29" s="183"/>
    </row>
    <row r="30" spans="1:7" ht="217.9" customHeight="1" x14ac:dyDescent="0.35">
      <c r="A30" s="171"/>
      <c r="B30" s="35" t="s">
        <v>63</v>
      </c>
      <c r="C30" s="178"/>
      <c r="D30" s="33" t="s">
        <v>64</v>
      </c>
      <c r="E30" s="10" t="s">
        <v>65</v>
      </c>
      <c r="F30" s="183"/>
      <c r="G30" s="183"/>
    </row>
    <row r="31" spans="1:7" ht="85.15" customHeight="1" x14ac:dyDescent="0.35">
      <c r="A31" s="172"/>
      <c r="B31" s="36" t="s">
        <v>66</v>
      </c>
      <c r="C31" s="56">
        <v>20</v>
      </c>
      <c r="D31" s="34" t="s">
        <v>67</v>
      </c>
      <c r="E31" s="2" t="s">
        <v>68</v>
      </c>
      <c r="F31" s="184"/>
      <c r="G31" s="164"/>
    </row>
    <row r="32" spans="1:7" ht="157.75" customHeight="1" x14ac:dyDescent="0.35">
      <c r="A32" s="172"/>
      <c r="B32" s="175"/>
      <c r="C32" s="179"/>
      <c r="D32" s="34" t="s">
        <v>69</v>
      </c>
      <c r="E32" s="2" t="s">
        <v>70</v>
      </c>
      <c r="F32" s="184"/>
      <c r="G32" s="164"/>
    </row>
    <row r="33" spans="1:7" ht="175.9" customHeight="1" x14ac:dyDescent="0.35">
      <c r="A33" s="173"/>
      <c r="B33" s="39" t="s">
        <v>71</v>
      </c>
      <c r="C33" s="57">
        <v>10</v>
      </c>
      <c r="D33" s="2" t="s">
        <v>72</v>
      </c>
      <c r="E33" s="45" t="s">
        <v>73</v>
      </c>
      <c r="F33" s="183"/>
      <c r="G33" s="164"/>
    </row>
    <row r="34" spans="1:7" ht="157.5" customHeight="1" x14ac:dyDescent="0.35">
      <c r="A34" s="173"/>
      <c r="B34" s="24" t="s">
        <v>74</v>
      </c>
      <c r="C34" s="180"/>
      <c r="D34" s="2" t="s">
        <v>75</v>
      </c>
      <c r="E34" s="84" t="s">
        <v>76</v>
      </c>
      <c r="F34" s="184"/>
      <c r="G34" s="164"/>
    </row>
    <row r="35" spans="1:7" ht="100.15" customHeight="1" x14ac:dyDescent="0.35">
      <c r="A35" s="173"/>
      <c r="B35" s="176"/>
      <c r="C35" s="180"/>
      <c r="D35" s="2" t="s">
        <v>77</v>
      </c>
      <c r="E35" s="2" t="s">
        <v>65</v>
      </c>
      <c r="F35" s="184"/>
      <c r="G35" s="164"/>
    </row>
    <row r="36" spans="1:7" ht="155" x14ac:dyDescent="0.35">
      <c r="A36" s="173"/>
      <c r="B36" s="176"/>
      <c r="C36" s="180"/>
      <c r="D36" s="2" t="s">
        <v>78</v>
      </c>
      <c r="E36" s="84" t="s">
        <v>76</v>
      </c>
      <c r="F36" s="184"/>
      <c r="G36" s="164"/>
    </row>
    <row r="37" spans="1:7" ht="100.15" customHeight="1" x14ac:dyDescent="0.35">
      <c r="A37" s="173"/>
      <c r="B37" s="176"/>
      <c r="C37" s="180"/>
      <c r="D37" s="2" t="s">
        <v>79</v>
      </c>
      <c r="E37" s="2" t="s">
        <v>65</v>
      </c>
      <c r="F37" s="184"/>
      <c r="G37" s="164"/>
    </row>
    <row r="38" spans="1:7" ht="100.15" customHeight="1" x14ac:dyDescent="0.35">
      <c r="A38" s="173"/>
      <c r="B38" s="176"/>
      <c r="C38" s="180"/>
      <c r="D38" s="2" t="s">
        <v>80</v>
      </c>
      <c r="E38" s="2" t="s">
        <v>65</v>
      </c>
      <c r="F38" s="184"/>
      <c r="G38" s="164"/>
    </row>
    <row r="39" spans="1:7" ht="100.15" customHeight="1" thickBot="1" x14ac:dyDescent="0.4">
      <c r="A39" s="174"/>
      <c r="B39" s="177"/>
      <c r="C39" s="181"/>
      <c r="D39" s="23" t="s">
        <v>81</v>
      </c>
      <c r="E39" s="2" t="s">
        <v>65</v>
      </c>
      <c r="F39" s="185"/>
      <c r="G39" s="186"/>
    </row>
    <row r="40" spans="1:7" ht="81.650000000000006" customHeight="1" x14ac:dyDescent="0.35">
      <c r="A40" s="22" t="s">
        <v>82</v>
      </c>
      <c r="B40" s="9" t="s">
        <v>83</v>
      </c>
      <c r="C40" s="58">
        <v>10</v>
      </c>
      <c r="D40" s="12" t="s">
        <v>84</v>
      </c>
      <c r="E40" s="67">
        <v>141</v>
      </c>
      <c r="F40" s="11" t="s">
        <v>85</v>
      </c>
      <c r="G40" s="64">
        <v>17860</v>
      </c>
    </row>
    <row r="41" spans="1:7" ht="99.4" customHeight="1" x14ac:dyDescent="0.35">
      <c r="A41" s="187"/>
      <c r="B41" s="6" t="s">
        <v>86</v>
      </c>
      <c r="C41" s="59">
        <v>10</v>
      </c>
      <c r="D41" s="10" t="s">
        <v>87</v>
      </c>
      <c r="E41" s="65">
        <v>66</v>
      </c>
      <c r="F41" s="3" t="s">
        <v>88</v>
      </c>
      <c r="G41" s="10">
        <v>641</v>
      </c>
    </row>
    <row r="42" spans="1:7" ht="100.15" customHeight="1" x14ac:dyDescent="0.35">
      <c r="A42" s="187"/>
      <c r="B42" s="7" t="s">
        <v>89</v>
      </c>
      <c r="C42" s="59">
        <v>10</v>
      </c>
      <c r="D42" s="2" t="s">
        <v>90</v>
      </c>
      <c r="E42" s="2" t="s">
        <v>91</v>
      </c>
      <c r="F42" s="168"/>
      <c r="G42" s="169"/>
    </row>
    <row r="43" spans="1:7" ht="133.15" customHeight="1" x14ac:dyDescent="0.35">
      <c r="A43" s="187"/>
      <c r="B43" s="25" t="s">
        <v>92</v>
      </c>
      <c r="C43" s="60">
        <v>10</v>
      </c>
      <c r="D43" s="37" t="s">
        <v>93</v>
      </c>
      <c r="E43" s="21" t="s">
        <v>94</v>
      </c>
      <c r="F43" s="26" t="s">
        <v>95</v>
      </c>
      <c r="G43" s="47">
        <v>84</v>
      </c>
    </row>
    <row r="44" spans="1:7" ht="15.5" x14ac:dyDescent="0.35">
      <c r="A44" s="187"/>
      <c r="B44" s="189"/>
      <c r="C44" s="190"/>
      <c r="D44" s="2" t="s">
        <v>75</v>
      </c>
      <c r="E44" s="10" t="s">
        <v>96</v>
      </c>
      <c r="F44" s="184"/>
      <c r="G44" s="169"/>
    </row>
    <row r="45" spans="1:7" ht="15.5" x14ac:dyDescent="0.35">
      <c r="A45" s="187"/>
      <c r="B45" s="189"/>
      <c r="C45" s="190"/>
      <c r="D45" s="2" t="s">
        <v>77</v>
      </c>
      <c r="E45" s="31">
        <v>0</v>
      </c>
      <c r="F45" s="184"/>
      <c r="G45" s="164"/>
    </row>
    <row r="46" spans="1:7" ht="15.5" x14ac:dyDescent="0.35">
      <c r="A46" s="187"/>
      <c r="B46" s="189"/>
      <c r="C46" s="190"/>
      <c r="D46" s="2" t="s">
        <v>78</v>
      </c>
      <c r="E46" s="31">
        <v>0</v>
      </c>
      <c r="F46" s="184"/>
      <c r="G46" s="164"/>
    </row>
    <row r="47" spans="1:7" ht="15.5" x14ac:dyDescent="0.35">
      <c r="A47" s="187"/>
      <c r="B47" s="189"/>
      <c r="C47" s="190"/>
      <c r="D47" s="2" t="s">
        <v>79</v>
      </c>
      <c r="E47" s="31">
        <v>0</v>
      </c>
      <c r="F47" s="184"/>
      <c r="G47" s="164"/>
    </row>
    <row r="48" spans="1:7" ht="15.5" x14ac:dyDescent="0.35">
      <c r="A48" s="187"/>
      <c r="B48" s="189"/>
      <c r="C48" s="190"/>
      <c r="D48" s="2" t="s">
        <v>80</v>
      </c>
      <c r="E48" s="31">
        <v>0</v>
      </c>
      <c r="F48" s="184"/>
      <c r="G48" s="164"/>
    </row>
    <row r="49" spans="1:7" ht="15.5" x14ac:dyDescent="0.35">
      <c r="A49" s="187"/>
      <c r="B49" s="189"/>
      <c r="C49" s="190"/>
      <c r="D49" s="2" t="s">
        <v>81</v>
      </c>
      <c r="E49" s="31">
        <v>0</v>
      </c>
      <c r="F49" s="184"/>
      <c r="G49" s="164"/>
    </row>
    <row r="50" spans="1:7" ht="99" customHeight="1" x14ac:dyDescent="0.35">
      <c r="A50" s="187"/>
      <c r="B50" s="28" t="s">
        <v>97</v>
      </c>
      <c r="C50" s="61">
        <v>20</v>
      </c>
      <c r="D50" s="5" t="s">
        <v>98</v>
      </c>
      <c r="E50" s="191"/>
      <c r="F50" s="49" t="s">
        <v>99</v>
      </c>
      <c r="G50" s="66">
        <v>925</v>
      </c>
    </row>
    <row r="51" spans="1:7" ht="31.15" customHeight="1" x14ac:dyDescent="0.35">
      <c r="A51" s="188"/>
      <c r="B51" s="62" t="s">
        <v>100</v>
      </c>
      <c r="C51" s="63">
        <f>SUM(C10:C50)</f>
        <v>190</v>
      </c>
      <c r="D51" s="192"/>
      <c r="E51" s="85" t="s">
        <v>101</v>
      </c>
      <c r="F51" s="193"/>
      <c r="G51" s="194"/>
    </row>
    <row r="52" spans="1:7" ht="15.5" hidden="1" x14ac:dyDescent="0.35">
      <c r="A52" s="147"/>
      <c r="B52" s="148"/>
      <c r="C52" s="148"/>
      <c r="D52" s="148"/>
      <c r="E52" s="148"/>
      <c r="G52" s="148"/>
    </row>
    <row r="53" spans="1:7" ht="99.75" hidden="1" customHeight="1" x14ac:dyDescent="0.35">
      <c r="A53" s="147"/>
      <c r="B53" s="148"/>
      <c r="C53" s="148"/>
      <c r="D53" s="148"/>
      <c r="E53" s="148"/>
      <c r="G53" s="148"/>
    </row>
    <row r="54" spans="1:7" ht="84" hidden="1" customHeight="1" x14ac:dyDescent="0.35">
      <c r="A54" s="147"/>
      <c r="B54" s="148"/>
      <c r="C54" s="148"/>
      <c r="D54" s="148"/>
      <c r="E54" s="148"/>
      <c r="G54" s="148"/>
    </row>
    <row r="55" spans="1:7" ht="52.4" hidden="1" customHeight="1" x14ac:dyDescent="0.35">
      <c r="A55" s="147"/>
      <c r="B55" s="148"/>
      <c r="C55" s="148"/>
      <c r="D55" s="148"/>
      <c r="E55" s="148"/>
      <c r="G55" s="148"/>
    </row>
    <row r="56" spans="1:7" ht="65.900000000000006" hidden="1" customHeight="1" x14ac:dyDescent="0.35">
      <c r="A56" s="147"/>
      <c r="B56" s="148"/>
      <c r="C56" s="148"/>
      <c r="D56" s="148"/>
      <c r="E56" s="148"/>
      <c r="G56" s="148"/>
    </row>
    <row r="57" spans="1:7" ht="81" hidden="1" customHeight="1" x14ac:dyDescent="0.35"/>
    <row r="58" spans="1:7" ht="50.15" hidden="1" customHeight="1" x14ac:dyDescent="0.35"/>
  </sheetData>
  <sheetProtection sheet="1" objects="1" scenarios="1" selectLockedCells="1"/>
  <phoneticPr fontId="4" type="noConversion"/>
  <dataValidations xWindow="1179" yWindow="914" count="14">
    <dataValidation type="list" allowBlank="1" showInputMessage="1" showErrorMessage="1" sqref="E31" xr:uid="{B86EF923-C451-43C5-B05D-3E1D8788DA1F}">
      <formula1>"Yes, No"</formula1>
    </dataValidation>
    <dataValidation type="whole" allowBlank="1" showInputMessage="1" showErrorMessage="1" sqref="E40:E41 G40 E20:E24 G43:G44 E50"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35 E25 E27:E28 E30 E32 E37:E39 E42" xr:uid="{5DBE82FA-F970-4110-8CB6-D94A058FF9C4}">
      <formula1>0</formula1>
      <formula2>500</formula2>
    </dataValidation>
    <dataValidation type="textLength" allowBlank="1" showInputMessage="1" showErrorMessage="1" promptTitle="Character Length Limitation" prompt="No more than 500 characters" sqref="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Managed Care Plan Name" prompt="Insert Managed Care Plan name in this cell." sqref="A7" xr:uid="{03BE6DBC-C337-462F-9041-642D8495A039}"/>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31750</xdr:colOff>
                    <xdr:row>12</xdr:row>
                    <xdr:rowOff>12700</xdr:rowOff>
                  </from>
                  <to>
                    <xdr:col>4</xdr:col>
                    <xdr:colOff>0</xdr:colOff>
                    <xdr:row>12</xdr:row>
                    <xdr:rowOff>1238250</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19050</xdr:colOff>
                    <xdr:row>13</xdr:row>
                    <xdr:rowOff>19050</xdr:rowOff>
                  </from>
                  <to>
                    <xdr:col>4</xdr:col>
                    <xdr:colOff>0</xdr:colOff>
                    <xdr:row>13</xdr:row>
                    <xdr:rowOff>1270000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12700</xdr:colOff>
                    <xdr:row>13</xdr:row>
                    <xdr:rowOff>1270000</xdr:rowOff>
                  </from>
                  <to>
                    <xdr:col>4</xdr:col>
                    <xdr:colOff>0</xdr:colOff>
                    <xdr:row>14</xdr:row>
                    <xdr:rowOff>1181100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19050</xdr:colOff>
                    <xdr:row>14</xdr:row>
                    <xdr:rowOff>1270000</xdr:rowOff>
                  </from>
                  <to>
                    <xdr:col>4</xdr:col>
                    <xdr:colOff>0</xdr:colOff>
                    <xdr:row>15</xdr:row>
                    <xdr:rowOff>355600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12700</xdr:colOff>
                    <xdr:row>16</xdr:row>
                    <xdr:rowOff>12700</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12700</xdr:colOff>
                    <xdr:row>17</xdr:row>
                    <xdr:rowOff>0</xdr:rowOff>
                  </from>
                  <to>
                    <xdr:col>4</xdr:col>
                    <xdr:colOff>12700</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110" zoomScaleNormal="110" workbookViewId="0">
      <selection activeCell="A5" sqref="A5"/>
    </sheetView>
  </sheetViews>
  <sheetFormatPr defaultColWidth="0" defaultRowHeight="14.5" zeroHeight="1" x14ac:dyDescent="0.35"/>
  <cols>
    <col min="1" max="1" width="130.7265625" style="72" customWidth="1"/>
    <col min="2" max="2" width="15" style="72" hidden="1" customWidth="1"/>
    <col min="3" max="16384" width="8.7265625" style="72" hidden="1"/>
  </cols>
  <sheetData>
    <row r="1" spans="1:2" ht="15.5" x14ac:dyDescent="0.35">
      <c r="A1" s="91" t="s">
        <v>102</v>
      </c>
    </row>
    <row r="2" spans="1:2" ht="31.9" customHeight="1" x14ac:dyDescent="0.4">
      <c r="A2" s="92" t="s">
        <v>103</v>
      </c>
    </row>
    <row r="3" spans="1:2" ht="66" customHeight="1" x14ac:dyDescent="0.35">
      <c r="A3" s="93" t="s">
        <v>104</v>
      </c>
      <c r="B3" s="94" t="s">
        <v>105</v>
      </c>
    </row>
    <row r="4" spans="1:2" ht="34.9" customHeight="1" x14ac:dyDescent="0.35">
      <c r="A4" s="93" t="s">
        <v>106</v>
      </c>
    </row>
    <row r="5" spans="1:2" ht="63.65" customHeight="1" x14ac:dyDescent="0.35">
      <c r="A5" s="93" t="s">
        <v>107</v>
      </c>
    </row>
    <row r="6" spans="1:2" ht="25.9" customHeight="1" x14ac:dyDescent="0.35">
      <c r="A6" s="93" t="s">
        <v>108</v>
      </c>
    </row>
    <row r="7" spans="1:2" ht="15.5" x14ac:dyDescent="0.35">
      <c r="A7" s="95" t="s">
        <v>109</v>
      </c>
    </row>
    <row r="8" spans="1:2" ht="174.65" customHeight="1" x14ac:dyDescent="0.35">
      <c r="A8" s="74" t="s">
        <v>110</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2"/>
  <sheetViews>
    <sheetView showGridLines="0" zoomScale="50" zoomScaleNormal="50" workbookViewId="0">
      <selection activeCell="A2" sqref="A2"/>
    </sheetView>
  </sheetViews>
  <sheetFormatPr defaultColWidth="0" defaultRowHeight="14.5" zeroHeight="1" x14ac:dyDescent="0.35"/>
  <cols>
    <col min="1" max="1" width="42.81640625" style="72" customWidth="1"/>
    <col min="2" max="2" width="18" style="86" customWidth="1"/>
    <col min="3" max="3" width="41.7265625" style="86" customWidth="1"/>
    <col min="4" max="4" width="4.453125" style="86" customWidth="1"/>
    <col min="5" max="5" width="47.26953125" style="86" customWidth="1"/>
    <col min="6" max="10" width="15.7265625" style="86" customWidth="1"/>
    <col min="11" max="11" width="16.81640625" style="86" customWidth="1"/>
    <col min="12" max="13" width="15.7265625" style="86" customWidth="1"/>
    <col min="14" max="14" width="31.81640625" style="86" customWidth="1"/>
    <col min="15" max="15" width="8.7265625" style="86" hidden="1" customWidth="1"/>
    <col min="16" max="16384" width="8.7265625" style="72" hidden="1"/>
  </cols>
  <sheetData>
    <row r="1" spans="1:14" s="86" customFormat="1" x14ac:dyDescent="0.35"/>
    <row r="2" spans="1:14" ht="20" x14ac:dyDescent="0.4">
      <c r="A2" s="99" t="s">
        <v>111</v>
      </c>
      <c r="E2" s="127"/>
      <c r="F2" s="128"/>
      <c r="G2" s="128"/>
      <c r="H2" s="128"/>
      <c r="I2" s="128"/>
      <c r="J2" s="128"/>
      <c r="K2" s="128"/>
      <c r="L2" s="128"/>
      <c r="M2" s="128"/>
      <c r="N2" s="129"/>
    </row>
    <row r="3" spans="1:14" ht="15.5" x14ac:dyDescent="0.35">
      <c r="A3" s="100" t="s">
        <v>112</v>
      </c>
      <c r="B3" s="130"/>
      <c r="C3" s="130"/>
      <c r="D3" s="130"/>
      <c r="E3" s="130"/>
      <c r="F3" s="128"/>
      <c r="G3" s="128"/>
      <c r="H3" s="128"/>
      <c r="I3" s="128"/>
      <c r="J3" s="128"/>
      <c r="K3" s="128"/>
      <c r="L3" s="128"/>
      <c r="M3" s="128"/>
      <c r="N3" s="131"/>
    </row>
    <row r="4" spans="1:14" ht="17.5" x14ac:dyDescent="0.35">
      <c r="A4" s="101" t="s">
        <v>113</v>
      </c>
      <c r="B4" s="132"/>
      <c r="C4" s="132"/>
      <c r="D4" s="133"/>
      <c r="E4" s="102" t="s">
        <v>114</v>
      </c>
      <c r="N4" s="134"/>
    </row>
    <row r="5" spans="1:14" ht="114.65" customHeight="1" thickBot="1" x14ac:dyDescent="0.4">
      <c r="A5" s="103" t="s">
        <v>115</v>
      </c>
      <c r="B5" s="136"/>
      <c r="C5" s="135"/>
      <c r="D5" s="137"/>
      <c r="E5" s="103" t="s">
        <v>116</v>
      </c>
      <c r="F5" s="138"/>
      <c r="G5" s="138"/>
      <c r="H5" s="138"/>
      <c r="N5" s="129"/>
    </row>
    <row r="6" spans="1:14" ht="15.5" x14ac:dyDescent="0.35">
      <c r="A6" s="104" t="s">
        <v>117</v>
      </c>
      <c r="B6" s="139"/>
      <c r="C6" s="139"/>
      <c r="D6" s="133"/>
      <c r="E6" s="105" t="s">
        <v>118</v>
      </c>
      <c r="F6" s="140"/>
      <c r="G6" s="140"/>
      <c r="H6" s="140"/>
      <c r="I6" s="140"/>
      <c r="J6" s="140"/>
      <c r="K6" s="140"/>
      <c r="L6" s="140"/>
      <c r="M6" s="140"/>
      <c r="N6" s="141"/>
    </row>
    <row r="7" spans="1:14" ht="79.150000000000006" customHeight="1" x14ac:dyDescent="0.35">
      <c r="A7" s="195"/>
      <c r="B7" s="106" t="s">
        <v>119</v>
      </c>
      <c r="C7" s="107" t="s">
        <v>120</v>
      </c>
      <c r="D7" s="142"/>
      <c r="E7" s="198"/>
      <c r="F7" s="108" t="s">
        <v>121</v>
      </c>
      <c r="G7" s="109" t="s">
        <v>122</v>
      </c>
      <c r="H7" s="109" t="s">
        <v>123</v>
      </c>
      <c r="I7" s="109" t="s">
        <v>124</v>
      </c>
      <c r="J7" s="109" t="s">
        <v>125</v>
      </c>
      <c r="K7" s="109" t="s">
        <v>126</v>
      </c>
      <c r="L7" s="109" t="s">
        <v>127</v>
      </c>
      <c r="M7" s="109" t="s">
        <v>128</v>
      </c>
      <c r="N7" s="109" t="s">
        <v>129</v>
      </c>
    </row>
    <row r="8" spans="1:14" ht="15" customHeight="1" x14ac:dyDescent="0.35">
      <c r="A8" s="110" t="s">
        <v>130</v>
      </c>
      <c r="B8" s="196"/>
      <c r="C8" s="196"/>
      <c r="D8" s="142"/>
      <c r="E8" s="199"/>
      <c r="F8" s="108" t="s">
        <v>131</v>
      </c>
      <c r="G8" s="109" t="s">
        <v>132</v>
      </c>
      <c r="H8" s="109" t="s">
        <v>133</v>
      </c>
      <c r="I8" s="109" t="s">
        <v>134</v>
      </c>
      <c r="J8" s="109" t="s">
        <v>135</v>
      </c>
      <c r="K8" s="109" t="s">
        <v>136</v>
      </c>
      <c r="L8" s="109" t="s">
        <v>137</v>
      </c>
      <c r="M8" s="200"/>
      <c r="N8" s="200"/>
    </row>
    <row r="9" spans="1:14" ht="31" x14ac:dyDescent="0.35">
      <c r="A9" s="112" t="s">
        <v>138</v>
      </c>
      <c r="B9" s="113">
        <v>274.86</v>
      </c>
      <c r="C9" s="114" t="s">
        <v>139</v>
      </c>
      <c r="D9" s="133"/>
      <c r="E9" s="115" t="s">
        <v>140</v>
      </c>
      <c r="F9" s="196"/>
      <c r="G9" s="196"/>
      <c r="H9" s="201"/>
      <c r="I9" s="201"/>
      <c r="J9" s="201"/>
      <c r="K9" s="201"/>
      <c r="L9" s="201"/>
      <c r="M9" s="201"/>
      <c r="N9" s="202"/>
    </row>
    <row r="10" spans="1:14" ht="47" thickBot="1" x14ac:dyDescent="0.4">
      <c r="A10" s="116" t="s">
        <v>141</v>
      </c>
      <c r="B10" s="113">
        <v>34.74</v>
      </c>
      <c r="C10" s="114" t="s">
        <v>139</v>
      </c>
      <c r="D10" s="133"/>
      <c r="E10" s="117" t="s">
        <v>142</v>
      </c>
      <c r="F10" s="118">
        <v>0</v>
      </c>
      <c r="G10" s="118">
        <v>26.64</v>
      </c>
      <c r="H10" s="118">
        <v>26.64</v>
      </c>
      <c r="I10" s="118">
        <v>26.64</v>
      </c>
      <c r="J10" s="118">
        <v>0</v>
      </c>
      <c r="K10" s="118">
        <v>0</v>
      </c>
      <c r="L10" s="118">
        <v>71.64</v>
      </c>
      <c r="M10" s="119" t="s">
        <v>143</v>
      </c>
      <c r="N10" s="120" t="s">
        <v>144</v>
      </c>
    </row>
    <row r="11" spans="1:14" ht="44" thickBot="1" x14ac:dyDescent="0.4">
      <c r="A11" s="121" t="s">
        <v>145</v>
      </c>
      <c r="B11" s="113">
        <v>240.12</v>
      </c>
      <c r="C11" s="114" t="s">
        <v>139</v>
      </c>
      <c r="D11" s="133"/>
      <c r="E11" s="117" t="s">
        <v>146</v>
      </c>
      <c r="F11" s="118">
        <v>0</v>
      </c>
      <c r="G11" s="118">
        <v>33.659999999999997</v>
      </c>
      <c r="H11" s="118">
        <v>33.659999999999997</v>
      </c>
      <c r="I11" s="118">
        <v>33.659999999999997</v>
      </c>
      <c r="J11" s="118">
        <v>0</v>
      </c>
      <c r="K11" s="118">
        <v>0</v>
      </c>
      <c r="L11" s="118">
        <v>0.36</v>
      </c>
      <c r="M11" s="119" t="s">
        <v>147</v>
      </c>
      <c r="N11" s="120" t="s">
        <v>144</v>
      </c>
    </row>
    <row r="12" spans="1:14" ht="44" thickBot="1" x14ac:dyDescent="0.4">
      <c r="A12" s="110" t="s">
        <v>140</v>
      </c>
      <c r="B12" s="196"/>
      <c r="C12" s="196"/>
      <c r="D12" s="133"/>
      <c r="E12" s="117" t="s">
        <v>148</v>
      </c>
      <c r="F12" s="118">
        <v>0</v>
      </c>
      <c r="G12" s="118">
        <v>0</v>
      </c>
      <c r="H12" s="118">
        <v>0</v>
      </c>
      <c r="I12" s="118">
        <v>0</v>
      </c>
      <c r="J12" s="118">
        <v>0</v>
      </c>
      <c r="K12" s="118">
        <v>0</v>
      </c>
      <c r="L12" s="118">
        <v>0.36</v>
      </c>
      <c r="M12" s="119" t="s">
        <v>147</v>
      </c>
      <c r="N12" s="120" t="s">
        <v>144</v>
      </c>
    </row>
    <row r="13" spans="1:14" ht="15.5" x14ac:dyDescent="0.35">
      <c r="A13" s="112" t="s">
        <v>142</v>
      </c>
      <c r="B13" s="113">
        <v>830</v>
      </c>
      <c r="C13" s="122" t="s">
        <v>149</v>
      </c>
      <c r="D13" s="133"/>
      <c r="E13" s="111" t="s">
        <v>150</v>
      </c>
      <c r="F13" s="196"/>
      <c r="G13" s="196"/>
      <c r="H13" s="201"/>
      <c r="I13" s="201"/>
      <c r="J13" s="201"/>
      <c r="K13" s="201"/>
      <c r="L13" s="201"/>
      <c r="M13" s="201"/>
      <c r="N13" s="202"/>
    </row>
    <row r="14" spans="1:14" ht="44" thickBot="1" x14ac:dyDescent="0.4">
      <c r="A14" s="121" t="s">
        <v>146</v>
      </c>
      <c r="B14" s="113">
        <v>69</v>
      </c>
      <c r="C14" s="122" t="s">
        <v>149</v>
      </c>
      <c r="D14" s="133"/>
      <c r="E14" s="117" t="s">
        <v>151</v>
      </c>
      <c r="F14" s="118">
        <v>0</v>
      </c>
      <c r="G14" s="203"/>
      <c r="H14" s="118">
        <v>0</v>
      </c>
      <c r="I14" s="203"/>
      <c r="J14" s="118">
        <v>0</v>
      </c>
      <c r="K14" s="118">
        <v>0</v>
      </c>
      <c r="L14" s="203"/>
      <c r="M14" s="119" t="s">
        <v>152</v>
      </c>
      <c r="N14" s="120" t="s">
        <v>153</v>
      </c>
    </row>
    <row r="15" spans="1:14" ht="44" thickBot="1" x14ac:dyDescent="0.4">
      <c r="A15" s="121" t="s">
        <v>148</v>
      </c>
      <c r="B15" s="123">
        <v>26</v>
      </c>
      <c r="C15" s="122" t="s">
        <v>149</v>
      </c>
      <c r="D15" s="133"/>
      <c r="E15" s="117" t="s">
        <v>154</v>
      </c>
      <c r="F15" s="118">
        <v>0</v>
      </c>
      <c r="G15" s="203"/>
      <c r="H15" s="118">
        <v>0</v>
      </c>
      <c r="I15" s="118">
        <v>19.439999999999998</v>
      </c>
      <c r="J15" s="118">
        <v>0</v>
      </c>
      <c r="K15" s="118">
        <v>0</v>
      </c>
      <c r="L15" s="203"/>
      <c r="M15" s="119" t="s">
        <v>155</v>
      </c>
      <c r="N15" s="120" t="s">
        <v>153</v>
      </c>
    </row>
    <row r="16" spans="1:14" ht="44" thickBot="1" x14ac:dyDescent="0.4">
      <c r="A16" s="110" t="s">
        <v>150</v>
      </c>
      <c r="B16" s="196"/>
      <c r="C16" s="196"/>
      <c r="D16" s="133"/>
      <c r="E16" s="117" t="s">
        <v>156</v>
      </c>
      <c r="F16" s="118">
        <v>0</v>
      </c>
      <c r="G16" s="118">
        <v>0</v>
      </c>
      <c r="H16" s="118">
        <v>0</v>
      </c>
      <c r="I16" s="118">
        <v>0.36</v>
      </c>
      <c r="J16" s="118">
        <v>0</v>
      </c>
      <c r="K16" s="118">
        <v>0</v>
      </c>
      <c r="L16" s="203"/>
      <c r="M16" s="119" t="s">
        <v>157</v>
      </c>
      <c r="N16" s="120" t="s">
        <v>153</v>
      </c>
    </row>
    <row r="17" spans="1:14" ht="44" thickBot="1" x14ac:dyDescent="0.4">
      <c r="A17" s="121" t="s">
        <v>158</v>
      </c>
      <c r="B17" s="113">
        <v>12.42</v>
      </c>
      <c r="C17" s="114" t="s">
        <v>153</v>
      </c>
      <c r="D17" s="133"/>
      <c r="E17" s="117" t="s">
        <v>159</v>
      </c>
      <c r="F17" s="118">
        <v>0</v>
      </c>
      <c r="G17" s="203"/>
      <c r="H17" s="118">
        <v>0</v>
      </c>
      <c r="I17" s="203"/>
      <c r="J17" s="118">
        <v>0</v>
      </c>
      <c r="K17" s="118">
        <v>0</v>
      </c>
      <c r="L17" s="203"/>
      <c r="M17" s="119" t="s">
        <v>160</v>
      </c>
      <c r="N17" s="120" t="s">
        <v>153</v>
      </c>
    </row>
    <row r="18" spans="1:14" ht="44" thickBot="1" x14ac:dyDescent="0.4">
      <c r="A18" s="121" t="s">
        <v>154</v>
      </c>
      <c r="B18" s="123">
        <v>53</v>
      </c>
      <c r="C18" s="122" t="s">
        <v>149</v>
      </c>
      <c r="D18" s="133"/>
      <c r="E18" s="117" t="s">
        <v>161</v>
      </c>
      <c r="F18" s="118">
        <v>0</v>
      </c>
      <c r="G18" s="118">
        <v>0</v>
      </c>
      <c r="H18" s="118">
        <v>0</v>
      </c>
      <c r="I18" s="118">
        <v>0</v>
      </c>
      <c r="J18" s="118">
        <v>0</v>
      </c>
      <c r="K18" s="118">
        <v>0</v>
      </c>
      <c r="L18" s="118">
        <v>0</v>
      </c>
      <c r="M18" s="119" t="s">
        <v>162</v>
      </c>
      <c r="N18" s="120" t="s">
        <v>153</v>
      </c>
    </row>
    <row r="19" spans="1:14" ht="44" thickBot="1" x14ac:dyDescent="0.4">
      <c r="A19" s="121" t="s">
        <v>156</v>
      </c>
      <c r="B19" s="123">
        <v>71</v>
      </c>
      <c r="C19" s="122" t="s">
        <v>149</v>
      </c>
      <c r="D19" s="133"/>
      <c r="E19" s="117" t="s">
        <v>163</v>
      </c>
      <c r="F19" s="118">
        <v>0</v>
      </c>
      <c r="G19" s="118">
        <v>15.66</v>
      </c>
      <c r="H19" s="203"/>
      <c r="I19" s="203"/>
      <c r="J19" s="118">
        <v>0</v>
      </c>
      <c r="K19" s="118">
        <v>0</v>
      </c>
      <c r="L19" s="118">
        <v>0</v>
      </c>
      <c r="M19" s="119" t="s">
        <v>157</v>
      </c>
      <c r="N19" s="120" t="s">
        <v>153</v>
      </c>
    </row>
    <row r="20" spans="1:14" ht="44" thickBot="1" x14ac:dyDescent="0.4">
      <c r="A20" s="121" t="s">
        <v>159</v>
      </c>
      <c r="B20" s="113">
        <v>11.7</v>
      </c>
      <c r="C20" s="114" t="s">
        <v>153</v>
      </c>
      <c r="D20" s="133"/>
      <c r="E20" s="117" t="s">
        <v>164</v>
      </c>
      <c r="F20" s="118">
        <v>0</v>
      </c>
      <c r="G20" s="203"/>
      <c r="H20" s="118">
        <v>0</v>
      </c>
      <c r="I20" s="203"/>
      <c r="J20" s="118">
        <v>0</v>
      </c>
      <c r="K20" s="118">
        <v>0</v>
      </c>
      <c r="L20" s="203"/>
      <c r="M20" s="119" t="s">
        <v>165</v>
      </c>
      <c r="N20" s="120" t="s">
        <v>153</v>
      </c>
    </row>
    <row r="21" spans="1:14" ht="44" thickBot="1" x14ac:dyDescent="0.4">
      <c r="A21" s="121" t="s">
        <v>161</v>
      </c>
      <c r="B21" s="123">
        <v>23</v>
      </c>
      <c r="C21" s="122" t="s">
        <v>149</v>
      </c>
      <c r="D21" s="133"/>
      <c r="E21" s="117" t="s">
        <v>166</v>
      </c>
      <c r="F21" s="118">
        <v>0</v>
      </c>
      <c r="G21" s="203"/>
      <c r="H21" s="118">
        <v>0.36</v>
      </c>
      <c r="I21" s="118">
        <v>0</v>
      </c>
      <c r="J21" s="118">
        <v>0</v>
      </c>
      <c r="K21" s="118">
        <v>0</v>
      </c>
      <c r="L21" s="118">
        <v>0</v>
      </c>
      <c r="M21" s="119" t="s">
        <v>162</v>
      </c>
      <c r="N21" s="120" t="s">
        <v>153</v>
      </c>
    </row>
    <row r="22" spans="1:14" ht="44" thickBot="1" x14ac:dyDescent="0.4">
      <c r="A22" s="121" t="s">
        <v>163</v>
      </c>
      <c r="B22" s="113">
        <v>17.82</v>
      </c>
      <c r="C22" s="114" t="s">
        <v>153</v>
      </c>
      <c r="D22" s="133"/>
      <c r="E22" s="117" t="s">
        <v>167</v>
      </c>
      <c r="F22" s="118">
        <v>0</v>
      </c>
      <c r="G22" s="203"/>
      <c r="H22" s="203"/>
      <c r="I22" s="118">
        <v>0</v>
      </c>
      <c r="J22" s="118">
        <v>0</v>
      </c>
      <c r="K22" s="118">
        <v>0</v>
      </c>
      <c r="L22" s="118">
        <v>0</v>
      </c>
      <c r="M22" s="119" t="s">
        <v>162</v>
      </c>
      <c r="N22" s="120" t="s">
        <v>153</v>
      </c>
    </row>
    <row r="23" spans="1:14" ht="15.5" x14ac:dyDescent="0.35">
      <c r="A23" s="121" t="s">
        <v>168</v>
      </c>
      <c r="B23" s="113">
        <v>14.219999999999999</v>
      </c>
      <c r="C23" s="114" t="s">
        <v>144</v>
      </c>
      <c r="D23" s="133"/>
      <c r="E23" s="111" t="s">
        <v>169</v>
      </c>
      <c r="F23" s="196"/>
      <c r="G23" s="196"/>
      <c r="H23" s="201"/>
      <c r="I23" s="201"/>
      <c r="J23" s="201"/>
      <c r="K23" s="201"/>
      <c r="L23" s="201"/>
      <c r="M23" s="201"/>
      <c r="N23" s="202"/>
    </row>
    <row r="24" spans="1:14" ht="44" thickBot="1" x14ac:dyDescent="0.4">
      <c r="A24" s="121" t="s">
        <v>166</v>
      </c>
      <c r="B24" s="113"/>
      <c r="C24" s="114" t="s">
        <v>144</v>
      </c>
      <c r="D24" s="133"/>
      <c r="E24" s="117" t="s">
        <v>170</v>
      </c>
      <c r="F24" s="118">
        <v>0</v>
      </c>
      <c r="G24" s="118">
        <v>75.06</v>
      </c>
      <c r="H24" s="203"/>
      <c r="I24" s="118">
        <v>16.38</v>
      </c>
      <c r="J24" s="118">
        <v>0</v>
      </c>
      <c r="K24" s="118">
        <v>0</v>
      </c>
      <c r="L24" s="118">
        <v>13.68</v>
      </c>
      <c r="M24" s="119" t="s">
        <v>171</v>
      </c>
      <c r="N24" s="120" t="s">
        <v>153</v>
      </c>
    </row>
    <row r="25" spans="1:14" ht="44" thickBot="1" x14ac:dyDescent="0.4">
      <c r="A25" s="121" t="s">
        <v>167</v>
      </c>
      <c r="B25" s="113">
        <v>11.34</v>
      </c>
      <c r="C25" s="114" t="s">
        <v>144</v>
      </c>
      <c r="D25" s="133"/>
      <c r="E25" s="117" t="s">
        <v>172</v>
      </c>
      <c r="F25" s="118">
        <v>0</v>
      </c>
      <c r="G25" s="118">
        <v>66.239999999999995</v>
      </c>
      <c r="H25" s="203"/>
      <c r="I25" s="118">
        <v>53.64</v>
      </c>
      <c r="J25" s="118">
        <v>0</v>
      </c>
      <c r="K25" s="118">
        <v>0</v>
      </c>
      <c r="L25" s="118">
        <v>61.919999999999995</v>
      </c>
      <c r="M25" s="119" t="s">
        <v>173</v>
      </c>
      <c r="N25" s="120" t="s">
        <v>153</v>
      </c>
    </row>
    <row r="26" spans="1:14" ht="44" thickBot="1" x14ac:dyDescent="0.4">
      <c r="A26" s="110" t="s">
        <v>169</v>
      </c>
      <c r="B26" s="196"/>
      <c r="C26" s="196"/>
      <c r="D26" s="133"/>
      <c r="E26" s="117" t="s">
        <v>174</v>
      </c>
      <c r="F26" s="118">
        <v>0</v>
      </c>
      <c r="G26" s="118">
        <v>0</v>
      </c>
      <c r="H26" s="118">
        <v>0</v>
      </c>
      <c r="I26" s="118">
        <v>0</v>
      </c>
      <c r="J26" s="118">
        <v>0</v>
      </c>
      <c r="K26" s="118">
        <v>0</v>
      </c>
      <c r="L26" s="118">
        <v>0</v>
      </c>
      <c r="M26" s="119" t="s">
        <v>162</v>
      </c>
      <c r="N26" s="120" t="s">
        <v>153</v>
      </c>
    </row>
    <row r="27" spans="1:14" ht="44" thickBot="1" x14ac:dyDescent="0.4">
      <c r="A27" s="121" t="s">
        <v>170</v>
      </c>
      <c r="B27" s="123">
        <v>265</v>
      </c>
      <c r="C27" s="122" t="s">
        <v>149</v>
      </c>
      <c r="D27" s="133"/>
      <c r="E27" s="117" t="s">
        <v>175</v>
      </c>
      <c r="F27" s="118">
        <v>0</v>
      </c>
      <c r="G27" s="118">
        <v>0</v>
      </c>
      <c r="H27" s="118">
        <v>0</v>
      </c>
      <c r="I27" s="118">
        <v>0</v>
      </c>
      <c r="J27" s="118">
        <v>0</v>
      </c>
      <c r="K27" s="118">
        <v>0</v>
      </c>
      <c r="L27" s="118">
        <v>0</v>
      </c>
      <c r="M27" s="119" t="s">
        <v>176</v>
      </c>
      <c r="N27" s="120" t="s">
        <v>153</v>
      </c>
    </row>
    <row r="28" spans="1:14" ht="15.5" x14ac:dyDescent="0.35">
      <c r="A28" s="121" t="s">
        <v>172</v>
      </c>
      <c r="B28" s="123">
        <v>660</v>
      </c>
      <c r="C28" s="122" t="s">
        <v>149</v>
      </c>
      <c r="D28" s="133"/>
      <c r="E28" s="111" t="s">
        <v>177</v>
      </c>
      <c r="F28" s="196"/>
      <c r="G28" s="196"/>
      <c r="H28" s="201"/>
      <c r="I28" s="201"/>
      <c r="J28" s="201"/>
      <c r="K28" s="201"/>
      <c r="L28" s="201"/>
      <c r="M28" s="201"/>
      <c r="N28" s="202"/>
    </row>
    <row r="29" spans="1:14" ht="44" thickBot="1" x14ac:dyDescent="0.4">
      <c r="A29" s="121" t="s">
        <v>174</v>
      </c>
      <c r="B29" s="113">
        <v>0</v>
      </c>
      <c r="C29" s="114" t="s">
        <v>153</v>
      </c>
      <c r="D29" s="133"/>
      <c r="E29" s="117" t="s">
        <v>178</v>
      </c>
      <c r="F29" s="118">
        <v>0</v>
      </c>
      <c r="G29" s="118">
        <v>55.26</v>
      </c>
      <c r="H29" s="203"/>
      <c r="I29" s="118">
        <v>46.98</v>
      </c>
      <c r="J29" s="118">
        <v>0</v>
      </c>
      <c r="K29" s="118">
        <v>0</v>
      </c>
      <c r="L29" s="118">
        <v>55.62</v>
      </c>
      <c r="M29" s="119" t="s">
        <v>179</v>
      </c>
      <c r="N29" s="120" t="s">
        <v>153</v>
      </c>
    </row>
    <row r="30" spans="1:14" ht="44" thickBot="1" x14ac:dyDescent="0.4">
      <c r="A30" s="121" t="s">
        <v>175</v>
      </c>
      <c r="B30" s="113">
        <v>0</v>
      </c>
      <c r="C30" s="114" t="s">
        <v>153</v>
      </c>
      <c r="D30" s="133"/>
      <c r="E30" s="117" t="s">
        <v>180</v>
      </c>
      <c r="F30" s="118">
        <v>0</v>
      </c>
      <c r="G30" s="118">
        <v>12.6</v>
      </c>
      <c r="H30" s="118">
        <v>0</v>
      </c>
      <c r="I30" s="118">
        <v>14.94</v>
      </c>
      <c r="J30" s="118">
        <v>0</v>
      </c>
      <c r="K30" s="118">
        <v>0</v>
      </c>
      <c r="L30" s="118">
        <v>14.58</v>
      </c>
      <c r="M30" s="119" t="s">
        <v>181</v>
      </c>
      <c r="N30" s="120" t="s">
        <v>153</v>
      </c>
    </row>
    <row r="31" spans="1:14" ht="44" thickBot="1" x14ac:dyDescent="0.4">
      <c r="A31" s="110" t="s">
        <v>177</v>
      </c>
      <c r="B31" s="196"/>
      <c r="C31" s="196"/>
      <c r="D31" s="133"/>
      <c r="E31" s="117" t="s">
        <v>182</v>
      </c>
      <c r="F31" s="118">
        <v>0</v>
      </c>
      <c r="G31" s="118">
        <v>0</v>
      </c>
      <c r="H31" s="203"/>
      <c r="I31" s="118">
        <v>0</v>
      </c>
      <c r="J31" s="203"/>
      <c r="K31" s="118">
        <v>0</v>
      </c>
      <c r="L31" s="118">
        <v>0</v>
      </c>
      <c r="M31" s="119" t="s">
        <v>183</v>
      </c>
      <c r="N31" s="120" t="s">
        <v>153</v>
      </c>
    </row>
    <row r="32" spans="1:14" ht="44" thickBot="1" x14ac:dyDescent="0.4">
      <c r="A32" s="121" t="s">
        <v>184</v>
      </c>
      <c r="B32" s="113">
        <v>652</v>
      </c>
      <c r="C32" s="122" t="s">
        <v>149</v>
      </c>
      <c r="D32" s="133"/>
      <c r="E32" s="117" t="s">
        <v>185</v>
      </c>
      <c r="F32" s="118">
        <v>0</v>
      </c>
      <c r="G32" s="118">
        <v>0</v>
      </c>
      <c r="H32" s="118">
        <v>0.18</v>
      </c>
      <c r="I32" s="118">
        <v>0</v>
      </c>
      <c r="J32" s="118">
        <v>0.18</v>
      </c>
      <c r="K32" s="118">
        <v>0</v>
      </c>
      <c r="L32" s="118">
        <v>0</v>
      </c>
      <c r="M32" s="119" t="s">
        <v>162</v>
      </c>
      <c r="N32" s="120" t="s">
        <v>153</v>
      </c>
    </row>
    <row r="33" spans="1:14" ht="44" thickBot="1" x14ac:dyDescent="0.4">
      <c r="A33" s="121" t="s">
        <v>186</v>
      </c>
      <c r="B33" s="113">
        <v>273</v>
      </c>
      <c r="C33" s="122" t="s">
        <v>149</v>
      </c>
      <c r="D33" s="133"/>
      <c r="E33" s="117" t="s">
        <v>187</v>
      </c>
      <c r="F33" s="118">
        <v>0</v>
      </c>
      <c r="G33" s="118">
        <v>0</v>
      </c>
      <c r="H33" s="203"/>
      <c r="I33" s="118">
        <v>0</v>
      </c>
      <c r="J33" s="118">
        <v>0.36</v>
      </c>
      <c r="K33" s="118">
        <v>0</v>
      </c>
      <c r="L33" s="118">
        <v>0</v>
      </c>
      <c r="M33" s="119" t="s">
        <v>183</v>
      </c>
      <c r="N33" s="120" t="s">
        <v>153</v>
      </c>
    </row>
    <row r="34" spans="1:14" ht="44" thickBot="1" x14ac:dyDescent="0.4">
      <c r="A34" s="121" t="s">
        <v>182</v>
      </c>
      <c r="B34" s="113">
        <v>46</v>
      </c>
      <c r="C34" s="122" t="s">
        <v>149</v>
      </c>
      <c r="D34" s="133"/>
      <c r="E34" s="117" t="s">
        <v>188</v>
      </c>
      <c r="F34" s="118">
        <v>0</v>
      </c>
      <c r="G34" s="118">
        <v>0</v>
      </c>
      <c r="H34" s="118">
        <v>0.36</v>
      </c>
      <c r="I34" s="118">
        <v>0</v>
      </c>
      <c r="J34" s="118">
        <v>0.18</v>
      </c>
      <c r="K34" s="118">
        <v>0</v>
      </c>
      <c r="L34" s="118">
        <v>0</v>
      </c>
      <c r="M34" s="119" t="s">
        <v>162</v>
      </c>
      <c r="N34" s="120" t="s">
        <v>153</v>
      </c>
    </row>
    <row r="35" spans="1:14" ht="44" thickBot="1" x14ac:dyDescent="0.4">
      <c r="A35" s="121" t="s">
        <v>185</v>
      </c>
      <c r="B35" s="197"/>
      <c r="C35" s="122" t="s">
        <v>149</v>
      </c>
      <c r="D35" s="133"/>
      <c r="E35" s="117" t="s">
        <v>189</v>
      </c>
      <c r="F35" s="118">
        <v>0</v>
      </c>
      <c r="G35" s="118">
        <v>51.12</v>
      </c>
      <c r="H35" s="203"/>
      <c r="I35" s="118">
        <v>58.68</v>
      </c>
      <c r="J35" s="118">
        <v>0</v>
      </c>
      <c r="K35" s="118">
        <v>0</v>
      </c>
      <c r="L35" s="118">
        <v>64.8</v>
      </c>
      <c r="M35" s="119" t="s">
        <v>190</v>
      </c>
      <c r="N35" s="120" t="s">
        <v>153</v>
      </c>
    </row>
    <row r="36" spans="1:14" ht="44" thickBot="1" x14ac:dyDescent="0.4">
      <c r="A36" s="121" t="s">
        <v>187</v>
      </c>
      <c r="B36" s="197"/>
      <c r="C36" s="122" t="s">
        <v>149</v>
      </c>
      <c r="D36" s="133"/>
      <c r="E36" s="117" t="s">
        <v>191</v>
      </c>
      <c r="F36" s="118">
        <v>0</v>
      </c>
      <c r="G36" s="203"/>
      <c r="H36" s="118">
        <v>0</v>
      </c>
      <c r="I36" s="118">
        <v>0.36</v>
      </c>
      <c r="J36" s="118">
        <v>0</v>
      </c>
      <c r="K36" s="118">
        <v>0</v>
      </c>
      <c r="L36" s="118">
        <v>0.18</v>
      </c>
      <c r="M36" s="119" t="s">
        <v>147</v>
      </c>
      <c r="N36" s="120" t="s">
        <v>153</v>
      </c>
    </row>
    <row r="37" spans="1:14" ht="58" x14ac:dyDescent="0.35">
      <c r="A37" s="121" t="s">
        <v>188</v>
      </c>
      <c r="B37" s="113">
        <v>0</v>
      </c>
      <c r="C37" s="122" t="s">
        <v>149</v>
      </c>
      <c r="D37" s="133"/>
      <c r="E37" s="144" t="s">
        <v>101</v>
      </c>
      <c r="F37" s="204"/>
      <c r="G37" s="204"/>
      <c r="H37" s="204"/>
      <c r="I37" s="204"/>
      <c r="J37" s="204"/>
      <c r="K37" s="204"/>
      <c r="L37" s="204"/>
      <c r="M37" s="204"/>
      <c r="N37" s="205"/>
    </row>
    <row r="38" spans="1:14" ht="15.5" x14ac:dyDescent="0.35">
      <c r="A38" s="121" t="s">
        <v>189</v>
      </c>
      <c r="B38" s="113">
        <v>165</v>
      </c>
      <c r="C38" s="122" t="s">
        <v>149</v>
      </c>
      <c r="D38" s="133"/>
      <c r="E38" s="206"/>
      <c r="F38" s="207"/>
      <c r="G38" s="207"/>
      <c r="H38" s="207"/>
      <c r="I38" s="207"/>
      <c r="J38" s="207"/>
      <c r="K38" s="207"/>
      <c r="L38" s="207"/>
      <c r="M38" s="207"/>
      <c r="N38" s="208"/>
    </row>
    <row r="39" spans="1:14" ht="15.5" x14ac:dyDescent="0.35">
      <c r="A39" s="121" t="s">
        <v>191</v>
      </c>
      <c r="B39" s="113"/>
      <c r="C39" s="114" t="s">
        <v>153</v>
      </c>
      <c r="D39" s="143"/>
      <c r="E39" s="209"/>
      <c r="F39" s="210"/>
      <c r="G39" s="210"/>
      <c r="H39" s="210"/>
      <c r="I39" s="210"/>
      <c r="J39" s="210"/>
      <c r="K39" s="210"/>
      <c r="L39" s="210"/>
      <c r="M39" s="210"/>
      <c r="N39" s="211"/>
    </row>
    <row r="40" spans="1:14" ht="18.5" x14ac:dyDescent="0.35">
      <c r="A40" s="124" t="s">
        <v>192</v>
      </c>
    </row>
    <row r="41" spans="1:14" ht="18.5" x14ac:dyDescent="0.35">
      <c r="A41" s="125" t="s">
        <v>193</v>
      </c>
    </row>
    <row r="42" spans="1:14" ht="18.5" x14ac:dyDescent="0.35">
      <c r="A42" s="126" t="s">
        <v>194</v>
      </c>
    </row>
  </sheetData>
  <sheetProtection sheet="1" objects="1" scenarios="1" selectLockedCells="1"/>
  <phoneticPr fontId="4" type="noConversion"/>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C6"/>
  <sheetViews>
    <sheetView tabSelected="1" zoomScale="130" zoomScaleNormal="130" workbookViewId="0">
      <selection activeCell="A3" sqref="A3"/>
    </sheetView>
  </sheetViews>
  <sheetFormatPr defaultColWidth="0" defaultRowHeight="14.5" zeroHeight="1" x14ac:dyDescent="0.35"/>
  <cols>
    <col min="1" max="1" width="29.54296875" style="72" customWidth="1"/>
    <col min="2" max="2" width="90.26953125" style="72" customWidth="1"/>
    <col min="3" max="3" width="26.453125" style="72" hidden="1" customWidth="1"/>
    <col min="4" max="16384" width="8.7265625" style="72" hidden="1"/>
  </cols>
  <sheetData>
    <row r="1" spans="1:2" ht="15.5" x14ac:dyDescent="0.35">
      <c r="A1" s="96" t="s">
        <v>195</v>
      </c>
    </row>
    <row r="2" spans="1:2" ht="77.5" x14ac:dyDescent="0.35">
      <c r="A2" s="97" t="s">
        <v>196</v>
      </c>
      <c r="B2" s="98" t="s">
        <v>197</v>
      </c>
    </row>
    <row r="3" spans="1:2" ht="62" x14ac:dyDescent="0.35">
      <c r="A3" s="97" t="s">
        <v>198</v>
      </c>
      <c r="B3" s="98" t="s">
        <v>199</v>
      </c>
    </row>
    <row r="4" spans="1:2" ht="77.5" x14ac:dyDescent="0.35">
      <c r="A4" s="97" t="s">
        <v>200</v>
      </c>
      <c r="B4" s="98" t="s">
        <v>201</v>
      </c>
    </row>
    <row r="5" spans="1:2" ht="93" x14ac:dyDescent="0.35">
      <c r="A5" s="97" t="s">
        <v>48</v>
      </c>
      <c r="B5" s="98" t="s">
        <v>202</v>
      </c>
    </row>
    <row r="6" spans="1:2" ht="46.5" x14ac:dyDescent="0.35">
      <c r="A6" s="97" t="s">
        <v>203</v>
      </c>
      <c r="B6" s="98" t="s">
        <v>204</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DHCSDOC-1832079576-3916</_dlc_DocId>
    <_dlc_DocIdUrl xmlns="69bc34b3-1921-46c7-8c7a-d18363374b4b">
      <Url>https://dhcscagovauthoring/services/_layouts/15/DocIdRedir.aspx?ID=DHCSDOC-1832079576-3916</Url>
      <Description>DHCSDOC-1832079576-3916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dcmityp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1e76f68e-a217-4195-bd04-97ef1dbc59eb"/>
    <ds:schemaRef ds:uri="e40804ba-1057-4418-89bb-79e583b76e4f"/>
    <ds:schemaRef ds:uri="http://schemas.microsoft.com/office/2006/metadata/properties"/>
    <ds:schemaRef ds:uri="d7455f7f-a7bf-4197-be4b-2c6f1eafd06e"/>
    <ds:schemaRef ds:uri="http://www.w3.org/XML/1998/namespace"/>
    <ds:schemaRef ds:uri="http://purl.org/dc/elements/1.1/"/>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59FB0023-B04C-4EDE-BEFE-F4F49915B956}"/>
</file>

<file path=customXml/itemProps4.xml><?xml version="1.0" encoding="utf-8"?>
<ds:datastoreItem xmlns:ds="http://schemas.openxmlformats.org/officeDocument/2006/customXml" ds:itemID="{D501C458-DF2B-4680-A493-03BE836371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TitleRegion1.a6.e7.1</vt:lpstr>
      <vt:lpstr>TitleRegion2.a9.g51.1</vt:lpstr>
      <vt:lpstr>TitleRegion3.a6.c39.3</vt:lpstr>
      <vt:lpstr>TitleRegion4.e6.n39.3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LHP-Molina-Healthcare-of-California-Imperial</dc:title>
  <dc:subject/>
  <dc:creator>Katherine Laurila</dc:creator>
  <cp:keywords/>
  <dc:description/>
  <cp:lastModifiedBy>Weems, Linda@DHCS</cp:lastModifiedBy>
  <cp:revision/>
  <dcterms:created xsi:type="dcterms:W3CDTF">2022-02-11T23:08:36Z</dcterms:created>
  <dcterms:modified xsi:type="dcterms:W3CDTF">2024-09-05T19:11:08Z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c18a004d-39e8-4231-bcd7-79397223319d</vt:lpwstr>
  </property>
  <property fmtid="{D5CDD505-2E9C-101B-9397-08002B2CF9AE}" pid="5" name="Division">
    <vt:lpwstr>5;#Capitated Rates Development|219759ee-ee76-4cfc-bb80-102b1fe0ea29</vt:lpwstr>
  </property>
</Properties>
</file>