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66" documentId="8_{A2C3BFF6-93E2-424E-B487-FDCAB2AFAD3C}" xr6:coauthVersionLast="47" xr6:coauthVersionMax="47" xr10:uidLastSave="{5880D41D-C60F-4A1F-A481-3786EBE14FD2}"/>
  <workbookProtection lockStructure="1"/>
  <bookViews>
    <workbookView xWindow="-110" yWindow="-110" windowWidth="19420" windowHeight="11620" activeTab="3"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Table3[#All]</definedName>
    <definedName name="TitleRegion2.a9.g51.1">Table223[#All]</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<sst xmlns="http://schemas.openxmlformats.org/spreadsheetml/2006/main" count="310" uniqueCount="197">
  <si>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</si>
  <si>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</si>
  <si>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</si>
  <si>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</si>
  <si>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</si>
  <si>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</si>
  <si>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</si>
  <si>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</si>
  <si>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</si>
  <si>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Molina Healthcare</t>
  </si>
  <si>
    <t>Matthew Levin</t>
  </si>
  <si>
    <t>VP, Government Contracts</t>
  </si>
  <si>
    <t>Matthew.Levin@Molinahealthcare.com</t>
  </si>
  <si>
    <t>Riverside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</si>
  <si>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</si>
  <si>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</si>
  <si>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</si>
  <si>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</si>
  <si>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</si>
  <si>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</si>
  <si>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</si>
  <si>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</si>
  <si>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</si>
  <si>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Include the name and contact information of your primary contact at the CoC.</t>
    </r>
  </si>
  <si>
    <t>Molina has been in regular attendance with  Riverside CoC meetings in the county. 
Board of Governance:
Since 2019, Molina attended 12-15 monthly and ad hoc COC meetings on average as voting members.
• We are voting members
• Joined and have been part of the Policy &amp; Advocacy Committee Meetings as needed, approximately 6 meetings during 2021
• Joined monthly Multidisciplinary Approaches to End Homelessness Webinars
• Supported the 2022 Youth PIT Count
Primary CoC contacts:
• Hannah Kim
• Jacqueline Portilla</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</si>
  <si>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</si>
  <si>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</si>
  <si>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Molina is in discussion with the other health plan in the county about the feasibility of becoming a CES access point. Molina plans to engage with the CoC to collaborate.
Molina will also engage through our network of community supports and housing transition navigation providers to link members to be referred through the county’s CES. This is an integral process to getting members access to housing resources.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</si>
  <si>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</si>
  <si>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</si>
  <si>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</si>
  <si>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</si>
  <si>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Molina has been working with their network of expert ECM and CS providers to deliver services county-wide. However, the broad geography and division between rural and urban cities can lend challenges to delivering housing services for members. Additionally, we are finding that our providers are challenged with retaining adequate staff which Molina is supporting through various manners including Technical Assistance and IPP. </t>
  </si>
  <si>
    <t>Outreach and engagement efforts</t>
  </si>
  <si>
    <t xml:space="preserve">Given that Riverside County is one of the top five most populous counties in the state, it presents significant challenges for field-based outreach and engagement. Molina, in collaboration with the other MCP in the county, is engaging in discussions to explore potential partnerships for street medicine to supplement our existing network of CS and ECM providers.  </t>
  </si>
  <si>
    <t>Availability of affordable long-term housing</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</si>
  <si>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</si>
  <si>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</si>
  <si>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</si>
  <si>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</si>
  <si>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</si>
  <si>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</si>
  <si>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</si>
  <si>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</si>
  <si>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</si>
  <si>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</si>
  <si>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</si>
  <si>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</si>
  <si>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</si>
  <si>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</si>
  <si>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</si>
  <si>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Molina and Riverside University Health System Behavioral Health (RUHS-BH) have established a data-sharing agreement through our MOU. We are actively working with RUHS-BH to exchange relevant member-level information to identify and support member matching with regards to housing status. As we work through the testing phase Molina anticipates that we will be able to execute full data-sharing this year.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</si>
  <si>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</si>
  <si>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</si>
  <si>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</si>
  <si>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</si>
  <si>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 Based on the HHAP data and the low numbers of transgender and gender-nonconforming individuals receiving services, there is a high need to connect LGBTQIA+ members with Community Supports. This community has unique needs that are best addressed by providers with expertise in serving this community.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</si>
  <si>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</si>
  <si>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Molina plans to work with organizations who specialize in providing support to LGBTQIA+ members.  These are providers with expertise working with this community and can address the specific housing needs, especially for transgender and gender nonconforming individuals. </t>
  </si>
  <si>
    <t xml:space="preserv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</si>
  <si>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</si>
  <si>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</si>
  <si>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</si>
  <si>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</si>
  <si>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</si>
  <si>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</si>
  <si>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</si>
  <si>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</si>
  <si>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</si>
  <si>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</si>
  <si>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Molina has been outreaching to the Housing Authority of Riverside County to obtain access HMIS to better serve members, and to streamline efforts to effectuate homelessness. In collaboration with IEHP, we plan to further discuss feasibility of accessing HMIS.</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</si>
  <si>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</si>
  <si>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</si>
  <si>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</si>
  <si>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</si>
  <si>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</si>
  <si>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Referrals are tracked through a CS authorization log and overseen by the CS team. All referrers are notified of the outcome of the referral and provided with information as to the authorized community supports provider. All authorized CS and ECM providers are given necessary contact information to support care coordination. These providers have access to Molina Help Finder, an online search tool for finding low- and no-cost local resources and have the option to be listed as a provider.</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</si>
  <si>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</si>
  <si>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</si>
  <si>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</si>
  <si>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</si>
  <si>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</si>
  <si>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</si>
  <si>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</si>
  <si>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</si>
  <si>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</si>
  <si>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</si>
  <si>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</si>
  <si>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</si>
  <si>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</si>
  <si>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</si>
  <si>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Molina plans to organize teams to support the volunteer staff needs of the PIT count by offering paid time that can be utilized for volunteer hours to all Molina staff who participate.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</si>
  <si>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</si>
  <si>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</si>
  <si>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</si>
  <si>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</si>
  <si>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</si>
  <si>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</si>
  <si>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</si>
  <si>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</si>
  <si>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</si>
  <si>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 xml:space="preserve">
*Data has been suppressed per Data De-identification Guidelines.
</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</si>
  <si>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</si>
  <si>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</si>
  <si>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</si>
  <si>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</si>
  <si>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</si>
  <si>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</si>
  <si>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</si>
  <si>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</si>
  <si>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Molina has recognized a severe lack of individuals identifying as part of the LGBTQIA+ community among the county’s homeless population. This aligns with the landscape analysis from the HHAP-3 data. This disparity in those receiving homeless support services in the county indicates a need for specialized services tailored to this population. Molina plans to partner with providers who have lived experience and expertise working with the unique needs in this community. Molina has also initiated discussions with the other MCP regarding this strategy and approach.  
Molina is proactively outreaching to the county and coordinating with the other MCP to address needed data sharing agreements. This additional data sharing will provide much-needed visibility at the member and population level to support access to resources.  Molina parallels the county’s HHAP-3 goals with an emphasis on improving system-wide coordination and access.</t>
  </si>
  <si>
    <t xml:space="preserve"> 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</si>
  <si>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</si>
  <si>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</si>
  <si>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</si>
  <si>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</si>
  <si>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</si>
  <si>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</si>
  <si>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</si>
  <si>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</si>
  <si>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</si>
  <si>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</si>
  <si>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</si>
  <si>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</si>
  <si>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</si>
  <si>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</si>
  <si>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</si>
  <si>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</si>
  <si>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</si>
  <si>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</si>
  <si>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</si>
  <si>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</si>
  <si>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</si>
  <si>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</si>
  <si>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</si>
  <si>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</si>
  <si>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</si>
  <si>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</si>
  <si>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</si>
  <si>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</si>
  <si>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2021 Stella Report &amp; Molina Market Share</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</si>
  <si>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</si>
  <si>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</si>
  <si>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(Timeframe:10/01/2020-09/30/2021) &amp; Molina Market Share</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</si>
  <si>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</si>
  <si>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2021 Stella Report</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</si>
  <si>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</si>
  <si>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</si>
  <si>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</si>
  <si>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Molina Homelessness report</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</si>
  <si>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</si>
  <si>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</si>
  <si>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</si>
  <si>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</si>
  <si>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</si>
  <si>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2021 Stella Report </t>
  </si>
  <si>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</si>
  <si>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</si>
  <si>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</si>
  <si>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</si>
  <si>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</si>
  <si>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t>HDIS breakdown provides the total household with children but does not</t>
  </si>
  <si>
    <t>Breakdown not available on HDIS, Stella or LSA</t>
  </si>
  <si>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</si>
  <si>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</si>
  <si>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</si>
  <si>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</si>
  <si>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</si>
  <si>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</si>
  <si>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</si>
  <si>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</si>
  <si>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t>2023 LSA Report (Timeframe: 
10/01/2020-09/30/2021) : </t>
  </si>
  <si>
    <r>
      <t xml:space="preserve"># of People Who are </t>
    </r>
    <r>
      <rPr>
        <b/>
        <sz val="12"/>
        <color rgb="FF000000"/>
        <rFont val="Arial"/>
        <family val="2"/>
      </rPr>
      <t>Hispanic/ Latino</t>
    </r>
  </si>
  <si>
    <t>2024 LSA Report (Timeframe: 
10/01/2020-09/30/2021) : </t>
  </si>
  <si>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</si>
  <si>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</si>
  <si>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</si>
  <si>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</si>
  <si>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</si>
  <si>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</si>
  <si>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</si>
  <si>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</si>
  <si>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</si>
  <si>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 xml:space="preserve">2028 Stella Report (Timeframe: 
10/01/2020-09/30/2021 </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</si>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</sst>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2"/>
      <color theme="1"/>
      <name val="Calibri"/>
      <family val="2"/>
    </font>
    <font>
      <sz val="11"/>
      <color theme="0"/>
      <name val="Calibri"/>
      <family val="2"/>
      <scheme val="minor"/>
    </font>
    <font>
      <sz val="12"/>
      <color theme="0"/>
      <name val="Arial"/>
      <family val="2"/>
    </font>
    <font>
      <sz val="12"/>
      <color rgb="FFFFFFFF"/>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3">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12" borderId="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3" fontId="6" fillId="0" borderId="1" xfId="0" applyNumberFormat="1" applyFont="1" applyBorder="1" applyAlignment="1" applyProtection="1">
      <alignment horizontal="left" vertical="top" wrapText="1"/>
      <protection locked="0"/>
    </xf>
    <xf numFmtId="3" fontId="6" fillId="0" borderId="2" xfId="0" applyNumberFormat="1" applyFont="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1" fillId="0" borderId="0" xfId="0" applyFont="1" applyProtection="1">
      <protection locked="0"/>
    </xf>
    <xf numFmtId="0" fontId="0" fillId="0" borderId="0" xfId="0" applyProtection="1">
      <protection locked="0"/>
    </xf>
    <xf numFmtId="0" fontId="22" fillId="0" borderId="0" xfId="0" applyFont="1" applyProtection="1">
      <protection locked="0"/>
    </xf>
    <xf numFmtId="0" fontId="0" fillId="0" borderId="0" xfId="0" applyAlignment="1" applyProtection="1">
      <alignment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5" fillId="0" borderId="0" xfId="0" applyFont="1" applyAlignment="1" applyProtection="1">
      <alignment wrapText="1"/>
      <protection locked="0"/>
    </xf>
    <xf numFmtId="0" fontId="0" fillId="6" borderId="18" xfId="0" applyFill="1" applyBorder="1" applyAlignment="1" applyProtection="1">
      <alignment wrapText="1"/>
      <protection locked="0"/>
    </xf>
    <xf numFmtId="0" fontId="0" fillId="0" borderId="0" xfId="0" applyProtection="1"/>
    <xf numFmtId="0" fontId="0" fillId="0" borderId="0" xfId="0" applyAlignment="1" applyProtection="1">
      <alignment wrapText="1"/>
    </xf>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vertical="top" wrapText="1"/>
    </xf>
    <xf numFmtId="0" fontId="1" fillId="0" borderId="0" xfId="0" applyFont="1" applyBorder="1" applyAlignment="1" applyProtection="1">
      <alignment vertical="center" wrapText="1"/>
    </xf>
    <xf numFmtId="0" fontId="0" fillId="0" borderId="0" xfId="0" applyBorder="1" applyAlignment="1" applyProtection="1">
      <alignment wrapText="1"/>
    </xf>
    <xf numFmtId="0" fontId="22"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3" fillId="0" borderId="0" xfId="0" applyFont="1" applyAlignment="1" applyProtection="1">
      <alignment vertical="center"/>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1" fontId="0" fillId="0" borderId="11" xfId="0" applyNumberFormat="1" applyBorder="1" applyProtection="1">
      <protection locked="0"/>
    </xf>
    <xf numFmtId="0" fontId="0" fillId="0" borderId="8" xfId="0" applyBorder="1" applyProtection="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1" fontId="0" fillId="0" borderId="2" xfId="0" applyNumberFormat="1" applyBorder="1" applyProtection="1">
      <protection locked="0"/>
    </xf>
    <xf numFmtId="0" fontId="20" fillId="0" borderId="23" xfId="0" applyFont="1" applyBorder="1" applyAlignment="1" applyProtection="1">
      <alignment horizontal="center" vertical="center" wrapText="1"/>
      <protection locked="0"/>
    </xf>
    <xf numFmtId="0" fontId="5" fillId="0" borderId="2" xfId="0" applyFont="1" applyBorder="1" applyAlignment="1" applyProtection="1">
      <alignment vertical="center" wrapText="1"/>
      <protection locked="0"/>
    </xf>
    <xf numFmtId="0" fontId="0" fillId="0" borderId="11" xfId="0" applyBorder="1" applyProtection="1">
      <protection locked="0"/>
    </xf>
    <xf numFmtId="1" fontId="0" fillId="0" borderId="8" xfId="0" applyNumberFormat="1" applyBorder="1" applyProtection="1">
      <protection locked="0"/>
    </xf>
    <xf numFmtId="1" fontId="0" fillId="0" borderId="2" xfId="0" applyNumberFormat="1" applyBorder="1" applyAlignment="1" applyProtection="1">
      <alignment wrapText="1"/>
      <protection locked="0"/>
    </xf>
    <xf numFmtId="0" fontId="0" fillId="0" borderId="8" xfId="0" applyBorder="1" applyAlignment="1" applyProtection="1">
      <alignment wrapText="1"/>
      <protection locked="0"/>
    </xf>
    <xf numFmtId="1" fontId="0" fillId="0" borderId="8" xfId="0" applyNumberFormat="1" applyBorder="1" applyAlignment="1" applyProtection="1">
      <alignment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0" xfId="0"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6" borderId="12" xfId="0" applyFill="1" applyBorder="1" applyAlignment="1" applyProtection="1">
      <alignment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3" xfId="0" applyFont="1" applyFill="1" applyBorder="1" applyAlignment="1" applyProtection="1">
      <alignment horizontal="center" vertical="top" wrapText="1"/>
    </xf>
    <xf numFmtId="0" fontId="5" fillId="6" borderId="15"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5"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14"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6" fillId="6" borderId="19" xfId="0" applyFont="1" applyFill="1" applyBorder="1" applyAlignment="1" applyProtection="1">
      <alignment horizontal="left" vertical="top" wrapText="1"/>
    </xf>
    <xf numFmtId="0" fontId="5" fillId="6" borderId="0" xfId="0" applyFont="1" applyFill="1" applyAlignment="1" applyProtection="1">
      <alignment horizontal="center"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5" fillId="6" borderId="17" xfId="0" applyFont="1" applyFill="1" applyBorder="1" applyAlignment="1" applyProtection="1">
      <alignment horizontal="center"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5" fillId="11" borderId="8" xfId="0" applyFont="1" applyFill="1" applyBorder="1" applyAlignment="1" applyProtection="1">
      <alignment horizontal="left" vertical="top" wrapText="1"/>
    </xf>
    <xf numFmtId="0" fontId="5" fillId="6" borderId="12" xfId="0" applyFont="1" applyFill="1" applyBorder="1" applyAlignment="1" applyProtection="1">
      <alignment vertical="top"/>
    </xf>
    <xf numFmtId="0" fontId="5" fillId="6" borderId="18" xfId="0" applyFont="1" applyFill="1" applyBorder="1" applyAlignment="1" applyProtection="1">
      <alignment vertical="top"/>
    </xf>
    <xf numFmtId="0" fontId="1" fillId="6" borderId="0" xfId="0" applyFont="1" applyFill="1" applyProtection="1"/>
    <xf numFmtId="0" fontId="0" fillId="2" borderId="2" xfId="0" applyFill="1" applyBorder="1" applyProtection="1"/>
    <xf numFmtId="0" fontId="9" fillId="18" borderId="7" xfId="0" applyFont="1" applyFill="1" applyBorder="1" applyAlignment="1" applyProtection="1">
      <alignment vertical="center" wrapText="1"/>
    </xf>
    <xf numFmtId="1" fontId="0" fillId="0" borderId="11" xfId="0" applyNumberFormat="1" applyBorder="1" applyProtection="1"/>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1" fontId="0" fillId="0" borderId="2" xfId="0" applyNumberFormat="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19" xfId="0" applyFill="1" applyBorder="1" applyProtection="1"/>
    <xf numFmtId="0" fontId="0" fillId="16" borderId="20" xfId="0" applyFill="1" applyBorder="1" applyProtection="1"/>
    <xf numFmtId="0" fontId="0" fillId="16" borderId="21" xfId="0" applyFill="1" applyBorder="1" applyProtection="1"/>
  </cellXfs>
  <cellStyles count="1">
    <cellStyle name="Normal" xfId="0" builtinId="0"/>
  </cellStyles>
  <dxfs count="35">
    <dxf>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2"/>
        <name val="Arial"/>
        <scheme val="none"/>
      </font>
      <protection locked="0" hidden="0"/>
    </dxf>
    <dxf>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alignment horizontal="general" vertical="bottom" textRotation="0" wrapText="1" indent="0" justifyLastLine="0" shrinkToFit="0" readingOrder="0"/>
      <border diagonalUp="0" diagonalDown="0">
        <left/>
        <right/>
        <top style="thin">
          <color indexed="64"/>
        </top>
        <bottom/>
      </border>
      <protection locked="0" hidden="0"/>
    </dxf>
    <dxf>
      <alignment textRotation="0" wrapText="1" indent="0" justifyLastLine="0" shrinkToFit="0" readingOrder="0"/>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13</xdr:row>
          <xdr:rowOff>1270000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990600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1270000</xdr:rowOff>
        </xdr:from>
        <xdr:to>
          <xdr:col>4</xdr:col>
          <xdr:colOff>0</xdr:colOff>
          <xdr:row>15</xdr:row>
          <xdr:rowOff>355600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7" dataDxfId="5" totalsRowDxfId="6" headerRowBorderDxfId="34" tableBorderDxfId="33" totalsRowBorderDxfId="32">
  <tableColumns count="7">
    <tableColumn id="1" xr3:uid="{E5EC7B06-7EE1-446F-96F0-2AAFF9B45132}" name="Priority Area" dataDxfId="17" totalsRowDxfId="4"/>
    <tableColumn id="4" xr3:uid="{833B5E09-EA5E-4866-9F83-C25D852F6521}" name="Measurement Area" totalsRowLabel="Total available points" dataDxfId="16" totalsRowDxfId="15"/>
    <tableColumn id="8" xr3:uid="{7FFC2E78-0F16-42DE-BD2C-D2B9A14117B0}" name="Available Points" totalsRowFunction="custom" dataDxfId="14" totalsRowDxfId="13">
      <totalsRowFormula>SUM(C10:C50)</totalsRowFormula>
    </tableColumn>
    <tableColumn id="5" xr3:uid="{A55EDB5A-7F71-4CC0-8BD9-833AFC204AFC}" name="Measure Numerator" dataDxfId="12" totalsRowDxfId="3"/>
    <tableColumn id="2" xr3:uid="{DE93F2E4-C67D-467F-90C0-1F5230DB3459}" name="MCP Numerator Submission" totalsRowLabel="_x000a_*Data has been suppressed per Data De-identification Guidelines._x000a_" dataDxfId="11" totalsRowDxfId="10"/>
    <tableColumn id="3" xr3:uid="{17DE3459-E05B-45A7-9030-98DE4F8D3020}" name="Measure Denominator" dataDxfId="9" totalsRowDxfId="2"/>
    <tableColumn id="6" xr3:uid="{39BC1A7D-D8FE-4E32-B6B2-59E15378E1FF}" name="MCP Denominator Submission" dataDxfId="8"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6CC758-F5CC-45D6-85CA-24F0FABA1A54}" name="Table3" displayName="Table3" ref="A6:E7" totalsRowShown="0" headerRowDxfId="18" dataDxfId="31" headerRowBorderDxfId="25" tableBorderDxfId="26" totalsRowBorderDxfId="24">
  <autoFilter ref="A6:E7" xr:uid="{326CC758-F5CC-45D6-85CA-24F0FABA1A54}"/>
  <tableColumns count="5">
    <tableColumn id="1" xr3:uid="{57728E71-3FFB-49B5-A008-B66D514769B1}" name="MCP Name" dataDxfId="23"/>
    <tableColumn id="2" xr3:uid="{7E9A7ECC-0BEE-4BEB-AC24-B9CD57F480E6}" name="Lead Contact Person Name" dataDxfId="22"/>
    <tableColumn id="3" xr3:uid="{89E35E7A-9CA9-4D47-BEE9-E1914D64CBF2}" name="Title" dataDxfId="21"/>
    <tableColumn id="4" xr3:uid="{5FBC87D5-1181-41D0-91D0-157FA05A4B15}" name="Contact Email Address" dataDxfId="20"/>
    <tableColumn id="5" xr3:uid="{B17AA725-B332-4072-8AB9-15C85392BECC}" name="County Name" dataDxfId="1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30" dataDxfId="28" headerRowBorderDxfId="29" tableBorderDxfId="27">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zoomScale="30" zoomScaleNormal="30" workbookViewId="0"/>
  </sheetViews>
  <sheetFormatPr defaultColWidth="0" defaultRowHeight="14.5" zeroHeight="1" x14ac:dyDescent="0.35"/>
  <cols>
    <col min="1" max="1" width="28.453125" style="82" customWidth="1"/>
    <col min="2" max="2" width="45.54296875" style="82" customWidth="1"/>
    <col min="3" max="3" width="18.7265625" style="82" customWidth="1"/>
    <col min="4" max="4" width="63.1796875" style="82" customWidth="1"/>
    <col min="5" max="5" width="54.26953125" style="84" customWidth="1"/>
    <col min="6" max="6" width="47.7265625" style="82" customWidth="1"/>
    <col min="7" max="7" width="49.54296875" style="82" customWidth="1"/>
    <col min="8" max="8" width="48.7265625" style="95" hidden="1" customWidth="1"/>
    <col min="9" max="9" width="31.453125" style="95" hidden="1" customWidth="1"/>
    <col min="10" max="10" width="15.54296875" style="95" hidden="1" customWidth="1"/>
    <col min="11" max="11" width="12.54296875" style="95" hidden="1" customWidth="1"/>
    <col min="12" max="12" width="36.453125" style="95" hidden="1" customWidth="1"/>
    <col min="13" max="13" width="30.453125" style="95" hidden="1" customWidth="1"/>
    <col min="14" max="14" width="15.1796875" style="95" hidden="1" customWidth="1"/>
    <col min="15" max="15" width="14.54296875" style="95" hidden="1" customWidth="1"/>
    <col min="16" max="16384" width="8.7265625" style="95" hidden="1"/>
  </cols>
  <sheetData>
    <row r="1" spans="1:15" x14ac:dyDescent="0.35">
      <c r="A1" s="81" t="s">
        <v>0</v>
      </c>
      <c r="B1" s="95"/>
      <c r="C1" s="95"/>
      <c r="D1" s="95"/>
      <c r="E1" s="96"/>
      <c r="F1" s="95"/>
      <c r="G1" s="95"/>
    </row>
    <row r="2" spans="1:15" ht="80.150000000000006" customHeight="1" x14ac:dyDescent="0.35">
      <c r="A2" s="95"/>
      <c r="B2" s="95"/>
      <c r="C2" s="95"/>
      <c r="D2" s="95"/>
      <c r="E2" s="96"/>
      <c r="F2" s="95"/>
      <c r="G2" s="95"/>
    </row>
    <row r="3" spans="1:15" ht="15.5" x14ac:dyDescent="0.35">
      <c r="A3" s="83" t="s">
        <v>1</v>
      </c>
      <c r="B3" s="95"/>
      <c r="C3" s="95"/>
      <c r="D3" s="95"/>
      <c r="E3" s="96"/>
      <c r="F3" s="95"/>
      <c r="G3" s="95"/>
    </row>
    <row r="4" spans="1:15" ht="20" x14ac:dyDescent="0.35">
      <c r="A4" s="85" t="s">
        <v>2</v>
      </c>
      <c r="B4" s="97"/>
      <c r="C4" s="97"/>
      <c r="D4" s="98"/>
      <c r="E4" s="99"/>
      <c r="F4" s="98"/>
      <c r="G4" s="98"/>
      <c r="H4" s="97"/>
      <c r="I4" s="97"/>
      <c r="J4" s="97"/>
      <c r="K4" s="97"/>
      <c r="L4" s="97"/>
      <c r="M4" s="97"/>
      <c r="N4" s="97"/>
      <c r="O4" s="97"/>
    </row>
    <row r="5" spans="1:15" ht="15.5" x14ac:dyDescent="0.35">
      <c r="A5" s="86" t="s">
        <v>3</v>
      </c>
      <c r="B5" s="95"/>
      <c r="C5" s="95"/>
      <c r="D5" s="95"/>
      <c r="E5" s="99"/>
      <c r="F5" s="98"/>
      <c r="G5" s="98"/>
      <c r="H5" s="97"/>
      <c r="I5" s="97"/>
      <c r="J5" s="97"/>
      <c r="K5" s="97"/>
      <c r="L5" s="97"/>
      <c r="M5" s="97"/>
      <c r="N5" s="97"/>
      <c r="O5" s="97"/>
    </row>
    <row r="6" spans="1:15" ht="15.5" x14ac:dyDescent="0.35">
      <c r="A6" s="87" t="s">
        <v>4</v>
      </c>
      <c r="B6" s="88" t="s">
        <v>5</v>
      </c>
      <c r="C6" s="88" t="s">
        <v>6</v>
      </c>
      <c r="D6" s="88" t="s">
        <v>7</v>
      </c>
      <c r="E6" s="89" t="s">
        <v>8</v>
      </c>
      <c r="F6" s="98"/>
      <c r="G6" s="98"/>
      <c r="H6" s="97"/>
      <c r="I6" s="97"/>
      <c r="J6" s="97"/>
      <c r="K6" s="97"/>
      <c r="L6" s="97"/>
      <c r="M6" s="97"/>
      <c r="N6" s="97"/>
      <c r="O6" s="97"/>
    </row>
    <row r="7" spans="1:15" ht="31" x14ac:dyDescent="0.35">
      <c r="A7" s="90" t="s">
        <v>9</v>
      </c>
      <c r="B7" s="91" t="s">
        <v>10</v>
      </c>
      <c r="C7" s="91" t="s">
        <v>11</v>
      </c>
      <c r="D7" s="91" t="s">
        <v>12</v>
      </c>
      <c r="E7" s="92" t="s">
        <v>13</v>
      </c>
      <c r="F7" s="98"/>
      <c r="G7" s="98"/>
      <c r="H7" s="97"/>
      <c r="I7" s="97"/>
      <c r="J7" s="97"/>
      <c r="K7" s="97"/>
      <c r="L7" s="97"/>
      <c r="M7" s="97"/>
      <c r="N7" s="97"/>
      <c r="O7" s="97"/>
    </row>
    <row r="8" spans="1:15" ht="15.5" x14ac:dyDescent="0.35">
      <c r="A8" s="100"/>
      <c r="B8" s="100"/>
      <c r="C8" s="100"/>
      <c r="D8" s="100"/>
      <c r="E8" s="101"/>
      <c r="F8" s="98"/>
      <c r="G8" s="98"/>
      <c r="H8" s="97"/>
      <c r="I8" s="97"/>
      <c r="J8" s="97"/>
      <c r="K8" s="97"/>
      <c r="L8" s="97"/>
      <c r="M8" s="97"/>
      <c r="N8" s="97"/>
      <c r="O8" s="97"/>
    </row>
    <row r="9" spans="1:15" ht="15.5" x14ac:dyDescent="0.35">
      <c r="A9" s="78" t="s">
        <v>14</v>
      </c>
      <c r="B9" s="79" t="s">
        <v>15</v>
      </c>
      <c r="C9" s="79" t="s">
        <v>16</v>
      </c>
      <c r="D9" s="80" t="s">
        <v>17</v>
      </c>
      <c r="E9" s="80" t="s">
        <v>18</v>
      </c>
      <c r="F9" s="1" t="s">
        <v>19</v>
      </c>
      <c r="G9" s="1" t="s">
        <v>20</v>
      </c>
    </row>
    <row r="10" spans="1:15" ht="288" customHeight="1" x14ac:dyDescent="0.35">
      <c r="A10" s="8" t="s">
        <v>21</v>
      </c>
      <c r="B10" s="4" t="s">
        <v>22</v>
      </c>
      <c r="C10" s="50">
        <v>10</v>
      </c>
      <c r="D10" s="2" t="s">
        <v>23</v>
      </c>
      <c r="E10" s="93" t="s">
        <v>24</v>
      </c>
      <c r="F10" s="167"/>
      <c r="G10" s="168"/>
    </row>
    <row r="11" spans="1:15" ht="175.15" customHeight="1" x14ac:dyDescent="0.35">
      <c r="A11" s="158"/>
      <c r="B11" s="27" t="s">
        <v>25</v>
      </c>
      <c r="C11" s="51">
        <v>20</v>
      </c>
      <c r="D11" s="16" t="s">
        <v>26</v>
      </c>
      <c r="E11" s="13" t="s">
        <v>27</v>
      </c>
      <c r="F11" s="167"/>
      <c r="G11" s="168"/>
    </row>
    <row r="12" spans="1:15" ht="126" customHeight="1" x14ac:dyDescent="0.35">
      <c r="A12" s="158"/>
      <c r="B12" s="18" t="s">
        <v>28</v>
      </c>
      <c r="C12" s="52">
        <v>10</v>
      </c>
      <c r="D12" s="40" t="s">
        <v>29</v>
      </c>
      <c r="E12" s="41" t="s">
        <v>30</v>
      </c>
      <c r="F12" s="169"/>
      <c r="G12" s="168"/>
    </row>
    <row r="13" spans="1:15" ht="139.5" x14ac:dyDescent="0.35">
      <c r="A13" s="158"/>
      <c r="B13" s="160"/>
      <c r="C13" s="53"/>
      <c r="D13" s="42" t="s">
        <v>31</v>
      </c>
      <c r="E13" s="17" t="s">
        <v>32</v>
      </c>
      <c r="F13" s="167"/>
      <c r="G13" s="170"/>
    </row>
    <row r="14" spans="1:15" ht="124" x14ac:dyDescent="0.35">
      <c r="A14" s="158"/>
      <c r="B14" s="160"/>
      <c r="C14" s="53"/>
      <c r="D14" s="42" t="s">
        <v>33</v>
      </c>
      <c r="E14" s="17" t="s">
        <v>34</v>
      </c>
      <c r="F14" s="167"/>
      <c r="G14" s="168"/>
    </row>
    <row r="15" spans="1:15" ht="171.75" customHeight="1" x14ac:dyDescent="0.35">
      <c r="A15" s="158"/>
      <c r="B15" s="160"/>
      <c r="C15" s="53"/>
      <c r="D15" s="42" t="s">
        <v>35</v>
      </c>
      <c r="E15" s="165"/>
      <c r="F15" s="171"/>
      <c r="G15" s="168"/>
    </row>
    <row r="16" spans="1:15" ht="100.15" customHeight="1" x14ac:dyDescent="0.35">
      <c r="A16" s="158"/>
      <c r="B16" s="160"/>
      <c r="C16" s="53"/>
      <c r="D16" s="42" t="s">
        <v>36</v>
      </c>
      <c r="E16" s="165"/>
      <c r="F16" s="171"/>
      <c r="G16" s="168"/>
    </row>
    <row r="17" spans="1:7" ht="100.15" customHeight="1" x14ac:dyDescent="0.35">
      <c r="A17" s="158"/>
      <c r="B17" s="160"/>
      <c r="C17" s="53"/>
      <c r="D17" s="42" t="s">
        <v>37</v>
      </c>
      <c r="E17" s="165"/>
      <c r="F17" s="171"/>
      <c r="G17" s="168"/>
    </row>
    <row r="18" spans="1:7" ht="100.15" customHeight="1" x14ac:dyDescent="0.35">
      <c r="A18" s="158"/>
      <c r="B18" s="161"/>
      <c r="C18" s="54"/>
      <c r="D18" s="42" t="s">
        <v>38</v>
      </c>
      <c r="E18" s="165"/>
      <c r="F18" s="171"/>
      <c r="G18" s="168"/>
    </row>
    <row r="19" spans="1:7" ht="126" customHeight="1" x14ac:dyDescent="0.35">
      <c r="A19" s="158"/>
      <c r="B19" s="15" t="s">
        <v>39</v>
      </c>
      <c r="C19" s="55">
        <v>20</v>
      </c>
      <c r="D19" s="43" t="s">
        <v>40</v>
      </c>
      <c r="E19" s="44" t="s">
        <v>41</v>
      </c>
      <c r="F19" s="46" t="s">
        <v>42</v>
      </c>
      <c r="G19" s="44" t="s">
        <v>43</v>
      </c>
    </row>
    <row r="20" spans="1:7" ht="15.5" x14ac:dyDescent="0.35">
      <c r="A20" s="158"/>
      <c r="B20" s="162"/>
      <c r="C20" s="56"/>
      <c r="D20" s="29" t="s">
        <v>44</v>
      </c>
      <c r="E20" s="14">
        <v>0</v>
      </c>
      <c r="F20" s="29" t="s">
        <v>44</v>
      </c>
      <c r="G20" s="14">
        <v>0</v>
      </c>
    </row>
    <row r="21" spans="1:7" ht="15.5" x14ac:dyDescent="0.35">
      <c r="A21" s="158"/>
      <c r="B21" s="162"/>
      <c r="C21" s="56"/>
      <c r="D21" s="29" t="s">
        <v>45</v>
      </c>
      <c r="E21" s="14">
        <v>0</v>
      </c>
      <c r="F21" s="29" t="s">
        <v>45</v>
      </c>
      <c r="G21" s="14">
        <v>0</v>
      </c>
    </row>
    <row r="22" spans="1:7" ht="15.5" x14ac:dyDescent="0.35">
      <c r="A22" s="158"/>
      <c r="B22" s="162"/>
      <c r="C22" s="56"/>
      <c r="D22" s="29" t="s">
        <v>46</v>
      </c>
      <c r="E22" s="14">
        <v>0</v>
      </c>
      <c r="F22" s="29" t="s">
        <v>46</v>
      </c>
      <c r="G22" s="14">
        <v>0</v>
      </c>
    </row>
    <row r="23" spans="1:7" ht="15.5" x14ac:dyDescent="0.35">
      <c r="A23" s="158"/>
      <c r="B23" s="162"/>
      <c r="C23" s="56"/>
      <c r="D23" s="29" t="s">
        <v>47</v>
      </c>
      <c r="E23" s="14">
        <v>5</v>
      </c>
      <c r="F23" s="29" t="s">
        <v>47</v>
      </c>
      <c r="G23" s="14">
        <v>5</v>
      </c>
    </row>
    <row r="24" spans="1:7" ht="15.5" x14ac:dyDescent="0.35">
      <c r="A24" s="158"/>
      <c r="B24" s="163"/>
      <c r="C24" s="57"/>
      <c r="D24" s="29" t="s">
        <v>48</v>
      </c>
      <c r="E24" s="14">
        <v>5</v>
      </c>
      <c r="F24" s="29" t="s">
        <v>48</v>
      </c>
      <c r="G24" s="14">
        <v>5</v>
      </c>
    </row>
    <row r="25" spans="1:7" ht="169.9" customHeight="1" x14ac:dyDescent="0.35">
      <c r="A25" s="158"/>
      <c r="B25" s="4" t="s">
        <v>49</v>
      </c>
      <c r="C25" s="50">
        <v>10</v>
      </c>
      <c r="D25" s="16" t="s">
        <v>50</v>
      </c>
      <c r="E25" s="16" t="s">
        <v>51</v>
      </c>
      <c r="F25" s="172"/>
      <c r="G25" s="173"/>
    </row>
    <row r="26" spans="1:7" ht="63" customHeight="1" x14ac:dyDescent="0.35">
      <c r="A26" s="158"/>
      <c r="B26" s="30" t="s">
        <v>52</v>
      </c>
      <c r="C26" s="58">
        <v>10</v>
      </c>
      <c r="D26" s="48" t="s">
        <v>53</v>
      </c>
      <c r="E26" s="166"/>
      <c r="F26" s="169"/>
      <c r="G26" s="168"/>
    </row>
    <row r="27" spans="1:7" ht="108.5" x14ac:dyDescent="0.35">
      <c r="A27" s="158"/>
      <c r="B27" s="19" t="s">
        <v>54</v>
      </c>
      <c r="C27" s="53"/>
      <c r="D27" s="12" t="s">
        <v>55</v>
      </c>
      <c r="E27" s="12" t="s">
        <v>56</v>
      </c>
      <c r="F27" s="167"/>
      <c r="G27" s="168"/>
    </row>
    <row r="28" spans="1:7" ht="152.25" customHeight="1" thickBot="1" x14ac:dyDescent="0.4">
      <c r="A28" s="159"/>
      <c r="B28" s="164"/>
      <c r="C28" s="59"/>
      <c r="D28" s="20" t="s">
        <v>57</v>
      </c>
      <c r="E28" s="38" t="s">
        <v>58</v>
      </c>
      <c r="F28" s="174" t="s">
        <v>59</v>
      </c>
      <c r="G28" s="174"/>
    </row>
    <row r="29" spans="1:7" ht="123.65" customHeight="1" x14ac:dyDescent="0.35">
      <c r="A29" s="32" t="s">
        <v>60</v>
      </c>
      <c r="B29" s="35" t="s">
        <v>61</v>
      </c>
      <c r="C29" s="60">
        <v>20</v>
      </c>
      <c r="D29" s="33" t="s">
        <v>62</v>
      </c>
      <c r="E29" s="182"/>
      <c r="F29" s="183"/>
      <c r="G29" s="183"/>
    </row>
    <row r="30" spans="1:7" ht="217.9" customHeight="1" x14ac:dyDescent="0.35">
      <c r="A30" s="175"/>
      <c r="B30" s="35" t="s">
        <v>63</v>
      </c>
      <c r="C30" s="60"/>
      <c r="D30" s="33" t="s">
        <v>64</v>
      </c>
      <c r="E30" s="10" t="s">
        <v>65</v>
      </c>
      <c r="F30" s="183"/>
      <c r="G30" s="183"/>
    </row>
    <row r="31" spans="1:7" ht="85.15" customHeight="1" x14ac:dyDescent="0.35">
      <c r="A31" s="176"/>
      <c r="B31" s="36" t="s">
        <v>66</v>
      </c>
      <c r="C31" s="61">
        <v>20</v>
      </c>
      <c r="D31" s="34" t="s">
        <v>67</v>
      </c>
      <c r="E31" s="2" t="s">
        <v>68</v>
      </c>
      <c r="F31" s="184"/>
      <c r="G31" s="168"/>
    </row>
    <row r="32" spans="1:7" ht="157.75" customHeight="1" x14ac:dyDescent="0.35">
      <c r="A32" s="176"/>
      <c r="B32" s="179"/>
      <c r="C32" s="62"/>
      <c r="D32" s="34" t="s">
        <v>69</v>
      </c>
      <c r="E32" s="2" t="s">
        <v>70</v>
      </c>
      <c r="F32" s="184"/>
      <c r="G32" s="168"/>
    </row>
    <row r="33" spans="1:7" ht="175.9" customHeight="1" x14ac:dyDescent="0.35">
      <c r="A33" s="177"/>
      <c r="B33" s="39" t="s">
        <v>71</v>
      </c>
      <c r="C33" s="63">
        <v>10</v>
      </c>
      <c r="D33" s="2" t="s">
        <v>72</v>
      </c>
      <c r="E33" s="45" t="s">
        <v>73</v>
      </c>
      <c r="F33" s="183"/>
      <c r="G33" s="168"/>
    </row>
    <row r="34" spans="1:7" ht="157.5" customHeight="1" x14ac:dyDescent="0.35">
      <c r="A34" s="177"/>
      <c r="B34" s="24" t="s">
        <v>74</v>
      </c>
      <c r="C34" s="64"/>
      <c r="D34" s="2" t="s">
        <v>75</v>
      </c>
      <c r="E34" s="2" t="s">
        <v>76</v>
      </c>
      <c r="F34" s="184"/>
      <c r="G34" s="168"/>
    </row>
    <row r="35" spans="1:7" ht="155" x14ac:dyDescent="0.35">
      <c r="A35" s="177"/>
      <c r="B35" s="180"/>
      <c r="C35" s="64"/>
      <c r="D35" s="2" t="s">
        <v>77</v>
      </c>
      <c r="E35" s="2" t="s">
        <v>76</v>
      </c>
      <c r="F35" s="184"/>
      <c r="G35" s="168"/>
    </row>
    <row r="36" spans="1:7" ht="100.15" customHeight="1" x14ac:dyDescent="0.35">
      <c r="A36" s="177"/>
      <c r="B36" s="180"/>
      <c r="C36" s="64"/>
      <c r="D36" s="2" t="s">
        <v>78</v>
      </c>
      <c r="E36" s="2" t="s">
        <v>76</v>
      </c>
      <c r="F36" s="184"/>
      <c r="G36" s="168"/>
    </row>
    <row r="37" spans="1:7" ht="100.15" customHeight="1" x14ac:dyDescent="0.35">
      <c r="A37" s="177"/>
      <c r="B37" s="180"/>
      <c r="C37" s="64"/>
      <c r="D37" s="2" t="s">
        <v>79</v>
      </c>
      <c r="E37" s="2" t="s">
        <v>76</v>
      </c>
      <c r="F37" s="184"/>
      <c r="G37" s="168"/>
    </row>
    <row r="38" spans="1:7" ht="100.15" customHeight="1" x14ac:dyDescent="0.35">
      <c r="A38" s="177"/>
      <c r="B38" s="180"/>
      <c r="C38" s="64"/>
      <c r="D38" s="2" t="s">
        <v>80</v>
      </c>
      <c r="E38" s="2" t="s">
        <v>65</v>
      </c>
      <c r="F38" s="184"/>
      <c r="G38" s="168"/>
    </row>
    <row r="39" spans="1:7" ht="100.15" customHeight="1" thickBot="1" x14ac:dyDescent="0.4">
      <c r="A39" s="178"/>
      <c r="B39" s="181"/>
      <c r="C39" s="65"/>
      <c r="D39" s="23" t="s">
        <v>81</v>
      </c>
      <c r="E39" s="2" t="s">
        <v>65</v>
      </c>
      <c r="F39" s="185"/>
      <c r="G39" s="186"/>
    </row>
    <row r="40" spans="1:7" ht="81.650000000000006" customHeight="1" x14ac:dyDescent="0.35">
      <c r="A40" s="22" t="s">
        <v>82</v>
      </c>
      <c r="B40" s="9" t="s">
        <v>83</v>
      </c>
      <c r="C40" s="66">
        <v>10</v>
      </c>
      <c r="D40" s="12" t="s">
        <v>84</v>
      </c>
      <c r="E40" s="77">
        <v>205</v>
      </c>
      <c r="F40" s="11" t="s">
        <v>85</v>
      </c>
      <c r="G40" s="73">
        <v>110845</v>
      </c>
    </row>
    <row r="41" spans="1:7" ht="99.4" customHeight="1" x14ac:dyDescent="0.35">
      <c r="A41" s="187"/>
      <c r="B41" s="6" t="s">
        <v>86</v>
      </c>
      <c r="C41" s="67">
        <v>10</v>
      </c>
      <c r="D41" s="10" t="s">
        <v>87</v>
      </c>
      <c r="E41" s="75">
        <v>127</v>
      </c>
      <c r="F41" s="3" t="s">
        <v>88</v>
      </c>
      <c r="G41" s="74">
        <v>3288</v>
      </c>
    </row>
    <row r="42" spans="1:7" ht="100.15" customHeight="1" x14ac:dyDescent="0.35">
      <c r="A42" s="187"/>
      <c r="B42" s="7" t="s">
        <v>89</v>
      </c>
      <c r="C42" s="67">
        <v>10</v>
      </c>
      <c r="D42" s="2" t="s">
        <v>90</v>
      </c>
      <c r="E42" s="2" t="s">
        <v>91</v>
      </c>
      <c r="F42" s="172"/>
      <c r="G42" s="173"/>
    </row>
    <row r="43" spans="1:7" ht="133.15" customHeight="1" x14ac:dyDescent="0.35">
      <c r="A43" s="187"/>
      <c r="B43" s="25" t="s">
        <v>92</v>
      </c>
      <c r="C43" s="68">
        <v>10</v>
      </c>
      <c r="D43" s="37" t="s">
        <v>93</v>
      </c>
      <c r="E43" s="21" t="s">
        <v>94</v>
      </c>
      <c r="F43" s="26" t="s">
        <v>95</v>
      </c>
      <c r="G43" s="47">
        <v>400</v>
      </c>
    </row>
    <row r="44" spans="1:7" ht="15.5" x14ac:dyDescent="0.35">
      <c r="A44" s="187"/>
      <c r="B44" s="189"/>
      <c r="C44" s="69"/>
      <c r="D44" s="2" t="s">
        <v>75</v>
      </c>
      <c r="E44" s="10">
        <v>11</v>
      </c>
      <c r="F44" s="184"/>
      <c r="G44" s="173"/>
    </row>
    <row r="45" spans="1:7" ht="15.5" x14ac:dyDescent="0.35">
      <c r="A45" s="187"/>
      <c r="B45" s="189"/>
      <c r="C45" s="69"/>
      <c r="D45" s="2" t="s">
        <v>77</v>
      </c>
      <c r="E45" s="31">
        <v>0</v>
      </c>
      <c r="F45" s="184"/>
      <c r="G45" s="168"/>
    </row>
    <row r="46" spans="1:7" ht="15.5" x14ac:dyDescent="0.35">
      <c r="A46" s="187"/>
      <c r="B46" s="189"/>
      <c r="C46" s="69"/>
      <c r="D46" s="2" t="s">
        <v>78</v>
      </c>
      <c r="E46" s="31" t="s">
        <v>96</v>
      </c>
      <c r="F46" s="184"/>
      <c r="G46" s="168"/>
    </row>
    <row r="47" spans="1:7" ht="15.5" x14ac:dyDescent="0.35">
      <c r="A47" s="187"/>
      <c r="B47" s="189"/>
      <c r="C47" s="69"/>
      <c r="D47" s="2" t="s">
        <v>79</v>
      </c>
      <c r="E47" s="31">
        <v>0</v>
      </c>
      <c r="F47" s="184"/>
      <c r="G47" s="168"/>
    </row>
    <row r="48" spans="1:7" ht="15.5" x14ac:dyDescent="0.35">
      <c r="A48" s="187"/>
      <c r="B48" s="189"/>
      <c r="C48" s="69"/>
      <c r="D48" s="2" t="s">
        <v>80</v>
      </c>
      <c r="E48" s="31">
        <v>0</v>
      </c>
      <c r="F48" s="184"/>
      <c r="G48" s="168"/>
    </row>
    <row r="49" spans="1:7" ht="15.5" x14ac:dyDescent="0.35">
      <c r="A49" s="187"/>
      <c r="B49" s="189"/>
      <c r="C49" s="69"/>
      <c r="D49" s="2" t="s">
        <v>81</v>
      </c>
      <c r="E49" s="31">
        <v>0</v>
      </c>
      <c r="F49" s="184"/>
      <c r="G49" s="168"/>
    </row>
    <row r="50" spans="1:7" ht="99" customHeight="1" x14ac:dyDescent="0.35">
      <c r="A50" s="187"/>
      <c r="B50" s="28" t="s">
        <v>97</v>
      </c>
      <c r="C50" s="70">
        <v>20</v>
      </c>
      <c r="D50" s="5" t="s">
        <v>98</v>
      </c>
      <c r="E50" s="190"/>
      <c r="F50" s="49" t="s">
        <v>99</v>
      </c>
      <c r="G50" s="76">
        <v>840</v>
      </c>
    </row>
    <row r="51" spans="1:7" ht="31.15" customHeight="1" x14ac:dyDescent="0.35">
      <c r="A51" s="188"/>
      <c r="B51" s="71" t="s">
        <v>100</v>
      </c>
      <c r="C51" s="72">
        <f>SUM(C10:C50)</f>
        <v>190</v>
      </c>
      <c r="D51" s="191"/>
      <c r="E51" s="94" t="s">
        <v>101</v>
      </c>
      <c r="F51" s="192"/>
      <c r="G51" s="193"/>
    </row>
    <row r="52" spans="1:7" ht="15.5" hidden="1" x14ac:dyDescent="0.35">
      <c r="A52" s="156"/>
      <c r="B52" s="157"/>
      <c r="C52" s="157"/>
      <c r="D52" s="157"/>
      <c r="E52" s="157"/>
      <c r="G52" s="157"/>
    </row>
    <row r="53" spans="1:7" ht="99.75" hidden="1" customHeight="1" x14ac:dyDescent="0.35">
      <c r="A53" s="156"/>
      <c r="B53" s="157"/>
      <c r="C53" s="157"/>
      <c r="D53" s="157"/>
      <c r="E53" s="157"/>
      <c r="G53" s="157"/>
    </row>
    <row r="54" spans="1:7" ht="84" hidden="1" customHeight="1" x14ac:dyDescent="0.35">
      <c r="A54" s="156"/>
      <c r="B54" s="157"/>
      <c r="C54" s="157"/>
      <c r="D54" s="157"/>
      <c r="E54" s="157"/>
      <c r="G54" s="157"/>
    </row>
    <row r="55" spans="1:7" ht="52.4" hidden="1" customHeight="1" x14ac:dyDescent="0.35">
      <c r="A55" s="156"/>
      <c r="B55" s="157"/>
      <c r="C55" s="157"/>
      <c r="D55" s="157"/>
      <c r="E55" s="157"/>
      <c r="G55" s="157"/>
    </row>
    <row r="56" spans="1:7" ht="65.900000000000006" hidden="1" customHeight="1" x14ac:dyDescent="0.35">
      <c r="A56" s="156"/>
      <c r="B56" s="157"/>
      <c r="C56" s="157"/>
      <c r="D56" s="157"/>
      <c r="E56" s="157"/>
      <c r="G56" s="157"/>
    </row>
    <row r="57" spans="1:7" ht="81" hidden="1" customHeight="1" x14ac:dyDescent="0.35"/>
    <row r="58" spans="1:7" ht="50.15" hidden="1" customHeight="1" x14ac:dyDescent="0.35"/>
  </sheetData>
  <sheetProtection sheet="1" objects="1" scenarios="1" selectLockedCells="1"/>
  <phoneticPr fontId="4" type="noConversion"/>
  <dataValidations xWindow="1179" yWindow="914" count="13">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1238250</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19050</xdr:colOff>
                    <xdr:row>13</xdr:row>
                    <xdr:rowOff>19050</xdr:rowOff>
                  </from>
                  <to>
                    <xdr:col>4</xdr:col>
                    <xdr:colOff>0</xdr:colOff>
                    <xdr:row>13</xdr:row>
                    <xdr:rowOff>1270000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990600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19050</xdr:colOff>
                    <xdr:row>14</xdr:row>
                    <xdr:rowOff>1270000</xdr:rowOff>
                  </from>
                  <to>
                    <xdr:col>4</xdr:col>
                    <xdr:colOff>0</xdr:colOff>
                    <xdr:row>15</xdr:row>
                    <xdr:rowOff>355600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D8"/>
  <sheetViews>
    <sheetView showGridLines="0" zoomScaleNormal="100" workbookViewId="0">
      <selection activeCell="A3" sqref="A3"/>
    </sheetView>
  </sheetViews>
  <sheetFormatPr defaultColWidth="0" defaultRowHeight="14.5" zeroHeight="1" x14ac:dyDescent="0.35"/>
  <cols>
    <col min="1" max="1" width="130.7265625" style="82" customWidth="1"/>
    <col min="2" max="2" width="15" style="82" hidden="1" customWidth="1"/>
    <col min="3" max="3" width="8.7265625" style="82" hidden="1" customWidth="1"/>
    <col min="4" max="4" width="105.54296875" style="82" hidden="1" customWidth="1"/>
    <col min="5" max="16384" width="8.7265625" style="82" hidden="1"/>
  </cols>
  <sheetData>
    <row r="1" spans="1:4" ht="15.5" x14ac:dyDescent="0.35">
      <c r="A1" s="102" t="s">
        <v>102</v>
      </c>
    </row>
    <row r="2" spans="1:4" ht="31.9" customHeight="1" x14ac:dyDescent="0.4">
      <c r="A2" s="103" t="s">
        <v>103</v>
      </c>
    </row>
    <row r="3" spans="1:4" ht="66" customHeight="1" x14ac:dyDescent="0.35">
      <c r="A3" s="104" t="s">
        <v>104</v>
      </c>
      <c r="B3" s="105" t="s">
        <v>105</v>
      </c>
    </row>
    <row r="4" spans="1:4" ht="34.9" customHeight="1" x14ac:dyDescent="0.35">
      <c r="A4" s="104" t="s">
        <v>106</v>
      </c>
    </row>
    <row r="5" spans="1:4" ht="63.65" customHeight="1" x14ac:dyDescent="0.35">
      <c r="A5" s="104" t="s">
        <v>107</v>
      </c>
    </row>
    <row r="6" spans="1:4" ht="25.9" customHeight="1" x14ac:dyDescent="0.35">
      <c r="A6" s="104" t="s">
        <v>108</v>
      </c>
    </row>
    <row r="7" spans="1:4" ht="15.5" x14ac:dyDescent="0.35">
      <c r="A7" s="106" t="s">
        <v>109</v>
      </c>
    </row>
    <row r="8" spans="1:4" ht="174.65" customHeight="1" x14ac:dyDescent="0.35">
      <c r="A8" s="84" t="s">
        <v>110</v>
      </c>
      <c r="D8" s="84"/>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opLeftCell="A25" zoomScale="40" zoomScaleNormal="40" workbookViewId="0">
      <selection activeCell="A29" sqref="A29"/>
    </sheetView>
  </sheetViews>
  <sheetFormatPr defaultColWidth="0" defaultRowHeight="14.5" zeroHeight="1" x14ac:dyDescent="0.35"/>
  <cols>
    <col min="1" max="1" width="42.81640625" style="82" customWidth="1"/>
    <col min="2" max="2" width="18" style="95" customWidth="1"/>
    <col min="3" max="3" width="41.7265625" style="95" customWidth="1"/>
    <col min="4" max="4" width="4.453125" style="95" customWidth="1"/>
    <col min="5" max="5" width="47.26953125" style="95" customWidth="1"/>
    <col min="6" max="10" width="15.7265625" style="95" customWidth="1"/>
    <col min="11" max="11" width="16.81640625" style="95" customWidth="1"/>
    <col min="12" max="13" width="15.7265625" style="95" customWidth="1"/>
    <col min="14" max="14" width="31.81640625" style="95" customWidth="1"/>
    <col min="15" max="15" width="8.7265625" style="95" hidden="1" customWidth="1"/>
    <col min="16" max="16384" width="8.7265625" style="82" hidden="1"/>
  </cols>
  <sheetData>
    <row r="1" spans="1:14" s="95" customFormat="1" ht="15.5" x14ac:dyDescent="0.35">
      <c r="A1" s="83" t="s">
        <v>111</v>
      </c>
    </row>
    <row r="2" spans="1:14" s="95" customFormat="1" ht="20" x14ac:dyDescent="0.4">
      <c r="A2" s="110" t="s">
        <v>112</v>
      </c>
      <c r="E2" s="149"/>
      <c r="F2" s="150"/>
      <c r="G2" s="150"/>
      <c r="H2" s="150"/>
      <c r="I2" s="150"/>
      <c r="J2" s="150"/>
      <c r="K2" s="150"/>
      <c r="L2" s="150"/>
      <c r="M2" s="150"/>
      <c r="N2" s="151"/>
    </row>
    <row r="3" spans="1:14" s="95" customFormat="1" ht="15.5" x14ac:dyDescent="0.35">
      <c r="A3" s="111" t="s">
        <v>113</v>
      </c>
      <c r="B3" s="140"/>
      <c r="C3" s="140"/>
      <c r="D3" s="140"/>
      <c r="E3" s="140"/>
      <c r="F3" s="150"/>
      <c r="G3" s="150"/>
      <c r="H3" s="150"/>
      <c r="I3" s="150"/>
      <c r="J3" s="150"/>
      <c r="K3" s="150"/>
      <c r="L3" s="150"/>
      <c r="M3" s="150"/>
      <c r="N3" s="152"/>
    </row>
    <row r="4" spans="1:14" ht="17.5" x14ac:dyDescent="0.35">
      <c r="A4" s="112" t="s">
        <v>114</v>
      </c>
      <c r="B4" s="141"/>
      <c r="C4" s="141"/>
      <c r="D4" s="145"/>
      <c r="E4" s="113" t="s">
        <v>115</v>
      </c>
      <c r="N4" s="153"/>
    </row>
    <row r="5" spans="1:14" ht="114.65" customHeight="1" thickBot="1" x14ac:dyDescent="0.4">
      <c r="A5" s="114" t="s">
        <v>116</v>
      </c>
      <c r="B5" s="142"/>
      <c r="C5" s="143"/>
      <c r="D5" s="146"/>
      <c r="E5" s="114" t="s">
        <v>117</v>
      </c>
      <c r="F5" s="154"/>
      <c r="G5" s="154"/>
      <c r="H5" s="154"/>
      <c r="N5" s="151"/>
    </row>
    <row r="6" spans="1:14" ht="15.5" x14ac:dyDescent="0.35">
      <c r="A6" s="115" t="s">
        <v>118</v>
      </c>
      <c r="B6" s="144"/>
      <c r="C6" s="144"/>
      <c r="D6" s="145"/>
      <c r="E6" s="116" t="s">
        <v>119</v>
      </c>
      <c r="F6" s="197"/>
      <c r="G6" s="197"/>
      <c r="H6" s="197"/>
      <c r="I6" s="197"/>
      <c r="J6" s="197"/>
      <c r="K6" s="197"/>
      <c r="L6" s="197"/>
      <c r="M6" s="197"/>
      <c r="N6" s="198"/>
    </row>
    <row r="7" spans="1:14" ht="79.150000000000006" customHeight="1" x14ac:dyDescent="0.35">
      <c r="A7" s="194"/>
      <c r="B7" s="117" t="s">
        <v>120</v>
      </c>
      <c r="C7" s="118" t="s">
        <v>121</v>
      </c>
      <c r="D7" s="147"/>
      <c r="E7" s="199"/>
      <c r="F7" s="119" t="s">
        <v>122</v>
      </c>
      <c r="G7" s="120" t="s">
        <v>123</v>
      </c>
      <c r="H7" s="120" t="s">
        <v>124</v>
      </c>
      <c r="I7" s="120" t="s">
        <v>125</v>
      </c>
      <c r="J7" s="120" t="s">
        <v>126</v>
      </c>
      <c r="K7" s="120" t="s">
        <v>127</v>
      </c>
      <c r="L7" s="120" t="s">
        <v>128</v>
      </c>
      <c r="M7" s="120" t="s">
        <v>129</v>
      </c>
      <c r="N7" s="120" t="s">
        <v>130</v>
      </c>
    </row>
    <row r="8" spans="1:14" ht="15" customHeight="1" x14ac:dyDescent="0.35">
      <c r="A8" s="121" t="s">
        <v>131</v>
      </c>
      <c r="B8" s="195"/>
      <c r="C8" s="195"/>
      <c r="D8" s="147"/>
      <c r="E8" s="200"/>
      <c r="F8" s="119" t="s">
        <v>132</v>
      </c>
      <c r="G8" s="120" t="s">
        <v>133</v>
      </c>
      <c r="H8" s="120" t="s">
        <v>134</v>
      </c>
      <c r="I8" s="120" t="s">
        <v>135</v>
      </c>
      <c r="J8" s="120" t="s">
        <v>136</v>
      </c>
      <c r="K8" s="120" t="s">
        <v>137</v>
      </c>
      <c r="L8" s="120" t="s">
        <v>138</v>
      </c>
      <c r="M8" s="201"/>
      <c r="N8" s="201"/>
    </row>
    <row r="9" spans="1:14" ht="31" x14ac:dyDescent="0.35">
      <c r="A9" s="123" t="s">
        <v>139</v>
      </c>
      <c r="B9" s="124">
        <v>1010.331</v>
      </c>
      <c r="C9" s="125" t="s">
        <v>140</v>
      </c>
      <c r="D9" s="145"/>
      <c r="E9" s="126" t="s">
        <v>141</v>
      </c>
      <c r="F9" s="195"/>
      <c r="G9" s="195"/>
      <c r="H9" s="202"/>
      <c r="I9" s="202"/>
      <c r="J9" s="202"/>
      <c r="K9" s="202"/>
      <c r="L9" s="202"/>
      <c r="M9" s="202"/>
      <c r="N9" s="203"/>
    </row>
    <row r="10" spans="1:14" ht="47" thickBot="1" x14ac:dyDescent="0.4">
      <c r="A10" s="127" t="s">
        <v>142</v>
      </c>
      <c r="B10" s="124">
        <v>505.29599999999999</v>
      </c>
      <c r="C10" s="125" t="s">
        <v>143</v>
      </c>
      <c r="D10" s="145"/>
      <c r="E10" s="128" t="s">
        <v>144</v>
      </c>
      <c r="F10" s="129">
        <v>122.67</v>
      </c>
      <c r="G10" s="129">
        <v>85.085999999999999</v>
      </c>
      <c r="H10" s="204"/>
      <c r="I10" s="129">
        <v>385.10550000000001</v>
      </c>
      <c r="J10" s="129" t="s">
        <v>65</v>
      </c>
      <c r="K10" s="129">
        <v>32.494500000000002</v>
      </c>
      <c r="L10" s="129">
        <v>223.93800000000002</v>
      </c>
      <c r="M10" s="129">
        <v>0</v>
      </c>
      <c r="N10" s="130" t="s">
        <v>145</v>
      </c>
    </row>
    <row r="11" spans="1:14" ht="31.5" thickBot="1" x14ac:dyDescent="0.4">
      <c r="A11" s="131" t="s">
        <v>146</v>
      </c>
      <c r="B11" s="124">
        <v>281.22750000000002</v>
      </c>
      <c r="C11" s="125" t="s">
        <v>140</v>
      </c>
      <c r="D11" s="145"/>
      <c r="E11" s="128" t="s">
        <v>147</v>
      </c>
      <c r="F11" s="129">
        <v>13.9635</v>
      </c>
      <c r="G11" s="129">
        <v>87.957000000000008</v>
      </c>
      <c r="H11" s="129">
        <v>0.26100000000000001</v>
      </c>
      <c r="I11" s="129">
        <v>44.892000000000003</v>
      </c>
      <c r="J11" s="129" t="s">
        <v>65</v>
      </c>
      <c r="K11" s="129">
        <v>40.454999999999998</v>
      </c>
      <c r="L11" s="204"/>
      <c r="M11" s="129">
        <v>0</v>
      </c>
      <c r="N11" s="130" t="s">
        <v>145</v>
      </c>
    </row>
    <row r="12" spans="1:14" ht="16" thickBot="1" x14ac:dyDescent="0.4">
      <c r="A12" s="121" t="s">
        <v>141</v>
      </c>
      <c r="B12" s="195"/>
      <c r="C12" s="195"/>
      <c r="D12" s="145"/>
      <c r="E12" s="128" t="s">
        <v>148</v>
      </c>
      <c r="F12" s="129">
        <v>0</v>
      </c>
      <c r="G12" s="129">
        <v>0.26100000000000001</v>
      </c>
      <c r="H12" s="129">
        <v>0</v>
      </c>
      <c r="I12" s="129">
        <v>30.9285</v>
      </c>
      <c r="J12" s="129" t="s">
        <v>65</v>
      </c>
      <c r="K12" s="129"/>
      <c r="L12" s="204"/>
      <c r="M12" s="129">
        <v>0</v>
      </c>
      <c r="N12" s="130" t="s">
        <v>145</v>
      </c>
    </row>
    <row r="13" spans="1:14" ht="31" x14ac:dyDescent="0.35">
      <c r="A13" s="123" t="s">
        <v>144</v>
      </c>
      <c r="B13" s="132">
        <v>658</v>
      </c>
      <c r="C13" s="125" t="s">
        <v>149</v>
      </c>
      <c r="D13" s="145"/>
      <c r="E13" s="122" t="s">
        <v>150</v>
      </c>
      <c r="F13" s="195"/>
      <c r="G13" s="195"/>
      <c r="H13" s="202"/>
      <c r="I13" s="202"/>
      <c r="J13" s="202"/>
      <c r="K13" s="202"/>
      <c r="L13" s="202"/>
      <c r="M13" s="202"/>
      <c r="N13" s="203"/>
    </row>
    <row r="14" spans="1:14" ht="31.5" thickBot="1" x14ac:dyDescent="0.4">
      <c r="A14" s="131" t="s">
        <v>147</v>
      </c>
      <c r="B14" s="132">
        <v>94</v>
      </c>
      <c r="C14" s="125" t="s">
        <v>149</v>
      </c>
      <c r="D14" s="145"/>
      <c r="E14" s="128" t="s">
        <v>151</v>
      </c>
      <c r="F14" s="129">
        <v>19.053000000000001</v>
      </c>
      <c r="G14" s="129">
        <v>33.408000000000001</v>
      </c>
      <c r="H14" s="204"/>
      <c r="I14" s="129">
        <v>86.782499999999999</v>
      </c>
      <c r="J14" s="129" t="s">
        <v>65</v>
      </c>
      <c r="K14" s="129">
        <v>0.39150000000000001</v>
      </c>
      <c r="L14" s="129">
        <v>94.873500000000007</v>
      </c>
      <c r="M14" s="129">
        <v>0</v>
      </c>
      <c r="N14" s="130" t="s">
        <v>145</v>
      </c>
    </row>
    <row r="15" spans="1:14" ht="31.5" thickBot="1" x14ac:dyDescent="0.4">
      <c r="A15" s="131" t="s">
        <v>148</v>
      </c>
      <c r="B15" s="132">
        <v>85</v>
      </c>
      <c r="C15" s="125" t="s">
        <v>149</v>
      </c>
      <c r="D15" s="145"/>
      <c r="E15" s="128" t="s">
        <v>152</v>
      </c>
      <c r="F15" s="129">
        <v>78.3</v>
      </c>
      <c r="G15" s="204"/>
      <c r="H15" s="204"/>
      <c r="I15" s="129">
        <v>95.656500000000008</v>
      </c>
      <c r="J15" s="129" t="s">
        <v>65</v>
      </c>
      <c r="K15" s="129"/>
      <c r="L15" s="129">
        <v>84.302999999999997</v>
      </c>
      <c r="M15" s="129">
        <v>0</v>
      </c>
      <c r="N15" s="130" t="s">
        <v>145</v>
      </c>
    </row>
    <row r="16" spans="1:14" ht="31.5" thickBot="1" x14ac:dyDescent="0.4">
      <c r="A16" s="121" t="s">
        <v>150</v>
      </c>
      <c r="B16" s="195"/>
      <c r="C16" s="195"/>
      <c r="D16" s="145"/>
      <c r="E16" s="128" t="s">
        <v>153</v>
      </c>
      <c r="F16" s="204"/>
      <c r="G16" s="129">
        <v>0.1305</v>
      </c>
      <c r="H16" s="129">
        <v>0</v>
      </c>
      <c r="I16" s="129"/>
      <c r="J16" s="129" t="s">
        <v>65</v>
      </c>
      <c r="K16" s="129">
        <v>0.1305</v>
      </c>
      <c r="L16" s="204"/>
      <c r="M16" s="129">
        <v>0</v>
      </c>
      <c r="N16" s="130" t="s">
        <v>145</v>
      </c>
    </row>
    <row r="17" spans="1:14" ht="31.5" thickBot="1" x14ac:dyDescent="0.4">
      <c r="A17" s="131" t="s">
        <v>154</v>
      </c>
      <c r="B17" s="132">
        <v>138</v>
      </c>
      <c r="C17" s="125" t="s">
        <v>155</v>
      </c>
      <c r="D17" s="145"/>
      <c r="E17" s="128" t="s">
        <v>156</v>
      </c>
      <c r="F17" s="129">
        <v>64.075500000000005</v>
      </c>
      <c r="G17" s="129">
        <v>27.144000000000002</v>
      </c>
      <c r="H17" s="204"/>
      <c r="I17" s="129">
        <v>25.447500000000002</v>
      </c>
      <c r="J17" s="129" t="s">
        <v>65</v>
      </c>
      <c r="K17" s="129"/>
      <c r="L17" s="129">
        <v>18.792000000000002</v>
      </c>
      <c r="M17" s="129">
        <v>0</v>
      </c>
      <c r="N17" s="130" t="s">
        <v>145</v>
      </c>
    </row>
    <row r="18" spans="1:14" ht="31.5" thickBot="1" x14ac:dyDescent="0.4">
      <c r="A18" s="131" t="s">
        <v>152</v>
      </c>
      <c r="B18" s="124">
        <v>133</v>
      </c>
      <c r="C18" s="133" t="s">
        <v>149</v>
      </c>
      <c r="D18" s="145"/>
      <c r="E18" s="128" t="s">
        <v>157</v>
      </c>
      <c r="F18" s="204"/>
      <c r="G18" s="204"/>
      <c r="H18" s="129">
        <v>0</v>
      </c>
      <c r="I18" s="129"/>
      <c r="J18" s="129" t="s">
        <v>65</v>
      </c>
      <c r="K18" s="129">
        <v>0</v>
      </c>
      <c r="L18" s="204"/>
      <c r="M18" s="129">
        <v>0</v>
      </c>
      <c r="N18" s="130" t="s">
        <v>145</v>
      </c>
    </row>
    <row r="19" spans="1:14" ht="31.5" thickBot="1" x14ac:dyDescent="0.4">
      <c r="A19" s="131" t="s">
        <v>153</v>
      </c>
      <c r="B19" s="124">
        <v>71</v>
      </c>
      <c r="C19" s="133" t="s">
        <v>149</v>
      </c>
      <c r="D19" s="145"/>
      <c r="E19" s="128" t="s">
        <v>158</v>
      </c>
      <c r="F19" s="129">
        <v>18.400500000000001</v>
      </c>
      <c r="G19" s="129">
        <v>22.446000000000002</v>
      </c>
      <c r="H19" s="129">
        <v>0.1305</v>
      </c>
      <c r="I19" s="129">
        <v>53.766000000000005</v>
      </c>
      <c r="J19" s="129" t="s">
        <v>65</v>
      </c>
      <c r="K19" s="204"/>
      <c r="L19" s="129">
        <v>17.6175</v>
      </c>
      <c r="M19" s="129">
        <v>0</v>
      </c>
      <c r="N19" s="130" t="s">
        <v>145</v>
      </c>
    </row>
    <row r="20" spans="1:14" ht="16" thickBot="1" x14ac:dyDescent="0.4">
      <c r="A20" s="131" t="s">
        <v>156</v>
      </c>
      <c r="B20" s="132">
        <v>719</v>
      </c>
      <c r="C20" s="125" t="s">
        <v>155</v>
      </c>
      <c r="D20" s="145"/>
      <c r="E20" s="128" t="s">
        <v>159</v>
      </c>
      <c r="F20" s="129">
        <v>0</v>
      </c>
      <c r="G20" s="129">
        <v>0.26100000000000001</v>
      </c>
      <c r="H20" s="129">
        <v>0</v>
      </c>
      <c r="I20" s="129">
        <v>30.406500000000001</v>
      </c>
      <c r="J20" s="129" t="s">
        <v>65</v>
      </c>
      <c r="K20" s="204"/>
      <c r="L20" s="204"/>
      <c r="M20" s="129">
        <v>0</v>
      </c>
      <c r="N20" s="130" t="s">
        <v>145</v>
      </c>
    </row>
    <row r="21" spans="1:14" ht="72.5" x14ac:dyDescent="0.35">
      <c r="A21" s="131" t="s">
        <v>157</v>
      </c>
      <c r="B21" s="132">
        <v>29</v>
      </c>
      <c r="C21" s="125" t="s">
        <v>149</v>
      </c>
      <c r="D21" s="145"/>
      <c r="E21" s="128" t="s">
        <v>160</v>
      </c>
      <c r="F21" s="204"/>
      <c r="G21" s="129">
        <v>12.006</v>
      </c>
      <c r="H21" s="129">
        <v>0</v>
      </c>
      <c r="I21" s="134" t="s">
        <v>161</v>
      </c>
      <c r="J21" s="134" t="s">
        <v>65</v>
      </c>
      <c r="K21" s="134" t="s">
        <v>162</v>
      </c>
      <c r="L21" s="134" t="s">
        <v>162</v>
      </c>
      <c r="M21" s="129">
        <v>0</v>
      </c>
      <c r="N21" s="130" t="s">
        <v>145</v>
      </c>
    </row>
    <row r="22" spans="1:14" ht="73" thickBot="1" x14ac:dyDescent="0.4">
      <c r="A22" s="131" t="s">
        <v>158</v>
      </c>
      <c r="B22" s="124">
        <v>92.002499999999998</v>
      </c>
      <c r="C22" s="125" t="s">
        <v>155</v>
      </c>
      <c r="D22" s="145"/>
      <c r="E22" s="128" t="s">
        <v>163</v>
      </c>
      <c r="F22" s="204"/>
      <c r="G22" s="129">
        <v>15.529500000000001</v>
      </c>
      <c r="H22" s="129">
        <v>0</v>
      </c>
      <c r="I22" s="134" t="s">
        <v>161</v>
      </c>
      <c r="J22" s="134" t="s">
        <v>65</v>
      </c>
      <c r="K22" s="134" t="s">
        <v>162</v>
      </c>
      <c r="L22" s="134" t="s">
        <v>162</v>
      </c>
      <c r="M22" s="129">
        <v>0</v>
      </c>
      <c r="N22" s="130" t="s">
        <v>145</v>
      </c>
    </row>
    <row r="23" spans="1:14" ht="15.5" x14ac:dyDescent="0.35">
      <c r="A23" s="131" t="s">
        <v>164</v>
      </c>
      <c r="B23" s="124">
        <v>30.276</v>
      </c>
      <c r="C23" s="125" t="s">
        <v>155</v>
      </c>
      <c r="D23" s="145"/>
      <c r="E23" s="122" t="s">
        <v>165</v>
      </c>
      <c r="F23" s="195"/>
      <c r="G23" s="195"/>
      <c r="H23" s="202"/>
      <c r="I23" s="202"/>
      <c r="J23" s="202"/>
      <c r="K23" s="202"/>
      <c r="L23" s="202"/>
      <c r="M23" s="202"/>
      <c r="N23" s="203"/>
    </row>
    <row r="24" spans="1:14" ht="16" thickBot="1" x14ac:dyDescent="0.4">
      <c r="A24" s="131" t="s">
        <v>160</v>
      </c>
      <c r="B24" s="124">
        <v>15.0075</v>
      </c>
      <c r="C24" s="125" t="s">
        <v>155</v>
      </c>
      <c r="D24" s="145"/>
      <c r="E24" s="128" t="s">
        <v>166</v>
      </c>
      <c r="F24" s="129">
        <v>55.984500000000004</v>
      </c>
      <c r="G24" s="204"/>
      <c r="H24" s="204"/>
      <c r="I24" s="129">
        <v>224.46</v>
      </c>
      <c r="J24" s="134" t="s">
        <v>65</v>
      </c>
      <c r="K24" s="129">
        <v>106.87950000000001</v>
      </c>
      <c r="L24" s="129">
        <v>98.658000000000001</v>
      </c>
      <c r="M24" s="129">
        <v>0</v>
      </c>
      <c r="N24" s="130" t="s">
        <v>145</v>
      </c>
    </row>
    <row r="25" spans="1:14" ht="31.5" thickBot="1" x14ac:dyDescent="0.4">
      <c r="A25" s="131" t="s">
        <v>163</v>
      </c>
      <c r="B25" s="124">
        <v>20.488500000000002</v>
      </c>
      <c r="C25" s="125" t="s">
        <v>155</v>
      </c>
      <c r="D25" s="145"/>
      <c r="E25" s="128" t="s">
        <v>167</v>
      </c>
      <c r="F25" s="129">
        <v>103.22550000000001</v>
      </c>
      <c r="G25" s="204"/>
      <c r="H25" s="204"/>
      <c r="I25" s="129">
        <v>307.197</v>
      </c>
      <c r="J25" s="134" t="s">
        <v>65</v>
      </c>
      <c r="K25" s="129">
        <v>87.82650000000001</v>
      </c>
      <c r="L25" s="129">
        <v>146.8125</v>
      </c>
      <c r="M25" s="129">
        <v>0</v>
      </c>
      <c r="N25" s="130" t="s">
        <v>145</v>
      </c>
    </row>
    <row r="26" spans="1:14" ht="16" thickBot="1" x14ac:dyDescent="0.4">
      <c r="A26" s="121" t="s">
        <v>165</v>
      </c>
      <c r="B26" s="195"/>
      <c r="C26" s="195"/>
      <c r="D26" s="145"/>
      <c r="E26" s="128" t="s">
        <v>168</v>
      </c>
      <c r="F26" s="204"/>
      <c r="G26" s="129">
        <v>0</v>
      </c>
      <c r="H26" s="129">
        <v>0.39150000000000001</v>
      </c>
      <c r="I26" s="204"/>
      <c r="J26" s="134" t="s">
        <v>65</v>
      </c>
      <c r="K26" s="129">
        <v>0.1305</v>
      </c>
      <c r="L26" s="204"/>
      <c r="M26" s="129">
        <v>0</v>
      </c>
      <c r="N26" s="130" t="s">
        <v>145</v>
      </c>
    </row>
    <row r="27" spans="1:14" ht="31.5" thickBot="1" x14ac:dyDescent="0.4">
      <c r="A27" s="131" t="s">
        <v>166</v>
      </c>
      <c r="B27" s="124">
        <v>321</v>
      </c>
      <c r="C27" s="133" t="s">
        <v>149</v>
      </c>
      <c r="D27" s="145"/>
      <c r="E27" s="128" t="s">
        <v>169</v>
      </c>
      <c r="F27" s="129">
        <v>0.1305</v>
      </c>
      <c r="G27" s="129">
        <v>0</v>
      </c>
      <c r="H27" s="129">
        <v>0.26100000000000001</v>
      </c>
      <c r="I27" s="204"/>
      <c r="J27" s="134" t="s">
        <v>65</v>
      </c>
      <c r="K27" s="129">
        <v>0.1305</v>
      </c>
      <c r="L27" s="129">
        <v>0.26100000000000001</v>
      </c>
      <c r="M27" s="129">
        <v>0</v>
      </c>
      <c r="N27" s="130" t="s">
        <v>145</v>
      </c>
    </row>
    <row r="28" spans="1:14" ht="15.5" x14ac:dyDescent="0.35">
      <c r="A28" s="131" t="s">
        <v>167</v>
      </c>
      <c r="B28" s="124">
        <v>516</v>
      </c>
      <c r="C28" s="133" t="s">
        <v>149</v>
      </c>
      <c r="D28" s="145"/>
      <c r="E28" s="122" t="s">
        <v>170</v>
      </c>
      <c r="F28" s="195"/>
      <c r="G28" s="195"/>
      <c r="H28" s="202"/>
      <c r="I28" s="202"/>
      <c r="J28" s="202"/>
      <c r="K28" s="202"/>
      <c r="L28" s="202"/>
      <c r="M28" s="202"/>
      <c r="N28" s="203"/>
    </row>
    <row r="29" spans="1:14" ht="29.5" thickBot="1" x14ac:dyDescent="0.4">
      <c r="A29" s="131" t="s">
        <v>168</v>
      </c>
      <c r="B29" s="196"/>
      <c r="C29" s="135" t="s">
        <v>171</v>
      </c>
      <c r="D29" s="145"/>
      <c r="E29" s="128" t="s">
        <v>172</v>
      </c>
      <c r="F29" s="129">
        <v>31.9725</v>
      </c>
      <c r="G29" s="204"/>
      <c r="H29" s="204"/>
      <c r="I29" s="129">
        <v>215.97750000000002</v>
      </c>
      <c r="J29" s="134" t="s">
        <v>65</v>
      </c>
      <c r="K29" s="129">
        <v>69.686999999999998</v>
      </c>
      <c r="L29" s="129">
        <v>75.298500000000004</v>
      </c>
      <c r="M29" s="129">
        <v>0</v>
      </c>
      <c r="N29" s="130" t="s">
        <v>145</v>
      </c>
    </row>
    <row r="30" spans="1:14" ht="31.5" thickBot="1" x14ac:dyDescent="0.4">
      <c r="A30" s="131" t="s">
        <v>169</v>
      </c>
      <c r="B30" s="124">
        <v>0.39150000000000001</v>
      </c>
      <c r="C30" s="135" t="s">
        <v>173</v>
      </c>
      <c r="D30" s="145"/>
      <c r="E30" s="128" t="s">
        <v>174</v>
      </c>
      <c r="F30" s="129">
        <v>128.15100000000001</v>
      </c>
      <c r="G30" s="204"/>
      <c r="H30" s="204"/>
      <c r="I30" s="129">
        <v>314.8965</v>
      </c>
      <c r="J30" s="134" t="s">
        <v>65</v>
      </c>
      <c r="K30" s="129">
        <v>117.05850000000001</v>
      </c>
      <c r="L30" s="129">
        <v>165.08250000000001</v>
      </c>
      <c r="M30" s="129">
        <v>0</v>
      </c>
      <c r="N30" s="130" t="s">
        <v>145</v>
      </c>
    </row>
    <row r="31" spans="1:14" ht="31.5" thickBot="1" x14ac:dyDescent="0.4">
      <c r="A31" s="121" t="s">
        <v>170</v>
      </c>
      <c r="B31" s="195"/>
      <c r="C31" s="195"/>
      <c r="D31" s="145"/>
      <c r="E31" s="128" t="s">
        <v>175</v>
      </c>
      <c r="F31" s="129">
        <v>42.542999999999999</v>
      </c>
      <c r="G31" s="204"/>
      <c r="H31" s="204"/>
      <c r="I31" s="129">
        <v>126.45450000000001</v>
      </c>
      <c r="J31" s="134" t="s">
        <v>65</v>
      </c>
      <c r="K31" s="129">
        <v>43.717500000000001</v>
      </c>
      <c r="L31" s="129">
        <v>45.152999999999999</v>
      </c>
      <c r="M31" s="129">
        <v>0</v>
      </c>
      <c r="N31" s="130" t="s">
        <v>145</v>
      </c>
    </row>
    <row r="32" spans="1:14" ht="16" thickBot="1" x14ac:dyDescent="0.4">
      <c r="A32" s="131" t="s">
        <v>176</v>
      </c>
      <c r="B32" s="124">
        <v>247</v>
      </c>
      <c r="C32" s="133" t="s">
        <v>149</v>
      </c>
      <c r="D32" s="145"/>
      <c r="E32" s="128" t="s">
        <v>177</v>
      </c>
      <c r="F32" s="204"/>
      <c r="G32" s="129">
        <v>0.1305</v>
      </c>
      <c r="H32" s="204"/>
      <c r="I32" s="204"/>
      <c r="J32" s="134" t="s">
        <v>65</v>
      </c>
      <c r="K32" s="204"/>
      <c r="L32" s="204"/>
      <c r="M32" s="129">
        <v>0</v>
      </c>
      <c r="N32" s="130" t="s">
        <v>145</v>
      </c>
    </row>
    <row r="33" spans="1:14" ht="31.5" thickBot="1" x14ac:dyDescent="0.4">
      <c r="A33" s="131" t="s">
        <v>178</v>
      </c>
      <c r="B33" s="124">
        <v>590</v>
      </c>
      <c r="C33" s="133" t="s">
        <v>149</v>
      </c>
      <c r="D33" s="145"/>
      <c r="E33" s="128" t="s">
        <v>179</v>
      </c>
      <c r="F33" s="204"/>
      <c r="G33" s="129">
        <v>0.1305</v>
      </c>
      <c r="H33" s="129">
        <v>0.26100000000000001</v>
      </c>
      <c r="I33" s="129">
        <v>10.701000000000001</v>
      </c>
      <c r="J33" s="134" t="s">
        <v>65</v>
      </c>
      <c r="K33" s="129">
        <v>0.39150000000000001</v>
      </c>
      <c r="L33" s="204"/>
      <c r="M33" s="129">
        <v>0</v>
      </c>
      <c r="N33" s="130" t="s">
        <v>145</v>
      </c>
    </row>
    <row r="34" spans="1:14" ht="31.5" thickBot="1" x14ac:dyDescent="0.4">
      <c r="A34" s="131" t="s">
        <v>175</v>
      </c>
      <c r="B34" s="124">
        <v>155</v>
      </c>
      <c r="C34" s="133" t="s">
        <v>149</v>
      </c>
      <c r="D34" s="145"/>
      <c r="E34" s="128" t="s">
        <v>180</v>
      </c>
      <c r="F34" s="204"/>
      <c r="G34" s="129">
        <v>0.26100000000000001</v>
      </c>
      <c r="H34" s="129">
        <v>0.1305</v>
      </c>
      <c r="I34" s="204"/>
      <c r="J34" s="134" t="s">
        <v>65</v>
      </c>
      <c r="K34" s="204"/>
      <c r="L34" s="204"/>
      <c r="M34" s="129">
        <v>0</v>
      </c>
      <c r="N34" s="130" t="s">
        <v>145</v>
      </c>
    </row>
    <row r="35" spans="1:14" ht="16" thickBot="1" x14ac:dyDescent="0.4">
      <c r="A35" s="131" t="s">
        <v>177</v>
      </c>
      <c r="B35" s="124">
        <v>18</v>
      </c>
      <c r="C35" s="133" t="s">
        <v>149</v>
      </c>
      <c r="D35" s="145"/>
      <c r="E35" s="128" t="s">
        <v>181</v>
      </c>
      <c r="F35" s="129">
        <v>73.08</v>
      </c>
      <c r="G35" s="204"/>
      <c r="H35" s="204"/>
      <c r="I35" s="129">
        <v>150.2055</v>
      </c>
      <c r="J35" s="134" t="s">
        <v>65</v>
      </c>
      <c r="K35" s="129">
        <v>46.980000000000004</v>
      </c>
      <c r="L35" s="129">
        <v>105.3135</v>
      </c>
      <c r="M35" s="129">
        <v>0</v>
      </c>
      <c r="N35" s="130" t="s">
        <v>145</v>
      </c>
    </row>
    <row r="36" spans="1:14" ht="31.5" thickBot="1" x14ac:dyDescent="0.4">
      <c r="A36" s="131" t="s">
        <v>179</v>
      </c>
      <c r="B36" s="196"/>
      <c r="C36" s="133" t="s">
        <v>149</v>
      </c>
      <c r="D36" s="145"/>
      <c r="E36" s="128" t="s">
        <v>182</v>
      </c>
      <c r="F36" s="129">
        <v>31.9725</v>
      </c>
      <c r="G36" s="204"/>
      <c r="H36" s="204"/>
      <c r="I36" s="129">
        <v>215.97750000000002</v>
      </c>
      <c r="J36" s="134" t="s">
        <v>65</v>
      </c>
      <c r="K36" s="129">
        <v>69.686999999999998</v>
      </c>
      <c r="L36" s="129">
        <v>75.298500000000004</v>
      </c>
      <c r="M36" s="129">
        <v>0</v>
      </c>
      <c r="N36" s="130" t="s">
        <v>145</v>
      </c>
    </row>
    <row r="37" spans="1:14" ht="58" x14ac:dyDescent="0.35">
      <c r="A37" s="131" t="s">
        <v>180</v>
      </c>
      <c r="B37" s="196"/>
      <c r="C37" s="133" t="s">
        <v>149</v>
      </c>
      <c r="D37" s="145"/>
      <c r="E37" s="155" t="s">
        <v>101</v>
      </c>
      <c r="F37" s="205"/>
      <c r="G37" s="205"/>
      <c r="H37" s="205"/>
      <c r="I37" s="205"/>
      <c r="J37" s="205"/>
      <c r="K37" s="205"/>
      <c r="L37" s="205"/>
      <c r="M37" s="205"/>
      <c r="N37" s="206"/>
    </row>
    <row r="38" spans="1:14" ht="15.5" x14ac:dyDescent="0.35">
      <c r="A38" s="131" t="s">
        <v>181</v>
      </c>
      <c r="B38" s="124">
        <v>277</v>
      </c>
      <c r="C38" s="133" t="s">
        <v>149</v>
      </c>
      <c r="D38" s="145"/>
      <c r="E38" s="207"/>
      <c r="F38" s="208"/>
      <c r="G38" s="208"/>
      <c r="H38" s="208"/>
      <c r="I38" s="208"/>
      <c r="J38" s="208"/>
      <c r="K38" s="208"/>
      <c r="L38" s="208"/>
      <c r="M38" s="208"/>
      <c r="N38" s="209"/>
    </row>
    <row r="39" spans="1:14" ht="29" x14ac:dyDescent="0.35">
      <c r="A39" s="131" t="s">
        <v>182</v>
      </c>
      <c r="B39" s="124">
        <v>18.400500000000001</v>
      </c>
      <c r="C39" s="136" t="s">
        <v>183</v>
      </c>
      <c r="D39" s="148"/>
      <c r="E39" s="210"/>
      <c r="F39" s="211"/>
      <c r="G39" s="211"/>
      <c r="H39" s="211"/>
      <c r="I39" s="211"/>
      <c r="J39" s="211"/>
      <c r="K39" s="211"/>
      <c r="L39" s="211"/>
      <c r="M39" s="211"/>
      <c r="N39" s="212"/>
    </row>
    <row r="40" spans="1:14" ht="18.5" x14ac:dyDescent="0.35">
      <c r="A40" s="137" t="s">
        <v>184</v>
      </c>
    </row>
    <row r="41" spans="1:14" ht="18.5" x14ac:dyDescent="0.35">
      <c r="A41" s="138" t="s">
        <v>185</v>
      </c>
    </row>
    <row r="42" spans="1:14" ht="18.5" x14ac:dyDescent="0.35">
      <c r="A42" s="139" t="s">
        <v>186</v>
      </c>
    </row>
  </sheetData>
  <sheetProtection sheet="1" objects="1" scenarios="1" selectLockedCells="1"/>
  <phoneticPr fontId="4" type="noConversion"/>
  <dataValidations count="2">
    <dataValidation type="whole" allowBlank="1" showInputMessage="1" showErrorMessage="1" sqref="J24:J27 B17:B25 B9:B11 B13:B15 F14:L22 F29:L36" xr:uid="{2960AFE7-5D51-4DBC-8833-CEC52B23D1C0}">
      <formula1>0</formula1>
      <formula2>100000000</formula2>
    </dataValidation>
    <dataValidation type="whole" allowBlank="1" showInputMessage="1" showErrorMessage="1" sqref="B32:B39 B27:B30 J14:J20 F10:L12 F24:I27 K24:L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C6"/>
  <sheetViews>
    <sheetView tabSelected="1" zoomScale="130" zoomScaleNormal="130" workbookViewId="0">
      <selection activeCell="A2" sqref="A2"/>
    </sheetView>
  </sheetViews>
  <sheetFormatPr defaultColWidth="0" defaultRowHeight="14.5" zeroHeight="1" x14ac:dyDescent="0.35"/>
  <cols>
    <col min="1" max="1" width="29.54296875" style="82" customWidth="1"/>
    <col min="2" max="2" width="90.26953125" style="82" customWidth="1"/>
    <col min="3" max="3" width="26.453125" style="82" hidden="1" customWidth="1"/>
    <col min="4" max="16384" width="8.7265625" style="82" hidden="1"/>
  </cols>
  <sheetData>
    <row r="1" spans="1:2" ht="15.5" x14ac:dyDescent="0.35">
      <c r="A1" s="107" t="s">
        <v>187</v>
      </c>
    </row>
    <row r="2" spans="1:2" ht="77.5" x14ac:dyDescent="0.35">
      <c r="A2" s="108" t="s">
        <v>188</v>
      </c>
      <c r="B2" s="109" t="s">
        <v>189</v>
      </c>
    </row>
    <row r="3" spans="1:2" ht="62" x14ac:dyDescent="0.35">
      <c r="A3" s="108" t="s">
        <v>190</v>
      </c>
      <c r="B3" s="109" t="s">
        <v>191</v>
      </c>
    </row>
    <row r="4" spans="1:2" ht="77.5" x14ac:dyDescent="0.35">
      <c r="A4" s="108" t="s">
        <v>192</v>
      </c>
      <c r="B4" s="109" t="s">
        <v>193</v>
      </c>
    </row>
    <row r="5" spans="1:2" ht="93" x14ac:dyDescent="0.35">
      <c r="A5" s="108" t="s">
        <v>47</v>
      </c>
      <c r="B5" s="109" t="s">
        <v>194</v>
      </c>
    </row>
    <row r="6" spans="1:2" ht="46.5" x14ac:dyDescent="0.35">
      <c r="A6" s="108" t="s">
        <v>195</v>
      </c>
      <c r="B6" s="109" t="s">
        <v>196</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DHCSDOC-1832079576-3917</_dlc_DocId>
    <_dlc_DocIdUrl xmlns="69bc34b3-1921-46c7-8c7a-d18363374b4b">
      <Url>https://dhcscagovauthoring/services/_layouts/15/DocIdRedir.aspx?ID=DHCSDOC-1832079576-3917</Url>
      <Description>DHCSDOC-1832079576-3917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dcmitype/"/>
    <ds:schemaRef ds:uri="http://purl.org/dc/elements/1.1/"/>
    <ds:schemaRef ds:uri="http://schemas.microsoft.com/office/2006/metadata/properties"/>
    <ds:schemaRef ds:uri="http://schemas.microsoft.com/office/2006/documentManagement/types"/>
    <ds:schemaRef ds:uri="d7455f7f-a7bf-4197-be4b-2c6f1eafd06e"/>
    <ds:schemaRef ds:uri="1e76f68e-a217-4195-bd04-97ef1dbc59eb"/>
    <ds:schemaRef ds:uri="http://schemas.microsoft.com/office/infopath/2007/PartnerControls"/>
    <ds:schemaRef ds:uri="http://purl.org/dc/terms/"/>
    <ds:schemaRef ds:uri="http://schemas.openxmlformats.org/package/2006/metadata/core-properties"/>
    <ds:schemaRef ds:uri="e40804ba-1057-4418-89bb-79e583b76e4f"/>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7B390205-49B8-441E-81A6-7BFF468B1609}"/>
</file>

<file path=customXml/itemProps4.xml><?xml version="1.0" encoding="utf-8"?>
<ds:datastoreItem xmlns:ds="http://schemas.openxmlformats.org/officeDocument/2006/customXml" ds:itemID="{53F1BAB0-062A-4263-9293-3AC2156ED2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LHP-Molina-Healthcare-of-California-Riverside</dc:title>
  <dc:subject/>
  <dc:creator>Katherine Laurila</dc:creator>
  <cp:keywords/>
  <dc:description/>
  <cp:lastModifiedBy>Weems, Linda@DHCS</cp:lastModifiedBy>
  <cp:revision/>
  <dcterms:created xsi:type="dcterms:W3CDTF">2022-02-11T23:08:36Z</dcterms:created>
  <dcterms:modified xsi:type="dcterms:W3CDTF">2024-09-05T19:34:55Z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7d768a35-5e89-4626-80a3-e506273a3d1c</vt:lpwstr>
  </property>
  <property fmtid="{D5CDD505-2E9C-101B-9397-08002B2CF9AE}" pid="5" name="Division">
    <vt:lpwstr>5;#Capitated Rates Development|219759ee-ee76-4cfc-bb80-102b1fe0ea29</vt:lpwstr>
  </property>
</Properties>
</file>