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H:\Desktop Files\"/>
    </mc:Choice>
  </mc:AlternateContent>
  <xr:revisionPtr revIDLastSave="0" documentId="8_{7DA679C1-886E-4FFA-9C42-78611EF1A91E}" xr6:coauthVersionLast="47" xr6:coauthVersionMax="47" xr10:uidLastSave="{00000000-0000-0000-0000-000000000000}"/>
  <bookViews>
    <workbookView xWindow="-28920" yWindow="-120" windowWidth="29040" windowHeight="15840" xr2:uid="{00000000-000D-0000-FFFF-FFFF00000000}"/>
  </bookViews>
  <sheets>
    <sheet name="MCAG Report v2" sheetId="1" r:id="rId1"/>
  </sheets>
  <definedNames>
    <definedName name="_xlnm.Print_Area" localSheetId="0">'MCAG Report v2'!$A$2:$L$4</definedName>
    <definedName name="TitleRegion1.a4.m4.1">'MCAG Report v2'!$A$4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39" i="1" l="1"/>
  <c r="K39" i="1"/>
  <c r="J39" i="1"/>
  <c r="I39" i="1"/>
  <c r="H39" i="1"/>
  <c r="G39" i="1"/>
  <c r="F39" i="1"/>
  <c r="E39" i="1"/>
  <c r="D39" i="1"/>
  <c r="C39" i="1"/>
  <c r="B39" i="1"/>
  <c r="M39" i="1" l="1"/>
</calcChain>
</file>

<file path=xl/sharedStrings.xml><?xml version="1.0" encoding="utf-8"?>
<sst xmlns="http://schemas.openxmlformats.org/spreadsheetml/2006/main" count="62" uniqueCount="61">
  <si>
    <t>Alameda Alliance for Health</t>
  </si>
  <si>
    <t>Anthem Blue Cross Partnership Plan</t>
  </si>
  <si>
    <t>Blue Shield of California Promise Health Plan</t>
  </si>
  <si>
    <t>CalOptima</t>
  </si>
  <si>
    <t>Cal Viva Health</t>
  </si>
  <si>
    <t>CenCal Health</t>
  </si>
  <si>
    <t>Central California Alliance for Health</t>
  </si>
  <si>
    <t>Community Health Group Partnership</t>
  </si>
  <si>
    <t>Gold Coast Health Plan</t>
  </si>
  <si>
    <t>Health Net Community Solutions, Inc.</t>
  </si>
  <si>
    <t>Health Plan of San Joaquin</t>
  </si>
  <si>
    <t>Health Plan of San Mateo</t>
  </si>
  <si>
    <t>Inland Empire Health Plan</t>
  </si>
  <si>
    <t>Kern Family Health Care</t>
  </si>
  <si>
    <t>KP Cal LLC</t>
  </si>
  <si>
    <t>L.A. Care Health Plan</t>
  </si>
  <si>
    <t>Molina Healthcare of California Partner</t>
  </si>
  <si>
    <t>Partnership HealthPlan of California</t>
  </si>
  <si>
    <t>San Francisco Health Plan</t>
  </si>
  <si>
    <t>Santa Clara Family Health Plan</t>
  </si>
  <si>
    <t>Total</t>
  </si>
  <si>
    <t xml:space="preserve"> Enrollment</t>
  </si>
  <si>
    <t>Health Care Plan</t>
  </si>
  <si>
    <t xml:space="preserve">COM- Complaint </t>
  </si>
  <si>
    <t xml:space="preserve">ELG- Eligibility </t>
  </si>
  <si>
    <t xml:space="preserve">ATC- Access to Care </t>
  </si>
  <si>
    <t>ADD- Address Changes</t>
  </si>
  <si>
    <t xml:space="preserve">BIL- Billing </t>
  </si>
  <si>
    <t xml:space="preserve">OHC- Other Health Coverage </t>
  </si>
  <si>
    <t>MISC- Miscellaneous</t>
  </si>
  <si>
    <t>LTC- Long Term Care</t>
  </si>
  <si>
    <t xml:space="preserve">HCO- Enrollment/Disenrollment </t>
  </si>
  <si>
    <t>Managed Care Operations Division, Office of the Ombudsman</t>
  </si>
  <si>
    <t>000 - Fee for Service</t>
  </si>
  <si>
    <t>Access Dental Plan Inc.</t>
  </si>
  <si>
    <t>Health Net of California Dental</t>
  </si>
  <si>
    <t>InnovAge PACE</t>
  </si>
  <si>
    <t>Liberty Dental Plan of CA Inc.</t>
  </si>
  <si>
    <t>San Diego PACE</t>
  </si>
  <si>
    <t>Contra Costa Health Plan</t>
  </si>
  <si>
    <t>Senior Care Action Network (SCAN)</t>
  </si>
  <si>
    <t>ADD</t>
  </si>
  <si>
    <t>ATC</t>
  </si>
  <si>
    <t>BEN</t>
  </si>
  <si>
    <t>BIL</t>
  </si>
  <si>
    <t>COM</t>
  </si>
  <si>
    <t>ELG</t>
  </si>
  <si>
    <t>HCO</t>
  </si>
  <si>
    <t>LTC</t>
  </si>
  <si>
    <t>MISC</t>
  </si>
  <si>
    <t>OHC</t>
  </si>
  <si>
    <t xml:space="preserve">BEN- Benefits </t>
  </si>
  <si>
    <t>Center for Elders Independence</t>
  </si>
  <si>
    <t>AltaMed Health Services Corporation</t>
  </si>
  <si>
    <t>CHPIV</t>
  </si>
  <si>
    <t>LA Coast PACE</t>
  </si>
  <si>
    <t>Pacific PACE</t>
  </si>
  <si>
    <t>Stockton Pace Plan</t>
  </si>
  <si>
    <t>Case Detail by Issue Type, Reporting Period 03/01/2024 - 03/31/2024</t>
  </si>
  <si>
    <t>*not available</t>
  </si>
  <si>
    <t>Press TAB to move to input areas. Press UP, DOWN, LEFT, or RIGHT ARROW in column A to read through the document.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</si>
</sst>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indexed="8"/>
      <name val="Calibri"/>
      <family val="2"/>
      <scheme val="minor"/>
    </font>
    <font>
      <sz val="12"/>
      <color indexed="8"/>
      <name val="Segoe UI"/>
      <family val="2"/>
    </font>
    <font>
      <b/>
      <sz val="12"/>
      <color theme="0"/>
      <name val="Segoe UI"/>
      <family val="2"/>
    </font>
    <font>
      <sz val="12"/>
      <color rgb="FF000000"/>
      <name val="Segoe UI"/>
      <family val="2"/>
    </font>
    <font>
      <sz val="14"/>
      <color indexed="8"/>
      <name val="Segoe UI"/>
      <family val="2"/>
    </font>
    <font>
      <sz val="12"/>
      <color theme="0"/>
      <name val="Segoe UI"/>
      <family val="2"/>
    </font>
  </fonts>
  <fills count="6">
    <fill>
      <patternFill patternType="none"/>
    </fill>
    <fill>
      <patternFill patternType="gray125"/>
    </fill>
    <fill>
      <patternFill patternType="solid">
        <fgColor theme="0"/>
        <bgColor indexed="64"/>
      </patternFill>
    </fill>
    <fill>
      <patternFill patternType="solid">
        <fgColor rgb="FF002060"/>
        <bgColor indexed="64"/>
      </patternFill>
    </fill>
    <fill>
      <patternFill patternType="solid">
        <fgColor rgb="FFFFFFFF"/>
      </patternFill>
    </fill>
    <fill>
      <patternFill patternType="solid">
        <fgColor rgb="FFEAF5FC"/>
      </patternFill>
    </fill>
  </fills>
  <borders count="1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rgb="FFD5D3D1"/>
      </left>
      <right style="thin">
        <color rgb="FFD5D3D1"/>
      </right>
      <top style="thin">
        <color rgb="FFD5D3D1"/>
      </top>
      <bottom/>
      <diagonal/>
    </border>
    <border>
      <left style="thin">
        <color rgb="FFD5D3D1"/>
      </left>
      <right style="thin">
        <color rgb="FFD5D3D1"/>
      </right>
      <top style="thin">
        <color rgb="FFD5D3D1"/>
      </top>
      <bottom style="thin">
        <color rgb="FFD5D3D1"/>
      </bottom>
      <diagonal/>
    </border>
  </borders>
  <cellStyleXfs count="1">
    <xf numFmtId="0" fontId="0" fillId="0" borderId="0"/>
  </cellStyleXfs>
  <cellXfs count="35">
    <xf numFmtId="0" fontId="0" fillId="0" borderId="0" xfId="0"/>
    <xf numFmtId="0" fontId="5" fillId="0" borderId="0" xfId="0" applyFont="1" applyAlignment="1" applyProtection="1">
      <alignment horizontal="center"/>
      <protection locked="0"/>
    </xf>
    <xf numFmtId="0" fontId="4" fillId="0" borderId="0" xfId="0" applyFont="1" applyAlignment="1" applyProtection="1">
      <alignment horizontal="center"/>
      <protection locked="0"/>
    </xf>
    <xf numFmtId="0" fontId="2" fillId="3" borderId="9" xfId="0" applyFont="1" applyFill="1" applyBorder="1" applyAlignment="1" applyProtection="1">
      <alignment vertical="center"/>
      <protection locked="0"/>
    </xf>
    <xf numFmtId="0" fontId="2" fillId="3" borderId="10" xfId="0" applyFont="1" applyFill="1" applyBorder="1" applyAlignment="1" applyProtection="1">
      <alignment horizontal="right" vertical="center" indent="1"/>
      <protection locked="0"/>
    </xf>
    <xf numFmtId="0" fontId="2" fillId="3" borderId="10" xfId="0" applyFont="1" applyFill="1" applyBorder="1" applyAlignment="1" applyProtection="1">
      <alignment horizontal="center" vertical="center"/>
      <protection locked="0"/>
    </xf>
    <xf numFmtId="0" fontId="2" fillId="3" borderId="11" xfId="0" applyFont="1" applyFill="1" applyBorder="1" applyAlignment="1" applyProtection="1">
      <alignment horizontal="right" vertical="center" indent="1"/>
      <protection locked="0"/>
    </xf>
    <xf numFmtId="0" fontId="1" fillId="0" borderId="0" xfId="0" applyFont="1" applyAlignment="1" applyProtection="1">
      <alignment vertical="center"/>
      <protection locked="0"/>
    </xf>
    <xf numFmtId="0" fontId="3" fillId="0" borderId="12" xfId="0" applyFont="1" applyFill="1" applyBorder="1" applyAlignment="1" applyProtection="1">
      <alignment horizontal="left"/>
      <protection locked="0"/>
    </xf>
    <xf numFmtId="3" fontId="3" fillId="0" borderId="12" xfId="0" applyNumberFormat="1" applyFont="1" applyFill="1" applyBorder="1" applyAlignment="1" applyProtection="1">
      <alignment horizontal="right" indent="1"/>
      <protection locked="0"/>
    </xf>
    <xf numFmtId="3" fontId="3" fillId="4" borderId="13" xfId="0" applyNumberFormat="1" applyFont="1" applyFill="1" applyBorder="1" applyAlignment="1" applyProtection="1">
      <alignment horizontal="center"/>
      <protection locked="0"/>
    </xf>
    <xf numFmtId="3" fontId="3" fillId="5" borderId="13" xfId="0" applyNumberFormat="1" applyFont="1" applyFill="1" applyBorder="1" applyAlignment="1" applyProtection="1">
      <alignment horizontal="right" indent="1"/>
      <protection locked="0"/>
    </xf>
    <xf numFmtId="0" fontId="1" fillId="0" borderId="0" xfId="0" applyFont="1" applyProtection="1">
      <protection locked="0"/>
    </xf>
    <xf numFmtId="3" fontId="3" fillId="5" borderId="13" xfId="0" applyNumberFormat="1" applyFont="1" applyFill="1" applyBorder="1" applyAlignment="1" applyProtection="1">
      <alignment horizontal="left"/>
      <protection locked="0"/>
    </xf>
    <xf numFmtId="0" fontId="1" fillId="0" borderId="0" xfId="0" applyFont="1" applyBorder="1" applyProtection="1">
      <protection locked="0"/>
    </xf>
    <xf numFmtId="0" fontId="1" fillId="2" borderId="1" xfId="0" applyFont="1" applyFill="1" applyBorder="1" applyProtection="1">
      <protection locked="0"/>
    </xf>
    <xf numFmtId="0" fontId="1" fillId="2" borderId="2" xfId="0" applyFont="1" applyFill="1" applyBorder="1" applyAlignment="1" applyProtection="1">
      <alignment horizontal="left" vertical="center" indent="1"/>
      <protection locked="0"/>
    </xf>
    <xf numFmtId="0" fontId="1" fillId="2" borderId="2" xfId="0" applyFont="1" applyFill="1" applyBorder="1" applyAlignment="1" applyProtection="1">
      <alignment horizontal="center" vertical="center"/>
      <protection locked="0"/>
    </xf>
    <xf numFmtId="0" fontId="1" fillId="2" borderId="2" xfId="0" applyFont="1" applyFill="1" applyBorder="1" applyAlignment="1" applyProtection="1">
      <protection locked="0"/>
    </xf>
    <xf numFmtId="0" fontId="1" fillId="2" borderId="2" xfId="0" applyFont="1" applyFill="1" applyBorder="1" applyAlignment="1" applyProtection="1">
      <alignment horizontal="left" vertical="center"/>
      <protection locked="0"/>
    </xf>
    <xf numFmtId="0" fontId="1" fillId="2" borderId="3" xfId="0" applyFont="1" applyFill="1" applyBorder="1" applyAlignment="1" applyProtection="1">
      <alignment horizontal="right" indent="1"/>
      <protection locked="0"/>
    </xf>
    <xf numFmtId="0" fontId="1" fillId="2" borderId="4" xfId="0" applyFont="1" applyFill="1" applyBorder="1" applyProtection="1">
      <protection locked="0"/>
    </xf>
    <xf numFmtId="0" fontId="1" fillId="2" borderId="0" xfId="0" applyFont="1" applyFill="1" applyBorder="1" applyAlignment="1" applyProtection="1">
      <alignment horizontal="left" vertical="center" indent="1"/>
      <protection locked="0"/>
    </xf>
    <xf numFmtId="0" fontId="1" fillId="2" borderId="0" xfId="0" applyFont="1" applyFill="1" applyBorder="1" applyAlignment="1" applyProtection="1">
      <alignment horizontal="center" vertical="center"/>
      <protection locked="0"/>
    </xf>
    <xf numFmtId="0" fontId="1" fillId="2" borderId="0" xfId="0" applyFont="1" applyFill="1" applyBorder="1" applyAlignment="1" applyProtection="1">
      <protection locked="0"/>
    </xf>
    <xf numFmtId="0" fontId="1" fillId="2" borderId="0" xfId="0" applyFont="1" applyFill="1" applyBorder="1" applyAlignment="1" applyProtection="1">
      <alignment horizontal="left" vertical="center"/>
      <protection locked="0"/>
    </xf>
    <xf numFmtId="0" fontId="1" fillId="2" borderId="5" xfId="0" applyFont="1" applyFill="1" applyBorder="1" applyAlignment="1" applyProtection="1">
      <alignment horizontal="right" indent="1"/>
      <protection locked="0"/>
    </xf>
    <xf numFmtId="0" fontId="1" fillId="2" borderId="6" xfId="0" applyFont="1" applyFill="1" applyBorder="1" applyProtection="1">
      <protection locked="0"/>
    </xf>
    <xf numFmtId="0" fontId="1" fillId="2" borderId="7" xfId="0" applyFont="1" applyFill="1" applyBorder="1" applyAlignment="1" applyProtection="1">
      <alignment horizontal="right" vertical="center" indent="1"/>
      <protection locked="0"/>
    </xf>
    <xf numFmtId="0" fontId="1" fillId="2" borderId="7" xfId="0" applyFont="1" applyFill="1" applyBorder="1" applyAlignment="1" applyProtection="1">
      <alignment horizontal="center" vertical="center"/>
      <protection locked="0"/>
    </xf>
    <xf numFmtId="0" fontId="1" fillId="2" borderId="7" xfId="0" applyFont="1" applyFill="1" applyBorder="1" applyAlignment="1" applyProtection="1">
      <alignment vertical="center"/>
      <protection locked="0"/>
    </xf>
    <xf numFmtId="0" fontId="1" fillId="2" borderId="8" xfId="0" applyFont="1" applyFill="1" applyBorder="1" applyAlignment="1" applyProtection="1">
      <alignment horizontal="right" indent="1"/>
      <protection locked="0"/>
    </xf>
    <xf numFmtId="0" fontId="1" fillId="0" borderId="0" xfId="0" applyFont="1" applyAlignment="1" applyProtection="1">
      <alignment horizontal="right" vertical="center" indent="1"/>
      <protection locked="0"/>
    </xf>
    <xf numFmtId="0" fontId="1" fillId="0" borderId="0" xfId="0" applyFont="1" applyAlignment="1" applyProtection="1">
      <alignment horizontal="center" vertical="center"/>
      <protection locked="0"/>
    </xf>
    <xf numFmtId="0" fontId="1" fillId="0" borderId="0" xfId="0" applyFont="1" applyAlignment="1" applyProtection="1">
      <alignment horizontal="right" inden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43"/>
  <sheetViews>
    <sheetView tabSelected="1" zoomScale="115" zoomScaleNormal="115" workbookViewId="0">
      <selection activeCell="A9" sqref="A9"/>
    </sheetView>
  </sheetViews>
  <sheetFormatPr defaultColWidth="0" defaultRowHeight="17.5" zeroHeight="1" x14ac:dyDescent="0.45"/>
  <cols>
    <col min="1" max="1" width="71.7265625" style="12" customWidth="1"/>
    <col min="2" max="2" width="15.1796875" style="32" bestFit="1" customWidth="1"/>
    <col min="3" max="3" width="8" style="33" bestFit="1" customWidth="1"/>
    <col min="4" max="4" width="8.26953125" style="33" bestFit="1" customWidth="1"/>
    <col min="5" max="8" width="8" style="33" bestFit="1" customWidth="1"/>
    <col min="9" max="9" width="8.26953125" style="33" bestFit="1" customWidth="1"/>
    <col min="10" max="11" width="8" style="33" bestFit="1" customWidth="1"/>
    <col min="12" max="12" width="9.81640625" style="33" bestFit="1" customWidth="1"/>
    <col min="13" max="13" width="9.453125" style="34" bestFit="1" customWidth="1"/>
    <col min="14" max="15" width="0" style="12" hidden="1" customWidth="1"/>
    <col min="16" max="16384" width="9.1796875" style="12" hidden="1"/>
  </cols>
  <sheetData>
    <row r="1" spans="1:13" s="1" customFormat="1" ht="8.5" customHeight="1" x14ac:dyDescent="0.45">
      <c r="A1" s="1" t="s">
        <v>60</v>
      </c>
    </row>
    <row r="2" spans="1:13" s="2" customFormat="1" ht="21" x14ac:dyDescent="0.55000000000000004">
      <c r="A2" s="2" t="s">
        <v>58</v>
      </c>
    </row>
    <row r="3" spans="1:13" s="2" customFormat="1" ht="21.5" thickBot="1" x14ac:dyDescent="0.6">
      <c r="A3" s="2" t="s">
        <v>32</v>
      </c>
    </row>
    <row r="4" spans="1:13" s="7" customFormat="1" ht="25.5" customHeight="1" x14ac:dyDescent="0.35">
      <c r="A4" s="3" t="s">
        <v>22</v>
      </c>
      <c r="B4" s="4" t="s">
        <v>21</v>
      </c>
      <c r="C4" s="5" t="s">
        <v>41</v>
      </c>
      <c r="D4" s="5" t="s">
        <v>42</v>
      </c>
      <c r="E4" s="5" t="s">
        <v>43</v>
      </c>
      <c r="F4" s="5" t="s">
        <v>44</v>
      </c>
      <c r="G4" s="5" t="s">
        <v>45</v>
      </c>
      <c r="H4" s="5" t="s">
        <v>46</v>
      </c>
      <c r="I4" s="5" t="s">
        <v>47</v>
      </c>
      <c r="J4" s="5" t="s">
        <v>48</v>
      </c>
      <c r="K4" s="5" t="s">
        <v>49</v>
      </c>
      <c r="L4" s="5" t="s">
        <v>50</v>
      </c>
      <c r="M4" s="6" t="s">
        <v>20</v>
      </c>
    </row>
    <row r="5" spans="1:13" x14ac:dyDescent="0.45">
      <c r="A5" s="8" t="s">
        <v>33</v>
      </c>
      <c r="B5" s="9" t="s">
        <v>59</v>
      </c>
      <c r="C5" s="10">
        <v>82</v>
      </c>
      <c r="D5" s="10">
        <v>1052</v>
      </c>
      <c r="E5" s="10">
        <v>151</v>
      </c>
      <c r="F5" s="10">
        <v>64</v>
      </c>
      <c r="G5" s="10">
        <v>11</v>
      </c>
      <c r="H5" s="10">
        <v>416</v>
      </c>
      <c r="I5" s="10">
        <v>615</v>
      </c>
      <c r="J5" s="10">
        <v>10</v>
      </c>
      <c r="K5" s="10">
        <v>792</v>
      </c>
      <c r="L5" s="10">
        <v>120</v>
      </c>
      <c r="M5" s="11">
        <v>3313</v>
      </c>
    </row>
    <row r="6" spans="1:13" x14ac:dyDescent="0.45">
      <c r="A6" s="8" t="s">
        <v>34</v>
      </c>
      <c r="B6" s="9">
        <v>280492</v>
      </c>
      <c r="C6" s="10">
        <v>0</v>
      </c>
      <c r="D6" s="10">
        <v>1</v>
      </c>
      <c r="E6" s="10">
        <v>1</v>
      </c>
      <c r="F6" s="10">
        <v>0</v>
      </c>
      <c r="G6" s="10">
        <v>0</v>
      </c>
      <c r="H6" s="10">
        <v>0</v>
      </c>
      <c r="I6" s="10">
        <v>1</v>
      </c>
      <c r="J6" s="10">
        <v>0</v>
      </c>
      <c r="K6" s="10">
        <v>0</v>
      </c>
      <c r="L6" s="10">
        <v>0</v>
      </c>
      <c r="M6" s="11">
        <v>3</v>
      </c>
    </row>
    <row r="7" spans="1:13" x14ac:dyDescent="0.45">
      <c r="A7" s="8" t="s">
        <v>0</v>
      </c>
      <c r="B7" s="9">
        <v>398890</v>
      </c>
      <c r="C7" s="10">
        <v>63</v>
      </c>
      <c r="D7" s="10">
        <v>126</v>
      </c>
      <c r="E7" s="10">
        <v>9</v>
      </c>
      <c r="F7" s="10">
        <v>7</v>
      </c>
      <c r="G7" s="10">
        <v>0</v>
      </c>
      <c r="H7" s="10">
        <v>27</v>
      </c>
      <c r="I7" s="10">
        <v>122</v>
      </c>
      <c r="J7" s="10">
        <v>0</v>
      </c>
      <c r="K7" s="10">
        <v>14</v>
      </c>
      <c r="L7" s="10">
        <v>9</v>
      </c>
      <c r="M7" s="11">
        <v>377</v>
      </c>
    </row>
    <row r="8" spans="1:13" x14ac:dyDescent="0.45">
      <c r="A8" s="8" t="s">
        <v>53</v>
      </c>
      <c r="B8" s="9">
        <v>4112</v>
      </c>
      <c r="C8" s="10">
        <v>0</v>
      </c>
      <c r="D8" s="10">
        <v>1</v>
      </c>
      <c r="E8" s="10">
        <v>0</v>
      </c>
      <c r="F8" s="10">
        <v>0</v>
      </c>
      <c r="G8" s="10">
        <v>0</v>
      </c>
      <c r="H8" s="10">
        <v>0</v>
      </c>
      <c r="I8" s="10">
        <v>3</v>
      </c>
      <c r="J8" s="10">
        <v>0</v>
      </c>
      <c r="K8" s="10">
        <v>1</v>
      </c>
      <c r="L8" s="10">
        <v>0</v>
      </c>
      <c r="M8" s="11">
        <v>5</v>
      </c>
    </row>
    <row r="9" spans="1:13" x14ac:dyDescent="0.45">
      <c r="A9" s="8" t="s">
        <v>1</v>
      </c>
      <c r="B9" s="9">
        <v>824831</v>
      </c>
      <c r="C9" s="10">
        <v>57</v>
      </c>
      <c r="D9" s="10">
        <v>223</v>
      </c>
      <c r="E9" s="10">
        <v>29</v>
      </c>
      <c r="F9" s="10">
        <v>38</v>
      </c>
      <c r="G9" s="10">
        <v>9</v>
      </c>
      <c r="H9" s="10">
        <v>46</v>
      </c>
      <c r="I9" s="10">
        <v>177</v>
      </c>
      <c r="J9" s="10">
        <v>0</v>
      </c>
      <c r="K9" s="10">
        <v>28</v>
      </c>
      <c r="L9" s="10">
        <v>16</v>
      </c>
      <c r="M9" s="11">
        <v>623</v>
      </c>
    </row>
    <row r="10" spans="1:13" x14ac:dyDescent="0.45">
      <c r="A10" s="8" t="s">
        <v>2</v>
      </c>
      <c r="B10" s="9">
        <v>198280</v>
      </c>
      <c r="C10" s="10">
        <v>13</v>
      </c>
      <c r="D10" s="10">
        <v>63</v>
      </c>
      <c r="E10" s="10">
        <v>3</v>
      </c>
      <c r="F10" s="10">
        <v>8</v>
      </c>
      <c r="G10" s="10">
        <v>0</v>
      </c>
      <c r="H10" s="10">
        <v>2</v>
      </c>
      <c r="I10" s="10">
        <v>37</v>
      </c>
      <c r="J10" s="10">
        <v>0</v>
      </c>
      <c r="K10" s="10">
        <v>3</v>
      </c>
      <c r="L10" s="10">
        <v>4</v>
      </c>
      <c r="M10" s="11">
        <v>133</v>
      </c>
    </row>
    <row r="11" spans="1:13" x14ac:dyDescent="0.45">
      <c r="A11" s="8" t="s">
        <v>3</v>
      </c>
      <c r="B11" s="9">
        <v>435870</v>
      </c>
      <c r="C11" s="10">
        <v>106</v>
      </c>
      <c r="D11" s="10">
        <v>260</v>
      </c>
      <c r="E11" s="10">
        <v>40</v>
      </c>
      <c r="F11" s="10">
        <v>17</v>
      </c>
      <c r="G11" s="10">
        <v>3</v>
      </c>
      <c r="H11" s="10">
        <v>68</v>
      </c>
      <c r="I11" s="10">
        <v>182</v>
      </c>
      <c r="J11" s="10">
        <v>0</v>
      </c>
      <c r="K11" s="10">
        <v>32</v>
      </c>
      <c r="L11" s="10">
        <v>26</v>
      </c>
      <c r="M11" s="11">
        <v>734</v>
      </c>
    </row>
    <row r="12" spans="1:13" x14ac:dyDescent="0.45">
      <c r="A12" s="8" t="s">
        <v>4</v>
      </c>
      <c r="B12" s="9">
        <v>912412</v>
      </c>
      <c r="C12" s="10">
        <v>14</v>
      </c>
      <c r="D12" s="10">
        <v>56</v>
      </c>
      <c r="E12" s="10">
        <v>7</v>
      </c>
      <c r="F12" s="10">
        <v>4</v>
      </c>
      <c r="G12" s="10">
        <v>3</v>
      </c>
      <c r="H12" s="10">
        <v>9</v>
      </c>
      <c r="I12" s="10">
        <v>30</v>
      </c>
      <c r="J12" s="10">
        <v>0</v>
      </c>
      <c r="K12" s="10">
        <v>5</v>
      </c>
      <c r="L12" s="10">
        <v>6</v>
      </c>
      <c r="M12" s="11">
        <v>134</v>
      </c>
    </row>
    <row r="13" spans="1:13" x14ac:dyDescent="0.45">
      <c r="A13" s="8" t="s">
        <v>5</v>
      </c>
      <c r="B13" s="9">
        <v>241143</v>
      </c>
      <c r="C13" s="10">
        <v>25</v>
      </c>
      <c r="D13" s="10">
        <v>41</v>
      </c>
      <c r="E13" s="10">
        <v>4</v>
      </c>
      <c r="F13" s="10">
        <v>4</v>
      </c>
      <c r="G13" s="10">
        <v>0</v>
      </c>
      <c r="H13" s="10">
        <v>10</v>
      </c>
      <c r="I13" s="10">
        <v>17</v>
      </c>
      <c r="J13" s="10">
        <v>0</v>
      </c>
      <c r="K13" s="10">
        <v>4</v>
      </c>
      <c r="L13" s="10">
        <v>5</v>
      </c>
      <c r="M13" s="11">
        <v>110</v>
      </c>
    </row>
    <row r="14" spans="1:13" x14ac:dyDescent="0.45">
      <c r="A14" s="8" t="s">
        <v>52</v>
      </c>
      <c r="B14" s="9">
        <v>1126</v>
      </c>
      <c r="C14" s="10">
        <v>0</v>
      </c>
      <c r="D14" s="10">
        <v>1</v>
      </c>
      <c r="E14" s="10">
        <v>0</v>
      </c>
      <c r="F14" s="10">
        <v>0</v>
      </c>
      <c r="G14" s="10">
        <v>0</v>
      </c>
      <c r="H14" s="10">
        <v>0</v>
      </c>
      <c r="I14" s="10">
        <v>0</v>
      </c>
      <c r="J14" s="10">
        <v>0</v>
      </c>
      <c r="K14" s="10">
        <v>0</v>
      </c>
      <c r="L14" s="10">
        <v>0</v>
      </c>
      <c r="M14" s="11">
        <v>1</v>
      </c>
    </row>
    <row r="15" spans="1:13" x14ac:dyDescent="0.45">
      <c r="A15" s="8" t="s">
        <v>6</v>
      </c>
      <c r="B15" s="9">
        <v>455157</v>
      </c>
      <c r="C15" s="10">
        <v>33</v>
      </c>
      <c r="D15" s="10">
        <v>46</v>
      </c>
      <c r="E15" s="10">
        <v>6</v>
      </c>
      <c r="F15" s="10">
        <v>8</v>
      </c>
      <c r="G15" s="10">
        <v>0</v>
      </c>
      <c r="H15" s="10">
        <v>9</v>
      </c>
      <c r="I15" s="10">
        <v>46</v>
      </c>
      <c r="J15" s="10">
        <v>0</v>
      </c>
      <c r="K15" s="10">
        <v>5</v>
      </c>
      <c r="L15" s="10">
        <v>4</v>
      </c>
      <c r="M15" s="11">
        <v>157</v>
      </c>
    </row>
    <row r="16" spans="1:13" x14ac:dyDescent="0.45">
      <c r="A16" s="8" t="s">
        <v>54</v>
      </c>
      <c r="B16" s="9">
        <v>98415</v>
      </c>
      <c r="C16" s="10">
        <v>14</v>
      </c>
      <c r="D16" s="10">
        <v>24</v>
      </c>
      <c r="E16" s="10">
        <v>10</v>
      </c>
      <c r="F16" s="10">
        <v>1</v>
      </c>
      <c r="G16" s="10">
        <v>0</v>
      </c>
      <c r="H16" s="10">
        <v>1</v>
      </c>
      <c r="I16" s="10">
        <v>17</v>
      </c>
      <c r="J16" s="10">
        <v>0</v>
      </c>
      <c r="K16" s="10">
        <v>1</v>
      </c>
      <c r="L16" s="10">
        <v>0</v>
      </c>
      <c r="M16" s="11">
        <v>68</v>
      </c>
    </row>
    <row r="17" spans="1:13" x14ac:dyDescent="0.45">
      <c r="A17" s="8" t="s">
        <v>7</v>
      </c>
      <c r="B17" s="9">
        <v>409197</v>
      </c>
      <c r="C17" s="10">
        <v>13</v>
      </c>
      <c r="D17" s="10">
        <v>57</v>
      </c>
      <c r="E17" s="10">
        <v>8</v>
      </c>
      <c r="F17" s="10">
        <v>6</v>
      </c>
      <c r="G17" s="10">
        <v>0</v>
      </c>
      <c r="H17" s="10">
        <v>8</v>
      </c>
      <c r="I17" s="10">
        <v>32</v>
      </c>
      <c r="J17" s="10">
        <v>0</v>
      </c>
      <c r="K17" s="10">
        <v>10</v>
      </c>
      <c r="L17" s="10">
        <v>4</v>
      </c>
      <c r="M17" s="11">
        <v>138</v>
      </c>
    </row>
    <row r="18" spans="1:13" ht="15" customHeight="1" x14ac:dyDescent="0.45">
      <c r="A18" s="8" t="s">
        <v>39</v>
      </c>
      <c r="B18" s="9">
        <v>261929</v>
      </c>
      <c r="C18" s="10">
        <v>38</v>
      </c>
      <c r="D18" s="10">
        <v>96</v>
      </c>
      <c r="E18" s="10">
        <v>15</v>
      </c>
      <c r="F18" s="10">
        <v>7</v>
      </c>
      <c r="G18" s="10">
        <v>1</v>
      </c>
      <c r="H18" s="10">
        <v>20</v>
      </c>
      <c r="I18" s="10">
        <v>81</v>
      </c>
      <c r="J18" s="10">
        <v>0</v>
      </c>
      <c r="K18" s="10">
        <v>2</v>
      </c>
      <c r="L18" s="10">
        <v>6</v>
      </c>
      <c r="M18" s="11">
        <v>266</v>
      </c>
    </row>
    <row r="19" spans="1:13" x14ac:dyDescent="0.45">
      <c r="A19" s="8" t="s">
        <v>8</v>
      </c>
      <c r="B19" s="9">
        <v>250400</v>
      </c>
      <c r="C19" s="10">
        <v>34</v>
      </c>
      <c r="D19" s="10">
        <v>41</v>
      </c>
      <c r="E19" s="10">
        <v>6</v>
      </c>
      <c r="F19" s="10">
        <v>5</v>
      </c>
      <c r="G19" s="10">
        <v>0</v>
      </c>
      <c r="H19" s="10">
        <v>11</v>
      </c>
      <c r="I19" s="10">
        <v>31</v>
      </c>
      <c r="J19" s="10">
        <v>0</v>
      </c>
      <c r="K19" s="10">
        <v>11</v>
      </c>
      <c r="L19" s="10">
        <v>1</v>
      </c>
      <c r="M19" s="11">
        <v>140</v>
      </c>
    </row>
    <row r="20" spans="1:13" x14ac:dyDescent="0.45">
      <c r="A20" s="8" t="s">
        <v>9</v>
      </c>
      <c r="B20" s="9">
        <v>1611686</v>
      </c>
      <c r="C20" s="10">
        <v>99</v>
      </c>
      <c r="D20" s="10">
        <v>509</v>
      </c>
      <c r="E20" s="10">
        <v>66</v>
      </c>
      <c r="F20" s="10">
        <v>31</v>
      </c>
      <c r="G20" s="10">
        <v>9</v>
      </c>
      <c r="H20" s="10">
        <v>55</v>
      </c>
      <c r="I20" s="10">
        <v>372</v>
      </c>
      <c r="J20" s="10">
        <v>7</v>
      </c>
      <c r="K20" s="10">
        <v>41</v>
      </c>
      <c r="L20" s="10">
        <v>20</v>
      </c>
      <c r="M20" s="11">
        <v>1209</v>
      </c>
    </row>
    <row r="21" spans="1:13" x14ac:dyDescent="0.45">
      <c r="A21" s="8" t="s">
        <v>35</v>
      </c>
      <c r="B21" s="9">
        <v>401853</v>
      </c>
      <c r="C21" s="10">
        <v>0</v>
      </c>
      <c r="D21" s="10">
        <v>7</v>
      </c>
      <c r="E21" s="10">
        <v>0</v>
      </c>
      <c r="F21" s="10">
        <v>1</v>
      </c>
      <c r="G21" s="10">
        <v>0</v>
      </c>
      <c r="H21" s="10">
        <v>0</v>
      </c>
      <c r="I21" s="10">
        <v>2</v>
      </c>
      <c r="J21" s="10">
        <v>0</v>
      </c>
      <c r="K21" s="10">
        <v>0</v>
      </c>
      <c r="L21" s="10">
        <v>0</v>
      </c>
      <c r="M21" s="11">
        <v>10</v>
      </c>
    </row>
    <row r="22" spans="1:13" x14ac:dyDescent="0.45">
      <c r="A22" s="8" t="s">
        <v>10</v>
      </c>
      <c r="B22" s="9">
        <v>431368</v>
      </c>
      <c r="C22" s="10">
        <v>31</v>
      </c>
      <c r="D22" s="10">
        <v>77</v>
      </c>
      <c r="E22" s="10">
        <v>5</v>
      </c>
      <c r="F22" s="10">
        <v>6</v>
      </c>
      <c r="G22" s="10">
        <v>1</v>
      </c>
      <c r="H22" s="10">
        <v>7</v>
      </c>
      <c r="I22" s="10">
        <v>68</v>
      </c>
      <c r="J22" s="10">
        <v>1</v>
      </c>
      <c r="K22" s="10">
        <v>4</v>
      </c>
      <c r="L22" s="10">
        <v>11</v>
      </c>
      <c r="M22" s="11">
        <v>211</v>
      </c>
    </row>
    <row r="23" spans="1:13" x14ac:dyDescent="0.45">
      <c r="A23" s="8" t="s">
        <v>11</v>
      </c>
      <c r="B23" s="9">
        <v>145976</v>
      </c>
      <c r="C23" s="10">
        <v>20</v>
      </c>
      <c r="D23" s="10">
        <v>22</v>
      </c>
      <c r="E23" s="10">
        <v>2</v>
      </c>
      <c r="F23" s="10">
        <v>5</v>
      </c>
      <c r="G23" s="10">
        <v>1</v>
      </c>
      <c r="H23" s="10">
        <v>6</v>
      </c>
      <c r="I23" s="10">
        <v>26</v>
      </c>
      <c r="J23" s="10">
        <v>0</v>
      </c>
      <c r="K23" s="10">
        <v>2</v>
      </c>
      <c r="L23" s="10">
        <v>3</v>
      </c>
      <c r="M23" s="11">
        <v>87</v>
      </c>
    </row>
    <row r="24" spans="1:13" x14ac:dyDescent="0.45">
      <c r="A24" s="8" t="s">
        <v>12</v>
      </c>
      <c r="B24" s="9">
        <v>1503761</v>
      </c>
      <c r="C24" s="10">
        <v>194</v>
      </c>
      <c r="D24" s="10">
        <v>377</v>
      </c>
      <c r="E24" s="10">
        <v>39</v>
      </c>
      <c r="F24" s="10">
        <v>23</v>
      </c>
      <c r="G24" s="10">
        <v>4</v>
      </c>
      <c r="H24" s="10">
        <v>72</v>
      </c>
      <c r="I24" s="10">
        <v>321</v>
      </c>
      <c r="J24" s="10">
        <v>2</v>
      </c>
      <c r="K24" s="10">
        <v>31</v>
      </c>
      <c r="L24" s="10">
        <v>19</v>
      </c>
      <c r="M24" s="11">
        <v>1082</v>
      </c>
    </row>
    <row r="25" spans="1:13" x14ac:dyDescent="0.45">
      <c r="A25" s="8" t="s">
        <v>36</v>
      </c>
      <c r="B25" s="9">
        <v>1169</v>
      </c>
      <c r="C25" s="10">
        <v>0</v>
      </c>
      <c r="D25" s="10">
        <v>2</v>
      </c>
      <c r="E25" s="10">
        <v>0</v>
      </c>
      <c r="F25" s="10">
        <v>0</v>
      </c>
      <c r="G25" s="10">
        <v>0</v>
      </c>
      <c r="H25" s="10">
        <v>0</v>
      </c>
      <c r="I25" s="10">
        <v>3</v>
      </c>
      <c r="J25" s="10">
        <v>0</v>
      </c>
      <c r="K25" s="10">
        <v>0</v>
      </c>
      <c r="L25" s="10">
        <v>0</v>
      </c>
      <c r="M25" s="11">
        <v>5</v>
      </c>
    </row>
    <row r="26" spans="1:13" x14ac:dyDescent="0.45">
      <c r="A26" s="8" t="s">
        <v>13</v>
      </c>
      <c r="B26" s="9">
        <v>410457</v>
      </c>
      <c r="C26" s="10">
        <v>15</v>
      </c>
      <c r="D26" s="10">
        <v>50</v>
      </c>
      <c r="E26" s="10">
        <v>7</v>
      </c>
      <c r="F26" s="10">
        <v>1</v>
      </c>
      <c r="G26" s="10">
        <v>0</v>
      </c>
      <c r="H26" s="10">
        <v>19</v>
      </c>
      <c r="I26" s="10">
        <v>46</v>
      </c>
      <c r="J26" s="10">
        <v>0</v>
      </c>
      <c r="K26" s="10">
        <v>6</v>
      </c>
      <c r="L26" s="10">
        <v>18</v>
      </c>
      <c r="M26" s="11">
        <v>162</v>
      </c>
    </row>
    <row r="27" spans="1:13" x14ac:dyDescent="0.45">
      <c r="A27" s="8" t="s">
        <v>14</v>
      </c>
      <c r="B27" s="9">
        <v>1094391</v>
      </c>
      <c r="C27" s="10">
        <v>135</v>
      </c>
      <c r="D27" s="10">
        <v>479</v>
      </c>
      <c r="E27" s="10">
        <v>32</v>
      </c>
      <c r="F27" s="10">
        <v>42</v>
      </c>
      <c r="G27" s="10">
        <v>13</v>
      </c>
      <c r="H27" s="10">
        <v>80</v>
      </c>
      <c r="I27" s="10">
        <v>483</v>
      </c>
      <c r="J27" s="10">
        <v>0</v>
      </c>
      <c r="K27" s="10">
        <v>45</v>
      </c>
      <c r="L27" s="10">
        <v>30</v>
      </c>
      <c r="M27" s="11">
        <v>1339</v>
      </c>
    </row>
    <row r="28" spans="1:13" x14ac:dyDescent="0.45">
      <c r="A28" s="8" t="s">
        <v>15</v>
      </c>
      <c r="B28" s="9">
        <v>2375725</v>
      </c>
      <c r="C28" s="10">
        <v>115</v>
      </c>
      <c r="D28" s="10">
        <v>620</v>
      </c>
      <c r="E28" s="10">
        <v>114</v>
      </c>
      <c r="F28" s="10">
        <v>36</v>
      </c>
      <c r="G28" s="10">
        <v>17</v>
      </c>
      <c r="H28" s="10">
        <v>54</v>
      </c>
      <c r="I28" s="10">
        <v>493</v>
      </c>
      <c r="J28" s="10">
        <v>0</v>
      </c>
      <c r="K28" s="10">
        <v>54</v>
      </c>
      <c r="L28" s="10">
        <v>32</v>
      </c>
      <c r="M28" s="11">
        <v>1535</v>
      </c>
    </row>
    <row r="29" spans="1:13" x14ac:dyDescent="0.45">
      <c r="A29" s="8" t="s">
        <v>55</v>
      </c>
      <c r="B29" s="9">
        <v>511</v>
      </c>
      <c r="C29" s="10">
        <v>1</v>
      </c>
      <c r="D29" s="10">
        <v>0</v>
      </c>
      <c r="E29" s="10">
        <v>0</v>
      </c>
      <c r="F29" s="10">
        <v>0</v>
      </c>
      <c r="G29" s="10">
        <v>0</v>
      </c>
      <c r="H29" s="10">
        <v>0</v>
      </c>
      <c r="I29" s="10">
        <v>1</v>
      </c>
      <c r="J29" s="10">
        <v>0</v>
      </c>
      <c r="K29" s="10">
        <v>0</v>
      </c>
      <c r="L29" s="10">
        <v>0</v>
      </c>
      <c r="M29" s="11">
        <v>2</v>
      </c>
    </row>
    <row r="30" spans="1:13" x14ac:dyDescent="0.45">
      <c r="A30" s="8" t="s">
        <v>37</v>
      </c>
      <c r="B30" s="9">
        <v>304335</v>
      </c>
      <c r="C30" s="10">
        <v>0</v>
      </c>
      <c r="D30" s="10">
        <v>5</v>
      </c>
      <c r="E30" s="10">
        <v>1</v>
      </c>
      <c r="F30" s="10">
        <v>0</v>
      </c>
      <c r="G30" s="10">
        <v>0</v>
      </c>
      <c r="H30" s="10">
        <v>0</v>
      </c>
      <c r="I30" s="10">
        <v>4</v>
      </c>
      <c r="J30" s="10">
        <v>0</v>
      </c>
      <c r="K30" s="10">
        <v>0</v>
      </c>
      <c r="L30" s="10">
        <v>0</v>
      </c>
      <c r="M30" s="11">
        <v>10</v>
      </c>
    </row>
    <row r="31" spans="1:13" x14ac:dyDescent="0.45">
      <c r="A31" s="8" t="s">
        <v>16</v>
      </c>
      <c r="B31" s="9">
        <v>595700</v>
      </c>
      <c r="C31" s="10">
        <v>40</v>
      </c>
      <c r="D31" s="10">
        <v>204</v>
      </c>
      <c r="E31" s="10">
        <v>27</v>
      </c>
      <c r="F31" s="10">
        <v>12</v>
      </c>
      <c r="G31" s="10">
        <v>0</v>
      </c>
      <c r="H31" s="10">
        <v>24</v>
      </c>
      <c r="I31" s="10">
        <v>151</v>
      </c>
      <c r="J31" s="10">
        <v>2</v>
      </c>
      <c r="K31" s="10">
        <v>11</v>
      </c>
      <c r="L31" s="10">
        <v>6</v>
      </c>
      <c r="M31" s="11">
        <v>477</v>
      </c>
    </row>
    <row r="32" spans="1:13" x14ac:dyDescent="0.45">
      <c r="A32" s="8" t="s">
        <v>56</v>
      </c>
      <c r="B32" s="9">
        <v>734</v>
      </c>
      <c r="C32" s="10">
        <v>0</v>
      </c>
      <c r="D32" s="10">
        <v>0</v>
      </c>
      <c r="E32" s="10">
        <v>0</v>
      </c>
      <c r="F32" s="10">
        <v>0</v>
      </c>
      <c r="G32" s="10">
        <v>0</v>
      </c>
      <c r="H32" s="10">
        <v>0</v>
      </c>
      <c r="I32" s="10">
        <v>1</v>
      </c>
      <c r="J32" s="10">
        <v>0</v>
      </c>
      <c r="K32" s="10">
        <v>0</v>
      </c>
      <c r="L32" s="10">
        <v>0</v>
      </c>
      <c r="M32" s="11">
        <v>1</v>
      </c>
    </row>
    <row r="33" spans="1:15" x14ac:dyDescent="0.45">
      <c r="A33" s="8" t="s">
        <v>17</v>
      </c>
      <c r="B33" s="9">
        <v>916146</v>
      </c>
      <c r="C33" s="10">
        <v>104</v>
      </c>
      <c r="D33" s="10">
        <v>215</v>
      </c>
      <c r="E33" s="10">
        <v>41</v>
      </c>
      <c r="F33" s="10">
        <v>33</v>
      </c>
      <c r="G33" s="10">
        <v>8</v>
      </c>
      <c r="H33" s="10">
        <v>57</v>
      </c>
      <c r="I33" s="10">
        <v>189</v>
      </c>
      <c r="J33" s="10">
        <v>2</v>
      </c>
      <c r="K33" s="10">
        <v>42</v>
      </c>
      <c r="L33" s="10">
        <v>14</v>
      </c>
      <c r="M33" s="11">
        <v>705</v>
      </c>
    </row>
    <row r="34" spans="1:15" x14ac:dyDescent="0.45">
      <c r="A34" s="8" t="s">
        <v>38</v>
      </c>
      <c r="B34" s="9">
        <v>2666</v>
      </c>
      <c r="C34" s="10">
        <v>0</v>
      </c>
      <c r="D34" s="10">
        <v>1</v>
      </c>
      <c r="E34" s="10">
        <v>0</v>
      </c>
      <c r="F34" s="10">
        <v>0</v>
      </c>
      <c r="G34" s="10">
        <v>0</v>
      </c>
      <c r="H34" s="10">
        <v>0</v>
      </c>
      <c r="I34" s="10">
        <v>1</v>
      </c>
      <c r="J34" s="10">
        <v>0</v>
      </c>
      <c r="K34" s="10">
        <v>1</v>
      </c>
      <c r="L34" s="10">
        <v>0</v>
      </c>
      <c r="M34" s="11">
        <v>3</v>
      </c>
    </row>
    <row r="35" spans="1:15" x14ac:dyDescent="0.45">
      <c r="A35" s="8" t="s">
        <v>18</v>
      </c>
      <c r="B35" s="9">
        <v>173959</v>
      </c>
      <c r="C35" s="10">
        <v>18</v>
      </c>
      <c r="D35" s="10">
        <v>26</v>
      </c>
      <c r="E35" s="10">
        <v>4</v>
      </c>
      <c r="F35" s="10">
        <v>4</v>
      </c>
      <c r="G35" s="10">
        <v>2</v>
      </c>
      <c r="H35" s="10">
        <v>3</v>
      </c>
      <c r="I35" s="10">
        <v>22</v>
      </c>
      <c r="J35" s="10">
        <v>1</v>
      </c>
      <c r="K35" s="10">
        <v>2</v>
      </c>
      <c r="L35" s="10">
        <v>0</v>
      </c>
      <c r="M35" s="11">
        <v>82</v>
      </c>
    </row>
    <row r="36" spans="1:15" x14ac:dyDescent="0.45">
      <c r="A36" s="8" t="s">
        <v>19</v>
      </c>
      <c r="B36" s="9">
        <v>295382</v>
      </c>
      <c r="C36" s="10">
        <v>14</v>
      </c>
      <c r="D36" s="10">
        <v>42</v>
      </c>
      <c r="E36" s="10">
        <v>6</v>
      </c>
      <c r="F36" s="10">
        <v>1</v>
      </c>
      <c r="G36" s="10">
        <v>0</v>
      </c>
      <c r="H36" s="10">
        <v>8</v>
      </c>
      <c r="I36" s="10">
        <v>44</v>
      </c>
      <c r="J36" s="10">
        <v>2</v>
      </c>
      <c r="K36" s="10">
        <v>7</v>
      </c>
      <c r="L36" s="10">
        <v>5</v>
      </c>
      <c r="M36" s="11">
        <v>129</v>
      </c>
    </row>
    <row r="37" spans="1:15" x14ac:dyDescent="0.45">
      <c r="A37" s="8" t="s">
        <v>40</v>
      </c>
      <c r="B37" s="9">
        <v>19647</v>
      </c>
      <c r="C37" s="10">
        <v>1</v>
      </c>
      <c r="D37" s="10">
        <v>2</v>
      </c>
      <c r="E37" s="10">
        <v>0</v>
      </c>
      <c r="F37" s="10">
        <v>1</v>
      </c>
      <c r="G37" s="10">
        <v>0</v>
      </c>
      <c r="H37" s="10">
        <v>0</v>
      </c>
      <c r="I37" s="10">
        <v>3</v>
      </c>
      <c r="J37" s="10">
        <v>0</v>
      </c>
      <c r="K37" s="10">
        <v>1</v>
      </c>
      <c r="L37" s="10">
        <v>0</v>
      </c>
      <c r="M37" s="11">
        <v>8</v>
      </c>
    </row>
    <row r="38" spans="1:15" x14ac:dyDescent="0.45">
      <c r="A38" s="8" t="s">
        <v>57</v>
      </c>
      <c r="B38" s="9">
        <v>857</v>
      </c>
      <c r="C38" s="10">
        <v>0</v>
      </c>
      <c r="D38" s="10">
        <v>1</v>
      </c>
      <c r="E38" s="10">
        <v>0</v>
      </c>
      <c r="F38" s="10">
        <v>0</v>
      </c>
      <c r="G38" s="10">
        <v>0</v>
      </c>
      <c r="H38" s="10">
        <v>0</v>
      </c>
      <c r="I38" s="10">
        <v>0</v>
      </c>
      <c r="J38" s="10">
        <v>0</v>
      </c>
      <c r="K38" s="10">
        <v>0</v>
      </c>
      <c r="L38" s="10">
        <v>0</v>
      </c>
      <c r="M38" s="11">
        <v>1</v>
      </c>
    </row>
    <row r="39" spans="1:15" s="14" customFormat="1" ht="18" thickBot="1" x14ac:dyDescent="0.5">
      <c r="A39" s="13" t="s">
        <v>20</v>
      </c>
      <c r="B39" s="11">
        <f>SUM(B6:B38)</f>
        <v>15058577</v>
      </c>
      <c r="C39" s="11">
        <f t="shared" ref="C39:M39" si="0">SUM(C5:C38)</f>
        <v>1279</v>
      </c>
      <c r="D39" s="11">
        <f t="shared" si="0"/>
        <v>4727</v>
      </c>
      <c r="E39" s="11">
        <f t="shared" si="0"/>
        <v>633</v>
      </c>
      <c r="F39" s="11">
        <f t="shared" si="0"/>
        <v>365</v>
      </c>
      <c r="G39" s="11">
        <f t="shared" si="0"/>
        <v>82</v>
      </c>
      <c r="H39" s="11">
        <f t="shared" si="0"/>
        <v>1012</v>
      </c>
      <c r="I39" s="11">
        <f t="shared" si="0"/>
        <v>3621</v>
      </c>
      <c r="J39" s="11">
        <f t="shared" si="0"/>
        <v>27</v>
      </c>
      <c r="K39" s="11">
        <f t="shared" si="0"/>
        <v>1155</v>
      </c>
      <c r="L39" s="11">
        <f t="shared" si="0"/>
        <v>359</v>
      </c>
      <c r="M39" s="11">
        <f t="shared" si="0"/>
        <v>13260</v>
      </c>
      <c r="N39" s="12"/>
      <c r="O39" s="12"/>
    </row>
    <row r="40" spans="1:15" x14ac:dyDescent="0.45">
      <c r="A40" s="15" t="s">
        <v>26</v>
      </c>
      <c r="B40" s="16" t="s">
        <v>23</v>
      </c>
      <c r="C40" s="17"/>
      <c r="D40" s="17"/>
      <c r="E40" s="17"/>
      <c r="F40" s="17"/>
      <c r="G40" s="17"/>
      <c r="H40" s="17"/>
      <c r="I40" s="18"/>
      <c r="J40" s="19" t="s">
        <v>30</v>
      </c>
      <c r="K40" s="17"/>
      <c r="L40" s="17"/>
      <c r="M40" s="20"/>
    </row>
    <row r="41" spans="1:15" x14ac:dyDescent="0.45">
      <c r="A41" s="21" t="s">
        <v>25</v>
      </c>
      <c r="B41" s="22" t="s">
        <v>24</v>
      </c>
      <c r="C41" s="23"/>
      <c r="D41" s="23"/>
      <c r="E41" s="23"/>
      <c r="F41" s="23"/>
      <c r="G41" s="23"/>
      <c r="H41" s="23"/>
      <c r="I41" s="24"/>
      <c r="J41" s="25" t="s">
        <v>28</v>
      </c>
      <c r="K41" s="23"/>
      <c r="L41" s="23"/>
      <c r="M41" s="26"/>
    </row>
    <row r="42" spans="1:15" x14ac:dyDescent="0.45">
      <c r="A42" s="21" t="s">
        <v>51</v>
      </c>
      <c r="B42" s="22" t="s">
        <v>31</v>
      </c>
      <c r="C42" s="23"/>
      <c r="D42" s="23"/>
      <c r="E42" s="23"/>
      <c r="F42" s="23"/>
      <c r="G42" s="23"/>
      <c r="H42" s="23"/>
      <c r="I42" s="24"/>
      <c r="J42" s="25" t="s">
        <v>29</v>
      </c>
      <c r="K42" s="23"/>
      <c r="L42" s="23"/>
      <c r="M42" s="26"/>
    </row>
    <row r="43" spans="1:15" ht="18" thickBot="1" x14ac:dyDescent="0.5">
      <c r="A43" s="27" t="s">
        <v>27</v>
      </c>
      <c r="B43" s="28"/>
      <c r="C43" s="29"/>
      <c r="D43" s="29"/>
      <c r="E43" s="29"/>
      <c r="F43" s="29"/>
      <c r="G43" s="29"/>
      <c r="H43" s="29"/>
      <c r="I43" s="30"/>
      <c r="J43" s="29"/>
      <c r="K43" s="29"/>
      <c r="L43" s="29"/>
      <c r="M43" s="31"/>
    </row>
  </sheetData>
  <sheetProtection sheet="1" objects="1" scenarios="1" selectLockedCells="1"/>
  <mergeCells count="3">
    <mergeCell ref="A2:XFD2"/>
    <mergeCell ref="A3:XFD3"/>
    <mergeCell ref="A1:XFD1"/>
  </mergeCells>
  <pageMargins left="0.25" right="0.25" top="0" bottom="0" header="0.3"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TaxCatchAll xmlns="69bc34b3-1921-46c7-8c7a-d18363374b4b">
      <Value>20</Value>
    </TaxCatchAll>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Managed Care Quality and Monitoring</TermName>
          <TermId xmlns="http://schemas.microsoft.com/office/infopath/2007/PartnerControls">b4f48c19-b6a3-4072-85c4-d61dba84e35f</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DHCSDOC-1797567310-8192</_dlc_DocId>
    <_dlc_DocIdUrl xmlns="69bc34b3-1921-46c7-8c7a-d18363374b4b">
      <Url>https://dhcscagovauthoring/_layouts/15/DocIdRedir.aspx?ID=DHCSDOC-1797567310-8192</Url>
      <Description>DHCSDOC-1797567310-8192</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5D6794E1005A074DB3CDA58DCE25DF47" ma:contentTypeVersion="36" ma:contentTypeDescription="This is the Custom Document Type for use by DHCS" ma:contentTypeScope="" ma:versionID="88071f669bdbd21964ceaa518744dff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3FF89E9F-5F4C-4208-82D1-D18464B7BBC1}">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45F2E0FC-DC9C-4784-834B-62D2FFC14A7F}">
  <ds:schemaRefs>
    <ds:schemaRef ds:uri="http://schemas.microsoft.com/sharepoint/v3/contenttype/forms"/>
  </ds:schemaRefs>
</ds:datastoreItem>
</file>

<file path=customXml/itemProps3.xml><?xml version="1.0" encoding="utf-8"?>
<ds:datastoreItem xmlns:ds="http://schemas.openxmlformats.org/officeDocument/2006/customXml" ds:itemID="{9C1C6670-8FA7-4D19-B779-BC272225BF46}"/>
</file>

<file path=customXml/itemProps4.xml><?xml version="1.0" encoding="utf-8"?>
<ds:datastoreItem xmlns:ds="http://schemas.openxmlformats.org/officeDocument/2006/customXml" ds:itemID="{B03C4EAE-B457-4519-AD8D-37173181630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MCAG Report v2</vt:lpstr>
      <vt:lpstr>'MCAG Report v2'!Print_Area</vt:lpstr>
      <vt:lpstr>TitleRegion1.a4.m4.1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MCAG-Report-Q3-March-2024</dc:title>
  <dc:creator>Apache POI</dc:creator>
  <cp:keywords/>
  <cp:lastModifiedBy>Baker, Stephanie@DHCS</cp:lastModifiedBy>
  <cp:lastPrinted>2021-01-14T16:59:45Z</cp:lastPrinted>
  <dcterms:created xsi:type="dcterms:W3CDTF">2020-10-12T17:37:55Z</dcterms:created>
  <dcterms:modified xsi:type="dcterms:W3CDTF">2024-07-26T19:30:50Z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0x010100EEE380F46F125946A8B4C4C90D9FFCDC005D6794E1005A074DB3CDA58DCE25DF47</vt:lpwstr>
  </property>
  <property fmtid="{D5CDD505-2E9C-101B-9397-08002B2CF9AE}" pid="3" name="_dlc_DocIdItemGuid">
    <vt:lpwstr>f5526687-6b1e-4750-aa83-9bbe4f738410</vt:lpwstr>
  </property>
  <property fmtid="{D5CDD505-2E9C-101B-9397-08002B2CF9AE}" pid="4" name="Division">
    <vt:lpwstr>20;#Managed Care Quality and Monitoring|b4f48c19-b6a3-4072-85c4-d61dba84e35f</vt:lpwstr>
  </property>
</Properties>
</file>