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F829CE94-D62A-4125-AD87-324D8F074282}" xr6:coauthVersionLast="47" xr6:coauthVersionMax="47" xr10:uidLastSave="{00000000-0000-0000-0000-000000000000}"/>
  <bookViews>
    <workbookView xWindow="1140" yWindow="1230" windowWidth="26130" windowHeight="14370" xr2:uid="{F3D32EF1-ADD2-4924-A78C-13FC708C474B}"/>
  </bookViews>
  <sheets>
    <sheet name="Deliverable BP Jul-Dec 2020" sheetId="4"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BP Jul-Dec 2020'!$B$2:$AK$13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F8" i="4" l="1"/>
  <c r="D8" i="4"/>
  <c r="C8" i="4"/>
  <c r="E8" i="4" l="1"/>
</calcChain>
</file>

<file path=xl/sharedStrings.xml><?xml version="1.0" encoding="utf-8"?>
<sst xmlns="http://schemas.openxmlformats.org/spreadsheetml/2006/main" count="20" uniqueCount="18">
  <si>
    <t>MLR Numerator</t>
  </si>
  <si>
    <t>MLR Denominator</t>
  </si>
  <si>
    <t>Credibility-adjusted MLR</t>
  </si>
  <si>
    <t>The number of member months</t>
  </si>
  <si>
    <t>Health Plan</t>
  </si>
  <si>
    <t>Crediblity Adjusted MLR</t>
  </si>
  <si>
    <t>Member Months</t>
  </si>
  <si>
    <t>Notes:</t>
  </si>
  <si>
    <t>- This exhibit satisfies the State's reporting requirement pursuant to 42 CFR 438.74(a).</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</si>
  <si>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</si>
  <si>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</si>
  <si>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</si>
  <si>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</si>
  <si>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</si>
  <si>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</si>
  <si>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For BP July-December 2020</t>
  </si>
  <si>
    <t>Remittance Owed</t>
  </si>
  <si>
    <t>- Data is based on health plan reporting as of September 1, 2021; reported data is subject to change pursuant to 42 CFR 438.8(m).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</si>
</sst>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2"/>
      <color theme="1"/>
      <name val="Segoe UI"/>
      <family val="2"/>
    </font>
    <font>
      <sz val="11"/>
      <color theme="1"/>
      <name val="Segoe UI"/>
      <family val="2"/>
    </font>
    <font>
      <b/>
      <sz val="12"/>
      <color theme="0"/>
      <name val="Segoe UI"/>
      <family val="2"/>
    </font>
    <font>
      <sz val="12"/>
      <name val="Segoe UI"/>
      <family val="2"/>
    </font>
    <font>
      <sz val="12"/>
      <color theme="1"/>
      <name val="Segoe UI"/>
      <family val="2"/>
    </font>
    <font>
      <b/>
      <sz val="12"/>
      <name val="Segoe UI"/>
      <family val="2"/>
    </font>
    <font>
      <b/>
      <sz val="16"/>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1">
    <xf numFmtId="0" fontId="0" fillId="0" borderId="0" xfId="0"/>
    <xf numFmtId="0" fontId="2" fillId="0" borderId="0" xfId="0" applyFont="1"/>
    <xf numFmtId="10" fontId="0" fillId="0" borderId="0" xfId="2" applyNumberFormat="1" applyFont="1"/>
    <xf numFmtId="10" fontId="0" fillId="0" borderId="0" xfId="0" applyNumberFormat="1"/>
    <xf numFmtId="0" fontId="5" fillId="0" borderId="0" xfId="0" applyFont="1"/>
    <xf numFmtId="0" fontId="7" fillId="2" borderId="0" xfId="4" applyFont="1" applyFill="1"/>
    <xf numFmtId="42" fontId="8" fillId="2" borderId="0" xfId="0" applyNumberFormat="1" applyFont="1" applyFill="1" applyAlignment="1">
      <alignment horizontal="left"/>
    </xf>
    <xf numFmtId="10" fontId="8" fillId="2" borderId="0" xfId="2" applyNumberFormat="1" applyFont="1" applyFill="1" applyBorder="1"/>
    <xf numFmtId="164" fontId="8" fillId="2" borderId="0" xfId="1" applyNumberFormat="1" applyFont="1" applyFill="1" applyBorder="1"/>
    <xf numFmtId="0" fontId="8" fillId="0" borderId="0" xfId="0" applyFont="1"/>
    <xf numFmtId="0" fontId="7" fillId="2" borderId="0" xfId="4" quotePrefix="1" applyFont="1" applyFill="1" applyProtection="1">
      <protection locked="0"/>
    </xf>
    <xf numFmtId="0" fontId="9" fillId="2" borderId="0" xfId="4" applyFont="1" applyFill="1" applyProtection="1">
      <protection locked="0"/>
    </xf>
    <xf numFmtId="0" fontId="6" fillId="3" borderId="5" xfId="3" applyFont="1" applyFill="1" applyBorder="1" applyAlignment="1" applyProtection="1">
      <alignment horizontal="center"/>
      <protection locked="0"/>
    </xf>
    <xf numFmtId="0" fontId="6" fillId="3" borderId="5" xfId="3" applyFont="1" applyFill="1" applyBorder="1" applyAlignment="1" applyProtection="1">
      <alignment horizontal="center" wrapText="1"/>
      <protection locked="0"/>
    </xf>
    <xf numFmtId="0" fontId="7" fillId="2" borderId="5" xfId="4" applyFont="1" applyFill="1" applyBorder="1" applyProtection="1">
      <protection locked="0"/>
    </xf>
    <xf numFmtId="42" fontId="8" fillId="0" borderId="5" xfId="0" applyNumberFormat="1" applyFont="1" applyBorder="1" applyAlignment="1" applyProtection="1">
      <alignment horizontal="left"/>
      <protection locked="0"/>
    </xf>
    <xf numFmtId="10" fontId="8" fillId="0" borderId="5" xfId="2" applyNumberFormat="1" applyFont="1" applyFill="1" applyBorder="1" applyProtection="1">
      <protection locked="0"/>
    </xf>
    <xf numFmtId="164" fontId="8" fillId="0" borderId="5" xfId="1" applyNumberFormat="1" applyFont="1" applyFill="1" applyBorder="1" applyProtection="1">
      <protection locked="0"/>
    </xf>
    <xf numFmtId="44" fontId="8" fillId="0" borderId="5" xfId="5" applyFont="1" applyBorder="1" applyProtection="1">
      <protection locked="0"/>
    </xf>
    <xf numFmtId="42" fontId="8" fillId="2" borderId="5" xfId="0" applyNumberFormat="1" applyFont="1" applyFill="1" applyBorder="1" applyAlignment="1" applyProtection="1">
      <alignment horizontal="left"/>
      <protection locked="0"/>
    </xf>
    <xf numFmtId="10" fontId="8" fillId="2" borderId="5" xfId="2" applyNumberFormat="1" applyFont="1" applyFill="1" applyBorder="1" applyProtection="1">
      <protection locked="0"/>
    </xf>
    <xf numFmtId="164" fontId="8" fillId="2" borderId="5" xfId="1" applyNumberFormat="1" applyFont="1" applyFill="1" applyBorder="1" applyProtection="1">
      <protection locked="0"/>
    </xf>
    <xf numFmtId="0" fontId="9" fillId="2" borderId="5" xfId="4" applyFont="1" applyFill="1" applyBorder="1" applyProtection="1">
      <protection locked="0"/>
    </xf>
    <xf numFmtId="42" fontId="4" fillId="2" borderId="5" xfId="0" applyNumberFormat="1" applyFont="1" applyFill="1" applyBorder="1" applyAlignment="1" applyProtection="1">
      <alignment horizontal="left"/>
      <protection locked="0"/>
    </xf>
    <xf numFmtId="10" fontId="4" fillId="2" borderId="5" xfId="2" applyNumberFormat="1" applyFont="1" applyFill="1" applyBorder="1" applyProtection="1">
      <protection locked="0"/>
    </xf>
    <xf numFmtId="164" fontId="4" fillId="2" borderId="5" xfId="1" applyNumberFormat="1" applyFont="1" applyFill="1" applyBorder="1" applyProtection="1">
      <protection locked="0"/>
    </xf>
    <xf numFmtId="44" fontId="4" fillId="0" borderId="5" xfId="0" applyNumberFormat="1" applyFont="1" applyBorder="1" applyProtection="1">
      <protection locked="0"/>
    </xf>
    <xf numFmtId="0" fontId="10" fillId="4" borderId="1" xfId="0"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ACAC-83AC-494C-B32A-CA92490E1F8A}">
  <sheetPr>
    <tabColor rgb="FF92D050"/>
  </sheetPr>
  <dimension ref="B1:XFD13"/>
  <sheetViews>
    <sheetView tabSelected="1" view="pageBreakPreview" topLeftCell="B2" zoomScale="90" zoomScaleNormal="100" zoomScaleSheetLayoutView="90" workbookViewId="0">
      <selection activeCell="B13" sqref="B13"/>
    </sheetView>
  </sheetViews>
  <sheetFormatPr defaultColWidth="0" defaultRowHeight="15" zeroHeight="1"/>
  <cols>
    <col min="1" max="1" width="9.140625" hidden="1" customWidth="1"/>
    <col min="2" max="2" width="32.5703125" customWidth="1"/>
    <col min="3" max="4" width="20.5703125" customWidth="1"/>
    <col min="5" max="6" width="16.5703125" customWidth="1"/>
    <col min="7" max="7" width="36.140625" customWidth="1"/>
    <col min="8" max="9" width="0" hidden="1" customWidth="1"/>
    <col min="10" max="16383" width="9.140625" hidden="1"/>
    <col min="16384" max="16384" width="10.140625" hidden="1" customWidth="1"/>
  </cols>
  <sheetData>
    <row r="1" spans="2:9" hidden="1">
      <c r="C1" s="1" t="s">
        <v>0</v>
      </c>
      <c r="D1" s="1" t="s">
        <v>1</v>
      </c>
      <c r="E1" s="1" t="s">
        <v>2</v>
      </c>
      <c r="F1" s="1" t="s">
        <v>3</v>
      </c>
    </row>
    <row r="2" spans="2:9" ht="21">
      <c r="B2" s="27" t="s">
        <v>9</v>
      </c>
      <c r="C2" s="28"/>
      <c r="D2" s="28"/>
      <c r="E2" s="28"/>
      <c r="F2" s="28"/>
    </row>
    <row r="3" spans="2:9" ht="21" customHeight="1">
      <c r="B3" s="29" t="s">
        <v>15</v>
      </c>
      <c r="C3" s="30"/>
      <c r="D3" s="30"/>
      <c r="E3" s="30"/>
      <c r="F3" s="30"/>
      <c r="G3" s="4"/>
    </row>
    <row r="4" spans="2:9" ht="72" customHeight="1">
      <c r="B4" s="12" t="s">
        <v>4</v>
      </c>
      <c r="C4" s="13" t="s">
        <v>0</v>
      </c>
      <c r="D4" s="13" t="s">
        <v>1</v>
      </c>
      <c r="E4" s="13" t="s">
        <v>5</v>
      </c>
      <c r="F4" s="13" t="s">
        <v>6</v>
      </c>
      <c r="G4" s="13" t="s">
        <v>16</v>
      </c>
    </row>
    <row r="5" spans="2:9" ht="17.25">
      <c r="B5" s="14" t="s">
        <v>11</v>
      </c>
      <c r="C5" s="15">
        <v>16689265.437613526</v>
      </c>
      <c r="D5" s="15">
        <v>21982021.209956776</v>
      </c>
      <c r="E5" s="16">
        <v>0.75922342528057007</v>
      </c>
      <c r="F5" s="17">
        <v>1592917</v>
      </c>
      <c r="G5" s="18">
        <v>1995452.5908497341</v>
      </c>
      <c r="H5" s="2"/>
      <c r="I5" s="3"/>
    </row>
    <row r="6" spans="2:9" ht="17.25">
      <c r="B6" s="14" t="s">
        <v>12</v>
      </c>
      <c r="C6" s="19">
        <v>17642612.424923003</v>
      </c>
      <c r="D6" s="19">
        <v>26313583.184489097</v>
      </c>
      <c r="E6" s="20">
        <v>0.67047548413409097</v>
      </c>
      <c r="F6" s="21">
        <v>1925947</v>
      </c>
      <c r="G6" s="18">
        <v>4723933.281892729</v>
      </c>
      <c r="H6" s="2"/>
      <c r="I6" s="3"/>
    </row>
    <row r="7" spans="2:9" ht="17.25">
      <c r="B7" s="14" t="s">
        <v>13</v>
      </c>
      <c r="C7" s="19">
        <v>18709606.649220962</v>
      </c>
      <c r="D7" s="19">
        <v>22077752.914877873</v>
      </c>
      <c r="E7" s="20">
        <v>0.847441617874654</v>
      </c>
      <c r="F7" s="21">
        <v>1432397</v>
      </c>
      <c r="G7" s="18">
        <v>270386.52988307242</v>
      </c>
      <c r="H7" s="2"/>
      <c r="I7" s="3"/>
    </row>
    <row r="8" spans="2:9" ht="17.25">
      <c r="B8" s="22" t="s">
        <v>14</v>
      </c>
      <c r="C8" s="23">
        <f>SUM(C5:C7)</f>
        <v>53041484.511757493</v>
      </c>
      <c r="D8" s="23">
        <f>SUM(D5:D7)</f>
        <v>70373357.309323743</v>
      </c>
      <c r="E8" s="24">
        <f>C8/D8</f>
        <v>0.75371541929732611</v>
      </c>
      <c r="F8" s="25">
        <f>SUM(F5:F7)</f>
        <v>4951261</v>
      </c>
      <c r="G8" s="26">
        <f>SUM(G5:G7)</f>
        <v>6989772.4026255356</v>
      </c>
      <c r="H8" s="2"/>
      <c r="I8" s="3"/>
    </row>
    <row r="9" spans="2:9" ht="17.25">
      <c r="B9" s="5"/>
      <c r="C9" s="6"/>
      <c r="D9" s="6"/>
      <c r="E9" s="7"/>
      <c r="F9" s="8"/>
      <c r="G9" s="9"/>
      <c r="H9" s="2"/>
      <c r="I9" s="3"/>
    </row>
    <row r="10" spans="2:9" ht="17.25">
      <c r="B10" s="11" t="s">
        <v>7</v>
      </c>
      <c r="C10" s="9"/>
      <c r="D10" s="9"/>
      <c r="E10" s="9"/>
      <c r="F10" s="9"/>
      <c r="G10" s="9"/>
    </row>
    <row r="11" spans="2:9" ht="17.25">
      <c r="B11" s="10" t="s">
        <v>8</v>
      </c>
      <c r="C11" s="9"/>
      <c r="D11" s="9"/>
      <c r="E11" s="9"/>
      <c r="F11" s="9"/>
      <c r="G11" s="9"/>
    </row>
    <row r="12" spans="2:9" ht="17.25">
      <c r="B12" s="10" t="s">
        <v>10</v>
      </c>
      <c r="C12" s="9"/>
      <c r="D12" s="9"/>
      <c r="E12" s="9"/>
      <c r="F12" s="9"/>
      <c r="G12" s="9"/>
    </row>
    <row r="13" spans="2:9" ht="17.25">
      <c r="B13" s="10" t="s">
        <v>17</v>
      </c>
      <c r="C13" s="9"/>
      <c r="D13" s="9"/>
      <c r="E13" s="9"/>
      <c r="F13" s="9"/>
      <c r="G13" s="9"/>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DHCSDOC-376834418-759</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https://dhcscagovauthoring/dataandstats/reports/_layouts/15/DocIdRedir.aspx?ID=DHCSDOC-376834418-759</Url>
      <Description>DHCSDOC-376834418-759</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04B36FF6-58A0-4776-A5A4-131E9A6CC261}"/>
</file>

<file path=customXml/itemProps2.xml><?xml version="1.0" encoding="utf-8"?>
<ds:datastoreItem xmlns:ds="http://schemas.openxmlformats.org/officeDocument/2006/customXml" ds:itemID="{FA958AB7-23FA-4F80-9C1A-BDECC6A130FB}"/>
</file>

<file path=customXml/itemProps3.xml><?xml version="1.0" encoding="utf-8"?>
<ds:datastoreItem xmlns:ds="http://schemas.openxmlformats.org/officeDocument/2006/customXml" ds:itemID="{9550DEDF-638C-422E-935B-F9D50DE5BDB2}"/>
</file>

<file path=customXml/itemProps4.xml><?xml version="1.0" encoding="utf-8"?>
<ds:datastoreItem xmlns:ds="http://schemas.openxmlformats.org/officeDocument/2006/customXml" ds:itemID="{3CCEB291-A8DA-4883-AB1A-1803EA9D6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BP Jul-Dec 2020</vt:lpstr>
      <vt:lpstr>'Deliverable BP Jul-Dec 2020'!Print_Area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CA-DMC-BP-JUL-DEC-2020-CMS-Annual-MLR-Report</dc:title>
  <dc:creator>Louie, Anthony@DHCS</dc:creator>
  <cp:keywords/>
  <cp:lastModifiedBy>Ta, David@DHCS</cp:lastModifiedBy>
  <dcterms:created xsi:type="dcterms:W3CDTF">2024-04-15T17:01:57Z</dcterms:created>
  <dcterms:modified xsi:type="dcterms:W3CDTF">2025-01-13T22:46:29Z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4f48dfce-9272-4ded-be4f-c41ad5cf41b5</vt:lpwstr>
  </property>
  <property fmtid="{D5CDD505-2E9C-101B-9397-08002B2CF9AE}" pid="4" name="Division">
    <vt:lpwstr>5;#Capitated Rates Development|219759ee-ee76-4cfc-bb80-102b1fe0ea29</vt:lpwstr>
  </property>
</Properties>
</file>