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10"/>
  <workbookPr/>
  <mc:AlternateContent xmlns:mc="http://schemas.openxmlformats.org/markup-compatibility/2006">
    <mc:Choice Requires="x15">
      <x15ac:absPath xmlns:x15ac="http://schemas.microsoft.com/office/spreadsheetml/2010/11/ac" url="https://cadhcs.sharepoint.com/sites/mc/managedcarepolicy/Shared Documents/Policy and External Relations Section/Community Coordination Unit/Managed Care Advisory Group (MCAG)/2024 Meetings/4. December 2024/Ombudsman Reports/"/>
    </mc:Choice>
  </mc:AlternateContent>
  <xr:revisionPtr revIDLastSave="0" documentId="8_{289F8D45-8B0D-458F-9506-D303786B61D4}" xr6:coauthVersionLast="47" xr6:coauthVersionMax="47" xr10:uidLastSave="{00000000-0000-0000-0000-000000000000}"/>
  <bookViews>
    <workbookView xWindow="-120" yWindow="-120" windowWidth="29040" windowHeight="15720" xr2:uid="{00000000-000D-0000-FFFF-FFFF00000000}"/>
  </bookViews>
  <sheets>
    <sheet name="MCAG Report v2" sheetId="1" r:id="rId1"/>
  </sheets>
  <definedNames>
    <definedName name="_xlnm.Print_Area" localSheetId="0">'MCAG Report v2'!$A$2:$M$32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L28" i="1"/>
  <c r="K28" i="1"/>
  <c r="J28" i="1"/>
  <c r="I28" i="1"/>
  <c r="H28" i="1"/>
  <c r="G28" i="1"/>
  <c r="F28" i="1"/>
  <c r="E28" i="1"/>
  <c r="D28" i="1"/>
  <c r="C28" i="1"/>
  <c r="B28" i="1"/>
</calcChain>
</file>

<file path=xl/sharedStrings.xml><?xml version="1.0" encoding="utf-8"?>
<sst xmlns="http://schemas.openxmlformats.org/spreadsheetml/2006/main" count="50" uniqueCount="49">
  <si>
    <t>Press TAB to move to input areas. Press UP, DOWN, LEFT, or RIGHT ARROW in column A to read through the document.”</t>
  </si>
  <si>
    <t>Case Detail by Issue Type, Reporting Period 9/01/2024- 09/30/2024</t>
  </si>
  <si>
    <t>Managed Care Operations Division, Office of the Ombudsman</t>
  </si>
  <si>
    <t>Health Care Plan</t>
  </si>
  <si>
    <t xml:space="preserve"> Enrollment</t>
  </si>
  <si>
    <t>Address Changes</t>
  </si>
  <si>
    <t>Access to Care</t>
  </si>
  <si>
    <t>Benefits</t>
  </si>
  <si>
    <t>Billing</t>
  </si>
  <si>
    <t>Complaint</t>
  </si>
  <si>
    <t>Eligibility</t>
  </si>
  <si>
    <t>Enrollment/Disenrollment</t>
  </si>
  <si>
    <t>Long Term Care</t>
  </si>
  <si>
    <t>Miscellaneous</t>
  </si>
  <si>
    <t>Other Coverage</t>
  </si>
  <si>
    <t>Total</t>
  </si>
  <si>
    <t/>
  </si>
  <si>
    <t>Alameda Alliance for Health</t>
  </si>
  <si>
    <t>Anthem Blue Cross Partnership Plan</t>
  </si>
  <si>
    <t>Blue Shield of California Promise Health Plan</t>
  </si>
  <si>
    <t>Cal Viva Health</t>
  </si>
  <si>
    <t>CalOptima</t>
  </si>
  <si>
    <t>CenCal Health</t>
  </si>
  <si>
    <t>Central California Alliance for Health</t>
  </si>
  <si>
    <t>CHPIV</t>
  </si>
  <si>
    <t>Community Health Group Partnership</t>
  </si>
  <si>
    <t>Contra Costa Health Plan</t>
  </si>
  <si>
    <t>Gold Coast Health Plan</t>
  </si>
  <si>
    <t>Health Net Community Solutions, Inc.</t>
  </si>
  <si>
    <t>Health Plan of San Joaquin</t>
  </si>
  <si>
    <t>Health Plan of San Mateo</t>
  </si>
  <si>
    <t>Inland Empire Health Plan</t>
  </si>
  <si>
    <t>Kern Family Health Care</t>
  </si>
  <si>
    <t>KP Cal LLC</t>
  </si>
  <si>
    <t>L.A. Care Health Plan</t>
  </si>
  <si>
    <t>Molina Healthcare of California Partner</t>
  </si>
  <si>
    <t>Partnership HealthPlan of California</t>
  </si>
  <si>
    <t>San Francisco Health Plan</t>
  </si>
  <si>
    <t>Santa Clara Family Health Plan</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</si>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</sst>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2"/>
      <color theme="0"/>
      <name val="Segoe UI"/>
      <family val="2"/>
    </font>
    <font>
      <sz val="12"/>
      <name val="Segoe UI"/>
      <family val="2"/>
    </font>
    <font>
      <b/>
      <sz val="12"/>
      <name val="Segoe UI"/>
      <family val="2"/>
    </font>
    <font>
      <sz val="12"/>
      <color theme="0"/>
      <name val="Segoe UI"/>
      <family val="2"/>
    </font>
    <font>
      <sz val="14"/>
      <name val="Segoe UI"/>
      <family val="2"/>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ECEEF0"/>
        <bgColor indexed="64"/>
      </patternFill>
    </fill>
    <fill>
      <patternFill patternType="solid">
        <fgColor rgb="FF17315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2">
    <xf numFmtId="0" fontId="0" fillId="0" borderId="0" xfId="0"/>
    <xf numFmtId="0" fontId="4" fillId="0" borderId="0" xfId="0" applyFont="1" applyProtection="1">
      <protection locked="0"/>
    </xf>
    <xf numFmtId="0" fontId="2" fillId="0" borderId="0" xfId="0" applyFont="1" applyAlignment="1" applyProtection="1">
      <alignment horizontal="right" vertical="center" inden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right" indent="1"/>
      <protection locked="0"/>
    </xf>
    <xf numFmtId="0" fontId="2" fillId="0" borderId="0" xfId="0" applyFont="1" applyProtection="1">
      <protection locked="0"/>
    </xf>
    <xf numFmtId="0" fontId="2" fillId="0" borderId="16" xfId="0" applyFont="1" applyFill="1" applyBorder="1" applyAlignment="1" applyProtection="1">
      <alignment horizontal="left"/>
      <protection locked="0"/>
    </xf>
    <xf numFmtId="3" fontId="2" fillId="0" borderId="1" xfId="0" applyNumberFormat="1" applyFont="1" applyBorder="1" applyAlignment="1" applyProtection="1">
      <alignment horizontal="right" indent="2"/>
      <protection locked="0"/>
    </xf>
    <xf numFmtId="3" fontId="2" fillId="3" borderId="1" xfId="0" applyNumberFormat="1" applyFont="1" applyFill="1" applyBorder="1" applyAlignment="1" applyProtection="1">
      <alignment horizontal="center"/>
      <protection locked="0"/>
    </xf>
    <xf numFmtId="0" fontId="2" fillId="2" borderId="10" xfId="0" applyFont="1" applyFill="1" applyBorder="1" applyProtection="1">
      <protection locked="0"/>
    </xf>
    <xf numFmtId="0" fontId="2" fillId="2" borderId="11" xfId="0" applyFont="1" applyFill="1" applyBorder="1" applyAlignment="1" applyProtection="1">
      <alignment horizontal="left" vertical="center" indent="1"/>
      <protection locked="0"/>
    </xf>
    <xf numFmtId="0" fontId="2" fillId="2" borderId="11" xfId="0"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protection locked="0"/>
    </xf>
    <xf numFmtId="0" fontId="2" fillId="2" borderId="2" xfId="0" applyFont="1" applyFill="1" applyBorder="1" applyProtection="1">
      <protection locked="0"/>
    </xf>
    <xf numFmtId="0" fontId="2" fillId="2" borderId="0" xfId="0" applyFont="1" applyFill="1" applyBorder="1" applyAlignment="1" applyProtection="1">
      <alignment horizontal="left" vertical="center" inden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protection locked="0"/>
    </xf>
    <xf numFmtId="0" fontId="2" fillId="2" borderId="4" xfId="0" applyFont="1" applyFill="1" applyBorder="1" applyProtection="1">
      <protection locked="0"/>
    </xf>
    <xf numFmtId="3" fontId="3" fillId="4" borderId="17" xfId="0" applyNumberFormat="1" applyFont="1" applyFill="1" applyBorder="1" applyAlignment="1" applyProtection="1">
      <alignment horizontal="right" indent="2"/>
      <protection locked="0"/>
    </xf>
    <xf numFmtId="3" fontId="3" fillId="4" borderId="15" xfId="0" applyNumberFormat="1" applyFont="1" applyFill="1" applyBorder="1" applyAlignment="1" applyProtection="1">
      <alignment horizontal="right" indent="2"/>
      <protection locked="0"/>
    </xf>
    <xf numFmtId="0" fontId="3" fillId="4" borderId="13" xfId="0" applyFont="1" applyFill="1" applyBorder="1" applyProtection="1">
      <protection locked="0"/>
    </xf>
    <xf numFmtId="3" fontId="3" fillId="4" borderId="14" xfId="0" applyNumberFormat="1" applyFont="1" applyFill="1" applyBorder="1" applyAlignment="1" applyProtection="1">
      <alignment horizontal="right" indent="2"/>
      <protection locked="0"/>
    </xf>
    <xf numFmtId="0" fontId="3" fillId="4" borderId="0" xfId="0" applyFont="1" applyFill="1" applyProtection="1">
      <protection locked="0"/>
    </xf>
    <xf numFmtId="0" fontId="2" fillId="0" borderId="0" xfId="0" applyFont="1" applyAlignment="1" applyProtection="1">
      <alignment horizontal="right" vertical="center" indent="1"/>
    </xf>
    <xf numFmtId="0" fontId="2" fillId="0" borderId="0" xfId="0" applyFont="1" applyAlignment="1" applyProtection="1">
      <alignment horizontal="center" vertical="center"/>
    </xf>
    <xf numFmtId="0" fontId="3" fillId="0" borderId="0" xfId="0" applyFont="1" applyAlignment="1" applyProtection="1">
      <alignment horizontal="right" indent="1"/>
    </xf>
    <xf numFmtId="0" fontId="2" fillId="2" borderId="5" xfId="0" applyFont="1" applyFill="1" applyBorder="1" applyAlignment="1" applyProtection="1">
      <alignment horizontal="right" vertical="center" indent="1"/>
    </xf>
    <xf numFmtId="0" fontId="2" fillId="2" borderId="5"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3" fillId="2" borderId="6" xfId="0" applyFont="1" applyFill="1" applyBorder="1" applyAlignment="1" applyProtection="1">
      <alignment horizontal="right" indent="1"/>
    </xf>
    <xf numFmtId="0" fontId="2" fillId="2" borderId="11"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3" fillId="2" borderId="12" xfId="0" applyFont="1" applyFill="1" applyBorder="1" applyAlignment="1" applyProtection="1">
      <alignment horizontal="right" indent="1"/>
    </xf>
    <xf numFmtId="0" fontId="3" fillId="2" borderId="3" xfId="0" applyFont="1" applyFill="1" applyBorder="1" applyAlignment="1" applyProtection="1">
      <alignment horizontal="right" indent="1"/>
    </xf>
    <xf numFmtId="0" fontId="1" fillId="5" borderId="7" xfId="0" applyFont="1" applyFill="1" applyBorder="1" applyAlignment="1" applyProtection="1">
      <alignment vertical="center"/>
      <protection locked="0"/>
    </xf>
    <xf numFmtId="0" fontId="1" fillId="5" borderId="8" xfId="0" applyFont="1" applyFill="1" applyBorder="1" applyAlignment="1" applyProtection="1">
      <alignment horizontal="right" vertical="center" indent="1"/>
      <protection locked="0"/>
    </xf>
    <xf numFmtId="0" fontId="1" fillId="5" borderId="8" xfId="0" applyFont="1" applyFill="1" applyBorder="1" applyAlignment="1" applyProtection="1">
      <alignment horizontal="center" vertical="center"/>
      <protection locked="0"/>
    </xf>
    <xf numFmtId="0" fontId="1" fillId="5" borderId="9" xfId="0" applyFont="1" applyFill="1" applyBorder="1" applyAlignment="1" applyProtection="1">
      <alignment horizontal="right" vertical="center" indent="1"/>
      <protection locked="0"/>
    </xf>
    <xf numFmtId="0" fontId="4" fillId="5" borderId="0" xfId="0" applyFont="1" applyFill="1" applyAlignment="1" applyProtection="1">
      <alignment vertical="center"/>
      <protection locked="0"/>
    </xf>
    <xf numFmtId="0" fontId="1" fillId="5" borderId="8" xfId="0"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17315A"/>
      <color rgb="FFECE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zoomScale="90" zoomScaleNormal="90" workbookViewId="0">
      <selection activeCell="F8" sqref="F8"/>
    </sheetView>
  </sheetViews>
  <sheetFormatPr defaultColWidth="0" defaultRowHeight="17.25" zeroHeight="1"/>
  <cols>
    <col min="1" max="1" width="50.140625" style="5" customWidth="1"/>
    <col min="2" max="2" width="16.140625" style="2" customWidth="1"/>
    <col min="3" max="4" width="12.5703125" style="3" customWidth="1"/>
    <col min="5" max="5" width="11.140625" style="3" customWidth="1"/>
    <col min="6" max="6" width="10.85546875" style="3" customWidth="1"/>
    <col min="7" max="7" width="12" style="3" customWidth="1"/>
    <col min="8" max="8" width="11.85546875" style="3" bestFit="1" customWidth="1"/>
    <col min="9" max="9" width="14.5703125" style="3" customWidth="1"/>
    <col min="10" max="10" width="13.140625" style="3" customWidth="1"/>
    <col min="11" max="11" width="16.140625" style="3" customWidth="1"/>
    <col min="12" max="12" width="11.5703125" style="3" customWidth="1"/>
    <col min="13" max="13" width="15.5703125" style="4" customWidth="1"/>
    <col min="14" max="16384" width="0" style="5" hidden="1"/>
  </cols>
  <sheetData>
    <row r="1" spans="1:13" ht="12" customHeight="1">
      <c r="A1" s="1" t="s">
        <v>0</v>
      </c>
      <c r="B1" s="23"/>
      <c r="C1" s="24"/>
      <c r="D1" s="24"/>
      <c r="E1" s="24"/>
      <c r="F1" s="24"/>
      <c r="G1" s="24"/>
      <c r="H1" s="24"/>
      <c r="I1" s="24"/>
      <c r="J1" s="24"/>
      <c r="K1" s="24"/>
      <c r="L1" s="24"/>
      <c r="M1" s="25"/>
    </row>
    <row r="2" spans="1:13" ht="20.25">
      <c r="A2" s="40" t="s">
        <v>1</v>
      </c>
      <c r="B2" s="40"/>
      <c r="C2" s="40"/>
      <c r="D2" s="40"/>
      <c r="E2" s="40"/>
      <c r="F2" s="40"/>
      <c r="G2" s="40"/>
      <c r="H2" s="40"/>
      <c r="I2" s="40"/>
      <c r="J2" s="40"/>
      <c r="K2" s="40"/>
      <c r="L2" s="40"/>
      <c r="M2" s="40"/>
    </row>
    <row r="3" spans="1:13" ht="21" thickBot="1">
      <c r="A3" s="41" t="s">
        <v>2</v>
      </c>
      <c r="B3" s="41"/>
      <c r="C3" s="41"/>
      <c r="D3" s="41"/>
      <c r="E3" s="41"/>
      <c r="F3" s="41"/>
      <c r="G3" s="41"/>
      <c r="H3" s="41"/>
      <c r="I3" s="41"/>
      <c r="J3" s="41"/>
      <c r="K3" s="41"/>
      <c r="L3" s="41"/>
      <c r="M3" s="41"/>
    </row>
    <row r="4" spans="1:13" s="38" customFormat="1" ht="47.25" customHeight="1">
      <c r="A4" s="34" t="s">
        <v>3</v>
      </c>
      <c r="B4" s="35" t="s">
        <v>4</v>
      </c>
      <c r="C4" s="39" t="s">
        <v>5</v>
      </c>
      <c r="D4" s="39" t="s">
        <v>6</v>
      </c>
      <c r="E4" s="36" t="s">
        <v>7</v>
      </c>
      <c r="F4" s="36" t="s">
        <v>8</v>
      </c>
      <c r="G4" s="36" t="s">
        <v>9</v>
      </c>
      <c r="H4" s="36" t="s">
        <v>10</v>
      </c>
      <c r="I4" s="39" t="s">
        <v>11</v>
      </c>
      <c r="J4" s="39" t="s">
        <v>12</v>
      </c>
      <c r="K4" s="36" t="s">
        <v>13</v>
      </c>
      <c r="L4" s="39" t="s">
        <v>14</v>
      </c>
      <c r="M4" s="37" t="s">
        <v>15</v>
      </c>
    </row>
    <row r="5" spans="1:13">
      <c r="A5" s="6" t="s">
        <v>16</v>
      </c>
      <c r="B5" s="7"/>
      <c r="C5" s="8">
        <v>126</v>
      </c>
      <c r="D5" s="8">
        <v>1145</v>
      </c>
      <c r="E5" s="8">
        <v>231</v>
      </c>
      <c r="F5" s="8">
        <v>78</v>
      </c>
      <c r="G5" s="8">
        <v>3</v>
      </c>
      <c r="H5" s="8">
        <v>352</v>
      </c>
      <c r="I5" s="8">
        <v>586</v>
      </c>
      <c r="J5" s="8">
        <v>5</v>
      </c>
      <c r="K5" s="8">
        <v>1002</v>
      </c>
      <c r="L5" s="8">
        <v>47</v>
      </c>
      <c r="M5" s="18">
        <v>3575</v>
      </c>
    </row>
    <row r="6" spans="1:13">
      <c r="A6" s="6" t="s">
        <v>17</v>
      </c>
      <c r="B6" s="7">
        <v>400967</v>
      </c>
      <c r="C6" s="8">
        <v>46</v>
      </c>
      <c r="D6" s="8">
        <v>88</v>
      </c>
      <c r="E6" s="8">
        <v>24</v>
      </c>
      <c r="F6" s="8">
        <v>5</v>
      </c>
      <c r="G6" s="8">
        <v>0</v>
      </c>
      <c r="H6" s="8">
        <v>25</v>
      </c>
      <c r="I6" s="8">
        <v>66</v>
      </c>
      <c r="J6" s="8">
        <v>0</v>
      </c>
      <c r="K6" s="8">
        <v>7</v>
      </c>
      <c r="L6" s="8">
        <v>8</v>
      </c>
      <c r="M6" s="18">
        <v>269</v>
      </c>
    </row>
    <row r="7" spans="1:13">
      <c r="A7" s="6" t="s">
        <v>18</v>
      </c>
      <c r="B7" s="7">
        <v>825905</v>
      </c>
      <c r="C7" s="8">
        <v>75</v>
      </c>
      <c r="D7" s="8">
        <v>184</v>
      </c>
      <c r="E7" s="8">
        <v>57</v>
      </c>
      <c r="F7" s="8">
        <v>16</v>
      </c>
      <c r="G7" s="8">
        <v>3</v>
      </c>
      <c r="H7" s="8">
        <v>31</v>
      </c>
      <c r="I7" s="8">
        <v>133</v>
      </c>
      <c r="J7" s="8">
        <v>0</v>
      </c>
      <c r="K7" s="8">
        <v>15</v>
      </c>
      <c r="L7" s="8">
        <v>7</v>
      </c>
      <c r="M7" s="18">
        <v>521</v>
      </c>
    </row>
    <row r="8" spans="1:13">
      <c r="A8" s="6" t="s">
        <v>19</v>
      </c>
      <c r="B8" s="7">
        <v>194091</v>
      </c>
      <c r="C8" s="8">
        <v>10</v>
      </c>
      <c r="D8" s="8">
        <v>55</v>
      </c>
      <c r="E8" s="8">
        <v>6</v>
      </c>
      <c r="F8" s="8">
        <v>3</v>
      </c>
      <c r="G8" s="8">
        <v>3</v>
      </c>
      <c r="H8" s="8">
        <v>7</v>
      </c>
      <c r="I8" s="8">
        <v>54</v>
      </c>
      <c r="J8" s="8">
        <v>0</v>
      </c>
      <c r="K8" s="8">
        <v>2</v>
      </c>
      <c r="L8" s="8">
        <v>2</v>
      </c>
      <c r="M8" s="18">
        <v>142</v>
      </c>
    </row>
    <row r="9" spans="1:13">
      <c r="A9" s="6" t="s">
        <v>20</v>
      </c>
      <c r="B9" s="7">
        <v>435615</v>
      </c>
      <c r="C9" s="8">
        <v>26</v>
      </c>
      <c r="D9" s="8">
        <v>39</v>
      </c>
      <c r="E9" s="8">
        <v>10</v>
      </c>
      <c r="F9" s="8">
        <v>2</v>
      </c>
      <c r="G9" s="8">
        <v>0</v>
      </c>
      <c r="H9" s="8">
        <v>8</v>
      </c>
      <c r="I9" s="8">
        <v>38</v>
      </c>
      <c r="J9" s="8">
        <v>0</v>
      </c>
      <c r="K9" s="8">
        <v>2</v>
      </c>
      <c r="L9" s="8">
        <v>3</v>
      </c>
      <c r="M9" s="18">
        <v>128</v>
      </c>
    </row>
    <row r="10" spans="1:13">
      <c r="A10" s="6" t="s">
        <v>21</v>
      </c>
      <c r="B10" s="7">
        <v>894030</v>
      </c>
      <c r="C10" s="8">
        <v>87</v>
      </c>
      <c r="D10" s="8">
        <v>195</v>
      </c>
      <c r="E10" s="8">
        <v>38</v>
      </c>
      <c r="F10" s="8">
        <v>19</v>
      </c>
      <c r="G10" s="8">
        <v>3</v>
      </c>
      <c r="H10" s="8">
        <v>30</v>
      </c>
      <c r="I10" s="8">
        <v>142</v>
      </c>
      <c r="J10" s="8">
        <v>1</v>
      </c>
      <c r="K10" s="8">
        <v>19</v>
      </c>
      <c r="L10" s="8">
        <v>14</v>
      </c>
      <c r="M10" s="18">
        <v>548</v>
      </c>
    </row>
    <row r="11" spans="1:13">
      <c r="A11" s="6" t="s">
        <v>22</v>
      </c>
      <c r="B11" s="7">
        <v>239872</v>
      </c>
      <c r="C11" s="8">
        <v>22</v>
      </c>
      <c r="D11" s="8">
        <v>13</v>
      </c>
      <c r="E11" s="8">
        <v>2</v>
      </c>
      <c r="F11" s="8">
        <v>0</v>
      </c>
      <c r="G11" s="8">
        <v>0</v>
      </c>
      <c r="H11" s="8">
        <v>1</v>
      </c>
      <c r="I11" s="8">
        <v>21</v>
      </c>
      <c r="J11" s="8">
        <v>1</v>
      </c>
      <c r="K11" s="8">
        <v>0</v>
      </c>
      <c r="L11" s="8">
        <v>1</v>
      </c>
      <c r="M11" s="18">
        <v>61</v>
      </c>
    </row>
    <row r="12" spans="1:13">
      <c r="A12" s="6" t="s">
        <v>23</v>
      </c>
      <c r="B12" s="7">
        <v>444088</v>
      </c>
      <c r="C12" s="8">
        <v>42</v>
      </c>
      <c r="D12" s="8">
        <v>51</v>
      </c>
      <c r="E12" s="8">
        <v>5</v>
      </c>
      <c r="F12" s="8">
        <v>3</v>
      </c>
      <c r="G12" s="8">
        <v>1</v>
      </c>
      <c r="H12" s="8">
        <v>19</v>
      </c>
      <c r="I12" s="8">
        <v>36</v>
      </c>
      <c r="J12" s="8">
        <v>0</v>
      </c>
      <c r="K12" s="8">
        <v>3</v>
      </c>
      <c r="L12" s="8">
        <v>2</v>
      </c>
      <c r="M12" s="18">
        <v>162</v>
      </c>
    </row>
    <row r="13" spans="1:13">
      <c r="A13" s="6" t="s">
        <v>24</v>
      </c>
      <c r="B13" s="7">
        <v>96263</v>
      </c>
      <c r="C13" s="8">
        <v>14</v>
      </c>
      <c r="D13" s="8">
        <v>9</v>
      </c>
      <c r="E13" s="8">
        <v>6</v>
      </c>
      <c r="F13" s="8">
        <v>2</v>
      </c>
      <c r="G13" s="8">
        <v>0</v>
      </c>
      <c r="H13" s="8">
        <v>1</v>
      </c>
      <c r="I13" s="8">
        <v>14</v>
      </c>
      <c r="J13" s="8">
        <v>0</v>
      </c>
      <c r="K13" s="8">
        <v>0</v>
      </c>
      <c r="L13" s="8">
        <v>1</v>
      </c>
      <c r="M13" s="18">
        <v>47</v>
      </c>
    </row>
    <row r="14" spans="1:13">
      <c r="A14" s="6" t="s">
        <v>25</v>
      </c>
      <c r="B14" s="7">
        <v>396424</v>
      </c>
      <c r="C14" s="8">
        <v>12</v>
      </c>
      <c r="D14" s="8">
        <v>72</v>
      </c>
      <c r="E14" s="8">
        <v>17</v>
      </c>
      <c r="F14" s="8">
        <v>5</v>
      </c>
      <c r="G14" s="8">
        <v>1</v>
      </c>
      <c r="H14" s="8">
        <v>11</v>
      </c>
      <c r="I14" s="8">
        <v>76</v>
      </c>
      <c r="J14" s="8">
        <v>0</v>
      </c>
      <c r="K14" s="8">
        <v>13</v>
      </c>
      <c r="L14" s="8">
        <v>2</v>
      </c>
      <c r="M14" s="18">
        <v>209</v>
      </c>
    </row>
    <row r="15" spans="1:13">
      <c r="A15" s="6" t="s">
        <v>26</v>
      </c>
      <c r="B15" s="7">
        <v>257593</v>
      </c>
      <c r="C15" s="8">
        <v>65</v>
      </c>
      <c r="D15" s="8">
        <v>74</v>
      </c>
      <c r="E15" s="8">
        <v>13</v>
      </c>
      <c r="F15" s="8">
        <v>6</v>
      </c>
      <c r="G15" s="8">
        <v>1</v>
      </c>
      <c r="H15" s="8">
        <v>13</v>
      </c>
      <c r="I15" s="8">
        <v>50</v>
      </c>
      <c r="J15" s="8">
        <v>0</v>
      </c>
      <c r="K15" s="8">
        <v>4</v>
      </c>
      <c r="L15" s="8">
        <v>4</v>
      </c>
      <c r="M15" s="18">
        <v>230</v>
      </c>
    </row>
    <row r="16" spans="1:13">
      <c r="A16" s="6" t="s">
        <v>27</v>
      </c>
      <c r="B16" s="7">
        <v>245882</v>
      </c>
      <c r="C16" s="8">
        <v>36</v>
      </c>
      <c r="D16" s="8">
        <v>36</v>
      </c>
      <c r="E16" s="8">
        <v>7</v>
      </c>
      <c r="F16" s="8">
        <v>3</v>
      </c>
      <c r="G16" s="8">
        <v>0</v>
      </c>
      <c r="H16" s="8">
        <v>6</v>
      </c>
      <c r="I16" s="8">
        <v>37</v>
      </c>
      <c r="J16" s="8">
        <v>1</v>
      </c>
      <c r="K16" s="8">
        <v>7</v>
      </c>
      <c r="L16" s="8">
        <v>3</v>
      </c>
      <c r="M16" s="18">
        <v>136</v>
      </c>
    </row>
    <row r="17" spans="1:13" ht="15" customHeight="1">
      <c r="A17" s="6" t="s">
        <v>28</v>
      </c>
      <c r="B17" s="7">
        <v>1580261</v>
      </c>
      <c r="C17" s="8">
        <v>98</v>
      </c>
      <c r="D17" s="8">
        <v>393</v>
      </c>
      <c r="E17" s="8">
        <v>93</v>
      </c>
      <c r="F17" s="8">
        <v>34</v>
      </c>
      <c r="G17" s="8">
        <v>4</v>
      </c>
      <c r="H17" s="8">
        <v>86</v>
      </c>
      <c r="I17" s="8">
        <v>343</v>
      </c>
      <c r="J17" s="8">
        <v>1</v>
      </c>
      <c r="K17" s="8">
        <v>34</v>
      </c>
      <c r="L17" s="8">
        <v>12</v>
      </c>
      <c r="M17" s="18">
        <v>1098</v>
      </c>
    </row>
    <row r="18" spans="1:13">
      <c r="A18" s="6" t="s">
        <v>29</v>
      </c>
      <c r="B18" s="7">
        <v>415719</v>
      </c>
      <c r="C18" s="8">
        <v>17</v>
      </c>
      <c r="D18" s="8">
        <v>101</v>
      </c>
      <c r="E18" s="8">
        <v>18</v>
      </c>
      <c r="F18" s="8">
        <v>1</v>
      </c>
      <c r="G18" s="8">
        <v>0</v>
      </c>
      <c r="H18" s="8">
        <v>14</v>
      </c>
      <c r="I18" s="8">
        <v>122</v>
      </c>
      <c r="J18" s="8">
        <v>0</v>
      </c>
      <c r="K18" s="8">
        <v>5</v>
      </c>
      <c r="L18" s="8">
        <v>4</v>
      </c>
      <c r="M18" s="18">
        <v>282</v>
      </c>
    </row>
    <row r="19" spans="1:13">
      <c r="A19" s="6" t="s">
        <v>30</v>
      </c>
      <c r="B19" s="7">
        <v>144547</v>
      </c>
      <c r="C19" s="8">
        <v>16</v>
      </c>
      <c r="D19" s="8">
        <v>27</v>
      </c>
      <c r="E19" s="8">
        <v>6</v>
      </c>
      <c r="F19" s="8">
        <v>2</v>
      </c>
      <c r="G19" s="8">
        <v>0</v>
      </c>
      <c r="H19" s="8">
        <v>6</v>
      </c>
      <c r="I19" s="8">
        <v>18</v>
      </c>
      <c r="J19" s="8">
        <v>0</v>
      </c>
      <c r="K19" s="8">
        <v>3</v>
      </c>
      <c r="L19" s="8">
        <v>1</v>
      </c>
      <c r="M19" s="18">
        <v>79</v>
      </c>
    </row>
    <row r="20" spans="1:13">
      <c r="A20" s="6" t="s">
        <v>31</v>
      </c>
      <c r="B20" s="7">
        <v>1486480</v>
      </c>
      <c r="C20" s="8">
        <v>172</v>
      </c>
      <c r="D20" s="8">
        <v>341</v>
      </c>
      <c r="E20" s="8">
        <v>72</v>
      </c>
      <c r="F20" s="8">
        <v>19</v>
      </c>
      <c r="G20" s="8">
        <v>1</v>
      </c>
      <c r="H20" s="8">
        <v>103</v>
      </c>
      <c r="I20" s="8">
        <v>327</v>
      </c>
      <c r="J20" s="8">
        <v>1</v>
      </c>
      <c r="K20" s="8">
        <v>22</v>
      </c>
      <c r="L20" s="8">
        <v>16</v>
      </c>
      <c r="M20" s="18">
        <v>1074</v>
      </c>
    </row>
    <row r="21" spans="1:13">
      <c r="A21" s="6" t="s">
        <v>32</v>
      </c>
      <c r="B21" s="7">
        <v>401585</v>
      </c>
      <c r="C21" s="8">
        <v>22</v>
      </c>
      <c r="D21" s="8">
        <v>20</v>
      </c>
      <c r="E21" s="8">
        <v>14</v>
      </c>
      <c r="F21" s="8">
        <v>7</v>
      </c>
      <c r="G21" s="8">
        <v>2</v>
      </c>
      <c r="H21" s="8">
        <v>12</v>
      </c>
      <c r="I21" s="8">
        <v>35</v>
      </c>
      <c r="J21" s="8">
        <v>0</v>
      </c>
      <c r="K21" s="8">
        <v>2</v>
      </c>
      <c r="L21" s="8">
        <v>6</v>
      </c>
      <c r="M21" s="18">
        <v>120</v>
      </c>
    </row>
    <row r="22" spans="1:13">
      <c r="A22" s="6" t="s">
        <v>33</v>
      </c>
      <c r="B22" s="7">
        <v>1131995</v>
      </c>
      <c r="C22" s="8">
        <v>139</v>
      </c>
      <c r="D22" s="8">
        <v>418</v>
      </c>
      <c r="E22" s="8">
        <v>79</v>
      </c>
      <c r="F22" s="8">
        <v>24</v>
      </c>
      <c r="G22" s="8">
        <v>5</v>
      </c>
      <c r="H22" s="8">
        <v>66</v>
      </c>
      <c r="I22" s="8">
        <v>318</v>
      </c>
      <c r="J22" s="8">
        <v>1</v>
      </c>
      <c r="K22" s="8">
        <v>33</v>
      </c>
      <c r="L22" s="8">
        <v>15</v>
      </c>
      <c r="M22" s="18">
        <v>1098</v>
      </c>
    </row>
    <row r="23" spans="1:13">
      <c r="A23" s="6" t="s">
        <v>34</v>
      </c>
      <c r="B23" s="7">
        <v>2357604</v>
      </c>
      <c r="C23" s="8">
        <v>99</v>
      </c>
      <c r="D23" s="8">
        <v>450</v>
      </c>
      <c r="E23" s="8">
        <v>103</v>
      </c>
      <c r="F23" s="8">
        <v>47</v>
      </c>
      <c r="G23" s="8">
        <v>6</v>
      </c>
      <c r="H23" s="8">
        <v>90</v>
      </c>
      <c r="I23" s="8">
        <v>493</v>
      </c>
      <c r="J23" s="8">
        <v>0</v>
      </c>
      <c r="K23" s="8">
        <v>48</v>
      </c>
      <c r="L23" s="8">
        <v>16</v>
      </c>
      <c r="M23" s="18">
        <v>1352</v>
      </c>
    </row>
    <row r="24" spans="1:13">
      <c r="A24" s="6" t="s">
        <v>35</v>
      </c>
      <c r="B24" s="7">
        <v>580993</v>
      </c>
      <c r="C24" s="8">
        <v>32</v>
      </c>
      <c r="D24" s="8">
        <v>140</v>
      </c>
      <c r="E24" s="8">
        <v>31</v>
      </c>
      <c r="F24" s="8">
        <v>18</v>
      </c>
      <c r="G24" s="8">
        <v>0</v>
      </c>
      <c r="H24" s="8">
        <v>16</v>
      </c>
      <c r="I24" s="8">
        <v>143</v>
      </c>
      <c r="J24" s="8">
        <v>0</v>
      </c>
      <c r="K24" s="8">
        <v>14</v>
      </c>
      <c r="L24" s="8">
        <v>2</v>
      </c>
      <c r="M24" s="18">
        <v>396</v>
      </c>
    </row>
    <row r="25" spans="1:13">
      <c r="A25" s="6" t="s">
        <v>36</v>
      </c>
      <c r="B25" s="7">
        <v>896061</v>
      </c>
      <c r="C25" s="8">
        <v>115</v>
      </c>
      <c r="D25" s="8">
        <v>166</v>
      </c>
      <c r="E25" s="8">
        <v>40</v>
      </c>
      <c r="F25" s="8">
        <v>28</v>
      </c>
      <c r="G25" s="8">
        <v>7</v>
      </c>
      <c r="H25" s="8">
        <v>36</v>
      </c>
      <c r="I25" s="8">
        <v>119</v>
      </c>
      <c r="J25" s="8">
        <v>0</v>
      </c>
      <c r="K25" s="8">
        <v>16</v>
      </c>
      <c r="L25" s="8">
        <v>2</v>
      </c>
      <c r="M25" s="18">
        <v>529</v>
      </c>
    </row>
    <row r="26" spans="1:13">
      <c r="A26" s="6" t="s">
        <v>37</v>
      </c>
      <c r="B26" s="7">
        <v>177728</v>
      </c>
      <c r="C26" s="8">
        <v>26</v>
      </c>
      <c r="D26" s="8">
        <v>26</v>
      </c>
      <c r="E26" s="8">
        <v>6</v>
      </c>
      <c r="F26" s="8">
        <v>0</v>
      </c>
      <c r="G26" s="8">
        <v>0</v>
      </c>
      <c r="H26" s="8">
        <v>8</v>
      </c>
      <c r="I26" s="8">
        <v>22</v>
      </c>
      <c r="J26" s="8">
        <v>0</v>
      </c>
      <c r="K26" s="8">
        <v>4</v>
      </c>
      <c r="L26" s="8">
        <v>0</v>
      </c>
      <c r="M26" s="18">
        <v>92</v>
      </c>
    </row>
    <row r="27" spans="1:13" ht="18" thickBot="1">
      <c r="A27" s="6" t="s">
        <v>38</v>
      </c>
      <c r="B27" s="7">
        <v>291090</v>
      </c>
      <c r="C27" s="8">
        <v>25</v>
      </c>
      <c r="D27" s="8">
        <v>42</v>
      </c>
      <c r="E27" s="8">
        <v>8</v>
      </c>
      <c r="F27" s="8">
        <v>1</v>
      </c>
      <c r="G27" s="8">
        <v>1</v>
      </c>
      <c r="H27" s="8">
        <v>2</v>
      </c>
      <c r="I27" s="8">
        <v>25</v>
      </c>
      <c r="J27" s="8">
        <v>0</v>
      </c>
      <c r="K27" s="8">
        <v>7</v>
      </c>
      <c r="L27" s="8">
        <v>0</v>
      </c>
      <c r="M27" s="18">
        <v>111</v>
      </c>
    </row>
    <row r="28" spans="1:13" s="22" customFormat="1" ht="18" thickBot="1">
      <c r="A28" s="20" t="s">
        <v>15</v>
      </c>
      <c r="B28" s="21">
        <f>SUM(B6:B27)</f>
        <v>13894793</v>
      </c>
      <c r="C28" s="21">
        <f t="shared" ref="C28:M28" si="0">SUM(C5:C27)</f>
        <v>1322</v>
      </c>
      <c r="D28" s="21">
        <f t="shared" si="0"/>
        <v>4085</v>
      </c>
      <c r="E28" s="21">
        <f t="shared" si="0"/>
        <v>886</v>
      </c>
      <c r="F28" s="21">
        <f t="shared" si="0"/>
        <v>323</v>
      </c>
      <c r="G28" s="21">
        <f t="shared" si="0"/>
        <v>41</v>
      </c>
      <c r="H28" s="21">
        <f t="shared" si="0"/>
        <v>943</v>
      </c>
      <c r="I28" s="21">
        <f t="shared" si="0"/>
        <v>3218</v>
      </c>
      <c r="J28" s="21">
        <f t="shared" si="0"/>
        <v>11</v>
      </c>
      <c r="K28" s="21">
        <f t="shared" si="0"/>
        <v>1262</v>
      </c>
      <c r="L28" s="21">
        <f t="shared" si="0"/>
        <v>168</v>
      </c>
      <c r="M28" s="19">
        <f t="shared" si="0"/>
        <v>12259</v>
      </c>
    </row>
    <row r="29" spans="1:13" hidden="1">
      <c r="A29" s="9" t="s">
        <v>39</v>
      </c>
      <c r="B29" s="10" t="s">
        <v>40</v>
      </c>
      <c r="C29" s="30"/>
      <c r="D29" s="30"/>
      <c r="E29" s="30"/>
      <c r="F29" s="30"/>
      <c r="G29" s="30"/>
      <c r="H29" s="30"/>
      <c r="I29" s="12" t="s">
        <v>41</v>
      </c>
      <c r="J29" s="11"/>
      <c r="K29" s="30"/>
      <c r="L29" s="30"/>
      <c r="M29" s="32"/>
    </row>
    <row r="30" spans="1:13" hidden="1">
      <c r="A30" s="13" t="s">
        <v>42</v>
      </c>
      <c r="B30" s="14" t="s">
        <v>43</v>
      </c>
      <c r="C30" s="31"/>
      <c r="D30" s="31"/>
      <c r="E30" s="31"/>
      <c r="F30" s="31"/>
      <c r="G30" s="31"/>
      <c r="H30" s="31"/>
      <c r="I30" s="16" t="s">
        <v>44</v>
      </c>
      <c r="J30" s="15"/>
      <c r="K30" s="15"/>
      <c r="L30" s="31"/>
      <c r="M30" s="33"/>
    </row>
    <row r="31" spans="1:13" hidden="1">
      <c r="A31" s="13" t="s">
        <v>45</v>
      </c>
      <c r="B31" s="14" t="s">
        <v>46</v>
      </c>
      <c r="C31" s="15"/>
      <c r="D31" s="31"/>
      <c r="E31" s="31"/>
      <c r="F31" s="31"/>
      <c r="G31" s="31"/>
      <c r="H31" s="31"/>
      <c r="I31" s="16" t="s">
        <v>47</v>
      </c>
      <c r="J31" s="15"/>
      <c r="K31" s="31"/>
      <c r="L31" s="31"/>
      <c r="M31" s="33"/>
    </row>
    <row r="32" spans="1:13" ht="18" hidden="1" thickBot="1">
      <c r="A32" s="17" t="s">
        <v>48</v>
      </c>
      <c r="B32" s="26"/>
      <c r="C32" s="27"/>
      <c r="D32" s="27"/>
      <c r="E32" s="27"/>
      <c r="F32" s="27"/>
      <c r="G32" s="27"/>
      <c r="H32" s="27"/>
      <c r="I32" s="28"/>
      <c r="J32" s="27"/>
      <c r="K32" s="27"/>
      <c r="L32" s="27"/>
      <c r="M32" s="29"/>
    </row>
  </sheetData>
  <sheetProtection sheet="1" objects="1" scenarios="1" selectLockedCells="1"/>
  <sortState xmlns:xlrd2="http://schemas.microsoft.com/office/spreadsheetml/2017/richdata2" ref="A5:M27">
    <sortCondition ref="A5:A27"/>
  </sortState>
  <mergeCells count="2">
    <mergeCell ref="A2:M2"/>
    <mergeCell ref="A3:M3"/>
  </mergeCells>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Operations</TermName>
          <TermId xmlns="http://schemas.microsoft.com/office/infopath/2007/PartnerControls">5e9e8b4a-3a3a-4ed5-9d8b-6a40aeffd627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DHCSDOC-1832079576-5382</_dlc_DocId>
    <_dlc_DocIdUrl xmlns="69bc34b3-1921-46c7-8c7a-d18363374b4b">
      <Url>https://dhcscagovauthoring/services/_layouts/15/DocIdRedir.aspx?ID=DHCSDOC-1832079576-5382</Url>
      <Description>DHCSDOC-1832079576-5382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21C235-6CD9-4BE1-AF29-995848511540}"/>
</file>

<file path=customXml/itemProps2.xml><?xml version="1.0" encoding="utf-8"?>
<ds:datastoreItem xmlns:ds="http://schemas.openxmlformats.org/officeDocument/2006/customXml" ds:itemID="{5C92CF17-5386-4B30-B84B-A26195046F38}"/>
</file>

<file path=customXml/itemProps3.xml><?xml version="1.0" encoding="utf-8"?>
<ds:datastoreItem xmlns:ds="http://schemas.openxmlformats.org/officeDocument/2006/customXml" ds:itemID="{8D9D4868-2501-4CE5-A77A-DDF53958AF4B}"/>
</file>

<file path=customXml/itemProps4.xml><?xml version="1.0" encoding="utf-8"?>
<ds:datastoreItem xmlns:ds="http://schemas.openxmlformats.org/officeDocument/2006/customXml" ds:itemID="{0B1ED556-9D18-47B3-AB6C-72F5CA581A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MCAG-Report-Q1-September-2024</dc:title>
  <dc:subject/>
  <dc:creator>Apache POI</dc:creator>
  <cp:keywords/>
  <dc:description/>
  <cp:lastModifiedBy/>
  <cp:revision/>
  <dcterms:created xsi:type="dcterms:W3CDTF">2020-10-12T17:37:55Z</dcterms:created>
  <dcterms:modified xsi:type="dcterms:W3CDTF">2025-03-13T00:19:29Z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6eed0345-bf1f-4f4b-9233-7fc34c97a787</vt:lpwstr>
  </property>
  <property fmtid="{D5CDD505-2E9C-101B-9397-08002B2CF9AE}" pid="5" name="Division">
    <vt:lpwstr>18;#Managed Care Operations|5e9e8b4a-3a3a-4ed5-9d8b-6a40aeffd627</vt:lpwstr>
  </property>
</Properties>
</file>