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vtran\Downloads\Web Requests\"/>
    </mc:Choice>
  </mc:AlternateContent>
  <xr:revisionPtr revIDLastSave="0" documentId="13_ncr:1_{C5CB9934-54EC-425F-9BFD-8F1A5F75714A}" xr6:coauthVersionLast="47" xr6:coauthVersionMax="47" xr10:uidLastSave="{00000000-0000-0000-0000-000000000000}"/>
  <bookViews>
    <workbookView xWindow="28680" yWindow="-45" windowWidth="29040" windowHeight="15720" tabRatio="602" xr2:uid="{DD791EA6-3826-43CF-B74C-231D6D576B8E}"/>
  </bookViews>
  <sheets>
    <sheet name="Report Information" sheetId="24" r:id="rId1"/>
    <sheet name="Quarterly Report" sheetId="28" r:id="rId2"/>
    <sheet name="Annual Report" sheetId="27" r:id="rId3"/>
    <sheet name="VLOOKUP" sheetId="30" state="hidden" r:id="rId4"/>
  </sheets>
  <definedNames>
    <definedName name="_xlnm._FilterDatabase" localSheetId="2" hidden="1">'Annual Report'!$A$2:$P$3</definedName>
    <definedName name="_xlnm._FilterDatabase" localSheetId="1" hidden="1">'Quarterly Report'!$D$2:$D$2</definedName>
    <definedName name="_xlnm._FilterDatabase" localSheetId="3" hidden="1">VLOOKUP!$B$1:$D$116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8" l="1" a="1"/>
  <c r="C35" i="28" s="1" a="1"/>
  <c r="C35" i="28" s="1"/>
  <c r="B3" i="28" l="1"/>
  <c r="C3" i="28" s="1" a="1"/>
  <c r="C3" i="28" s="1"/>
  <c r="C28" i="28" a="1"/>
  <c r="C28" i="28" s="1"/>
  <c r="C20" i="28" a="1"/>
  <c r="C20" i="28" s="1"/>
  <c r="C12" i="28" a="1"/>
  <c r="C12" i="28" s="1"/>
  <c r="C4" i="28" a="1"/>
  <c r="C4" i="28" s="1"/>
  <c r="C17" i="28" a="1"/>
  <c r="C17" i="28" s="1"/>
  <c r="C27" i="28" a="1"/>
  <c r="C27" i="28" s="1"/>
  <c r="C19" i="28" a="1"/>
  <c r="C19" i="28" s="1"/>
  <c r="C11" i="28" a="1"/>
  <c r="C11" i="28" s="1"/>
  <c r="C5" i="28" a="1"/>
  <c r="C5" i="28" s="1"/>
  <c r="C31" i="28" a="1"/>
  <c r="C31" i="28" s="1"/>
  <c r="C21" i="28" a="1"/>
  <c r="C21" i="28" s="1"/>
  <c r="C14" i="28" a="1"/>
  <c r="C14" i="28" s="1"/>
  <c r="C30" i="28" a="1"/>
  <c r="C30" i="28" s="1"/>
  <c r="C15" i="28" a="1"/>
  <c r="C15" i="28" s="1"/>
  <c r="C23" i="28" a="1"/>
  <c r="C23" i="28" s="1"/>
  <c r="C8" i="28" a="1"/>
  <c r="C8" i="28" s="1"/>
  <c r="C16" i="28" a="1"/>
  <c r="C16" i="28" s="1"/>
  <c r="C24" i="28" a="1"/>
  <c r="C24" i="28" s="1"/>
  <c r="C32" i="28" a="1"/>
  <c r="C32" i="28" s="1"/>
  <c r="C29" i="28" a="1"/>
  <c r="C29" i="28" s="1"/>
  <c r="C33" i="28" a="1"/>
  <c r="C33" i="28" s="1"/>
  <c r="C13" i="28" a="1"/>
  <c r="C13" i="28" s="1"/>
  <c r="C6" i="28" a="1"/>
  <c r="C6" i="28" s="1"/>
  <c r="C22" i="28" a="1"/>
  <c r="C22" i="28" s="1"/>
  <c r="C7" i="28" a="1"/>
  <c r="C7" i="28" s="1"/>
  <c r="C9" i="28" a="1"/>
  <c r="C9" i="28" s="1"/>
  <c r="C25" i="28" a="1"/>
  <c r="C25" i="28" s="1"/>
  <c r="C10" i="28" a="1"/>
  <c r="C10" i="28" s="1"/>
  <c r="C18" i="28" a="1"/>
  <c r="C18" i="28" s="1"/>
  <c r="C26" i="28" a="1"/>
  <c r="C26" i="28" s="1"/>
  <c r="C34" i="28" a="1"/>
  <c r="C34"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<sst xmlns="http://schemas.openxmlformats.org/spreadsheetml/2006/main" count="411" uniqueCount="172">
  <si>
    <t>Reporting Year</t>
  </si>
  <si>
    <t>Reporting Quarter</t>
  </si>
  <si>
    <t>Plan Name</t>
  </si>
  <si>
    <t>Preparer eSignature</t>
  </si>
  <si>
    <t>Date</t>
  </si>
  <si>
    <t>Preparer Title</t>
  </si>
  <si>
    <t>Preparer Email</t>
  </si>
  <si>
    <t>Preparer Phone</t>
  </si>
  <si>
    <t>Background:</t>
  </si>
  <si>
    <t>Instructions:</t>
  </si>
  <si>
    <t>Quarterly Report</t>
  </si>
  <si>
    <t>Item Name</t>
  </si>
  <si>
    <t>Explanation</t>
  </si>
  <si>
    <r>
      <t>Plan Name</t>
    </r>
    <r>
      <rPr>
        <i/>
        <sz val="11"/>
        <rFont val="Segoe UI"/>
        <family val="2"/>
      </rPr>
      <t xml:space="preserve"> (Drop Down)</t>
    </r>
  </si>
  <si>
    <r>
      <t>Health Care Plan Code</t>
    </r>
    <r>
      <rPr>
        <i/>
        <sz val="11"/>
        <rFont val="Segoe UI"/>
        <family val="2"/>
      </rPr>
      <t xml:space="preserve"> (Auto populates)</t>
    </r>
  </si>
  <si>
    <t xml:space="preserve">This will auto populate based on the selection of the Plan Name. </t>
  </si>
  <si>
    <r>
      <t>Plan County</t>
    </r>
    <r>
      <rPr>
        <i/>
        <sz val="11"/>
        <rFont val="Segoe UI"/>
        <family val="2"/>
      </rPr>
      <t xml:space="preserve"> (Auto populates)</t>
    </r>
  </si>
  <si>
    <t xml:space="preserve">This will auto populate based on the auto population of the Health Care Plan Code. </t>
  </si>
  <si>
    <t>Annual Report</t>
  </si>
  <si>
    <t>What is the reason(s) for each trend identified?</t>
  </si>
  <si>
    <t>Plan Name
(Select from dropdown)</t>
  </si>
  <si>
    <t>Health Care Plan Code
(Auto populates)</t>
  </si>
  <si>
    <t>Plan County
(Auto populates)</t>
  </si>
  <si>
    <t>For each trend listed, were any follow-up action(s) taken? If so, how is the MCP addressing the trend identified?</t>
  </si>
  <si>
    <t>Plan Name Drop Down</t>
  </si>
  <si>
    <t>AIDS Health Foundation</t>
  </si>
  <si>
    <t>Community Health Group Partnership Plan</t>
  </si>
  <si>
    <t>San Diego</t>
  </si>
  <si>
    <t>Alameda Alliance for Health</t>
  </si>
  <si>
    <t>Anthem Blue Cross Partnership Plan</t>
  </si>
  <si>
    <t>Amador</t>
  </si>
  <si>
    <t>Calaveras</t>
  </si>
  <si>
    <t>Blue Shield of CA Promise Health Plan</t>
  </si>
  <si>
    <t>Inyo</t>
  </si>
  <si>
    <t>CalOptima</t>
  </si>
  <si>
    <t>Mono</t>
  </si>
  <si>
    <t>CalViva Health</t>
  </si>
  <si>
    <t>Tuolumne</t>
  </si>
  <si>
    <t>CenCal Health</t>
  </si>
  <si>
    <t>Kaiser Foundation Health Plan, Inc.</t>
  </si>
  <si>
    <t>Central California Alliance for Health</t>
  </si>
  <si>
    <t>Molina Healthcare of California Partner Plan, Inc.</t>
  </si>
  <si>
    <t>Sacramento</t>
  </si>
  <si>
    <t>Health Net Community Solutions, Inc.</t>
  </si>
  <si>
    <t>Contra Costa Health Plan</t>
  </si>
  <si>
    <t>Gold Coast Health Plan</t>
  </si>
  <si>
    <t>Health Plan of San Joaquin/ Mountain Valley Health Plan</t>
  </si>
  <si>
    <t>Health Plan of San Mateo</t>
  </si>
  <si>
    <t>SCAN Health Plan</t>
  </si>
  <si>
    <t>Los Angeles</t>
  </si>
  <si>
    <t>Inland Empire Health Plan</t>
  </si>
  <si>
    <t>Kern Health Systems</t>
  </si>
  <si>
    <t>L.A. Care Health Plan</t>
  </si>
  <si>
    <t>Riverside</t>
  </si>
  <si>
    <t>Partnership Health Plan of California</t>
  </si>
  <si>
    <t>San Bernardino</t>
  </si>
  <si>
    <t>San Francisco Health Plan</t>
  </si>
  <si>
    <t>Santa Clara Family Health Plan</t>
  </si>
  <si>
    <t>Kern</t>
  </si>
  <si>
    <t>San Francisco</t>
  </si>
  <si>
    <t>San Joaquin</t>
  </si>
  <si>
    <t>Santa Clara</t>
  </si>
  <si>
    <t>Tulare</t>
  </si>
  <si>
    <t>Stanislaus</t>
  </si>
  <si>
    <t>Fresno</t>
  </si>
  <si>
    <t>Kings</t>
  </si>
  <si>
    <t>Madera</t>
  </si>
  <si>
    <t>Alpine</t>
  </si>
  <si>
    <t>El Dorado</t>
  </si>
  <si>
    <t>San Luis Obispo</t>
  </si>
  <si>
    <t>Santa Barbara</t>
  </si>
  <si>
    <t>San Mateo</t>
  </si>
  <si>
    <t>Solano</t>
  </si>
  <si>
    <t>Santa Cruz</t>
  </si>
  <si>
    <t>Orange</t>
  </si>
  <si>
    <t>Napa</t>
  </si>
  <si>
    <t>Monterey</t>
  </si>
  <si>
    <t>Yolo</t>
  </si>
  <si>
    <t>Marin</t>
  </si>
  <si>
    <t>Lake</t>
  </si>
  <si>
    <t>Mendocino</t>
  </si>
  <si>
    <t>Sonoma</t>
  </si>
  <si>
    <t>Merced</t>
  </si>
  <si>
    <t>Ventura</t>
  </si>
  <si>
    <t>Humboldt</t>
  </si>
  <si>
    <t>Lassen</t>
  </si>
  <si>
    <t>Modoc</t>
  </si>
  <si>
    <t>Shasta</t>
  </si>
  <si>
    <t>Trinity</t>
  </si>
  <si>
    <t>Del Norte</t>
  </si>
  <si>
    <t>Alameda</t>
  </si>
  <si>
    <t>Contra Costa</t>
  </si>
  <si>
    <t>Community Health Plan of Imperial Valley</t>
  </si>
  <si>
    <t>Imperial</t>
  </si>
  <si>
    <t>Butte</t>
  </si>
  <si>
    <t>Colusa</t>
  </si>
  <si>
    <t>Glenn</t>
  </si>
  <si>
    <t>Nevada</t>
  </si>
  <si>
    <t>Placer</t>
  </si>
  <si>
    <t>Plumas</t>
  </si>
  <si>
    <t>Sierra</t>
  </si>
  <si>
    <t>Sutter</t>
  </si>
  <si>
    <t>Tehama</t>
  </si>
  <si>
    <t>Yuba</t>
  </si>
  <si>
    <t>San Benito</t>
  </si>
  <si>
    <t>Mariposa</t>
  </si>
  <si>
    <t>List of trends identified </t>
  </si>
  <si>
    <t>HCP Code and County Auto Population</t>
  </si>
  <si>
    <t>Siskiyou</t>
  </si>
  <si>
    <t>Total standard Prior Authorization requests received</t>
  </si>
  <si>
    <t>Enter the total number of standard Prior Authorization requests received by the plan for all items and services, excluding drugs, in the reporting period.</t>
  </si>
  <si>
    <t>Total expedited Prior Authorization requests received</t>
  </si>
  <si>
    <t>Enter the total number of expedited Prior Authorization requests received by the plan for all items and services, excluding drugs, in the reporting period.</t>
  </si>
  <si>
    <t>Total standard and expedited Prior Authorization requests received</t>
  </si>
  <si>
    <t>Enter the total number of standard and expedited Prior Authorization requests received by the plan for all items and services, excluding drugs, in the reporting period.</t>
  </si>
  <si>
    <t>Percentage of standard Prior Authorization requests that were approved</t>
  </si>
  <si>
    <t>Of the total standard Prior Authorization requests reported, enter the percentage that were fully approved for the reporting period.</t>
  </si>
  <si>
    <t>Percentage of standard Prior Authorization requests that were denied</t>
  </si>
  <si>
    <t>Of the total standard Prior Authorization requests reported, enter the percentage that were fully or partially denied.</t>
  </si>
  <si>
    <t>Percentage of standard Prior Authorization requests approved after appeal</t>
  </si>
  <si>
    <t>Of the total standard Prior Authorization requests reported, enter the percentage that were approved after appeal.</t>
  </si>
  <si>
    <t>Average time to decision for standard Prior Authorizations</t>
  </si>
  <si>
    <t>Percentage of expedited Prior Authorization requests that were approved</t>
  </si>
  <si>
    <t>Of the total expedited Prior Authorization requests reported, enter the percentage that were approved.</t>
  </si>
  <si>
    <t>Percentage of expedited Prior Authorization requests that were denied</t>
  </si>
  <si>
    <t>Of the total expedited Prior Authorization requests reported, enter the percentage that were denied.</t>
  </si>
  <si>
    <t>Average time to decision for expedited Prior Authorizations</t>
  </si>
  <si>
    <t>Of the total expedited Prior Authorization requests reported, enter the average number of hours that elapsed between submission of request and decision by the plan.</t>
  </si>
  <si>
    <t>Median time to decision for expedited Prior Authorizations</t>
  </si>
  <si>
    <t xml:space="preserve">Of the total expedited Prior Authorization requests reported, enter the median number of hours that elapsed between submission of request and decision by the plan. </t>
  </si>
  <si>
    <t>Percentage of total Prior Authorization requests approved with extended timeframe</t>
  </si>
  <si>
    <t xml:space="preserve">Of the total Prior Authorization requests reported, enter the percentage of requests for which the timeframe for review was extended and the request was approved. </t>
  </si>
  <si>
    <t>If Artificial Intelligence is used to make Prior Authorization decisions, does a qualified human review the request if it is denied or modified? (Drop down)</t>
  </si>
  <si>
    <t>Select from the drop down to confirm whether or not a qualified human reviews a denied or modified Prior Authorization decision if artificial intelligence is used.</t>
  </si>
  <si>
    <t>URL for Prior Authorization data on plan’s website</t>
  </si>
  <si>
    <t>Provide the URL where the plan posts Prior Authorization data for all items and services excluding drugs, as required in 42 CFR 438.210(f).</t>
  </si>
  <si>
    <t>URL for list of all items and services subject to Prior Authorization</t>
  </si>
  <si>
    <t>Provide the URL where the plan posts the list of all items and services, excluding drugs, that are subject to Prior Authorization, as required in 42 CFR 438.210(f)(1).</t>
  </si>
  <si>
    <t>Of the total standard Prior Authorization requests reported, enter the percentage that were fully approved.</t>
  </si>
  <si>
    <t>Total standard Prior Authorization requests received
(Enter total count)</t>
  </si>
  <si>
    <t>Total expedited Prior Authorization requests received
(Enter total count)</t>
  </si>
  <si>
    <t>Total standard and expedited Prior Authorization requests received
(Enter total count)</t>
  </si>
  <si>
    <t>Percentage of standard Prior Authorization requests that were approved
(Enter percentage)</t>
  </si>
  <si>
    <t>Percentage of standard Prior Authorization requests that were denied
(Enter percentage)</t>
  </si>
  <si>
    <t>Percentage of standard Prior Authorization requests approved after appeal
(Enter percentage)</t>
  </si>
  <si>
    <t>Average time to decision for standard Prior Authorizations
(Enter number of days)</t>
  </si>
  <si>
    <t>Percentage of expedited Prior Authorization requests that were approved
(Enter percentage)</t>
  </si>
  <si>
    <t>Percentage of expedited Prior Authorization requests that were denied
(Enter percentage)</t>
  </si>
  <si>
    <t>Average time to decision for expedited Prior Authorizations
(Enter number of hours)</t>
  </si>
  <si>
    <t>Median time to decision for expedited Prior Authorizations
(Enter number of hours)</t>
  </si>
  <si>
    <t>Percentage of total Prior Authorization requests approved with extended timeframe
(Enter percentage)</t>
  </si>
  <si>
    <t>If Artificial Intelligence is used to make Prior Authorization decisions, does a qualified human review the request if it is denied or modified?
(Select from drop down)</t>
  </si>
  <si>
    <t>URL for Prior Authorization data on plan’s website
(Enter URL)</t>
  </si>
  <si>
    <t>URL for list of all items and services subject to Prior Authorization
(Enter URL)</t>
  </si>
  <si>
    <t>Select the Plan Name from the dropdown menu.</t>
  </si>
  <si>
    <t xml:space="preserve">What changes, if any, has the MCP made to its Prior Authorization processes as a result of the assessment? </t>
  </si>
  <si>
    <t>How did the MCP communicate any changes made to its Prior Authorization processes to its in- and out-of-network providers?</t>
  </si>
  <si>
    <t>Prior Authorization Metrics Report</t>
  </si>
  <si>
    <t>DHCS requires MCPs to provide Medi-Cal Prior Authorization metrics for all items and services, excluding drugs, to DHCS using this reporting template. Metrics are to be submitted on a quarterly and annual basis using this template until further notice. The Quarterly Report sheet is to be completed quarterly, for the previous period, and is due no later than 90 days following the end of the quarter, or the following business day. The Annual Report sheet must include metrics and an annual assessment for the previous calendar year and is to be submitted on February 28 or the following business day. The annual assessment must include an analysis of Prior Authorization data and an assessment that identifies trends and systemic issues, as well as an explanation on how the MCP is addressing the trends and systemic issues identified, and actions taken as a result of the QIC reviews, such as implementing automated Prior Authorization approvals with high approval rates to streamline the process. The completed reports shall be submitted to its Managed Care Operations Division (MCOD)-MCP Submission Portal. Questions about the reports can be submitted to MCQMD@dhcs.ca.gov. Submission timeline details are as follows: 
•	Annual report is due February 28
•	Q1 metrics are due June 29
•	Q2 metrics are due September 28
•	Q3 metrics are due December 29
•	Q4 metrics are due March 31</t>
  </si>
  <si>
    <t>MCP must assess its Prior Authorization data to identify trends. Add additional rows as necessary.</t>
  </si>
  <si>
    <t>MCP must include the reason(s) for each trend identified.</t>
  </si>
  <si>
    <t>MCP must state what measures were implemented to address each trend identified.</t>
  </si>
  <si>
    <t>MCP must assess its Prior Authorization data throughout the calendar year and describe any changes made.</t>
  </si>
  <si>
    <t>During the calendar year, were there any systemic issues identified? If yes, how is the MCP addressing the systemic issues identified?</t>
  </si>
  <si>
    <t>MCP must state how they communicated any changes made to their Prior Authorization processes to its in- and out-of-network providers, if any.</t>
  </si>
  <si>
    <t>MCP must assess its Prior Authorization data throughout the calendar year and describe any systemic issues identified, as well as how the MCP is addressing those systemic issues, if any.</t>
  </si>
  <si>
    <t>Of the total standard Prior Authorization requests reported, enter the average number of calendar days that elapsed between submission of request and decision by the plan.</t>
  </si>
  <si>
    <t>Of the total standard Prior Authorization requests reported, enter the median number of calendar days that elapsed between submission of request and decision by the plan.</t>
  </si>
  <si>
    <t>Median time to decision for standard Prior Authorizations</t>
  </si>
  <si>
    <t>Median time to decision for standard Prior Authorizations
(Enter number of days)</t>
  </si>
  <si>
    <t>Managed Care Plans (MCPs) must review Prior Authorization metrics on at least a quarterly basis through its Quality Improvement Committee (QIC) or similar forum. To support federal and state requirements for transparency and oversight of Prior Authorization processes, DHCS is requiring MCPs to submit certain Prior Authorization metrics for items and services, excluding drugs, using this reporting template. The requirements are based on:
•Centers for Medicare and Medicaid Services (CMS) Interoperability and Prior Authorization Final Rule (42 CFR 438.210(f)), which requires public reporting of Prior Authorization metrics for MCPs;
•Managed Care Program Annual Report (MCPAR) requirement pursuant to 42 CFR 438.66(e), which requires DHCS to report Prior Authorization data to CMS;
•Senate Bill 1120 (Physicians Make Decisions Act), which requires human oversight in denied or modified Prior Authorization decisions;
•Interoperability Final Rules All Plan Letter 26-008 (supersedes APL 22-026) or any subsequent iterations on this topic; and
•DHCS’ contractual oversight of MCP Utilization Management Systems to ensure compliance with federal and state requirements.</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</si>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</sst>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Segoe UI"/>
      <family val="2"/>
    </font>
    <font>
      <sz val="11"/>
      <color theme="1"/>
      <name val="Segoe UI"/>
      <family val="2"/>
    </font>
    <font>
      <sz val="11"/>
      <color theme="1"/>
      <name val="Segoe UI"/>
      <family val="2"/>
    </font>
    <font>
      <u/>
      <sz val="11"/>
      <color theme="10"/>
      <name val="Calibri"/>
      <family val="2"/>
      <scheme val="minor"/>
    </font>
    <font>
      <b/>
      <sz val="11"/>
      <color theme="1"/>
      <name val="Segoe UI"/>
      <family val="2"/>
    </font>
    <font>
      <b/>
      <sz val="18"/>
      <color theme="0"/>
      <name val="Segoe UI"/>
      <family val="2"/>
    </font>
    <font>
      <b/>
      <sz val="12"/>
      <color theme="0"/>
      <name val="Segoe UI"/>
      <family val="2"/>
    </font>
    <font>
      <b/>
      <sz val="11"/>
      <name val="Segoe UI"/>
      <family val="2"/>
    </font>
    <font>
      <sz val="11"/>
      <name val="Segoe UI"/>
      <family val="2"/>
    </font>
    <font>
      <b/>
      <sz val="14"/>
      <color rgb="FFFFFFFF"/>
      <name val="Segoe UI"/>
      <family val="2"/>
    </font>
    <font>
      <sz val="11"/>
      <color rgb="FF000000"/>
      <name val="Segoe UI"/>
      <family val="2"/>
    </font>
    <font>
      <sz val="12"/>
      <color theme="1"/>
      <name val="Segoe UI"/>
      <family val="2"/>
    </font>
    <font>
      <i/>
      <sz val="11"/>
      <name val="Segoe UI"/>
      <family val="2"/>
    </font>
    <font>
      <sz val="11"/>
      <color theme="1"/>
      <name val="Segoe UI"/>
      <family val="2"/>
    </font>
    <font>
      <sz val="11"/>
      <name val="Segoe UI"/>
      <family val="2"/>
    </font>
    <font>
      <b/>
      <sz val="12"/>
      <color theme="0"/>
      <name val="Segoe UI"/>
      <family val="2"/>
    </font>
    <font>
      <b/>
      <sz val="11"/>
      <name val="Segoe UI"/>
      <family val="2"/>
    </font>
    <font>
      <sz val="11"/>
      <color rgb="FF000000"/>
      <name val="Segoe UI"/>
      <family val="2"/>
    </font>
    <font>
      <sz val="11"/>
      <color theme="1"/>
      <name val="Calibri"/>
      <family val="2"/>
    </font>
    <font>
      <sz val="11"/>
      <color theme="1"/>
      <name val="Calibri"/>
      <family val="2"/>
      <scheme val="minor"/>
    </font>
    <font>
      <b/>
      <sz val="12"/>
      <color theme="1"/>
      <name val="Segoe UI"/>
      <family val="2"/>
    </font>
    <font>
      <sz val="12"/>
      <color theme="0"/>
      <name val="Segoe UI"/>
      <family val="2"/>
    </font>
    <font>
      <b/>
      <sz val="12"/>
      <color rgb="FFFFFFFF"/>
      <name val="Segoe UI"/>
      <family val="2"/>
    </font>
    <font>
      <sz val="11"/>
      <color theme="0"/>
      <name val="Segoe UI"/>
      <family val="2"/>
    </font>
  </fonts>
  <fills count="9">
    <fill>
      <patternFill patternType="none"/>
    </fill>
    <fill>
      <patternFill patternType="gray125"/>
    </fill>
    <fill>
      <patternFill patternType="solid">
        <fgColor rgb="FF2D6E8D"/>
        <bgColor indexed="64"/>
      </patternFill>
    </fill>
    <fill>
      <patternFill patternType="solid">
        <fgColor rgb="FF143158"/>
        <bgColor indexed="64"/>
      </patternFill>
    </fill>
    <fill>
      <patternFill patternType="solid">
        <fgColor rgb="FFFFFFFF"/>
        <bgColor indexed="64"/>
      </patternFill>
    </fill>
    <fill>
      <patternFill patternType="solid">
        <fgColor rgb="FFECEEF0"/>
        <bgColor indexed="64"/>
      </patternFill>
    </fill>
    <fill>
      <patternFill patternType="solid">
        <fgColor rgb="FF17315A"/>
        <bgColor indexed="64"/>
      </patternFill>
    </fill>
    <fill>
      <patternFill patternType="solid">
        <fgColor theme="2"/>
        <bgColor indexed="64"/>
      </patternFill>
    </fill>
    <fill>
      <patternFill patternType="solid">
        <fgColor theme="6"/>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auto="1"/>
      </left>
      <right style="medium">
        <color indexed="64"/>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4" fillId="0" borderId="0" applyNumberFormat="0" applyFill="0" applyBorder="0" applyAlignment="0" applyProtection="0"/>
    <xf numFmtId="9" fontId="20" fillId="0" borderId="0" applyFont="0" applyFill="0" applyBorder="0" applyAlignment="0" applyProtection="0"/>
  </cellStyleXfs>
  <cellXfs count="89">
    <xf numFmtId="0" fontId="0" fillId="0" borderId="0" xfId="0"/>
    <xf numFmtId="0" fontId="3" fillId="0" borderId="0" xfId="0" applyFont="1"/>
    <xf numFmtId="0" fontId="12"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49" fontId="1" fillId="0" borderId="0" xfId="0" applyNumberFormat="1" applyFont="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4" borderId="2" xfId="0" applyFont="1" applyFill="1" applyBorder="1" applyAlignment="1">
      <alignment horizontal="center" vertical="center"/>
    </xf>
    <xf numFmtId="0" fontId="8" fillId="7" borderId="2" xfId="0" applyFont="1" applyFill="1" applyBorder="1" applyAlignment="1">
      <alignment horizontal="center" vertical="center"/>
    </xf>
    <xf numFmtId="0" fontId="11" fillId="0" borderId="2" xfId="0" applyFont="1" applyBorder="1" applyAlignment="1">
      <alignment horizontal="center" vertical="center" wrapText="1"/>
    </xf>
    <xf numFmtId="0" fontId="1" fillId="0" borderId="2" xfId="0" applyFont="1" applyBorder="1" applyAlignment="1">
      <alignment horizontal="center" vertical="center"/>
    </xf>
    <xf numFmtId="0" fontId="5"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Protection="1">
      <protection locked="0"/>
    </xf>
    <xf numFmtId="0" fontId="2" fillId="0" borderId="0" xfId="0" applyFont="1" applyAlignment="1" applyProtection="1">
      <alignment horizontal="center" vertical="center"/>
      <protection locked="0"/>
    </xf>
    <xf numFmtId="0" fontId="1" fillId="0" borderId="0" xfId="0" applyFont="1"/>
    <xf numFmtId="0" fontId="1" fillId="0" borderId="6" xfId="0" applyFont="1" applyBorder="1" applyAlignment="1">
      <alignment horizontal="center" vertical="center"/>
    </xf>
    <xf numFmtId="0" fontId="23" fillId="3" borderId="19" xfId="0" applyFont="1" applyFill="1" applyBorder="1" applyAlignment="1">
      <alignment vertical="center" wrapText="1"/>
    </xf>
    <xf numFmtId="0" fontId="14" fillId="8" borderId="2" xfId="0" applyFont="1" applyFill="1" applyBorder="1" applyAlignment="1">
      <alignment horizontal="center" vertical="center"/>
    </xf>
    <xf numFmtId="0" fontId="14" fillId="0" borderId="0" xfId="0" applyFont="1" applyAlignment="1">
      <alignment horizontal="center" vertical="center"/>
    </xf>
    <xf numFmtId="0" fontId="1" fillId="0" borderId="0" xfId="0" applyFont="1" applyAlignment="1">
      <alignment vertical="center" wrapText="1"/>
    </xf>
    <xf numFmtId="0" fontId="1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10" fontId="14" fillId="0" borderId="0" xfId="0" applyNumberFormat="1" applyFont="1" applyAlignment="1">
      <alignment horizontal="center" vertical="center"/>
    </xf>
    <xf numFmtId="0" fontId="24" fillId="0" borderId="0" xfId="0" applyFont="1" applyProtection="1">
      <protection locked="0"/>
    </xf>
    <xf numFmtId="0" fontId="22" fillId="6" borderId="19" xfId="0" applyFont="1" applyFill="1" applyBorder="1" applyAlignment="1" applyProtection="1">
      <alignment vertical="center"/>
      <protection locked="0"/>
    </xf>
    <xf numFmtId="0" fontId="22" fillId="6" borderId="21" xfId="0" applyFont="1" applyFill="1" applyBorder="1" applyAlignment="1" applyProtection="1">
      <alignment vertical="center"/>
      <protection locked="0"/>
    </xf>
    <xf numFmtId="0" fontId="22" fillId="6" borderId="22" xfId="0" applyFont="1" applyFill="1" applyBorder="1" applyAlignment="1" applyProtection="1">
      <alignment vertical="center"/>
      <protection locked="0"/>
    </xf>
    <xf numFmtId="0" fontId="9" fillId="0" borderId="8" xfId="0" applyFont="1" applyBorder="1" applyAlignment="1">
      <alignment horizontal="left" vertical="center"/>
    </xf>
    <xf numFmtId="0" fontId="9" fillId="0" borderId="16" xfId="0" applyFont="1" applyBorder="1" applyAlignment="1">
      <alignment horizontal="left" vertical="center"/>
    </xf>
    <xf numFmtId="14" fontId="9" fillId="0" borderId="16" xfId="0" applyNumberFormat="1" applyFont="1" applyBorder="1" applyAlignment="1">
      <alignment horizontal="left" vertical="center"/>
    </xf>
    <xf numFmtId="49" fontId="9" fillId="0" borderId="16" xfId="1" applyNumberFormat="1" applyFont="1" applyBorder="1" applyAlignment="1" applyProtection="1">
      <alignment horizontal="left" vertical="center"/>
    </xf>
    <xf numFmtId="0" fontId="9" fillId="0" borderId="17" xfId="0" applyFont="1" applyBorder="1" applyAlignment="1">
      <alignment horizontal="left" vertical="center"/>
    </xf>
    <xf numFmtId="0" fontId="10" fillId="3" borderId="12" xfId="0" applyFont="1" applyFill="1" applyBorder="1" applyAlignment="1" applyProtection="1">
      <alignment horizontal="center" vertical="center"/>
      <protection locked="0"/>
    </xf>
    <xf numFmtId="0" fontId="9" fillId="4" borderId="18" xfId="0" applyFont="1" applyFill="1" applyBorder="1" applyAlignment="1" applyProtection="1">
      <alignment vertical="top" wrapText="1"/>
      <protection locked="0"/>
    </xf>
    <xf numFmtId="0" fontId="10" fillId="3" borderId="4" xfId="0" applyFont="1" applyFill="1" applyBorder="1" applyAlignment="1" applyProtection="1">
      <alignment horizontal="center" vertical="center" wrapText="1"/>
      <protection locked="0"/>
    </xf>
    <xf numFmtId="0" fontId="9" fillId="0" borderId="14" xfId="0" applyFont="1" applyBorder="1" applyAlignment="1" applyProtection="1">
      <alignment vertical="top" wrapText="1"/>
      <protection locked="0"/>
    </xf>
    <xf numFmtId="0" fontId="23" fillId="3" borderId="6" xfId="0" applyFont="1" applyFill="1" applyBorder="1" applyAlignment="1" applyProtection="1">
      <alignment horizontal="center" vertical="center" wrapText="1"/>
      <protection locked="0"/>
    </xf>
    <xf numFmtId="0" fontId="21" fillId="5" borderId="1" xfId="0" applyFont="1" applyFill="1" applyBorder="1" applyAlignment="1" applyProtection="1">
      <alignment horizontal="center" vertical="center"/>
      <protection locked="0"/>
    </xf>
    <xf numFmtId="0" fontId="21" fillId="5" borderId="9" xfId="0" applyFont="1" applyFill="1" applyBorder="1" applyAlignment="1" applyProtection="1">
      <alignment horizontal="center" vertical="center"/>
      <protection locked="0"/>
    </xf>
    <xf numFmtId="0" fontId="8" fillId="0" borderId="5"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17" fillId="0" borderId="20"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17" fillId="0" borderId="2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6" fillId="3" borderId="13" xfId="0" applyFont="1" applyFill="1" applyBorder="1" applyAlignment="1" applyProtection="1">
      <alignment horizontal="center" vertical="center" wrapText="1"/>
      <protection locked="0"/>
    </xf>
    <xf numFmtId="0" fontId="1" fillId="0" borderId="7" xfId="0" applyFont="1" applyBorder="1" applyAlignment="1" applyProtection="1">
      <alignment horizontal="center"/>
      <protection locked="0"/>
    </xf>
    <xf numFmtId="0" fontId="24" fillId="0" borderId="0" xfId="0" applyFont="1" applyAlignment="1" applyProtection="1">
      <alignment horizontal="center" vertical="center"/>
      <protection locked="0"/>
    </xf>
    <xf numFmtId="0" fontId="2" fillId="0" borderId="0" xfId="0" applyFont="1" applyAlignment="1">
      <alignment horizontal="center" vertical="center"/>
    </xf>
    <xf numFmtId="0" fontId="7" fillId="2" borderId="20"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24" fillId="0" borderId="0" xfId="0" applyFont="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vertical="center" wrapText="1"/>
    </xf>
    <xf numFmtId="1" fontId="1" fillId="0" borderId="2" xfId="0" applyNumberFormat="1" applyFont="1" applyBorder="1" applyAlignment="1">
      <alignment horizontal="center" vertical="center"/>
    </xf>
    <xf numFmtId="10" fontId="14"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0" fontId="14" fillId="0" borderId="2" xfId="0" applyFont="1" applyBorder="1" applyAlignment="1">
      <alignment horizontal="center" vertical="center" wrapText="1"/>
    </xf>
    <xf numFmtId="0" fontId="1" fillId="0" borderId="2" xfId="0" applyFont="1" applyBorder="1" applyAlignment="1">
      <alignment vertical="center" wrapText="1"/>
    </xf>
    <xf numFmtId="0" fontId="14" fillId="0" borderId="20" xfId="0" applyFont="1" applyBorder="1" applyAlignment="1">
      <alignment horizontal="center" vertical="center" wrapText="1"/>
    </xf>
    <xf numFmtId="0" fontId="1" fillId="0" borderId="20" xfId="0" applyFont="1" applyBorder="1" applyAlignment="1">
      <alignment vertical="center" wrapText="1"/>
    </xf>
    <xf numFmtId="0" fontId="14" fillId="0" borderId="20" xfId="0" applyFont="1" applyBorder="1" applyAlignment="1">
      <alignment vertical="center" wrapText="1"/>
    </xf>
    <xf numFmtId="0" fontId="16" fillId="2" borderId="20"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xf>
    <xf numFmtId="0" fontId="1" fillId="0" borderId="0" xfId="0" applyFont="1" applyAlignment="1" applyProtection="1">
      <alignment horizontal="center"/>
      <protection locked="0"/>
    </xf>
    <xf numFmtId="0" fontId="1" fillId="0" borderId="0" xfId="0" applyFont="1" applyProtection="1">
      <protection locked="0"/>
    </xf>
    <xf numFmtId="0" fontId="14" fillId="0" borderId="0" xfId="0" applyFont="1" applyProtection="1">
      <protection locked="0"/>
    </xf>
    <xf numFmtId="0" fontId="1" fillId="0" borderId="0" xfId="0" applyFont="1" applyAlignment="1" applyProtection="1">
      <alignment vertical="top"/>
      <protection locked="0"/>
    </xf>
    <xf numFmtId="10" fontId="14" fillId="0" borderId="2" xfId="2" applyNumberFormat="1" applyFont="1" applyBorder="1" applyAlignment="1" applyProtection="1">
      <alignment horizontal="center" vertical="center"/>
    </xf>
    <xf numFmtId="10" fontId="1" fillId="0" borderId="2" xfId="2" applyNumberFormat="1" applyFont="1" applyBorder="1" applyAlignment="1" applyProtection="1">
      <alignment horizontal="center" vertical="center"/>
    </xf>
    <xf numFmtId="0" fontId="1" fillId="0" borderId="20" xfId="0" applyFont="1" applyBorder="1" applyAlignment="1">
      <alignment horizontal="center" vertical="center"/>
    </xf>
    <xf numFmtId="0" fontId="17" fillId="7" borderId="19" xfId="0" applyFont="1" applyFill="1" applyBorder="1" applyAlignment="1">
      <alignment horizontal="center" vertical="center"/>
    </xf>
    <xf numFmtId="0" fontId="17" fillId="7" borderId="23" xfId="0" applyFont="1" applyFill="1" applyBorder="1" applyAlignment="1">
      <alignment horizontal="center" vertical="center"/>
    </xf>
    <xf numFmtId="0" fontId="17" fillId="7" borderId="6" xfId="0" applyFont="1" applyFill="1" applyBorder="1" applyAlignment="1">
      <alignment horizontal="center" vertical="center"/>
    </xf>
  </cellXfs>
  <cellStyles count="3">
    <cellStyle name="Hyperlink" xfId="1" xr:uid="{FF4E1189-CCE8-4026-A0BD-1ED9AD4904C9}"/>
    <cellStyle name="Normal" xfId="0" builtinId="0"/>
    <cellStyle name="Percent" xfId="2" builtinId="5"/>
  </cellStyles>
  <dxfs count="0"/>
  <tableStyles count="0" defaultTableStyle="TableStyleMedium2" defaultPivotStyle="PivotStyleLight16"/>
  <colors>
    <mruColors>
      <color rgb="FF143158"/>
      <color rgb="FF2D6E8D"/>
      <color rgb="FFECEEF0"/>
      <color rgb="FFAA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1</xdr:row>
      <xdr:rowOff>152400</xdr:rowOff>
    </xdr:from>
    <xdr:ext cx="2023110" cy="990600"/>
    <xdr:pic>
      <xdr:nvPicPr>
        <xdr:cNvPr id="2" name="Picture 1">
          <a:extLst>
            <a:ext uri="{FF2B5EF4-FFF2-40B4-BE49-F238E27FC236}">
              <a16:creationId xmlns:a16="http://schemas.microsoft.com/office/drawing/2014/main" id="{12EB1287-F4E8-4E16-ADCF-C8C7B91CFFC1}"/>
            </a:ext>
          </a:extLst>
        </xdr:cNvPr>
        <xdr:cNvPicPr>
          <a:picLocks noChangeAspect="1"/>
        </xdr:cNvPicPr>
      </xdr:nvPicPr>
      <xdr:blipFill>
        <a:blip xmlns:r="http://schemas.openxmlformats.org/officeDocument/2006/relationships" r:embed="rId1"/>
        <a:stretch>
          <a:fillRect/>
        </a:stretch>
      </xdr:blipFill>
      <xdr:spPr>
        <a:xfrm>
          <a:off x="133350" y="366713"/>
          <a:ext cx="2023110" cy="990600"/>
        </a:xfrm>
        <a:prstGeom prst="rect">
          <a:avLst/>
        </a:prstGeom>
      </xdr:spPr>
    </xdr:pic>
    <xdr:clientData/>
  </xdr:oneCellAnchor>
</xdr:wsDr>
</file>

<file path=xl/theme/theme1.xml><?xml version="1.0" encoding="utf-8"?>
<a:theme xmlns:a="http://schemas.openxmlformats.org/drawingml/2006/main" name="Office Theme">
  <a:themeElements>
    <a:clrScheme name="Custom 1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D456-286D-483F-A948-9E73F85E1CEA}">
  <sheetPr>
    <tabColor rgb="FF143158"/>
  </sheetPr>
  <dimension ref="A1:B59"/>
  <sheetViews>
    <sheetView showGridLines="0" tabSelected="1" zoomScale="80" zoomScaleNormal="80" workbookViewId="0">
      <selection activeCell="A2" sqref="A2"/>
    </sheetView>
  </sheetViews>
  <sheetFormatPr defaultColWidth="0" defaultRowHeight="16.5" zeroHeight="1" x14ac:dyDescent="0.3"/>
  <cols>
    <col min="1" max="1" width="35.42578125" style="1" customWidth="1"/>
    <col min="2" max="2" width="120" style="1" customWidth="1"/>
    <col min="3" max="16384" width="8.5703125" style="1" hidden="1"/>
  </cols>
  <sheetData>
    <row r="1" spans="1:2" ht="17.25" thickBot="1" x14ac:dyDescent="0.35">
      <c r="A1" s="29" t="s">
        <v>171</v>
      </c>
    </row>
    <row r="2" spans="1:2" ht="92.25" customHeight="1" thickBot="1" x14ac:dyDescent="0.35">
      <c r="A2" s="61"/>
      <c r="B2" s="60" t="s">
        <v>157</v>
      </c>
    </row>
    <row r="3" spans="1:2" ht="17.25" customHeight="1" x14ac:dyDescent="0.3">
      <c r="A3" s="30" t="s">
        <v>0</v>
      </c>
      <c r="B3" s="33"/>
    </row>
    <row r="4" spans="1:2" ht="17.25" customHeight="1" x14ac:dyDescent="0.3">
      <c r="A4" s="30" t="s">
        <v>1</v>
      </c>
      <c r="B4" s="34"/>
    </row>
    <row r="5" spans="1:2" ht="17.100000000000001" customHeight="1" x14ac:dyDescent="0.3">
      <c r="A5" s="30" t="s">
        <v>2</v>
      </c>
      <c r="B5" s="34"/>
    </row>
    <row r="6" spans="1:2" ht="17.25" customHeight="1" x14ac:dyDescent="0.3">
      <c r="A6" s="31" t="s">
        <v>3</v>
      </c>
      <c r="B6" s="34"/>
    </row>
    <row r="7" spans="1:2" ht="17.25" customHeight="1" x14ac:dyDescent="0.3">
      <c r="A7" s="31" t="s">
        <v>4</v>
      </c>
      <c r="B7" s="35"/>
    </row>
    <row r="8" spans="1:2" ht="17.25" customHeight="1" x14ac:dyDescent="0.3">
      <c r="A8" s="31" t="s">
        <v>5</v>
      </c>
      <c r="B8" s="34"/>
    </row>
    <row r="9" spans="1:2" ht="17.25" customHeight="1" x14ac:dyDescent="0.3">
      <c r="A9" s="31" t="s">
        <v>6</v>
      </c>
      <c r="B9" s="36"/>
    </row>
    <row r="10" spans="1:2" ht="17.25" customHeight="1" thickBot="1" x14ac:dyDescent="0.35">
      <c r="A10" s="32" t="s">
        <v>7</v>
      </c>
      <c r="B10" s="37"/>
    </row>
    <row r="11" spans="1:2" ht="17.25" hidden="1" customHeight="1" thickBot="1" x14ac:dyDescent="0.35">
      <c r="A11" s="79"/>
      <c r="B11" s="3"/>
    </row>
    <row r="12" spans="1:2" ht="237" customHeight="1" thickBot="1" x14ac:dyDescent="0.35">
      <c r="A12" s="38" t="s">
        <v>8</v>
      </c>
      <c r="B12" s="39" t="s">
        <v>170</v>
      </c>
    </row>
    <row r="13" spans="1:2" ht="17.25" hidden="1" thickBot="1" x14ac:dyDescent="0.35">
      <c r="A13" s="80"/>
      <c r="B13" s="81"/>
    </row>
    <row r="14" spans="1:2" ht="276" customHeight="1" thickBot="1" x14ac:dyDescent="0.35">
      <c r="A14" s="40" t="s">
        <v>9</v>
      </c>
      <c r="B14" s="41" t="s">
        <v>158</v>
      </c>
    </row>
    <row r="15" spans="1:2" ht="18.600000000000001" hidden="1" customHeight="1" x14ac:dyDescent="0.3">
      <c r="A15" s="2"/>
      <c r="B15" s="82"/>
    </row>
    <row r="16" spans="1:2" ht="17.25" x14ac:dyDescent="0.3">
      <c r="A16" s="20"/>
      <c r="B16" s="42" t="s">
        <v>10</v>
      </c>
    </row>
    <row r="17" spans="1:2" ht="17.25" x14ac:dyDescent="0.3">
      <c r="A17" s="43" t="s">
        <v>11</v>
      </c>
      <c r="B17" s="44" t="s">
        <v>12</v>
      </c>
    </row>
    <row r="18" spans="1:2" x14ac:dyDescent="0.3">
      <c r="A18" s="45" t="s">
        <v>13</v>
      </c>
      <c r="B18" s="46" t="s">
        <v>154</v>
      </c>
    </row>
    <row r="19" spans="1:2" ht="33" x14ac:dyDescent="0.3">
      <c r="A19" s="45" t="s">
        <v>14</v>
      </c>
      <c r="B19" s="46" t="s">
        <v>15</v>
      </c>
    </row>
    <row r="20" spans="1:2" x14ac:dyDescent="0.3">
      <c r="A20" s="45" t="s">
        <v>16</v>
      </c>
      <c r="B20" s="46" t="s">
        <v>17</v>
      </c>
    </row>
    <row r="21" spans="1:2" ht="33" x14ac:dyDescent="0.3">
      <c r="A21" s="45" t="s">
        <v>109</v>
      </c>
      <c r="B21" s="46" t="s">
        <v>110</v>
      </c>
    </row>
    <row r="22" spans="1:2" ht="33" x14ac:dyDescent="0.3">
      <c r="A22" s="47" t="s">
        <v>111</v>
      </c>
      <c r="B22" s="48" t="s">
        <v>112</v>
      </c>
    </row>
    <row r="23" spans="1:2" ht="49.5" x14ac:dyDescent="0.3">
      <c r="A23" s="49" t="s">
        <v>113</v>
      </c>
      <c r="B23" s="48" t="s">
        <v>114</v>
      </c>
    </row>
    <row r="24" spans="1:2" ht="49.5" x14ac:dyDescent="0.3">
      <c r="A24" s="49" t="s">
        <v>115</v>
      </c>
      <c r="B24" s="48" t="s">
        <v>116</v>
      </c>
    </row>
    <row r="25" spans="1:2" ht="49.5" x14ac:dyDescent="0.3">
      <c r="A25" s="49" t="s">
        <v>117</v>
      </c>
      <c r="B25" s="48" t="s">
        <v>118</v>
      </c>
    </row>
    <row r="26" spans="1:2" ht="49.5" x14ac:dyDescent="0.3">
      <c r="A26" s="49" t="s">
        <v>119</v>
      </c>
      <c r="B26" s="48" t="s">
        <v>120</v>
      </c>
    </row>
    <row r="27" spans="1:2" ht="33" x14ac:dyDescent="0.3">
      <c r="A27" s="49" t="s">
        <v>121</v>
      </c>
      <c r="B27" s="48" t="s">
        <v>166</v>
      </c>
    </row>
    <row r="28" spans="1:2" ht="33" x14ac:dyDescent="0.3">
      <c r="A28" s="49" t="s">
        <v>168</v>
      </c>
      <c r="B28" s="48" t="s">
        <v>167</v>
      </c>
    </row>
    <row r="29" spans="1:2" ht="49.5" x14ac:dyDescent="0.3">
      <c r="A29" s="49" t="s">
        <v>122</v>
      </c>
      <c r="B29" s="48" t="s">
        <v>123</v>
      </c>
    </row>
    <row r="30" spans="1:2" ht="49.5" x14ac:dyDescent="0.3">
      <c r="A30" s="49" t="s">
        <v>124</v>
      </c>
      <c r="B30" s="48" t="s">
        <v>125</v>
      </c>
    </row>
    <row r="31" spans="1:2" ht="33" x14ac:dyDescent="0.3">
      <c r="A31" s="49" t="s">
        <v>126</v>
      </c>
      <c r="B31" s="48" t="s">
        <v>127</v>
      </c>
    </row>
    <row r="32" spans="1:2" ht="33" x14ac:dyDescent="0.3">
      <c r="A32" s="49" t="s">
        <v>128</v>
      </c>
      <c r="B32" s="48" t="s">
        <v>129</v>
      </c>
    </row>
    <row r="33" spans="1:2" ht="49.5" x14ac:dyDescent="0.3">
      <c r="A33" s="49" t="s">
        <v>130</v>
      </c>
      <c r="B33" s="48" t="s">
        <v>131</v>
      </c>
    </row>
    <row r="34" spans="1:2" ht="99.75" thickBot="1" x14ac:dyDescent="0.35">
      <c r="A34" s="50" t="s">
        <v>132</v>
      </c>
      <c r="B34" s="51" t="s">
        <v>133</v>
      </c>
    </row>
    <row r="35" spans="1:2" ht="17.25" x14ac:dyDescent="0.3">
      <c r="A35" s="20"/>
      <c r="B35" s="42" t="s">
        <v>18</v>
      </c>
    </row>
    <row r="36" spans="1:2" ht="17.25" x14ac:dyDescent="0.3">
      <c r="A36" s="43" t="s">
        <v>11</v>
      </c>
      <c r="B36" s="44" t="s">
        <v>12</v>
      </c>
    </row>
    <row r="37" spans="1:2" x14ac:dyDescent="0.3">
      <c r="A37" s="45" t="s">
        <v>13</v>
      </c>
      <c r="B37" s="46" t="s">
        <v>154</v>
      </c>
    </row>
    <row r="38" spans="1:2" ht="33" x14ac:dyDescent="0.3">
      <c r="A38" s="45" t="s">
        <v>134</v>
      </c>
      <c r="B38" s="46" t="s">
        <v>135</v>
      </c>
    </row>
    <row r="39" spans="1:2" ht="49.5" x14ac:dyDescent="0.3">
      <c r="A39" s="45" t="s">
        <v>136</v>
      </c>
      <c r="B39" s="48" t="s">
        <v>137</v>
      </c>
    </row>
    <row r="40" spans="1:2" ht="33" x14ac:dyDescent="0.3">
      <c r="A40" s="45" t="s">
        <v>109</v>
      </c>
      <c r="B40" s="46" t="s">
        <v>110</v>
      </c>
    </row>
    <row r="41" spans="1:2" ht="33" x14ac:dyDescent="0.3">
      <c r="A41" s="47" t="s">
        <v>111</v>
      </c>
      <c r="B41" s="48" t="s">
        <v>112</v>
      </c>
    </row>
    <row r="42" spans="1:2" ht="49.5" x14ac:dyDescent="0.3">
      <c r="A42" s="49" t="s">
        <v>113</v>
      </c>
      <c r="B42" s="48" t="s">
        <v>114</v>
      </c>
    </row>
    <row r="43" spans="1:2" ht="49.5" x14ac:dyDescent="0.3">
      <c r="A43" s="49" t="s">
        <v>115</v>
      </c>
      <c r="B43" s="48" t="s">
        <v>138</v>
      </c>
    </row>
    <row r="44" spans="1:2" ht="49.5" x14ac:dyDescent="0.3">
      <c r="A44" s="49" t="s">
        <v>117</v>
      </c>
      <c r="B44" s="48" t="s">
        <v>118</v>
      </c>
    </row>
    <row r="45" spans="1:2" ht="49.5" x14ac:dyDescent="0.3">
      <c r="A45" s="49" t="s">
        <v>119</v>
      </c>
      <c r="B45" s="48" t="s">
        <v>120</v>
      </c>
    </row>
    <row r="46" spans="1:2" ht="33" x14ac:dyDescent="0.3">
      <c r="A46" s="49" t="s">
        <v>121</v>
      </c>
      <c r="B46" s="48" t="s">
        <v>166</v>
      </c>
    </row>
    <row r="47" spans="1:2" ht="33" x14ac:dyDescent="0.3">
      <c r="A47" s="49" t="s">
        <v>168</v>
      </c>
      <c r="B47" s="48" t="s">
        <v>167</v>
      </c>
    </row>
    <row r="48" spans="1:2" ht="49.5" x14ac:dyDescent="0.3">
      <c r="A48" s="49" t="s">
        <v>122</v>
      </c>
      <c r="B48" s="48" t="s">
        <v>123</v>
      </c>
    </row>
    <row r="49" spans="1:2" ht="49.5" x14ac:dyDescent="0.3">
      <c r="A49" s="49" t="s">
        <v>124</v>
      </c>
      <c r="B49" s="48" t="s">
        <v>125</v>
      </c>
    </row>
    <row r="50" spans="1:2" ht="33" x14ac:dyDescent="0.3">
      <c r="A50" s="49" t="s">
        <v>126</v>
      </c>
      <c r="B50" s="48" t="s">
        <v>127</v>
      </c>
    </row>
    <row r="51" spans="1:2" ht="33" x14ac:dyDescent="0.3">
      <c r="A51" s="49" t="s">
        <v>128</v>
      </c>
      <c r="B51" s="48" t="s">
        <v>129</v>
      </c>
    </row>
    <row r="52" spans="1:2" ht="49.5" x14ac:dyDescent="0.3">
      <c r="A52" s="52" t="s">
        <v>130</v>
      </c>
      <c r="B52" s="53" t="s">
        <v>131</v>
      </c>
    </row>
    <row r="53" spans="1:2" x14ac:dyDescent="0.3">
      <c r="A53" s="49" t="s">
        <v>106</v>
      </c>
      <c r="B53" s="48" t="s">
        <v>159</v>
      </c>
    </row>
    <row r="54" spans="1:2" ht="33" x14ac:dyDescent="0.3">
      <c r="A54" s="49" t="s">
        <v>19</v>
      </c>
      <c r="B54" s="48" t="s">
        <v>160</v>
      </c>
    </row>
    <row r="55" spans="1:2" ht="66" x14ac:dyDescent="0.3">
      <c r="A55" s="54" t="s">
        <v>23</v>
      </c>
      <c r="B55" s="55" t="s">
        <v>161</v>
      </c>
    </row>
    <row r="56" spans="1:2" ht="82.5" x14ac:dyDescent="0.3">
      <c r="A56" s="56" t="s">
        <v>163</v>
      </c>
      <c r="B56" s="55" t="s">
        <v>165</v>
      </c>
    </row>
    <row r="57" spans="1:2" ht="66" x14ac:dyDescent="0.3">
      <c r="A57" s="57" t="s">
        <v>155</v>
      </c>
      <c r="B57" s="53" t="s">
        <v>162</v>
      </c>
    </row>
    <row r="58" spans="1:2" ht="66.75" thickBot="1" x14ac:dyDescent="0.35">
      <c r="A58" s="58" t="s">
        <v>156</v>
      </c>
      <c r="B58" s="59" t="s">
        <v>164</v>
      </c>
    </row>
    <row r="59" spans="1:2" x14ac:dyDescent="0.3"/>
  </sheetData>
  <sheetProtection sheet="1" objects="1" scenarios="1" selectLockedCells="1"/>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33276-888C-4318-8417-CE0BB13F9CFC}">
  <dimension ref="A1:Q35"/>
  <sheetViews>
    <sheetView showGridLines="0" zoomScale="80" zoomScaleNormal="80" workbookViewId="0">
      <selection activeCell="B2" sqref="B2"/>
    </sheetView>
  </sheetViews>
  <sheetFormatPr defaultColWidth="0" defaultRowHeight="16.5" zeroHeight="1" x14ac:dyDescent="0.25"/>
  <cols>
    <col min="1" max="1" width="55.5703125" style="17" customWidth="1"/>
    <col min="2" max="3" width="25.5703125" style="17" customWidth="1"/>
    <col min="4" max="4" width="30.5703125" style="26" customWidth="1"/>
    <col min="5" max="17" width="30.5703125" customWidth="1"/>
    <col min="18" max="16384" width="51.140625" style="16" hidden="1"/>
  </cols>
  <sheetData>
    <row r="1" spans="1:17" x14ac:dyDescent="0.25">
      <c r="A1" s="62" t="s">
        <v>171</v>
      </c>
      <c r="B1" s="63"/>
      <c r="C1" s="63"/>
    </row>
    <row r="2" spans="1:17" s="14" customFormat="1" ht="120.75" x14ac:dyDescent="0.25">
      <c r="A2" s="64" t="s">
        <v>20</v>
      </c>
      <c r="B2" s="65" t="s">
        <v>21</v>
      </c>
      <c r="C2" s="65" t="s">
        <v>22</v>
      </c>
      <c r="D2" s="65" t="s">
        <v>139</v>
      </c>
      <c r="E2" s="65" t="s">
        <v>140</v>
      </c>
      <c r="F2" s="65" t="s">
        <v>141</v>
      </c>
      <c r="G2" s="65" t="s">
        <v>142</v>
      </c>
      <c r="H2" s="65" t="s">
        <v>143</v>
      </c>
      <c r="I2" s="65" t="s">
        <v>144</v>
      </c>
      <c r="J2" s="65" t="s">
        <v>145</v>
      </c>
      <c r="K2" s="65" t="s">
        <v>169</v>
      </c>
      <c r="L2" s="65" t="s">
        <v>146</v>
      </c>
      <c r="M2" s="65" t="s">
        <v>147</v>
      </c>
      <c r="N2" s="65" t="s">
        <v>148</v>
      </c>
      <c r="O2" s="65" t="s">
        <v>149</v>
      </c>
      <c r="P2" s="65" t="s">
        <v>150</v>
      </c>
      <c r="Q2" s="65" t="s">
        <v>151</v>
      </c>
    </row>
    <row r="3" spans="1:17" s="15" customFormat="1" x14ac:dyDescent="0.25">
      <c r="A3" s="85"/>
      <c r="B3" s="19" t="str" cm="1">
        <f t="array" ref="B3">_xlfn._xlws.FILTER(VLOOKUP!$C2:$C124,VLOOKUP!$B2:$B124=A3,"")</f>
        <v/>
      </c>
      <c r="C3" s="13" t="str" cm="1">
        <f t="array" ref="C3">IF(ISBLANK(B3),"",_xlfn._xlws.FILTER(VLOOKUP!$D2:$D124,VLOOKUP!$C2:$C124=B3,""))</f>
        <v/>
      </c>
      <c r="D3" s="69"/>
      <c r="E3" s="69"/>
      <c r="F3" s="69"/>
      <c r="G3" s="83"/>
      <c r="H3" s="83"/>
      <c r="I3" s="83"/>
      <c r="J3" s="71"/>
      <c r="K3" s="71"/>
      <c r="L3" s="83"/>
      <c r="M3" s="83"/>
      <c r="N3" s="71"/>
      <c r="O3" s="71"/>
      <c r="P3" s="83"/>
      <c r="Q3" s="13"/>
    </row>
    <row r="4" spans="1:17" x14ac:dyDescent="0.25">
      <c r="A4" s="21"/>
      <c r="B4" s="19"/>
      <c r="C4" s="13" t="str" cm="1">
        <f t="array" ref="C4">IF(ISBLANK(B4),"",_xlfn._xlws.FILTER(VLOOKUP!$D2:$D124,VLOOKUP!$C2:$C124=B4,""))</f>
        <v/>
      </c>
      <c r="D4" s="69"/>
      <c r="E4" s="69"/>
      <c r="F4" s="69"/>
      <c r="G4" s="84"/>
      <c r="H4" s="84"/>
      <c r="I4" s="84"/>
      <c r="J4" s="71"/>
      <c r="K4" s="71"/>
      <c r="L4" s="84"/>
      <c r="M4" s="84"/>
      <c r="N4" s="71"/>
      <c r="O4" s="71"/>
      <c r="P4" s="84"/>
      <c r="Q4" s="13"/>
    </row>
    <row r="5" spans="1:17" x14ac:dyDescent="0.25">
      <c r="A5" s="21"/>
      <c r="B5" s="19"/>
      <c r="C5" s="13" t="str" cm="1">
        <f t="array" ref="C5">IF(ISBLANK(B5),"",_xlfn._xlws.FILTER(VLOOKUP!$D2:$D124,VLOOKUP!$C2:$C124=B5,""))</f>
        <v/>
      </c>
      <c r="D5" s="69"/>
      <c r="E5" s="69"/>
      <c r="F5" s="69"/>
      <c r="G5" s="84"/>
      <c r="H5" s="84"/>
      <c r="I5" s="84"/>
      <c r="J5" s="71"/>
      <c r="K5" s="71"/>
      <c r="L5" s="84"/>
      <c r="M5" s="84"/>
      <c r="N5" s="71"/>
      <c r="O5" s="71"/>
      <c r="P5" s="84"/>
      <c r="Q5" s="13"/>
    </row>
    <row r="6" spans="1:17" x14ac:dyDescent="0.25">
      <c r="A6" s="21"/>
      <c r="B6" s="19"/>
      <c r="C6" s="13" t="str" cm="1">
        <f t="array" ref="C6">IF(ISBLANK(B6),"",_xlfn._xlws.FILTER(VLOOKUP!$D2:$D124,VLOOKUP!$C2:$C124=B6,""))</f>
        <v/>
      </c>
      <c r="D6" s="69"/>
      <c r="E6" s="69"/>
      <c r="F6" s="69"/>
      <c r="G6" s="84"/>
      <c r="H6" s="84"/>
      <c r="I6" s="84"/>
      <c r="J6" s="71"/>
      <c r="K6" s="71"/>
      <c r="L6" s="84"/>
      <c r="M6" s="84"/>
      <c r="N6" s="71"/>
      <c r="O6" s="71"/>
      <c r="P6" s="84"/>
      <c r="Q6" s="13"/>
    </row>
    <row r="7" spans="1:17" x14ac:dyDescent="0.25">
      <c r="A7" s="21"/>
      <c r="B7" s="19"/>
      <c r="C7" s="13" t="str" cm="1">
        <f t="array" ref="C7">IF(ISBLANK(B7),"",_xlfn._xlws.FILTER(VLOOKUP!$D2:$D124,VLOOKUP!$C2:$C124=B7,""))</f>
        <v/>
      </c>
      <c r="D7" s="69"/>
      <c r="E7" s="69"/>
      <c r="F7" s="69"/>
      <c r="G7" s="84"/>
      <c r="H7" s="84"/>
      <c r="I7" s="84"/>
      <c r="J7" s="71"/>
      <c r="K7" s="71"/>
      <c r="L7" s="84"/>
      <c r="M7" s="84"/>
      <c r="N7" s="71"/>
      <c r="O7" s="71"/>
      <c r="P7" s="84"/>
      <c r="Q7" s="13"/>
    </row>
    <row r="8" spans="1:17" x14ac:dyDescent="0.25">
      <c r="A8" s="21"/>
      <c r="B8" s="19"/>
      <c r="C8" s="13" t="str" cm="1">
        <f t="array" ref="C8">IF(ISBLANK(B8),"",_xlfn._xlws.FILTER(VLOOKUP!$D2:$D124,VLOOKUP!$C2:$C124=B8,""))</f>
        <v/>
      </c>
      <c r="D8" s="69"/>
      <c r="E8" s="69"/>
      <c r="F8" s="69"/>
      <c r="G8" s="84"/>
      <c r="H8" s="84"/>
      <c r="I8" s="84"/>
      <c r="J8" s="71"/>
      <c r="K8" s="71"/>
      <c r="L8" s="84"/>
      <c r="M8" s="84"/>
      <c r="N8" s="71"/>
      <c r="O8" s="71"/>
      <c r="P8" s="84"/>
      <c r="Q8" s="13"/>
    </row>
    <row r="9" spans="1:17" x14ac:dyDescent="0.25">
      <c r="A9" s="21"/>
      <c r="B9" s="19"/>
      <c r="C9" s="13" t="str" cm="1">
        <f t="array" ref="C9">IF(ISBLANK(B9),"",_xlfn._xlws.FILTER(VLOOKUP!$D2:$D124,VLOOKUP!$C2:$C124=B9,""))</f>
        <v/>
      </c>
      <c r="D9" s="69"/>
      <c r="E9" s="69"/>
      <c r="F9" s="69"/>
      <c r="G9" s="84"/>
      <c r="H9" s="84"/>
      <c r="I9" s="84"/>
      <c r="J9" s="71"/>
      <c r="K9" s="71"/>
      <c r="L9" s="84"/>
      <c r="M9" s="84"/>
      <c r="N9" s="71"/>
      <c r="O9" s="71"/>
      <c r="P9" s="84"/>
      <c r="Q9" s="13"/>
    </row>
    <row r="10" spans="1:17" x14ac:dyDescent="0.25">
      <c r="A10" s="21"/>
      <c r="B10" s="19"/>
      <c r="C10" s="13" t="str" cm="1">
        <f t="array" ref="C10">IF(ISBLANK(B10),"",_xlfn._xlws.FILTER(VLOOKUP!$D2:$D124,VLOOKUP!$C2:$C124=B10,""))</f>
        <v/>
      </c>
      <c r="D10" s="69"/>
      <c r="E10" s="69"/>
      <c r="F10" s="69"/>
      <c r="G10" s="84"/>
      <c r="H10" s="84"/>
      <c r="I10" s="84"/>
      <c r="J10" s="71"/>
      <c r="K10" s="71"/>
      <c r="L10" s="84"/>
      <c r="M10" s="84"/>
      <c r="N10" s="71"/>
      <c r="O10" s="71"/>
      <c r="P10" s="84"/>
      <c r="Q10" s="13"/>
    </row>
    <row r="11" spans="1:17" x14ac:dyDescent="0.25">
      <c r="A11" s="21"/>
      <c r="B11" s="19"/>
      <c r="C11" s="13" t="str" cm="1">
        <f t="array" ref="C11">IF(ISBLANK(B11),"",_xlfn._xlws.FILTER(VLOOKUP!$D2:$D124,VLOOKUP!$C2:$C124=B11,""))</f>
        <v/>
      </c>
      <c r="D11" s="69"/>
      <c r="E11" s="69"/>
      <c r="F11" s="69"/>
      <c r="G11" s="84"/>
      <c r="H11" s="84"/>
      <c r="I11" s="84"/>
      <c r="J11" s="71"/>
      <c r="K11" s="71"/>
      <c r="L11" s="84"/>
      <c r="M11" s="84"/>
      <c r="N11" s="71"/>
      <c r="O11" s="71"/>
      <c r="P11" s="84"/>
      <c r="Q11" s="13"/>
    </row>
    <row r="12" spans="1:17" x14ac:dyDescent="0.25">
      <c r="A12" s="21"/>
      <c r="B12" s="19"/>
      <c r="C12" s="13" t="str" cm="1">
        <f t="array" ref="C12">IF(ISBLANK(B12),"",_xlfn._xlws.FILTER(VLOOKUP!$D2:$D124,VLOOKUP!$C2:$C124=B12,""))</f>
        <v/>
      </c>
      <c r="D12" s="69"/>
      <c r="E12" s="69"/>
      <c r="F12" s="69"/>
      <c r="G12" s="84"/>
      <c r="H12" s="84"/>
      <c r="I12" s="84"/>
      <c r="J12" s="71"/>
      <c r="K12" s="71"/>
      <c r="L12" s="84"/>
      <c r="M12" s="84"/>
      <c r="N12" s="71"/>
      <c r="O12" s="71"/>
      <c r="P12" s="84"/>
      <c r="Q12" s="13"/>
    </row>
    <row r="13" spans="1:17" x14ac:dyDescent="0.25">
      <c r="A13" s="21"/>
      <c r="B13" s="19"/>
      <c r="C13" s="13" t="str" cm="1">
        <f t="array" ref="C13">IF(ISBLANK(B13),"",_xlfn._xlws.FILTER(VLOOKUP!$D2:$D124,VLOOKUP!$C2:$C124=B13,""))</f>
        <v/>
      </c>
      <c r="D13" s="69"/>
      <c r="E13" s="69"/>
      <c r="F13" s="69"/>
      <c r="G13" s="84"/>
      <c r="H13" s="84"/>
      <c r="I13" s="84"/>
      <c r="J13" s="71"/>
      <c r="K13" s="71"/>
      <c r="L13" s="84"/>
      <c r="M13" s="84"/>
      <c r="N13" s="71"/>
      <c r="O13" s="71"/>
      <c r="P13" s="84"/>
      <c r="Q13" s="13"/>
    </row>
    <row r="14" spans="1:17" x14ac:dyDescent="0.25">
      <c r="A14" s="21"/>
      <c r="B14" s="19"/>
      <c r="C14" s="13" t="str" cm="1">
        <f t="array" ref="C14">IF(ISBLANK(B14),"",_xlfn._xlws.FILTER(VLOOKUP!$D2:$D124,VLOOKUP!$C2:$C124=B14,""))</f>
        <v/>
      </c>
      <c r="D14" s="69"/>
      <c r="E14" s="69"/>
      <c r="F14" s="69"/>
      <c r="G14" s="84"/>
      <c r="H14" s="84"/>
      <c r="I14" s="84"/>
      <c r="J14" s="71"/>
      <c r="K14" s="71"/>
      <c r="L14" s="84"/>
      <c r="M14" s="84"/>
      <c r="N14" s="71"/>
      <c r="O14" s="71"/>
      <c r="P14" s="84"/>
      <c r="Q14" s="13"/>
    </row>
    <row r="15" spans="1:17" x14ac:dyDescent="0.25">
      <c r="A15" s="21"/>
      <c r="B15" s="19"/>
      <c r="C15" s="13" t="str" cm="1">
        <f t="array" ref="C15">IF(ISBLANK(B15),"",_xlfn._xlws.FILTER(VLOOKUP!$D2:$D124,VLOOKUP!$C2:$C124=B15,""))</f>
        <v/>
      </c>
      <c r="D15" s="69"/>
      <c r="E15" s="69"/>
      <c r="F15" s="69"/>
      <c r="G15" s="84"/>
      <c r="H15" s="84"/>
      <c r="I15" s="84"/>
      <c r="J15" s="71"/>
      <c r="K15" s="71"/>
      <c r="L15" s="84"/>
      <c r="M15" s="84"/>
      <c r="N15" s="71"/>
      <c r="O15" s="71"/>
      <c r="P15" s="84"/>
      <c r="Q15" s="13"/>
    </row>
    <row r="16" spans="1:17" x14ac:dyDescent="0.25">
      <c r="A16" s="21"/>
      <c r="B16" s="19"/>
      <c r="C16" s="13" t="str" cm="1">
        <f t="array" ref="C16">IF(ISBLANK(B16),"",_xlfn._xlws.FILTER(VLOOKUP!$D2:$D124,VLOOKUP!$C2:$C124=B16,""))</f>
        <v/>
      </c>
      <c r="D16" s="69"/>
      <c r="E16" s="69"/>
      <c r="F16" s="69"/>
      <c r="G16" s="84"/>
      <c r="H16" s="84"/>
      <c r="I16" s="84"/>
      <c r="J16" s="71"/>
      <c r="K16" s="71"/>
      <c r="L16" s="84"/>
      <c r="M16" s="84"/>
      <c r="N16" s="71"/>
      <c r="O16" s="71"/>
      <c r="P16" s="84"/>
      <c r="Q16" s="13"/>
    </row>
    <row r="17" spans="1:17" x14ac:dyDescent="0.25">
      <c r="A17" s="21"/>
      <c r="B17" s="19"/>
      <c r="C17" s="13" t="str" cm="1">
        <f t="array" ref="C17">IF(ISBLANK(B17),"",_xlfn._xlws.FILTER(VLOOKUP!$D2:$D124,VLOOKUP!$C2:$C124=B17,""))</f>
        <v/>
      </c>
      <c r="D17" s="69"/>
      <c r="E17" s="69"/>
      <c r="F17" s="69"/>
      <c r="G17" s="84"/>
      <c r="H17" s="84"/>
      <c r="I17" s="84"/>
      <c r="J17" s="71"/>
      <c r="K17" s="71"/>
      <c r="L17" s="84"/>
      <c r="M17" s="84"/>
      <c r="N17" s="71"/>
      <c r="O17" s="71"/>
      <c r="P17" s="84"/>
      <c r="Q17" s="13"/>
    </row>
    <row r="18" spans="1:17" x14ac:dyDescent="0.25">
      <c r="A18" s="21"/>
      <c r="B18" s="19"/>
      <c r="C18" s="13" t="str" cm="1">
        <f t="array" ref="C18">IF(ISBLANK(B18),"",_xlfn._xlws.FILTER(VLOOKUP!$D2:$D124,VLOOKUP!$C2:$C124=B18,""))</f>
        <v/>
      </c>
      <c r="D18" s="69"/>
      <c r="E18" s="69"/>
      <c r="F18" s="69"/>
      <c r="G18" s="84"/>
      <c r="H18" s="84"/>
      <c r="I18" s="84"/>
      <c r="J18" s="71"/>
      <c r="K18" s="71"/>
      <c r="L18" s="84"/>
      <c r="M18" s="84"/>
      <c r="N18" s="71"/>
      <c r="O18" s="71"/>
      <c r="P18" s="84"/>
      <c r="Q18" s="13"/>
    </row>
    <row r="19" spans="1:17" x14ac:dyDescent="0.25">
      <c r="A19" s="21"/>
      <c r="B19" s="19"/>
      <c r="C19" s="13" t="str" cm="1">
        <f t="array" ref="C19">IF(ISBLANK(B19),"",_xlfn._xlws.FILTER(VLOOKUP!$D2:$D124,VLOOKUP!$C2:$C124=B19,""))</f>
        <v/>
      </c>
      <c r="D19" s="69"/>
      <c r="E19" s="69"/>
      <c r="F19" s="69"/>
      <c r="G19" s="84"/>
      <c r="H19" s="84"/>
      <c r="I19" s="84"/>
      <c r="J19" s="71"/>
      <c r="K19" s="71"/>
      <c r="L19" s="84"/>
      <c r="M19" s="84"/>
      <c r="N19" s="71"/>
      <c r="O19" s="71"/>
      <c r="P19" s="84"/>
      <c r="Q19" s="13"/>
    </row>
    <row r="20" spans="1:17" x14ac:dyDescent="0.25">
      <c r="A20" s="21"/>
      <c r="B20" s="19"/>
      <c r="C20" s="13" t="str" cm="1">
        <f t="array" ref="C20">IF(ISBLANK(B20),"",_xlfn._xlws.FILTER(VLOOKUP!$D2:$D124,VLOOKUP!$C2:$C124=B20,""))</f>
        <v/>
      </c>
      <c r="D20" s="69"/>
      <c r="E20" s="69"/>
      <c r="F20" s="69"/>
      <c r="G20" s="84"/>
      <c r="H20" s="84"/>
      <c r="I20" s="84"/>
      <c r="J20" s="71"/>
      <c r="K20" s="71"/>
      <c r="L20" s="84"/>
      <c r="M20" s="84"/>
      <c r="N20" s="71"/>
      <c r="O20" s="71"/>
      <c r="P20" s="84"/>
      <c r="Q20" s="13"/>
    </row>
    <row r="21" spans="1:17" x14ac:dyDescent="0.25">
      <c r="A21" s="21"/>
      <c r="B21" s="19"/>
      <c r="C21" s="13" t="str" cm="1">
        <f t="array" ref="C21">IF(ISBLANK(B21),"",_xlfn._xlws.FILTER(VLOOKUP!$D2:$D124,VLOOKUP!$C2:$C124=B21,""))</f>
        <v/>
      </c>
      <c r="D21" s="69"/>
      <c r="E21" s="69"/>
      <c r="F21" s="69"/>
      <c r="G21" s="84"/>
      <c r="H21" s="84"/>
      <c r="I21" s="84"/>
      <c r="J21" s="71"/>
      <c r="K21" s="71"/>
      <c r="L21" s="84"/>
      <c r="M21" s="84"/>
      <c r="N21" s="71"/>
      <c r="O21" s="71"/>
      <c r="P21" s="84"/>
      <c r="Q21" s="13"/>
    </row>
    <row r="22" spans="1:17" x14ac:dyDescent="0.25">
      <c r="A22" s="21"/>
      <c r="B22" s="19"/>
      <c r="C22" s="13" t="str" cm="1">
        <f t="array" ref="C22">IF(ISBLANK(B22),"",_xlfn._xlws.FILTER(VLOOKUP!$D2:$D124,VLOOKUP!$C2:$C124=B22,""))</f>
        <v/>
      </c>
      <c r="D22" s="69"/>
      <c r="E22" s="69"/>
      <c r="F22" s="69"/>
      <c r="G22" s="84"/>
      <c r="H22" s="84"/>
      <c r="I22" s="84"/>
      <c r="J22" s="71"/>
      <c r="K22" s="71"/>
      <c r="L22" s="84"/>
      <c r="M22" s="84"/>
      <c r="N22" s="71"/>
      <c r="O22" s="71"/>
      <c r="P22" s="84"/>
      <c r="Q22" s="13"/>
    </row>
    <row r="23" spans="1:17" x14ac:dyDescent="0.25">
      <c r="A23" s="21"/>
      <c r="B23" s="19"/>
      <c r="C23" s="13" t="str" cm="1">
        <f t="array" ref="C23">IF(ISBLANK(B23),"",_xlfn._xlws.FILTER(VLOOKUP!$D2:$D124,VLOOKUP!$C2:$C124=B23,""))</f>
        <v/>
      </c>
      <c r="D23" s="69"/>
      <c r="E23" s="69"/>
      <c r="F23" s="69"/>
      <c r="G23" s="84"/>
      <c r="H23" s="84"/>
      <c r="I23" s="84"/>
      <c r="J23" s="71"/>
      <c r="K23" s="71"/>
      <c r="L23" s="84"/>
      <c r="M23" s="84"/>
      <c r="N23" s="71"/>
      <c r="O23" s="71"/>
      <c r="P23" s="84"/>
      <c r="Q23" s="13"/>
    </row>
    <row r="24" spans="1:17" x14ac:dyDescent="0.25">
      <c r="A24" s="21"/>
      <c r="B24" s="19"/>
      <c r="C24" s="13" t="str" cm="1">
        <f t="array" ref="C24">IF(ISBLANK(B24),"",_xlfn._xlws.FILTER(VLOOKUP!$D2:$D124,VLOOKUP!$C2:$C124=B24,""))</f>
        <v/>
      </c>
      <c r="D24" s="69"/>
      <c r="E24" s="69"/>
      <c r="F24" s="69"/>
      <c r="G24" s="84"/>
      <c r="H24" s="84"/>
      <c r="I24" s="84"/>
      <c r="J24" s="71"/>
      <c r="K24" s="71"/>
      <c r="L24" s="84"/>
      <c r="M24" s="84"/>
      <c r="N24" s="71"/>
      <c r="O24" s="71"/>
      <c r="P24" s="84"/>
      <c r="Q24" s="13"/>
    </row>
    <row r="25" spans="1:17" x14ac:dyDescent="0.25">
      <c r="A25" s="21"/>
      <c r="B25" s="19"/>
      <c r="C25" s="13" t="str" cm="1">
        <f t="array" ref="C25">IF(ISBLANK(B25),"",_xlfn._xlws.FILTER(VLOOKUP!$D2:$D124,VLOOKUP!$C2:$C124=B25,""))</f>
        <v/>
      </c>
      <c r="D25" s="69"/>
      <c r="E25" s="69"/>
      <c r="F25" s="69"/>
      <c r="G25" s="84"/>
      <c r="H25" s="84"/>
      <c r="I25" s="84"/>
      <c r="J25" s="71"/>
      <c r="K25" s="71"/>
      <c r="L25" s="84"/>
      <c r="M25" s="84"/>
      <c r="N25" s="71"/>
      <c r="O25" s="71"/>
      <c r="P25" s="84"/>
      <c r="Q25" s="13"/>
    </row>
    <row r="26" spans="1:17" x14ac:dyDescent="0.25">
      <c r="A26" s="21"/>
      <c r="B26" s="19"/>
      <c r="C26" s="13" t="str" cm="1">
        <f t="array" ref="C26">IF(ISBLANK(B26),"",_xlfn._xlws.FILTER(VLOOKUP!$D2:$D124,VLOOKUP!$C2:$C124=B26,""))</f>
        <v/>
      </c>
      <c r="D26" s="69"/>
      <c r="E26" s="69"/>
      <c r="F26" s="69"/>
      <c r="G26" s="84"/>
      <c r="H26" s="84"/>
      <c r="I26" s="84"/>
      <c r="J26" s="71"/>
      <c r="K26" s="71"/>
      <c r="L26" s="84"/>
      <c r="M26" s="84"/>
      <c r="N26" s="71"/>
      <c r="O26" s="71"/>
      <c r="P26" s="84"/>
      <c r="Q26" s="13"/>
    </row>
    <row r="27" spans="1:17" x14ac:dyDescent="0.25">
      <c r="A27" s="21"/>
      <c r="B27" s="19"/>
      <c r="C27" s="13" t="str" cm="1">
        <f t="array" ref="C27">IF(ISBLANK(B27),"",_xlfn._xlws.FILTER(VLOOKUP!$D2:$D124,VLOOKUP!$C2:$C124=B27,""))</f>
        <v/>
      </c>
      <c r="D27" s="69"/>
      <c r="E27" s="69"/>
      <c r="F27" s="69"/>
      <c r="G27" s="84"/>
      <c r="H27" s="84"/>
      <c r="I27" s="84"/>
      <c r="J27" s="71"/>
      <c r="K27" s="71"/>
      <c r="L27" s="84"/>
      <c r="M27" s="84"/>
      <c r="N27" s="71"/>
      <c r="O27" s="71"/>
      <c r="P27" s="84"/>
      <c r="Q27" s="13"/>
    </row>
    <row r="28" spans="1:17" x14ac:dyDescent="0.25">
      <c r="A28" s="21"/>
      <c r="B28" s="19"/>
      <c r="C28" s="13" t="str" cm="1">
        <f t="array" ref="C28">IF(ISBLANK(B28),"",_xlfn._xlws.FILTER(VLOOKUP!$D2:$D124,VLOOKUP!$C2:$C124=B28,""))</f>
        <v/>
      </c>
      <c r="D28" s="69"/>
      <c r="E28" s="69"/>
      <c r="F28" s="69"/>
      <c r="G28" s="84"/>
      <c r="H28" s="84"/>
      <c r="I28" s="84"/>
      <c r="J28" s="71"/>
      <c r="K28" s="71"/>
      <c r="L28" s="84"/>
      <c r="M28" s="84"/>
      <c r="N28" s="71"/>
      <c r="O28" s="71"/>
      <c r="P28" s="84"/>
      <c r="Q28" s="13"/>
    </row>
    <row r="29" spans="1:17" x14ac:dyDescent="0.25">
      <c r="A29" s="21"/>
      <c r="B29" s="19"/>
      <c r="C29" s="13" t="str" cm="1">
        <f t="array" ref="C29">IF(ISBLANK(B29),"",_xlfn._xlws.FILTER(VLOOKUP!$D2:$D124,VLOOKUP!$C2:$C124=B29,""))</f>
        <v/>
      </c>
      <c r="D29" s="69"/>
      <c r="E29" s="69"/>
      <c r="F29" s="69"/>
      <c r="G29" s="84"/>
      <c r="H29" s="84"/>
      <c r="I29" s="84"/>
      <c r="J29" s="71"/>
      <c r="K29" s="71"/>
      <c r="L29" s="84"/>
      <c r="M29" s="84"/>
      <c r="N29" s="71"/>
      <c r="O29" s="71"/>
      <c r="P29" s="84"/>
      <c r="Q29" s="13"/>
    </row>
    <row r="30" spans="1:17" x14ac:dyDescent="0.25">
      <c r="A30" s="21"/>
      <c r="B30" s="19"/>
      <c r="C30" s="13" t="str" cm="1">
        <f t="array" ref="C30">IF(ISBLANK(B30),"",_xlfn._xlws.FILTER(VLOOKUP!$D2:$D124,VLOOKUP!$C2:$C124=B30,""))</f>
        <v/>
      </c>
      <c r="D30" s="69"/>
      <c r="E30" s="69"/>
      <c r="F30" s="69"/>
      <c r="G30" s="84"/>
      <c r="H30" s="84"/>
      <c r="I30" s="84"/>
      <c r="J30" s="71"/>
      <c r="K30" s="71"/>
      <c r="L30" s="84"/>
      <c r="M30" s="84"/>
      <c r="N30" s="71"/>
      <c r="O30" s="71"/>
      <c r="P30" s="84"/>
      <c r="Q30" s="13"/>
    </row>
    <row r="31" spans="1:17" x14ac:dyDescent="0.25">
      <c r="A31" s="21"/>
      <c r="B31" s="19"/>
      <c r="C31" s="13" t="str" cm="1">
        <f t="array" ref="C31">IF(ISBLANK(B31),"",_xlfn._xlws.FILTER(VLOOKUP!$D2:$D124,VLOOKUP!$C2:$C124=B31,""))</f>
        <v/>
      </c>
      <c r="D31" s="69"/>
      <c r="E31" s="69"/>
      <c r="F31" s="69"/>
      <c r="G31" s="84"/>
      <c r="H31" s="84"/>
      <c r="I31" s="84"/>
      <c r="J31" s="71"/>
      <c r="K31" s="71"/>
      <c r="L31" s="84"/>
      <c r="M31" s="84"/>
      <c r="N31" s="71"/>
      <c r="O31" s="71"/>
      <c r="P31" s="84"/>
      <c r="Q31" s="13"/>
    </row>
    <row r="32" spans="1:17" x14ac:dyDescent="0.25">
      <c r="A32" s="21"/>
      <c r="B32" s="19"/>
      <c r="C32" s="13" t="str" cm="1">
        <f t="array" ref="C32">IF(ISBLANK(B32),"",_xlfn._xlws.FILTER(VLOOKUP!$D2:$D124,VLOOKUP!$C2:$C124=B32,""))</f>
        <v/>
      </c>
      <c r="D32" s="69"/>
      <c r="E32" s="69"/>
      <c r="F32" s="69"/>
      <c r="G32" s="84"/>
      <c r="H32" s="84"/>
      <c r="I32" s="84"/>
      <c r="J32" s="71"/>
      <c r="K32" s="71"/>
      <c r="L32" s="84"/>
      <c r="M32" s="84"/>
      <c r="N32" s="71"/>
      <c r="O32" s="71"/>
      <c r="P32" s="84"/>
      <c r="Q32" s="13"/>
    </row>
    <row r="33" spans="1:17" x14ac:dyDescent="0.25">
      <c r="A33" s="21"/>
      <c r="B33" s="19"/>
      <c r="C33" s="13" t="str" cm="1">
        <f t="array" ref="C33">IF(ISBLANK(B33),"",_xlfn._xlws.FILTER(VLOOKUP!$D2:$D124,VLOOKUP!$C2:$C124=B33,""))</f>
        <v/>
      </c>
      <c r="D33" s="69"/>
      <c r="E33" s="69"/>
      <c r="F33" s="69"/>
      <c r="G33" s="84"/>
      <c r="H33" s="84"/>
      <c r="I33" s="84"/>
      <c r="J33" s="71"/>
      <c r="K33" s="71"/>
      <c r="L33" s="84"/>
      <c r="M33" s="84"/>
      <c r="N33" s="71"/>
      <c r="O33" s="71"/>
      <c r="P33" s="84"/>
      <c r="Q33" s="13"/>
    </row>
    <row r="34" spans="1:17" x14ac:dyDescent="0.25">
      <c r="A34" s="21"/>
      <c r="B34" s="19"/>
      <c r="C34" s="13" t="str" cm="1">
        <f t="array" ref="C34">IF(ISBLANK(B34),"",_xlfn._xlws.FILTER(VLOOKUP!$D2:$D124,VLOOKUP!$C2:$C124=B34,""))</f>
        <v/>
      </c>
      <c r="D34" s="69"/>
      <c r="E34" s="69"/>
      <c r="F34" s="69"/>
      <c r="G34" s="84"/>
      <c r="H34" s="84"/>
      <c r="I34" s="84"/>
      <c r="J34" s="71"/>
      <c r="K34" s="71"/>
      <c r="L34" s="84"/>
      <c r="M34" s="84"/>
      <c r="N34" s="71"/>
      <c r="O34" s="71"/>
      <c r="P34" s="84"/>
      <c r="Q34" s="13"/>
    </row>
    <row r="35" spans="1:17" x14ac:dyDescent="0.25">
      <c r="A35" s="21"/>
      <c r="B35" s="19"/>
      <c r="C35" s="13" t="str" cm="1">
        <f t="array" ref="C35">IF(ISBLANK(B35),"",_xlfn._xlws.FILTER(VLOOKUP!$D2:$D124,VLOOKUP!$C2:$C124=B35,""))</f>
        <v/>
      </c>
      <c r="D35" s="69"/>
      <c r="E35" s="69"/>
      <c r="F35" s="69"/>
      <c r="G35" s="84"/>
      <c r="H35" s="84"/>
      <c r="I35" s="84"/>
      <c r="J35" s="71"/>
      <c r="K35" s="71"/>
      <c r="L35" s="84"/>
      <c r="M35" s="84"/>
      <c r="N35" s="71"/>
      <c r="O35" s="71"/>
      <c r="P35" s="84"/>
      <c r="Q35" s="13"/>
    </row>
  </sheetData>
  <sheetProtection sheet="1" objects="1" scenarios="1" selectLockedCells="1"/>
  <phoneticPr fontId="19" type="noConversion"/>
  <dataValidations count="2">
    <dataValidation type="list" allowBlank="1" showErrorMessage="1" sqref="Q4:Q35" xr:uid="{5FF311B0-8E55-4613-83EA-29143DE72823}">
      <formula1>"Yes,No"</formula1>
    </dataValidation>
    <dataValidation type="list" allowBlank="1" sqref="Q3" xr:uid="{5ADA093B-1E2E-4887-A748-74C54768E05E}">
      <formula1>"Yes,No, N/A (AI is not used)"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B401B88-EFF2-4396-9040-BFD347046C8D}">
          <x14:formula1>
            <xm:f>VLOOKUP!$A$2:$A$25</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27FC-98ED-4B55-B26E-FD6F4E31F878}">
  <dimension ref="A1:P18"/>
  <sheetViews>
    <sheetView showGridLines="0" zoomScale="80" zoomScaleNormal="80" workbookViewId="0">
      <selection activeCell="C2" sqref="C2"/>
    </sheetView>
  </sheetViews>
  <sheetFormatPr defaultColWidth="0" defaultRowHeight="16.5" zeroHeight="1" x14ac:dyDescent="0.25"/>
  <cols>
    <col min="1" max="1" width="55.5703125" style="22" customWidth="1"/>
    <col min="2" max="2" width="30.5703125" style="25" customWidth="1"/>
    <col min="3" max="4" width="30.5703125" style="26" customWidth="1"/>
    <col min="5" max="16" width="30.5703125" customWidth="1"/>
    <col min="17" max="16384" width="51.140625" hidden="1"/>
  </cols>
  <sheetData>
    <row r="1" spans="1:16" x14ac:dyDescent="0.25">
      <c r="A1" s="66" t="s">
        <v>171</v>
      </c>
    </row>
    <row r="2" spans="1:16" s="14" customFormat="1" ht="87.6" customHeight="1" x14ac:dyDescent="0.25">
      <c r="A2" s="77" t="s">
        <v>20</v>
      </c>
      <c r="B2" s="65" t="s">
        <v>152</v>
      </c>
      <c r="C2" s="65" t="s">
        <v>153</v>
      </c>
      <c r="D2" s="65" t="s">
        <v>139</v>
      </c>
      <c r="E2" s="65" t="s">
        <v>140</v>
      </c>
      <c r="F2" s="65" t="s">
        <v>141</v>
      </c>
      <c r="G2" s="65" t="s">
        <v>142</v>
      </c>
      <c r="H2" s="65" t="s">
        <v>143</v>
      </c>
      <c r="I2" s="65" t="s">
        <v>144</v>
      </c>
      <c r="J2" s="65" t="s">
        <v>145</v>
      </c>
      <c r="K2" s="65" t="s">
        <v>169</v>
      </c>
      <c r="L2" s="65" t="s">
        <v>146</v>
      </c>
      <c r="M2" s="65" t="s">
        <v>147</v>
      </c>
      <c r="N2" s="65" t="s">
        <v>148</v>
      </c>
      <c r="O2" s="65" t="s">
        <v>149</v>
      </c>
      <c r="P2" s="65" t="s">
        <v>150</v>
      </c>
    </row>
    <row r="3" spans="1:16" s="26" customFormat="1" ht="45" customHeight="1" x14ac:dyDescent="0.25">
      <c r="A3" s="67"/>
      <c r="B3" s="68"/>
      <c r="C3" s="68"/>
      <c r="D3" s="69"/>
      <c r="E3" s="69"/>
      <c r="F3" s="69"/>
      <c r="G3" s="70"/>
      <c r="H3" s="70"/>
      <c r="I3" s="70"/>
      <c r="J3" s="71"/>
      <c r="K3" s="71"/>
      <c r="L3" s="70"/>
      <c r="M3" s="70"/>
      <c r="N3" s="71"/>
      <c r="O3" s="71"/>
      <c r="P3" s="70"/>
    </row>
    <row r="4" spans="1:16" s="26" customFormat="1" hidden="1" x14ac:dyDescent="0.25">
      <c r="A4" s="22"/>
      <c r="B4" s="23"/>
      <c r="C4" s="24"/>
      <c r="D4" s="4"/>
      <c r="E4" s="4"/>
      <c r="F4" s="4"/>
      <c r="G4" s="28"/>
      <c r="H4" s="28"/>
      <c r="I4" s="28"/>
      <c r="J4" s="4"/>
      <c r="K4" s="4"/>
      <c r="L4" s="28"/>
      <c r="M4" s="28"/>
      <c r="N4" s="4"/>
      <c r="O4" s="4"/>
      <c r="P4" s="28"/>
    </row>
    <row r="6" spans="1:16" ht="86.25" x14ac:dyDescent="0.3">
      <c r="A6" s="77" t="s">
        <v>106</v>
      </c>
      <c r="B6" s="64" t="s">
        <v>19</v>
      </c>
      <c r="C6" s="64" t="s">
        <v>23</v>
      </c>
      <c r="D6" s="18"/>
    </row>
    <row r="7" spans="1:16" ht="45" customHeight="1" x14ac:dyDescent="0.3">
      <c r="A7" s="72"/>
      <c r="B7" s="73"/>
      <c r="C7" s="73"/>
      <c r="D7" s="18"/>
    </row>
    <row r="8" spans="1:16" ht="45" customHeight="1" x14ac:dyDescent="0.3">
      <c r="A8" s="74"/>
      <c r="B8" s="75"/>
      <c r="C8" s="75"/>
      <c r="D8" s="18"/>
    </row>
    <row r="9" spans="1:16" ht="45" customHeight="1" x14ac:dyDescent="0.3">
      <c r="A9" s="74"/>
      <c r="B9" s="75"/>
      <c r="C9" s="75"/>
      <c r="D9" s="18"/>
    </row>
    <row r="10" spans="1:16" ht="45" customHeight="1" x14ac:dyDescent="0.3">
      <c r="A10" s="74"/>
      <c r="B10" s="75"/>
      <c r="C10" s="75"/>
      <c r="D10" s="18"/>
    </row>
    <row r="11" spans="1:16" ht="45" customHeight="1" x14ac:dyDescent="0.3">
      <c r="A11" s="74"/>
      <c r="B11" s="75"/>
      <c r="C11" s="75"/>
      <c r="D11" s="18"/>
    </row>
    <row r="12" spans="1:16" ht="45" customHeight="1" x14ac:dyDescent="0.3">
      <c r="A12" s="72"/>
      <c r="B12" s="73"/>
      <c r="C12" s="73"/>
      <c r="D12" s="18"/>
    </row>
    <row r="13" spans="1:16" hidden="1" x14ac:dyDescent="0.3">
      <c r="B13" s="27"/>
      <c r="C13" s="23"/>
      <c r="D13" s="18"/>
    </row>
    <row r="14" spans="1:16" hidden="1" x14ac:dyDescent="0.3">
      <c r="B14" s="27"/>
      <c r="C14" s="23"/>
      <c r="D14" s="18"/>
    </row>
    <row r="15" spans="1:16" ht="103.5" x14ac:dyDescent="0.3">
      <c r="A15" s="78" t="s">
        <v>163</v>
      </c>
      <c r="B15" s="78" t="s">
        <v>155</v>
      </c>
      <c r="C15" s="78" t="s">
        <v>156</v>
      </c>
      <c r="D15" s="18"/>
    </row>
    <row r="16" spans="1:16" ht="45" customHeight="1" x14ac:dyDescent="0.25">
      <c r="A16" s="74"/>
      <c r="B16" s="76"/>
      <c r="C16" s="76"/>
      <c r="D16"/>
    </row>
    <row r="17" spans="1:4" ht="45" customHeight="1" x14ac:dyDescent="0.25">
      <c r="A17" s="74"/>
      <c r="B17" s="76"/>
      <c r="C17" s="76"/>
      <c r="D17"/>
    </row>
    <row r="18" spans="1:4" ht="45" customHeight="1" x14ac:dyDescent="0.25">
      <c r="A18" s="72"/>
      <c r="B18" s="68"/>
      <c r="C18" s="68"/>
      <c r="D18"/>
    </row>
  </sheetData>
  <sheetProtection sheet="1" objects="1" scenarios="1" selectLockedCells="1"/>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03E1DB8-C297-41D1-A7CF-80A89795AEE4}">
          <x14:formula1>
            <xm:f>VLOOKUP!$A$2:$A$25</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FF87B-8151-414D-9F85-6E19F1B3D95F}">
  <dimension ref="A1:E124"/>
  <sheetViews>
    <sheetView showGridLines="0" topLeftCell="A82" zoomScaleNormal="100" workbookViewId="0">
      <selection activeCell="D89" sqref="D89"/>
    </sheetView>
  </sheetViews>
  <sheetFormatPr defaultColWidth="8.7109375" defaultRowHeight="16.5" x14ac:dyDescent="0.25"/>
  <cols>
    <col min="1" max="2" width="53.85546875" style="4" bestFit="1" customWidth="1"/>
    <col min="3" max="3" width="12.42578125" style="7" customWidth="1"/>
    <col min="4" max="4" width="15.42578125" style="4" customWidth="1"/>
    <col min="6" max="16384" width="8.7109375" style="4"/>
  </cols>
  <sheetData>
    <row r="1" spans="1:4" x14ac:dyDescent="0.25">
      <c r="A1" s="11" t="s">
        <v>24</v>
      </c>
      <c r="B1" s="86" t="s">
        <v>107</v>
      </c>
      <c r="C1" s="87"/>
      <c r="D1" s="88"/>
    </row>
    <row r="2" spans="1:4" x14ac:dyDescent="0.25">
      <c r="A2" s="5" t="s">
        <v>25</v>
      </c>
      <c r="B2" s="5" t="s">
        <v>26</v>
      </c>
      <c r="C2" s="5">
        <v>29</v>
      </c>
      <c r="D2" s="5" t="s">
        <v>27</v>
      </c>
    </row>
    <row r="3" spans="1:4" x14ac:dyDescent="0.25">
      <c r="A3" s="5" t="s">
        <v>28</v>
      </c>
      <c r="B3" s="5" t="s">
        <v>29</v>
      </c>
      <c r="C3" s="5">
        <v>101</v>
      </c>
      <c r="D3" s="9" t="s">
        <v>30</v>
      </c>
    </row>
    <row r="4" spans="1:4" x14ac:dyDescent="0.25">
      <c r="A4" s="5" t="s">
        <v>29</v>
      </c>
      <c r="B4" s="5" t="s">
        <v>29</v>
      </c>
      <c r="C4" s="5">
        <v>103</v>
      </c>
      <c r="D4" s="5" t="s">
        <v>31</v>
      </c>
    </row>
    <row r="5" spans="1:4" x14ac:dyDescent="0.25">
      <c r="A5" s="5" t="s">
        <v>32</v>
      </c>
      <c r="B5" s="5" t="s">
        <v>29</v>
      </c>
      <c r="C5" s="5">
        <v>107</v>
      </c>
      <c r="D5" s="8" t="s">
        <v>33</v>
      </c>
    </row>
    <row r="6" spans="1:4" x14ac:dyDescent="0.25">
      <c r="A6" s="5" t="s">
        <v>34</v>
      </c>
      <c r="B6" s="5" t="s">
        <v>29</v>
      </c>
      <c r="C6" s="5">
        <v>109</v>
      </c>
      <c r="D6" s="5" t="s">
        <v>35</v>
      </c>
    </row>
    <row r="7" spans="1:4" x14ac:dyDescent="0.25">
      <c r="A7" s="5" t="s">
        <v>36</v>
      </c>
      <c r="B7" s="5" t="s">
        <v>29</v>
      </c>
      <c r="C7" s="5">
        <v>116</v>
      </c>
      <c r="D7" s="5" t="s">
        <v>37</v>
      </c>
    </row>
    <row r="8" spans="1:4" x14ac:dyDescent="0.25">
      <c r="A8" s="5" t="s">
        <v>38</v>
      </c>
      <c r="B8" s="10" t="s">
        <v>39</v>
      </c>
      <c r="C8" s="5">
        <v>125</v>
      </c>
      <c r="D8" s="9" t="s">
        <v>30</v>
      </c>
    </row>
    <row r="9" spans="1:4" x14ac:dyDescent="0.25">
      <c r="A9" s="5" t="s">
        <v>40</v>
      </c>
      <c r="B9" s="5" t="s">
        <v>41</v>
      </c>
      <c r="C9" s="5">
        <v>130</v>
      </c>
      <c r="D9" s="5" t="s">
        <v>42</v>
      </c>
    </row>
    <row r="10" spans="1:4" x14ac:dyDescent="0.25">
      <c r="A10" s="5" t="s">
        <v>26</v>
      </c>
      <c r="B10" s="5" t="s">
        <v>41</v>
      </c>
      <c r="C10" s="5">
        <v>131</v>
      </c>
      <c r="D10" s="5" t="s">
        <v>27</v>
      </c>
    </row>
    <row r="11" spans="1:4" x14ac:dyDescent="0.25">
      <c r="A11" s="12" t="s">
        <v>92</v>
      </c>
      <c r="B11" s="5" t="s">
        <v>43</v>
      </c>
      <c r="C11" s="5">
        <v>150</v>
      </c>
      <c r="D11" s="5" t="s">
        <v>42</v>
      </c>
    </row>
    <row r="12" spans="1:4" x14ac:dyDescent="0.25">
      <c r="A12" s="5" t="s">
        <v>44</v>
      </c>
      <c r="B12" s="5" t="s">
        <v>32</v>
      </c>
      <c r="C12" s="5">
        <v>167</v>
      </c>
      <c r="D12" s="5" t="s">
        <v>27</v>
      </c>
    </row>
    <row r="13" spans="1:4" x14ac:dyDescent="0.25">
      <c r="A13" s="5" t="s">
        <v>45</v>
      </c>
      <c r="B13" s="5" t="s">
        <v>29</v>
      </c>
      <c r="C13" s="5">
        <v>190</v>
      </c>
      <c r="D13" s="5" t="s">
        <v>42</v>
      </c>
    </row>
    <row r="14" spans="1:4" x14ac:dyDescent="0.25">
      <c r="A14" s="5" t="s">
        <v>43</v>
      </c>
      <c r="B14" s="5" t="s">
        <v>39</v>
      </c>
      <c r="C14" s="5">
        <v>191</v>
      </c>
      <c r="D14" s="5" t="s">
        <v>42</v>
      </c>
    </row>
    <row r="15" spans="1:4" x14ac:dyDescent="0.25">
      <c r="A15" s="5" t="s">
        <v>46</v>
      </c>
      <c r="B15" s="5" t="s">
        <v>39</v>
      </c>
      <c r="C15" s="5">
        <v>192</v>
      </c>
      <c r="D15" s="5" t="s">
        <v>27</v>
      </c>
    </row>
    <row r="16" spans="1:4" x14ac:dyDescent="0.25">
      <c r="A16" s="5" t="s">
        <v>47</v>
      </c>
      <c r="B16" s="5" t="s">
        <v>48</v>
      </c>
      <c r="C16" s="5">
        <v>200</v>
      </c>
      <c r="D16" s="5" t="s">
        <v>49</v>
      </c>
    </row>
    <row r="17" spans="1:4" x14ac:dyDescent="0.25">
      <c r="A17" s="5" t="s">
        <v>50</v>
      </c>
      <c r="B17" s="5" t="s">
        <v>48</v>
      </c>
      <c r="C17" s="5">
        <v>201</v>
      </c>
      <c r="D17" s="5" t="s">
        <v>49</v>
      </c>
    </row>
    <row r="18" spans="1:4" x14ac:dyDescent="0.25">
      <c r="A18" s="5" t="s">
        <v>39</v>
      </c>
      <c r="B18" s="5" t="s">
        <v>48</v>
      </c>
      <c r="C18" s="5">
        <v>202</v>
      </c>
      <c r="D18" s="5" t="s">
        <v>27</v>
      </c>
    </row>
    <row r="19" spans="1:4" x14ac:dyDescent="0.25">
      <c r="A19" s="5" t="s">
        <v>51</v>
      </c>
      <c r="B19" s="5" t="s">
        <v>48</v>
      </c>
      <c r="C19" s="5">
        <v>203</v>
      </c>
      <c r="D19" s="5" t="s">
        <v>27</v>
      </c>
    </row>
    <row r="20" spans="1:4" x14ac:dyDescent="0.25">
      <c r="A20" s="5" t="s">
        <v>52</v>
      </c>
      <c r="B20" s="5" t="s">
        <v>48</v>
      </c>
      <c r="C20" s="5">
        <v>204</v>
      </c>
      <c r="D20" s="5" t="s">
        <v>53</v>
      </c>
    </row>
    <row r="21" spans="1:4" x14ac:dyDescent="0.25">
      <c r="A21" s="5" t="s">
        <v>41</v>
      </c>
      <c r="B21" s="5" t="s">
        <v>48</v>
      </c>
      <c r="C21" s="5">
        <v>205</v>
      </c>
      <c r="D21" s="5" t="s">
        <v>53</v>
      </c>
    </row>
    <row r="22" spans="1:4" x14ac:dyDescent="0.25">
      <c r="A22" s="5" t="s">
        <v>54</v>
      </c>
      <c r="B22" s="5" t="s">
        <v>48</v>
      </c>
      <c r="C22" s="5">
        <v>206</v>
      </c>
      <c r="D22" s="5" t="s">
        <v>55</v>
      </c>
    </row>
    <row r="23" spans="1:4" x14ac:dyDescent="0.25">
      <c r="A23" s="5" t="s">
        <v>56</v>
      </c>
      <c r="B23" s="5" t="s">
        <v>48</v>
      </c>
      <c r="C23" s="5">
        <v>207</v>
      </c>
      <c r="D23" s="5" t="s">
        <v>55</v>
      </c>
    </row>
    <row r="24" spans="1:4" x14ac:dyDescent="0.25">
      <c r="A24" s="5" t="s">
        <v>57</v>
      </c>
      <c r="B24" s="5" t="s">
        <v>51</v>
      </c>
      <c r="C24" s="5">
        <v>303</v>
      </c>
      <c r="D24" s="5" t="s">
        <v>58</v>
      </c>
    </row>
    <row r="25" spans="1:4" x14ac:dyDescent="0.25">
      <c r="A25" s="5" t="s">
        <v>48</v>
      </c>
      <c r="B25" s="5" t="s">
        <v>52</v>
      </c>
      <c r="C25" s="5">
        <v>304</v>
      </c>
      <c r="D25" s="5" t="s">
        <v>49</v>
      </c>
    </row>
    <row r="26" spans="1:4" x14ac:dyDescent="0.25">
      <c r="B26" s="5" t="s">
        <v>50</v>
      </c>
      <c r="C26" s="5">
        <v>305</v>
      </c>
      <c r="D26" s="5" t="s">
        <v>53</v>
      </c>
    </row>
    <row r="27" spans="1:4" x14ac:dyDescent="0.25">
      <c r="B27" s="5" t="s">
        <v>50</v>
      </c>
      <c r="C27" s="5">
        <v>306</v>
      </c>
      <c r="D27" s="5" t="s">
        <v>55</v>
      </c>
    </row>
    <row r="28" spans="1:4" x14ac:dyDescent="0.25">
      <c r="B28" s="5" t="s">
        <v>56</v>
      </c>
      <c r="C28" s="5">
        <v>307</v>
      </c>
      <c r="D28" s="5" t="s">
        <v>59</v>
      </c>
    </row>
    <row r="29" spans="1:4" x14ac:dyDescent="0.25">
      <c r="B29" s="5" t="s">
        <v>46</v>
      </c>
      <c r="C29" s="5">
        <v>308</v>
      </c>
      <c r="D29" s="5" t="s">
        <v>60</v>
      </c>
    </row>
    <row r="30" spans="1:4" x14ac:dyDescent="0.25">
      <c r="B30" s="5" t="s">
        <v>57</v>
      </c>
      <c r="C30" s="5">
        <v>309</v>
      </c>
      <c r="D30" s="5" t="s">
        <v>61</v>
      </c>
    </row>
    <row r="31" spans="1:4" x14ac:dyDescent="0.25">
      <c r="B31" s="8" t="s">
        <v>29</v>
      </c>
      <c r="C31" s="5">
        <v>311</v>
      </c>
      <c r="D31" s="5" t="s">
        <v>62</v>
      </c>
    </row>
    <row r="32" spans="1:4" x14ac:dyDescent="0.25">
      <c r="B32" s="5" t="s">
        <v>46</v>
      </c>
      <c r="C32" s="5">
        <v>312</v>
      </c>
      <c r="D32" s="5" t="s">
        <v>63</v>
      </c>
    </row>
    <row r="33" spans="2:4" x14ac:dyDescent="0.25">
      <c r="B33" s="5" t="s">
        <v>36</v>
      </c>
      <c r="C33" s="5">
        <v>315</v>
      </c>
      <c r="D33" s="5" t="s">
        <v>64</v>
      </c>
    </row>
    <row r="34" spans="2:4" x14ac:dyDescent="0.25">
      <c r="B34" s="5" t="s">
        <v>36</v>
      </c>
      <c r="C34" s="5">
        <v>316</v>
      </c>
      <c r="D34" s="8" t="s">
        <v>65</v>
      </c>
    </row>
    <row r="35" spans="2:4" x14ac:dyDescent="0.25">
      <c r="B35" s="5" t="s">
        <v>36</v>
      </c>
      <c r="C35" s="5">
        <v>317</v>
      </c>
      <c r="D35" s="5" t="s">
        <v>66</v>
      </c>
    </row>
    <row r="36" spans="2:4" x14ac:dyDescent="0.25">
      <c r="B36" s="5" t="s">
        <v>29</v>
      </c>
      <c r="C36" s="5">
        <v>343</v>
      </c>
      <c r="D36" s="5" t="s">
        <v>59</v>
      </c>
    </row>
    <row r="37" spans="2:4" x14ac:dyDescent="0.25">
      <c r="B37" s="5" t="s">
        <v>29</v>
      </c>
      <c r="C37" s="5">
        <v>345</v>
      </c>
      <c r="D37" s="5" t="s">
        <v>61</v>
      </c>
    </row>
    <row r="38" spans="2:4" x14ac:dyDescent="0.25">
      <c r="B38" s="5" t="s">
        <v>43</v>
      </c>
      <c r="C38" s="5">
        <v>352</v>
      </c>
      <c r="D38" s="5" t="s">
        <v>49</v>
      </c>
    </row>
    <row r="39" spans="2:4" x14ac:dyDescent="0.25">
      <c r="B39" s="5" t="s">
        <v>43</v>
      </c>
      <c r="C39" s="5">
        <v>353</v>
      </c>
      <c r="D39" s="5" t="s">
        <v>62</v>
      </c>
    </row>
    <row r="40" spans="2:4" x14ac:dyDescent="0.25">
      <c r="B40" s="5" t="s">
        <v>43</v>
      </c>
      <c r="C40" s="5">
        <v>354</v>
      </c>
      <c r="D40" s="5" t="s">
        <v>60</v>
      </c>
    </row>
    <row r="41" spans="2:4" x14ac:dyDescent="0.25">
      <c r="B41" s="5" t="s">
        <v>41</v>
      </c>
      <c r="C41" s="5">
        <v>355</v>
      </c>
      <c r="D41" s="5" t="s">
        <v>53</v>
      </c>
    </row>
    <row r="42" spans="2:4" x14ac:dyDescent="0.25">
      <c r="B42" s="5" t="s">
        <v>41</v>
      </c>
      <c r="C42" s="5">
        <v>356</v>
      </c>
      <c r="D42" s="5" t="s">
        <v>55</v>
      </c>
    </row>
    <row r="43" spans="2:4" x14ac:dyDescent="0.25">
      <c r="B43" s="5" t="s">
        <v>43</v>
      </c>
      <c r="C43" s="5">
        <v>361</v>
      </c>
      <c r="D43" s="5" t="s">
        <v>63</v>
      </c>
    </row>
    <row r="44" spans="2:4" x14ac:dyDescent="0.25">
      <c r="B44" s="5" t="s">
        <v>29</v>
      </c>
      <c r="C44" s="5">
        <v>362</v>
      </c>
      <c r="D44" s="5" t="s">
        <v>64</v>
      </c>
    </row>
    <row r="45" spans="2:4" x14ac:dyDescent="0.25">
      <c r="B45" s="5" t="s">
        <v>29</v>
      </c>
      <c r="C45" s="5">
        <v>363</v>
      </c>
      <c r="D45" s="5" t="s">
        <v>65</v>
      </c>
    </row>
    <row r="46" spans="2:4" x14ac:dyDescent="0.25">
      <c r="B46" s="5" t="s">
        <v>29</v>
      </c>
      <c r="C46" s="5">
        <v>364</v>
      </c>
      <c r="D46" s="5" t="s">
        <v>66</v>
      </c>
    </row>
    <row r="47" spans="2:4" x14ac:dyDescent="0.25">
      <c r="B47" s="5" t="s">
        <v>39</v>
      </c>
      <c r="C47" s="5">
        <v>365</v>
      </c>
      <c r="D47" s="5" t="s">
        <v>64</v>
      </c>
    </row>
    <row r="48" spans="2:4" x14ac:dyDescent="0.25">
      <c r="B48" s="5" t="s">
        <v>39</v>
      </c>
      <c r="C48" s="5">
        <v>366</v>
      </c>
      <c r="D48" s="5" t="s">
        <v>58</v>
      </c>
    </row>
    <row r="49" spans="2:4" x14ac:dyDescent="0.25">
      <c r="B49" s="5" t="s">
        <v>39</v>
      </c>
      <c r="C49" s="5">
        <v>367</v>
      </c>
      <c r="D49" s="5" t="s">
        <v>65</v>
      </c>
    </row>
    <row r="50" spans="2:4" x14ac:dyDescent="0.25">
      <c r="B50" s="5" t="s">
        <v>39</v>
      </c>
      <c r="C50" s="5">
        <v>368</v>
      </c>
      <c r="D50" s="5" t="s">
        <v>49</v>
      </c>
    </row>
    <row r="51" spans="2:4" x14ac:dyDescent="0.25">
      <c r="B51" s="5" t="s">
        <v>39</v>
      </c>
      <c r="C51" s="5">
        <v>369</v>
      </c>
      <c r="D51" s="5" t="s">
        <v>66</v>
      </c>
    </row>
    <row r="52" spans="2:4" x14ac:dyDescent="0.25">
      <c r="B52" s="8" t="s">
        <v>39</v>
      </c>
      <c r="C52" s="5">
        <v>370</v>
      </c>
      <c r="D52" s="8" t="s">
        <v>53</v>
      </c>
    </row>
    <row r="53" spans="2:4" x14ac:dyDescent="0.25">
      <c r="B53" s="5" t="s">
        <v>39</v>
      </c>
      <c r="C53" s="5">
        <v>371</v>
      </c>
      <c r="D53" s="5" t="s">
        <v>55</v>
      </c>
    </row>
    <row r="54" spans="2:4" x14ac:dyDescent="0.25">
      <c r="B54" s="8" t="s">
        <v>39</v>
      </c>
      <c r="C54" s="5">
        <v>372</v>
      </c>
      <c r="D54" s="9" t="s">
        <v>59</v>
      </c>
    </row>
    <row r="55" spans="2:4" x14ac:dyDescent="0.25">
      <c r="B55" s="5" t="s">
        <v>39</v>
      </c>
      <c r="C55" s="5">
        <v>373</v>
      </c>
      <c r="D55" s="5" t="s">
        <v>60</v>
      </c>
    </row>
    <row r="56" spans="2:4" x14ac:dyDescent="0.25">
      <c r="B56" s="5" t="s">
        <v>39</v>
      </c>
      <c r="C56" s="5">
        <v>374</v>
      </c>
      <c r="D56" s="5" t="s">
        <v>61</v>
      </c>
    </row>
    <row r="57" spans="2:4" x14ac:dyDescent="0.25">
      <c r="B57" s="5" t="s">
        <v>39</v>
      </c>
      <c r="C57" s="5">
        <v>375</v>
      </c>
      <c r="D57" s="5" t="s">
        <v>63</v>
      </c>
    </row>
    <row r="58" spans="2:4" x14ac:dyDescent="0.25">
      <c r="B58" s="5" t="s">
        <v>39</v>
      </c>
      <c r="C58" s="5">
        <v>376</v>
      </c>
      <c r="D58" s="5" t="s">
        <v>62</v>
      </c>
    </row>
    <row r="59" spans="2:4" x14ac:dyDescent="0.25">
      <c r="B59" s="5" t="s">
        <v>46</v>
      </c>
      <c r="C59" s="5">
        <v>377</v>
      </c>
      <c r="D59" s="5" t="s">
        <v>67</v>
      </c>
    </row>
    <row r="60" spans="2:4" x14ac:dyDescent="0.25">
      <c r="B60" s="5" t="s">
        <v>46</v>
      </c>
      <c r="C60" s="5">
        <v>378</v>
      </c>
      <c r="D60" s="5" t="s">
        <v>68</v>
      </c>
    </row>
    <row r="61" spans="2:4" x14ac:dyDescent="0.25">
      <c r="B61" s="10" t="s">
        <v>29</v>
      </c>
      <c r="C61" s="5">
        <v>379</v>
      </c>
      <c r="D61" s="5" t="s">
        <v>58</v>
      </c>
    </row>
    <row r="62" spans="2:4" x14ac:dyDescent="0.25">
      <c r="B62" s="5" t="s">
        <v>43</v>
      </c>
      <c r="C62" s="5">
        <v>380</v>
      </c>
      <c r="D62" s="5" t="s">
        <v>30</v>
      </c>
    </row>
    <row r="63" spans="2:4" x14ac:dyDescent="0.25">
      <c r="B63" s="5" t="s">
        <v>43</v>
      </c>
      <c r="C63" s="5">
        <v>381</v>
      </c>
      <c r="D63" s="5" t="s">
        <v>31</v>
      </c>
    </row>
    <row r="64" spans="2:4" x14ac:dyDescent="0.25">
      <c r="B64" s="5" t="s">
        <v>43</v>
      </c>
      <c r="C64" s="5">
        <v>382</v>
      </c>
      <c r="D64" s="5" t="s">
        <v>33</v>
      </c>
    </row>
    <row r="65" spans="2:4" x14ac:dyDescent="0.25">
      <c r="B65" s="5" t="s">
        <v>43</v>
      </c>
      <c r="C65" s="5">
        <v>383</v>
      </c>
      <c r="D65" s="5" t="s">
        <v>35</v>
      </c>
    </row>
    <row r="66" spans="2:4" x14ac:dyDescent="0.25">
      <c r="B66" s="8" t="s">
        <v>43</v>
      </c>
      <c r="C66" s="5">
        <v>384</v>
      </c>
      <c r="D66" s="5" t="s">
        <v>37</v>
      </c>
    </row>
    <row r="67" spans="2:4" x14ac:dyDescent="0.25">
      <c r="B67" s="5" t="s">
        <v>29</v>
      </c>
      <c r="C67" s="5">
        <v>385</v>
      </c>
      <c r="D67" s="5" t="s">
        <v>67</v>
      </c>
    </row>
    <row r="68" spans="2:4" x14ac:dyDescent="0.25">
      <c r="B68" s="5" t="s">
        <v>29</v>
      </c>
      <c r="C68" s="5">
        <v>386</v>
      </c>
      <c r="D68" s="5" t="s">
        <v>68</v>
      </c>
    </row>
    <row r="69" spans="2:4" x14ac:dyDescent="0.25">
      <c r="B69" s="5" t="s">
        <v>39</v>
      </c>
      <c r="C69" s="5">
        <v>387</v>
      </c>
      <c r="D69" s="5" t="s">
        <v>68</v>
      </c>
    </row>
    <row r="70" spans="2:4" x14ac:dyDescent="0.25">
      <c r="B70" s="5" t="s">
        <v>38</v>
      </c>
      <c r="C70" s="5">
        <v>501</v>
      </c>
      <c r="D70" s="5" t="s">
        <v>69</v>
      </c>
    </row>
    <row r="71" spans="2:4" x14ac:dyDescent="0.25">
      <c r="B71" s="5" t="s">
        <v>38</v>
      </c>
      <c r="C71" s="5">
        <v>502</v>
      </c>
      <c r="D71" s="5" t="s">
        <v>70</v>
      </c>
    </row>
    <row r="72" spans="2:4" x14ac:dyDescent="0.25">
      <c r="B72" s="5" t="s">
        <v>47</v>
      </c>
      <c r="C72" s="5">
        <v>503</v>
      </c>
      <c r="D72" s="5" t="s">
        <v>71</v>
      </c>
    </row>
    <row r="73" spans="2:4" x14ac:dyDescent="0.25">
      <c r="B73" s="5" t="s">
        <v>54</v>
      </c>
      <c r="C73" s="5">
        <v>504</v>
      </c>
      <c r="D73" s="5" t="s">
        <v>72</v>
      </c>
    </row>
    <row r="74" spans="2:4" x14ac:dyDescent="0.25">
      <c r="B74" s="5" t="s">
        <v>40</v>
      </c>
      <c r="C74" s="5">
        <v>505</v>
      </c>
      <c r="D74" s="5" t="s">
        <v>73</v>
      </c>
    </row>
    <row r="75" spans="2:4" x14ac:dyDescent="0.25">
      <c r="B75" s="5" t="s">
        <v>34</v>
      </c>
      <c r="C75" s="5">
        <v>506</v>
      </c>
      <c r="D75" s="5" t="s">
        <v>74</v>
      </c>
    </row>
    <row r="76" spans="2:4" x14ac:dyDescent="0.25">
      <c r="B76" s="5" t="s">
        <v>54</v>
      </c>
      <c r="C76" s="5">
        <v>507</v>
      </c>
      <c r="D76" s="5" t="s">
        <v>75</v>
      </c>
    </row>
    <row r="77" spans="2:4" x14ac:dyDescent="0.25">
      <c r="B77" s="5" t="s">
        <v>40</v>
      </c>
      <c r="C77" s="5">
        <v>508</v>
      </c>
      <c r="D77" s="5" t="s">
        <v>76</v>
      </c>
    </row>
    <row r="78" spans="2:4" x14ac:dyDescent="0.25">
      <c r="B78" s="5" t="s">
        <v>54</v>
      </c>
      <c r="C78" s="5">
        <v>509</v>
      </c>
      <c r="D78" s="5" t="s">
        <v>77</v>
      </c>
    </row>
    <row r="79" spans="2:4" x14ac:dyDescent="0.25">
      <c r="B79" s="5" t="s">
        <v>54</v>
      </c>
      <c r="C79" s="5">
        <v>510</v>
      </c>
      <c r="D79" s="5" t="s">
        <v>78</v>
      </c>
    </row>
    <row r="80" spans="2:4" x14ac:dyDescent="0.25">
      <c r="B80" s="5" t="s">
        <v>54</v>
      </c>
      <c r="C80" s="5">
        <v>511</v>
      </c>
      <c r="D80" s="5" t="s">
        <v>79</v>
      </c>
    </row>
    <row r="81" spans="2:4" x14ac:dyDescent="0.25">
      <c r="B81" s="5" t="s">
        <v>54</v>
      </c>
      <c r="C81" s="5">
        <v>512</v>
      </c>
      <c r="D81" s="5" t="s">
        <v>80</v>
      </c>
    </row>
    <row r="82" spans="2:4" x14ac:dyDescent="0.25">
      <c r="B82" s="5" t="s">
        <v>54</v>
      </c>
      <c r="C82" s="5">
        <v>513</v>
      </c>
      <c r="D82" s="5" t="s">
        <v>81</v>
      </c>
    </row>
    <row r="83" spans="2:4" x14ac:dyDescent="0.25">
      <c r="B83" s="5" t="s">
        <v>40</v>
      </c>
      <c r="C83" s="5">
        <v>514</v>
      </c>
      <c r="D83" s="5" t="s">
        <v>82</v>
      </c>
    </row>
    <row r="84" spans="2:4" x14ac:dyDescent="0.25">
      <c r="B84" s="5" t="s">
        <v>45</v>
      </c>
      <c r="C84" s="5">
        <v>515</v>
      </c>
      <c r="D84" s="5" t="s">
        <v>83</v>
      </c>
    </row>
    <row r="85" spans="2:4" x14ac:dyDescent="0.25">
      <c r="B85" s="5" t="s">
        <v>54</v>
      </c>
      <c r="C85" s="5">
        <v>517</v>
      </c>
      <c r="D85" s="5" t="s">
        <v>84</v>
      </c>
    </row>
    <row r="86" spans="2:4" x14ac:dyDescent="0.25">
      <c r="B86" s="9" t="s">
        <v>54</v>
      </c>
      <c r="C86" s="5">
        <v>518</v>
      </c>
      <c r="D86" s="5" t="s">
        <v>85</v>
      </c>
    </row>
    <row r="87" spans="2:4" x14ac:dyDescent="0.25">
      <c r="B87" s="5" t="s">
        <v>54</v>
      </c>
      <c r="C87" s="5">
        <v>519</v>
      </c>
      <c r="D87" s="5" t="s">
        <v>86</v>
      </c>
    </row>
    <row r="88" spans="2:4" x14ac:dyDescent="0.25">
      <c r="B88" s="5" t="s">
        <v>54</v>
      </c>
      <c r="C88" s="5">
        <v>520</v>
      </c>
      <c r="D88" s="5" t="s">
        <v>87</v>
      </c>
    </row>
    <row r="89" spans="2:4" x14ac:dyDescent="0.25">
      <c r="B89" s="5" t="s">
        <v>54</v>
      </c>
      <c r="C89" s="5">
        <v>521</v>
      </c>
      <c r="D89" s="5" t="s">
        <v>108</v>
      </c>
    </row>
    <row r="90" spans="2:4" x14ac:dyDescent="0.25">
      <c r="B90" s="5" t="s">
        <v>54</v>
      </c>
      <c r="C90" s="5">
        <v>522</v>
      </c>
      <c r="D90" s="5" t="s">
        <v>88</v>
      </c>
    </row>
    <row r="91" spans="2:4" x14ac:dyDescent="0.25">
      <c r="B91" s="5" t="s">
        <v>54</v>
      </c>
      <c r="C91" s="5">
        <v>523</v>
      </c>
      <c r="D91" s="5" t="s">
        <v>89</v>
      </c>
    </row>
    <row r="92" spans="2:4" x14ac:dyDescent="0.25">
      <c r="B92" s="5" t="s">
        <v>28</v>
      </c>
      <c r="C92" s="5">
        <v>531</v>
      </c>
      <c r="D92" s="5" t="s">
        <v>90</v>
      </c>
    </row>
    <row r="93" spans="2:4" x14ac:dyDescent="0.25">
      <c r="B93" s="5" t="s">
        <v>44</v>
      </c>
      <c r="C93" s="5">
        <v>532</v>
      </c>
      <c r="D93" s="5" t="s">
        <v>91</v>
      </c>
    </row>
    <row r="94" spans="2:4" x14ac:dyDescent="0.25">
      <c r="B94" s="5" t="s">
        <v>92</v>
      </c>
      <c r="C94" s="5">
        <v>533</v>
      </c>
      <c r="D94" s="5" t="s">
        <v>93</v>
      </c>
    </row>
    <row r="95" spans="2:4" x14ac:dyDescent="0.25">
      <c r="B95" s="5" t="s">
        <v>54</v>
      </c>
      <c r="C95" s="5">
        <v>543</v>
      </c>
      <c r="D95" s="5" t="s">
        <v>94</v>
      </c>
    </row>
    <row r="96" spans="2:4" x14ac:dyDescent="0.25">
      <c r="B96" s="5" t="s">
        <v>54</v>
      </c>
      <c r="C96" s="5">
        <v>544</v>
      </c>
      <c r="D96" s="5" t="s">
        <v>95</v>
      </c>
    </row>
    <row r="97" spans="2:4" x14ac:dyDescent="0.25">
      <c r="B97" s="5" t="s">
        <v>54</v>
      </c>
      <c r="C97" s="5">
        <v>545</v>
      </c>
      <c r="D97" s="5" t="s">
        <v>96</v>
      </c>
    </row>
    <row r="98" spans="2:4" x14ac:dyDescent="0.25">
      <c r="B98" s="5" t="s">
        <v>54</v>
      </c>
      <c r="C98" s="5">
        <v>546</v>
      </c>
      <c r="D98" s="5" t="s">
        <v>97</v>
      </c>
    </row>
    <row r="99" spans="2:4" x14ac:dyDescent="0.25">
      <c r="B99" s="5" t="s">
        <v>54</v>
      </c>
      <c r="C99" s="5">
        <v>547</v>
      </c>
      <c r="D99" s="5" t="s">
        <v>98</v>
      </c>
    </row>
    <row r="100" spans="2:4" x14ac:dyDescent="0.25">
      <c r="B100" s="5" t="s">
        <v>54</v>
      </c>
      <c r="C100" s="5">
        <v>548</v>
      </c>
      <c r="D100" s="5" t="s">
        <v>99</v>
      </c>
    </row>
    <row r="101" spans="2:4" x14ac:dyDescent="0.25">
      <c r="B101" s="5" t="s">
        <v>54</v>
      </c>
      <c r="C101" s="5">
        <v>549</v>
      </c>
      <c r="D101" s="5" t="s">
        <v>100</v>
      </c>
    </row>
    <row r="102" spans="2:4" x14ac:dyDescent="0.25">
      <c r="B102" s="5" t="s">
        <v>54</v>
      </c>
      <c r="C102" s="5">
        <v>550</v>
      </c>
      <c r="D102" s="5" t="s">
        <v>101</v>
      </c>
    </row>
    <row r="103" spans="2:4" x14ac:dyDescent="0.25">
      <c r="B103" s="5" t="s">
        <v>54</v>
      </c>
      <c r="C103" s="5">
        <v>551</v>
      </c>
      <c r="D103" s="5" t="s">
        <v>102</v>
      </c>
    </row>
    <row r="104" spans="2:4" x14ac:dyDescent="0.25">
      <c r="B104" s="5" t="s">
        <v>54</v>
      </c>
      <c r="C104" s="5">
        <v>552</v>
      </c>
      <c r="D104" s="5" t="s">
        <v>103</v>
      </c>
    </row>
    <row r="105" spans="2:4" x14ac:dyDescent="0.25">
      <c r="B105" s="5" t="s">
        <v>40</v>
      </c>
      <c r="C105" s="5">
        <v>553</v>
      </c>
      <c r="D105" s="5" t="s">
        <v>104</v>
      </c>
    </row>
    <row r="106" spans="2:4" x14ac:dyDescent="0.25">
      <c r="B106" s="5" t="s">
        <v>40</v>
      </c>
      <c r="C106" s="5">
        <v>554</v>
      </c>
      <c r="D106" s="5" t="s">
        <v>105</v>
      </c>
    </row>
    <row r="107" spans="2:4" x14ac:dyDescent="0.25">
      <c r="B107" s="5" t="s">
        <v>39</v>
      </c>
      <c r="C107" s="6">
        <v>610</v>
      </c>
      <c r="D107" s="5" t="s">
        <v>76</v>
      </c>
    </row>
    <row r="108" spans="2:4" x14ac:dyDescent="0.25">
      <c r="B108" s="5" t="s">
        <v>39</v>
      </c>
      <c r="C108" s="5">
        <v>650</v>
      </c>
      <c r="D108" s="5" t="s">
        <v>78</v>
      </c>
    </row>
    <row r="109" spans="2:4" x14ac:dyDescent="0.25">
      <c r="B109" s="5" t="s">
        <v>39</v>
      </c>
      <c r="C109" s="5">
        <v>651</v>
      </c>
      <c r="D109" s="5" t="s">
        <v>105</v>
      </c>
    </row>
    <row r="110" spans="2:4" x14ac:dyDescent="0.25">
      <c r="B110" s="5" t="s">
        <v>39</v>
      </c>
      <c r="C110" s="5">
        <v>652</v>
      </c>
      <c r="D110" s="5" t="s">
        <v>75</v>
      </c>
    </row>
    <row r="111" spans="2:4" x14ac:dyDescent="0.25">
      <c r="B111" s="5" t="s">
        <v>39</v>
      </c>
      <c r="C111" s="5">
        <v>653</v>
      </c>
      <c r="D111" s="5" t="s">
        <v>74</v>
      </c>
    </row>
    <row r="112" spans="2:4" x14ac:dyDescent="0.25">
      <c r="B112" s="5" t="s">
        <v>39</v>
      </c>
      <c r="C112" s="5">
        <v>654</v>
      </c>
      <c r="D112" s="5" t="s">
        <v>71</v>
      </c>
    </row>
    <row r="113" spans="2:4" x14ac:dyDescent="0.25">
      <c r="B113" s="10" t="s">
        <v>39</v>
      </c>
      <c r="C113" s="5">
        <v>655</v>
      </c>
      <c r="D113" s="5" t="s">
        <v>73</v>
      </c>
    </row>
    <row r="114" spans="2:4" x14ac:dyDescent="0.25">
      <c r="B114" s="5" t="s">
        <v>39</v>
      </c>
      <c r="C114" s="5">
        <v>656</v>
      </c>
      <c r="D114" s="5" t="s">
        <v>72</v>
      </c>
    </row>
    <row r="115" spans="2:4" x14ac:dyDescent="0.25">
      <c r="B115" s="5" t="s">
        <v>39</v>
      </c>
      <c r="C115" s="5">
        <v>657</v>
      </c>
      <c r="D115" s="5" t="s">
        <v>81</v>
      </c>
    </row>
    <row r="116" spans="2:4" x14ac:dyDescent="0.25">
      <c r="B116" s="5" t="s">
        <v>39</v>
      </c>
      <c r="C116" s="5">
        <v>658</v>
      </c>
      <c r="D116" s="5" t="s">
        <v>101</v>
      </c>
    </row>
    <row r="117" spans="2:4" x14ac:dyDescent="0.25">
      <c r="B117" s="13" t="s">
        <v>39</v>
      </c>
      <c r="C117" s="5">
        <v>659</v>
      </c>
      <c r="D117" s="13" t="s">
        <v>83</v>
      </c>
    </row>
    <row r="118" spans="2:4" x14ac:dyDescent="0.25">
      <c r="B118" s="13" t="s">
        <v>39</v>
      </c>
      <c r="C118" s="5">
        <v>660</v>
      </c>
      <c r="D118" s="13" t="s">
        <v>77</v>
      </c>
    </row>
    <row r="119" spans="2:4" x14ac:dyDescent="0.25">
      <c r="B119" s="13" t="s">
        <v>39</v>
      </c>
      <c r="C119" s="5">
        <v>661</v>
      </c>
      <c r="D119" s="13" t="s">
        <v>103</v>
      </c>
    </row>
    <row r="120" spans="2:4" x14ac:dyDescent="0.25">
      <c r="B120" s="13" t="s">
        <v>39</v>
      </c>
      <c r="C120" s="5">
        <v>662</v>
      </c>
      <c r="D120" s="13" t="s">
        <v>98</v>
      </c>
    </row>
    <row r="121" spans="2:4" x14ac:dyDescent="0.25">
      <c r="B121" s="13" t="s">
        <v>39</v>
      </c>
      <c r="C121" s="5">
        <v>670</v>
      </c>
      <c r="D121" s="13" t="s">
        <v>90</v>
      </c>
    </row>
    <row r="122" spans="2:4" x14ac:dyDescent="0.25">
      <c r="B122" s="13" t="s">
        <v>39</v>
      </c>
      <c r="C122" s="5">
        <v>671</v>
      </c>
      <c r="D122" s="13" t="s">
        <v>91</v>
      </c>
    </row>
    <row r="123" spans="2:4" x14ac:dyDescent="0.25">
      <c r="B123" s="13" t="s">
        <v>39</v>
      </c>
      <c r="C123" s="5">
        <v>672</v>
      </c>
      <c r="D123" s="13" t="s">
        <v>93</v>
      </c>
    </row>
    <row r="124" spans="2:4" x14ac:dyDescent="0.25">
      <c r="B124" s="13" t="s">
        <v>25</v>
      </c>
      <c r="C124" s="5">
        <v>915</v>
      </c>
      <c r="D124" s="13" t="s">
        <v>49</v>
      </c>
    </row>
  </sheetData>
  <sheetProtection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D4189198E83E4FBC9C6AB2B0004232" ma:contentTypeVersion="20" ma:contentTypeDescription="Create a new document." ma:contentTypeScope="" ma:versionID="9c3901557230f37e50b55e493325e3ae">
  <xsd:schema xmlns:xsd="http://www.w3.org/2001/XMLSchema" xmlns:xs="http://www.w3.org/2001/XMLSchema" xmlns:p="http://schemas.microsoft.com/office/2006/metadata/properties" xmlns:ns2="0fb506e1-8c80-4994-b0e5-3f1f61e23700" xmlns:ns3="361f0491-3f7b-48f0-ad80-908180488a24" targetNamespace="http://schemas.microsoft.com/office/2006/metadata/properties" ma:root="true" ma:fieldsID="e5b386492116ea4c9f835eb5edf9210e" ns2:_="" ns3:_="">
    <xsd:import namespace="0fb506e1-8c80-4994-b0e5-3f1f61e23700"/>
    <xsd:import namespace="361f0491-3f7b-48f0-ad80-908180488a2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b506e1-8c80-4994-b0e5-3f1f61e237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1f0491-3f7b-48f0-ad80-908180488a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2E7926-74B8-4FE3-AD47-4E049AF46FF5}">
  <ds:schemaRefs>
    <ds:schemaRef ds:uri="http://www.w3.org/XML/1998/namespace"/>
    <ds:schemaRef ds:uri="http://purl.org/dc/elements/1.1/"/>
    <ds:schemaRef ds:uri="http://schemas.openxmlformats.org/package/2006/metadata/core-properties"/>
    <ds:schemaRef ds:uri="http://purl.org/dc/terms/"/>
    <ds:schemaRef ds:uri="0fb506e1-8c80-4994-b0e5-3f1f61e23700"/>
    <ds:schemaRef ds:uri="361f0491-3f7b-48f0-ad80-908180488a24"/>
    <ds:schemaRef ds:uri="http://purl.org/dc/dcmitype/"/>
    <ds:schemaRef ds:uri="http://schemas.microsoft.com/office/2006/metadata/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525A15EE-36E8-4B3C-BC87-6AC33212569A}">
  <ds:schemaRefs>
    <ds:schemaRef ds:uri="http://schemas.microsoft.com/sharepoint/v3/contenttype/forms"/>
  </ds:schemaRefs>
</ds:datastoreItem>
</file>

<file path=customXml/itemProps3.xml><?xml version="1.0" encoding="utf-8"?>
<ds:datastoreItem xmlns:ds="http://schemas.openxmlformats.org/officeDocument/2006/customXml" ds:itemID="{CADF7F75-81AB-4AF7-A455-32B1F2B9A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b506e1-8c80-4994-b0e5-3f1f61e23700"/>
    <ds:schemaRef ds:uri="361f0491-3f7b-48f0-ad80-908180488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Report Information</vt:lpstr>
      <vt:lpstr>Quarterly Report</vt:lpstr>
      <vt:lpstr>Annual Report</vt:lpstr>
      <vt:lpstr>VLOOKUP</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Gonzalez, Jeanette@DHCS</dc:creator>
  <cp:keywords/>
  <dc:description/>
  <cp:lastModifiedBy>Tran, Viet@DHCS</cp:lastModifiedBy>
  <cp:revision/>
  <dcterms:created xsi:type="dcterms:W3CDTF">2024-04-26T20:20:48Z</dcterms:created>
  <dcterms:modified xsi:type="dcterms:W3CDTF">2026-06-09T15:46:29Z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0x0101000DD4189198E83E4FBC9C6AB2B0004232</vt:lpwstr>
  </property>
  <property fmtid="{D5CDD505-2E9C-101B-9397-08002B2CF9AE}" pid="3" name="MediaServiceImageTags">
    <vt:lpwstr/>
  </property>
</Properties>
</file>