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440" windowHeight="15390" activeTab="0"/>
  </bookViews>
  <sheets>
    <sheet name="Oct 2022 CMS Update Summary" sheetId="1" r:id="rId1"/>
  </sheets>
  <definedNames>
    <definedName name="TitleRegion1.A9.AO70.1">'Oct 2022 CMS Update Summary'!$A$9</definedName>
  </definedNames>
  <calcPr fullCalcOnLoad="1"/>
</workbook>
</file>

<file path=xl/sharedStrings.xml><?xml version="1.0" encoding="utf-8"?>
<sst xmlns="http://schemas.openxmlformats.org/spreadsheetml/2006/main" count="186" uniqueCount="59">
  <si>
    <t>Anticipated Expenditures for Activities to Implement, Enhance, Expand and Strengthen HCBS</t>
  </si>
  <si>
    <t>QUARTERLY ACTUALS / PROJECTIONS</t>
  </si>
  <si>
    <t>Federal Fiscal Year (FFY) 2020-2021</t>
  </si>
  <si>
    <t>FFY 2021-2022</t>
  </si>
  <si>
    <t>FFY 2022-2023</t>
  </si>
  <si>
    <t>FFY 2023-2024</t>
  </si>
  <si>
    <t>OVERALL HCBS SPENDING PLAN TOTALS</t>
  </si>
  <si>
    <t>Apr-June 2021 (Actual)</t>
  </si>
  <si>
    <t>July-Sept 2021 (Actual)</t>
  </si>
  <si>
    <t>Oct-Dec 2021 (Actual)</t>
  </si>
  <si>
    <t>Jan-Mar 2022 (Projected)</t>
  </si>
  <si>
    <t>Apr-June 2022 (Projected)</t>
  </si>
  <si>
    <t>July-Sept 2022 (Projected)</t>
  </si>
  <si>
    <t>Oct-Dec 2022 (Projected)</t>
  </si>
  <si>
    <t>Jan-Mar 2023 (Projected)</t>
  </si>
  <si>
    <t>Apr-June 2023 (Projected)</t>
  </si>
  <si>
    <t>July-Sept 2023 (Projected)</t>
  </si>
  <si>
    <t>Oct-Dec 2023 (Projected)</t>
  </si>
  <si>
    <t>Jan-Mar 2024 (Projected)</t>
  </si>
  <si>
    <t>Expenditure Item</t>
  </si>
  <si>
    <t>State Funds</t>
  </si>
  <si>
    <t>Federal Funds</t>
  </si>
  <si>
    <t>Total Funds</t>
  </si>
  <si>
    <t>WORKFORCE: RETAINING AND BUILDING NETWORK OF HOME- AND COMMUNITY-BASED DIRECT CARE PROVIDERS</t>
  </si>
  <si>
    <t>In-Home Supportive Services (IHSS) Career Pathways Proposal</t>
  </si>
  <si>
    <t>Direct Care Workforce (Non-IHSS) Training and Stipends</t>
  </si>
  <si>
    <t>IHSS HCBS Care Economy Payments</t>
  </si>
  <si>
    <t>Non-IHSS HCBS Care Economy Payments</t>
  </si>
  <si>
    <t>Increasing Home and Community Based Clinical Workforce</t>
  </si>
  <si>
    <t>PATH Funds for Homeless and HCBS Direct Care Providers</t>
  </si>
  <si>
    <t>Traumatic Brain Injury (TBI) Program</t>
  </si>
  <si>
    <t>HOME- AND COMMUNITY-BASED SERVICES NAVIGATION</t>
  </si>
  <si>
    <t>No Wrong Door/Aging and Disability Resource Connections</t>
  </si>
  <si>
    <t>Dementia Aware and Geriatric/Dementia Continuing Education</t>
  </si>
  <si>
    <t>Language Access and Cultural Competency Orientations and Translations</t>
  </si>
  <si>
    <t>CalBridge Behavioral Health Pilot Program</t>
  </si>
  <si>
    <t>HOME- AND COMMUNITY-BASED SERVICES TRANSITIONS</t>
  </si>
  <si>
    <t>Eliminating Assisted Living Waiver (ALW) Waitlist</t>
  </si>
  <si>
    <t>Housing and Homelessness Incentive Program</t>
  </si>
  <si>
    <t>Community Care Expansion Program</t>
  </si>
  <si>
    <t>Laguna Honda Enhanced Transition Services Bundles</t>
  </si>
  <si>
    <t>SERVICES: ENHANCING HOME- AND COMMUNITY-BASED CAPACITY AND MODELS OF CARE</t>
  </si>
  <si>
    <t>Alzheimer’s Day Care and Resource Centers</t>
  </si>
  <si>
    <t>Older Adult Resiliency and Recovery</t>
  </si>
  <si>
    <t>Adult Family Homes for Older Adults</t>
  </si>
  <si>
    <t>Coordinated Family Support Service</t>
  </si>
  <si>
    <t>Enhanced Community Integration for Children and Adolescents</t>
  </si>
  <si>
    <t>Social Recreation and Camp Services for Individuals with Developmental Disabilities</t>
  </si>
  <si>
    <t>Developmental Services Rate Model Implementation</t>
  </si>
  <si>
    <t>Contingency Management</t>
  </si>
  <si>
    <t>HOME- AND COMMUNITY-BASED SERVICES INFRASTRUCTURE AND SUPPORT</t>
  </si>
  <si>
    <t>Long-Term Services and Supports Data Transparency</t>
  </si>
  <si>
    <t>Modernize Regional Center Information Technology Systems</t>
  </si>
  <si>
    <t>Access to Technology for Seniors and Persons with Disabilities</t>
  </si>
  <si>
    <t>Senior Nutrition Infrastructure</t>
  </si>
  <si>
    <t>Totals</t>
  </si>
  <si>
    <t>Compared to Q1 Revised</t>
  </si>
  <si>
    <t>This table outlines the amount of expenditures the state has made through June 2022, as well as projected expenditures yet to be made in July 2022 and later, equivalent to the amount of increased FMAP estimated to be claimed. More details on these expenditures are included in the Spending Plan Narrative. Note that the timing of payments is uncertain and subject to updates in the coming months as increased FMAP is claimed and expenditures are ramped up.
Major changes from the previous quarterly report include:
- Actual expenditures are reported through June 2022.
- The IHSS HCBS Care Economy Payments program has completed. Additional federal funding was available for this initiative compared to what was previously estimated, such that state funds (from increased FMAP claimed) were less than anticipated. Projected expenditures for the Developmental Services Rate Model Implementation have been increased by an offsetting amount. (These additional expenditures would occur irrespective of the change in spending on IHSS HCBS Care Economy Payments, but were previously assumed to be paid for with state funds other than increased FMAP.)
- For a number of items, projections have been updated to shift expenditures to later periods.</t>
  </si>
  <si>
    <t xml:space="preserve">Press TAB to move to input areas. Press UP or DOWN ARROW in column A to read through the document.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</si>
</sst>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54">
    <font>
      <sz val="11"/>
      <color theme="1"/>
      <name val="Calibri"/>
      <family val="2"/>
    </font>
    <font>
      <sz val="11"/>
      <color indexed="8"/>
      <name val="Calibri"/>
      <family val="2"/>
    </font>
    <font>
      <b/>
      <sz val="11"/>
      <color indexed="54"/>
      <name val="Calibri"/>
      <family val="2"/>
    </font>
    <font>
      <b/>
      <sz val="11"/>
      <color indexed="8"/>
      <name val="Calibri"/>
      <family val="2"/>
    </font>
    <font>
      <b/>
      <sz val="12"/>
      <color indexed="49"/>
      <name val="Arial"/>
      <family val="2"/>
    </font>
    <font>
      <sz val="11"/>
      <color indexed="8"/>
      <name val="Arial"/>
      <family val="2"/>
    </font>
    <font>
      <sz val="12"/>
      <color indexed="8"/>
      <name val="Arial"/>
      <family val="2"/>
    </font>
    <font>
      <b/>
      <sz val="11"/>
      <color indexed="8"/>
      <name val="Arial"/>
      <family val="2"/>
    </font>
    <font>
      <b/>
      <u val="single"/>
      <sz val="11"/>
      <color indexed="8"/>
      <name val="Arial"/>
      <family val="2"/>
    </font>
    <font>
      <b/>
      <sz val="11"/>
      <color indexed="19"/>
      <name val="Calibri"/>
      <family val="2"/>
    </font>
    <font>
      <b/>
      <sz val="11"/>
      <color indexed="57"/>
      <name val="Calibri"/>
      <family val="2"/>
    </font>
    <font>
      <b/>
      <sz val="11"/>
      <color indexed="60"/>
      <name val="Calibri"/>
      <family val="2"/>
    </font>
    <font>
      <b/>
      <sz val="12"/>
      <color indexed="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2"/>
      <color theme="1"/>
      <name val="Arial"/>
      <family val="2"/>
    </font>
    <font>
      <b/>
      <sz val="11"/>
      <color theme="1"/>
      <name val="Arial"/>
      <family val="2"/>
    </font>
    <font>
      <b/>
      <u val="single"/>
      <sz val="11"/>
      <color theme="1"/>
      <name val="Arial"/>
      <family val="2"/>
    </font>
    <font>
      <b/>
      <sz val="11"/>
      <color theme="7" tint="-0.4999699890613556"/>
      <name val="Calibri"/>
      <family val="2"/>
    </font>
    <font>
      <b/>
      <sz val="11"/>
      <color theme="9" tint="-0.4999699890613556"/>
      <name val="Calibri"/>
      <family val="2"/>
    </font>
    <font>
      <b/>
      <sz val="11"/>
      <color theme="5" tint="-0.4999699890613556"/>
      <name val="Calibri"/>
      <family val="2"/>
    </font>
    <font>
      <sz val="10"/>
      <color theme="1"/>
      <name val="Arial"/>
      <family val="2"/>
    </font>
    <font>
      <b/>
      <sz val="12"/>
      <color rgb="FF2E74B5"/>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thin"/>
      <top style="medium"/>
      <bottom/>
    </border>
    <border>
      <left/>
      <right style="medium"/>
      <top/>
      <bottom/>
    </border>
    <border>
      <left style="medium"/>
      <right/>
      <top style="medium"/>
      <bottom style="thin"/>
    </border>
    <border>
      <left/>
      <right/>
      <top style="medium"/>
      <bottom style="thin"/>
    </border>
    <border>
      <left style="medium"/>
      <right/>
      <top/>
      <bottom/>
    </border>
    <border>
      <left style="medium"/>
      <right/>
      <top/>
      <bottom style="thin"/>
    </border>
    <border>
      <left/>
      <right/>
      <top/>
      <bottom style="thin"/>
    </border>
    <border>
      <left style="medium"/>
      <right/>
      <top/>
      <bottom style="medium"/>
    </border>
    <border>
      <left/>
      <right/>
      <top/>
      <bottom style="medium"/>
    </border>
    <border>
      <left style="medium"/>
      <right/>
      <top style="medium"/>
      <bottom/>
    </border>
    <border>
      <left/>
      <right style="thin"/>
      <top/>
      <bottom style="thin"/>
    </border>
    <border>
      <left/>
      <right style="medium"/>
      <top/>
      <bottom style="thin"/>
    </border>
    <border>
      <left/>
      <right style="thin"/>
      <top/>
      <bottom/>
    </border>
    <border>
      <left/>
      <right style="thin"/>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Font="1" applyAlignment="1">
      <alignment/>
    </xf>
    <xf numFmtId="0" fontId="44" fillId="0" borderId="0" xfId="0" applyFont="1" applyAlignment="1">
      <alignment/>
    </xf>
    <xf numFmtId="0" fontId="45" fillId="0" borderId="0" xfId="0" applyFont="1" applyAlignment="1">
      <alignment vertical="center"/>
    </xf>
    <xf numFmtId="0" fontId="45" fillId="0" borderId="0" xfId="0" applyFont="1" applyAlignment="1">
      <alignment vertical="center" wrapText="1"/>
    </xf>
    <xf numFmtId="0" fontId="46" fillId="0" borderId="0" xfId="0" applyFont="1" applyAlignment="1">
      <alignment/>
    </xf>
    <xf numFmtId="0" fontId="47" fillId="0" borderId="0" xfId="0" applyFont="1" applyAlignment="1">
      <alignment/>
    </xf>
    <xf numFmtId="0" fontId="46" fillId="0" borderId="10" xfId="0" applyFont="1" applyBorder="1" applyAlignment="1">
      <alignment/>
    </xf>
    <xf numFmtId="0" fontId="46" fillId="0" borderId="11" xfId="0" applyFont="1" applyBorder="1" applyAlignment="1">
      <alignment/>
    </xf>
    <xf numFmtId="0" fontId="46" fillId="0" borderId="12" xfId="0" applyFont="1" applyBorder="1" applyAlignment="1">
      <alignment/>
    </xf>
    <xf numFmtId="0" fontId="46" fillId="0" borderId="0" xfId="0" applyFont="1" applyAlignment="1">
      <alignment wrapText="1"/>
    </xf>
    <xf numFmtId="165" fontId="44" fillId="0" borderId="0" xfId="0" applyNumberFormat="1" applyFont="1" applyAlignment="1">
      <alignment/>
    </xf>
    <xf numFmtId="0" fontId="36" fillId="2" borderId="0" xfId="0" applyFont="1" applyFill="1" applyBorder="1" applyAlignment="1">
      <alignment horizontal="left" vertical="top" wrapText="1"/>
    </xf>
    <xf numFmtId="0" fontId="48" fillId="5" borderId="0" xfId="0" applyFont="1" applyFill="1" applyBorder="1" applyAlignment="1">
      <alignment vertical="top" wrapText="1"/>
    </xf>
    <xf numFmtId="0" fontId="49" fillId="7" borderId="13" xfId="0" applyFont="1" applyFill="1" applyBorder="1" applyAlignment="1">
      <alignment vertical="top" wrapText="1"/>
    </xf>
    <xf numFmtId="0" fontId="50" fillId="3" borderId="0" xfId="0" applyFont="1" applyFill="1" applyBorder="1" applyAlignment="1">
      <alignment vertical="top" wrapText="1"/>
    </xf>
    <xf numFmtId="0" fontId="42" fillId="33" borderId="0" xfId="0" applyFont="1" applyFill="1" applyBorder="1" applyAlignment="1">
      <alignment vertical="top" wrapText="1"/>
    </xf>
    <xf numFmtId="0" fontId="45" fillId="0" borderId="0" xfId="0" applyFont="1" applyAlignment="1">
      <alignment vertical="center" wrapText="1"/>
    </xf>
    <xf numFmtId="0" fontId="51" fillId="0" borderId="0" xfId="0" applyFont="1" applyAlignment="1">
      <alignment/>
    </xf>
    <xf numFmtId="0" fontId="52" fillId="0" borderId="0" xfId="0" applyFont="1" applyAlignment="1" applyProtection="1">
      <alignment vertical="center"/>
      <protection locked="0"/>
    </xf>
    <xf numFmtId="0" fontId="45" fillId="0" borderId="0" xfId="0" applyFont="1" applyAlignment="1" applyProtection="1">
      <alignment vertical="center" wrapText="1"/>
      <protection locked="0"/>
    </xf>
    <xf numFmtId="0" fontId="36" fillId="2" borderId="0" xfId="0" applyFont="1" applyFill="1" applyBorder="1" applyAlignment="1" applyProtection="1">
      <alignment horizontal="left" vertical="top" wrapText="1"/>
      <protection locked="0"/>
    </xf>
    <xf numFmtId="0" fontId="48" fillId="5" borderId="0" xfId="0" applyFont="1" applyFill="1" applyBorder="1" applyAlignment="1" applyProtection="1">
      <alignment vertical="top" wrapText="1"/>
      <protection locked="0"/>
    </xf>
    <xf numFmtId="0" fontId="49" fillId="7" borderId="13" xfId="0" applyFont="1" applyFill="1" applyBorder="1" applyAlignment="1" applyProtection="1">
      <alignment vertical="top" wrapText="1"/>
      <protection locked="0"/>
    </xf>
    <xf numFmtId="0" fontId="50" fillId="3" borderId="0" xfId="0" applyFont="1" applyFill="1" applyBorder="1" applyAlignment="1" applyProtection="1">
      <alignment vertical="top" wrapText="1"/>
      <protection locked="0"/>
    </xf>
    <xf numFmtId="0" fontId="42" fillId="33" borderId="0" xfId="0" applyFont="1" applyFill="1" applyBorder="1" applyAlignment="1" applyProtection="1">
      <alignment vertical="top" wrapText="1"/>
      <protection locked="0"/>
    </xf>
    <xf numFmtId="0" fontId="46" fillId="0" borderId="0" xfId="0" applyFont="1" applyAlignment="1" applyProtection="1">
      <alignment/>
      <protection locked="0"/>
    </xf>
    <xf numFmtId="0" fontId="46" fillId="0" borderId="14" xfId="0" applyFont="1" applyBorder="1" applyAlignment="1" applyProtection="1">
      <alignment wrapText="1"/>
      <protection locked="0"/>
    </xf>
    <xf numFmtId="0" fontId="46" fillId="0" borderId="15" xfId="0" applyFont="1" applyBorder="1" applyAlignment="1" applyProtection="1">
      <alignment wrapText="1"/>
      <protection locked="0"/>
    </xf>
    <xf numFmtId="0" fontId="44" fillId="0" borderId="16" xfId="0" applyFont="1" applyBorder="1" applyAlignment="1" applyProtection="1">
      <alignment/>
      <protection locked="0"/>
    </xf>
    <xf numFmtId="164" fontId="44" fillId="0" borderId="0" xfId="0" applyNumberFormat="1" applyFont="1" applyBorder="1" applyAlignment="1" applyProtection="1">
      <alignment/>
      <protection locked="0"/>
    </xf>
    <xf numFmtId="0" fontId="44" fillId="0" borderId="16" xfId="0" applyFont="1" applyFill="1" applyBorder="1" applyAlignment="1" applyProtection="1">
      <alignment/>
      <protection locked="0"/>
    </xf>
    <xf numFmtId="0" fontId="44" fillId="0" borderId="17" xfId="0" applyFont="1" applyBorder="1" applyAlignment="1" applyProtection="1">
      <alignment/>
      <protection locked="0"/>
    </xf>
    <xf numFmtId="164" fontId="44" fillId="0" borderId="18" xfId="0" applyNumberFormat="1" applyFont="1" applyBorder="1" applyAlignment="1" applyProtection="1">
      <alignment/>
      <protection locked="0"/>
    </xf>
    <xf numFmtId="0" fontId="46" fillId="0" borderId="19" xfId="0" applyFont="1" applyBorder="1" applyAlignment="1" applyProtection="1">
      <alignment/>
      <protection locked="0"/>
    </xf>
    <xf numFmtId="164" fontId="46" fillId="0" borderId="20" xfId="0" applyNumberFormat="1" applyFont="1" applyBorder="1" applyAlignment="1" applyProtection="1">
      <alignment/>
      <protection locked="0"/>
    </xf>
    <xf numFmtId="0" fontId="46" fillId="0" borderId="21" xfId="0" applyFont="1" applyBorder="1" applyAlignment="1" applyProtection="1">
      <alignment/>
      <protection locked="0"/>
    </xf>
    <xf numFmtId="0" fontId="46" fillId="0" borderId="10" xfId="0" applyFont="1" applyBorder="1" applyAlignment="1" applyProtection="1">
      <alignment/>
      <protection locked="0"/>
    </xf>
    <xf numFmtId="0" fontId="46" fillId="0" borderId="17" xfId="0" applyFont="1" applyBorder="1" applyAlignment="1" applyProtection="1">
      <alignment wrapText="1"/>
      <protection locked="0"/>
    </xf>
    <xf numFmtId="0" fontId="46" fillId="0" borderId="18" xfId="0" applyFont="1" applyBorder="1" applyAlignment="1" applyProtection="1">
      <alignment wrapText="1"/>
      <protection locked="0"/>
    </xf>
    <xf numFmtId="0" fontId="46" fillId="0" borderId="22" xfId="0" applyFont="1" applyBorder="1" applyAlignment="1" applyProtection="1">
      <alignment wrapText="1"/>
      <protection locked="0"/>
    </xf>
    <xf numFmtId="0" fontId="46" fillId="0" borderId="23" xfId="0" applyFont="1" applyBorder="1" applyAlignment="1" applyProtection="1">
      <alignment wrapText="1"/>
      <protection locked="0"/>
    </xf>
    <xf numFmtId="165" fontId="44" fillId="0" borderId="16" xfId="0" applyNumberFormat="1" applyFont="1" applyBorder="1" applyAlignment="1" applyProtection="1">
      <alignment/>
      <protection locked="0"/>
    </xf>
    <xf numFmtId="165" fontId="44" fillId="0" borderId="0" xfId="0" applyNumberFormat="1" applyFont="1" applyBorder="1" applyAlignment="1" applyProtection="1">
      <alignment/>
      <protection locked="0"/>
    </xf>
    <xf numFmtId="165" fontId="44" fillId="0" borderId="24" xfId="0" applyNumberFormat="1" applyFont="1" applyBorder="1" applyAlignment="1" applyProtection="1">
      <alignment/>
      <protection locked="0"/>
    </xf>
    <xf numFmtId="165" fontId="44" fillId="0" borderId="13" xfId="0" applyNumberFormat="1" applyFont="1" applyBorder="1" applyAlignment="1" applyProtection="1">
      <alignment/>
      <protection locked="0"/>
    </xf>
    <xf numFmtId="165" fontId="44" fillId="0" borderId="17" xfId="0" applyNumberFormat="1" applyFont="1" applyBorder="1" applyAlignment="1" applyProtection="1">
      <alignment/>
      <protection locked="0"/>
    </xf>
    <xf numFmtId="165" fontId="44" fillId="0" borderId="18" xfId="0" applyNumberFormat="1" applyFont="1" applyBorder="1" applyAlignment="1" applyProtection="1">
      <alignment/>
      <protection locked="0"/>
    </xf>
    <xf numFmtId="165" fontId="44" fillId="0" borderId="22" xfId="0" applyNumberFormat="1" applyFont="1" applyBorder="1" applyAlignment="1" applyProtection="1">
      <alignment/>
      <protection locked="0"/>
    </xf>
    <xf numFmtId="165" fontId="44" fillId="0" borderId="23" xfId="0" applyNumberFormat="1" applyFont="1" applyBorder="1" applyAlignment="1" applyProtection="1">
      <alignment/>
      <protection locked="0"/>
    </xf>
    <xf numFmtId="165" fontId="46" fillId="0" borderId="19" xfId="0" applyNumberFormat="1" applyFont="1" applyBorder="1" applyAlignment="1" applyProtection="1">
      <alignment/>
      <protection locked="0"/>
    </xf>
    <xf numFmtId="165" fontId="46" fillId="0" borderId="20" xfId="0" applyNumberFormat="1" applyFont="1" applyBorder="1" applyAlignment="1" applyProtection="1">
      <alignment/>
      <protection locked="0"/>
    </xf>
    <xf numFmtId="165" fontId="46" fillId="0" borderId="25" xfId="0" applyNumberFormat="1" applyFont="1" applyBorder="1" applyAlignment="1" applyProtection="1">
      <alignment/>
      <protection locked="0"/>
    </xf>
    <xf numFmtId="165" fontId="46" fillId="0" borderId="26" xfId="0" applyNumberFormat="1" applyFont="1" applyBorder="1" applyAlignment="1" applyProtection="1">
      <alignment/>
      <protection locked="0"/>
    </xf>
    <xf numFmtId="0" fontId="53" fillId="0" borderId="0" xfId="0" applyFont="1" applyAlignment="1" applyProtection="1">
      <alignmen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0"/>
  <sheetViews>
    <sheetView tabSelected="1" zoomScale="90" zoomScaleNormal="90" zoomScalePageLayoutView="0" workbookViewId="0" topLeftCell="A1">
      <selection activeCell="A9" sqref="A9"/>
    </sheetView>
  </sheetViews>
  <sheetFormatPr defaultColWidth="0" defaultRowHeight="15" zeroHeight="1"/>
  <cols>
    <col min="1" max="1" width="30.421875" style="1" customWidth="1"/>
    <col min="2" max="2" width="84.421875" style="1" customWidth="1"/>
    <col min="3" max="3" width="15.8515625" style="1" bestFit="1" customWidth="1"/>
    <col min="4" max="5" width="16.140625" style="1" customWidth="1"/>
    <col min="6" max="6" width="14.421875" style="1" customWidth="1"/>
    <col min="7" max="7" width="15.421875" style="1" customWidth="1"/>
    <col min="8" max="19" width="14.421875" style="1" customWidth="1"/>
    <col min="20" max="20" width="16.140625" style="1" customWidth="1"/>
    <col min="21" max="40" width="14.421875" style="1" customWidth="1"/>
    <col min="41" max="41" width="16.57421875" style="1" customWidth="1"/>
    <col min="42" max="16384" width="8.7109375" style="1" hidden="1" customWidth="1"/>
  </cols>
  <sheetData>
    <row r="1" ht="14.25">
      <c r="A1" s="17" t="s">
        <v>58</v>
      </c>
    </row>
    <row r="2" ht="15.75">
      <c r="A2" s="18" t="s">
        <v>0</v>
      </c>
    </row>
    <row r="3" ht="15">
      <c r="A3" s="2"/>
    </row>
    <row r="4" spans="1:5" ht="192" customHeight="1">
      <c r="A4" s="19" t="s">
        <v>57</v>
      </c>
      <c r="B4" s="16"/>
      <c r="C4" s="16"/>
      <c r="D4" s="16"/>
      <c r="E4" s="16"/>
    </row>
    <row r="5" spans="1:6" ht="15.75" thickBot="1">
      <c r="A5" s="3"/>
      <c r="B5" s="3"/>
      <c r="C5" s="3"/>
      <c r="D5" s="3"/>
      <c r="E5" s="3"/>
      <c r="F5" s="25" t="s">
        <v>1</v>
      </c>
    </row>
    <row r="6" spans="3:41" s="4" customFormat="1" ht="15.75" thickBot="1">
      <c r="C6" s="5"/>
      <c r="F6" s="35" t="s">
        <v>2</v>
      </c>
      <c r="G6" s="6"/>
      <c r="H6" s="6"/>
      <c r="I6" s="6"/>
      <c r="J6" s="6"/>
      <c r="K6" s="7"/>
      <c r="L6" s="35" t="s">
        <v>3</v>
      </c>
      <c r="M6" s="6"/>
      <c r="N6" s="6"/>
      <c r="O6" s="6"/>
      <c r="P6" s="6"/>
      <c r="Q6" s="6"/>
      <c r="R6" s="6"/>
      <c r="S6" s="6"/>
      <c r="T6" s="6"/>
      <c r="U6" s="6"/>
      <c r="V6" s="6"/>
      <c r="W6" s="7"/>
      <c r="X6" s="35" t="s">
        <v>4</v>
      </c>
      <c r="Y6" s="6"/>
      <c r="Z6" s="6"/>
      <c r="AA6" s="6"/>
      <c r="AB6" s="6"/>
      <c r="AC6" s="6"/>
      <c r="AD6" s="6"/>
      <c r="AE6" s="6"/>
      <c r="AF6" s="6"/>
      <c r="AG6" s="6"/>
      <c r="AH6" s="6"/>
      <c r="AI6" s="7"/>
      <c r="AJ6" s="35" t="s">
        <v>5</v>
      </c>
      <c r="AK6" s="6"/>
      <c r="AL6" s="6"/>
      <c r="AM6" s="6"/>
      <c r="AN6" s="6"/>
      <c r="AO6" s="7"/>
    </row>
    <row r="7" spans="3:41" s="4" customFormat="1" ht="15.75" thickBot="1">
      <c r="C7" s="25" t="s">
        <v>6</v>
      </c>
      <c r="F7" s="35" t="s">
        <v>7</v>
      </c>
      <c r="G7" s="6"/>
      <c r="H7" s="8"/>
      <c r="I7" s="36" t="s">
        <v>8</v>
      </c>
      <c r="J7" s="6"/>
      <c r="K7" s="7"/>
      <c r="L7" s="35" t="s">
        <v>9</v>
      </c>
      <c r="M7" s="6"/>
      <c r="N7" s="8"/>
      <c r="O7" s="36" t="s">
        <v>10</v>
      </c>
      <c r="P7" s="6"/>
      <c r="Q7" s="8"/>
      <c r="R7" s="36" t="s">
        <v>11</v>
      </c>
      <c r="S7" s="6"/>
      <c r="T7" s="8"/>
      <c r="U7" s="36" t="s">
        <v>12</v>
      </c>
      <c r="V7" s="6"/>
      <c r="W7" s="7"/>
      <c r="X7" s="35" t="s">
        <v>13</v>
      </c>
      <c r="Y7" s="6"/>
      <c r="Z7" s="8"/>
      <c r="AA7" s="36" t="s">
        <v>14</v>
      </c>
      <c r="AB7" s="6"/>
      <c r="AC7" s="8"/>
      <c r="AD7" s="36" t="s">
        <v>15</v>
      </c>
      <c r="AE7" s="6"/>
      <c r="AF7" s="8"/>
      <c r="AG7" s="36" t="s">
        <v>16</v>
      </c>
      <c r="AH7" s="6"/>
      <c r="AI7" s="7"/>
      <c r="AJ7" s="35" t="s">
        <v>17</v>
      </c>
      <c r="AK7" s="6"/>
      <c r="AL7" s="8"/>
      <c r="AM7" s="36" t="s">
        <v>18</v>
      </c>
      <c r="AN7" s="6"/>
      <c r="AO7" s="7"/>
    </row>
    <row r="8" spans="2:41" s="9" customFormat="1" ht="30">
      <c r="B8" s="26" t="s">
        <v>19</v>
      </c>
      <c r="C8" s="27" t="s">
        <v>20</v>
      </c>
      <c r="D8" s="27" t="s">
        <v>21</v>
      </c>
      <c r="E8" s="27" t="s">
        <v>22</v>
      </c>
      <c r="F8" s="37" t="s">
        <v>20</v>
      </c>
      <c r="G8" s="38" t="s">
        <v>21</v>
      </c>
      <c r="H8" s="39" t="s">
        <v>22</v>
      </c>
      <c r="I8" s="38" t="s">
        <v>20</v>
      </c>
      <c r="J8" s="38" t="s">
        <v>21</v>
      </c>
      <c r="K8" s="40" t="s">
        <v>22</v>
      </c>
      <c r="L8" s="37" t="s">
        <v>20</v>
      </c>
      <c r="M8" s="38" t="s">
        <v>21</v>
      </c>
      <c r="N8" s="39" t="s">
        <v>22</v>
      </c>
      <c r="O8" s="38" t="s">
        <v>20</v>
      </c>
      <c r="P8" s="38" t="s">
        <v>21</v>
      </c>
      <c r="Q8" s="39" t="s">
        <v>22</v>
      </c>
      <c r="R8" s="38" t="s">
        <v>20</v>
      </c>
      <c r="S8" s="38" t="s">
        <v>21</v>
      </c>
      <c r="T8" s="39" t="s">
        <v>22</v>
      </c>
      <c r="U8" s="38" t="s">
        <v>20</v>
      </c>
      <c r="V8" s="38" t="s">
        <v>21</v>
      </c>
      <c r="W8" s="40" t="s">
        <v>22</v>
      </c>
      <c r="X8" s="37" t="s">
        <v>20</v>
      </c>
      <c r="Y8" s="38" t="s">
        <v>21</v>
      </c>
      <c r="Z8" s="39" t="s">
        <v>22</v>
      </c>
      <c r="AA8" s="38" t="s">
        <v>20</v>
      </c>
      <c r="AB8" s="38" t="s">
        <v>21</v>
      </c>
      <c r="AC8" s="39" t="s">
        <v>22</v>
      </c>
      <c r="AD8" s="38" t="s">
        <v>20</v>
      </c>
      <c r="AE8" s="38" t="s">
        <v>21</v>
      </c>
      <c r="AF8" s="39" t="s">
        <v>22</v>
      </c>
      <c r="AG8" s="38" t="s">
        <v>20</v>
      </c>
      <c r="AH8" s="38" t="s">
        <v>21</v>
      </c>
      <c r="AI8" s="40" t="s">
        <v>22</v>
      </c>
      <c r="AJ8" s="37" t="s">
        <v>20</v>
      </c>
      <c r="AK8" s="38" t="s">
        <v>21</v>
      </c>
      <c r="AL8" s="39" t="s">
        <v>22</v>
      </c>
      <c r="AM8" s="38" t="s">
        <v>20</v>
      </c>
      <c r="AN8" s="38" t="s">
        <v>21</v>
      </c>
      <c r="AO8" s="40" t="s">
        <v>22</v>
      </c>
    </row>
    <row r="9" spans="1:41" ht="14.25" customHeight="1">
      <c r="A9" s="20" t="s">
        <v>23</v>
      </c>
      <c r="B9" s="28" t="s">
        <v>24</v>
      </c>
      <c r="C9" s="29">
        <f aca="true" t="shared" si="0" ref="C9:E35">+SUM(F9,I9,L9,O9,R9,U9,X9,AA9,AD9,AG9,AJ9,AM9)</f>
        <v>295133000</v>
      </c>
      <c r="D9" s="29">
        <f t="shared" si="0"/>
        <v>0</v>
      </c>
      <c r="E9" s="29">
        <f t="shared" si="0"/>
        <v>295133000</v>
      </c>
      <c r="F9" s="41">
        <v>0</v>
      </c>
      <c r="G9" s="42">
        <v>0</v>
      </c>
      <c r="H9" s="43">
        <v>0</v>
      </c>
      <c r="I9" s="42">
        <v>0</v>
      </c>
      <c r="J9" s="42">
        <v>0</v>
      </c>
      <c r="K9" s="44">
        <v>0</v>
      </c>
      <c r="L9" s="41">
        <v>0</v>
      </c>
      <c r="M9" s="42">
        <v>0</v>
      </c>
      <c r="N9" s="43">
        <v>0</v>
      </c>
      <c r="O9" s="42">
        <v>103445</v>
      </c>
      <c r="P9" s="42">
        <v>0</v>
      </c>
      <c r="Q9" s="43">
        <v>103445</v>
      </c>
      <c r="R9" s="42">
        <v>493312</v>
      </c>
      <c r="S9" s="42">
        <v>0</v>
      </c>
      <c r="T9" s="43">
        <v>493312</v>
      </c>
      <c r="U9" s="42">
        <v>36700425</v>
      </c>
      <c r="V9" s="42">
        <v>0</v>
      </c>
      <c r="W9" s="44">
        <v>36700425</v>
      </c>
      <c r="X9" s="41">
        <v>36700425</v>
      </c>
      <c r="Y9" s="42">
        <v>0</v>
      </c>
      <c r="Z9" s="43">
        <v>36700425</v>
      </c>
      <c r="AA9" s="42">
        <v>36700425</v>
      </c>
      <c r="AB9" s="42">
        <v>0</v>
      </c>
      <c r="AC9" s="43">
        <v>36700425</v>
      </c>
      <c r="AD9" s="42">
        <v>36700425</v>
      </c>
      <c r="AE9" s="42">
        <v>0</v>
      </c>
      <c r="AF9" s="43">
        <v>36700425</v>
      </c>
      <c r="AG9" s="42">
        <v>49244849</v>
      </c>
      <c r="AH9" s="42">
        <v>0</v>
      </c>
      <c r="AI9" s="44">
        <v>49244849</v>
      </c>
      <c r="AJ9" s="41">
        <v>49244847</v>
      </c>
      <c r="AK9" s="42">
        <v>0</v>
      </c>
      <c r="AL9" s="43">
        <v>49244847</v>
      </c>
      <c r="AM9" s="42">
        <v>49244847</v>
      </c>
      <c r="AN9" s="42">
        <v>0</v>
      </c>
      <c r="AO9" s="44">
        <v>49244847</v>
      </c>
    </row>
    <row r="10" spans="1:41" ht="14.25" customHeight="1">
      <c r="A10" s="11"/>
      <c r="B10" s="28" t="s">
        <v>25</v>
      </c>
      <c r="C10" s="29">
        <f t="shared" si="0"/>
        <v>150000000</v>
      </c>
      <c r="D10" s="29">
        <f t="shared" si="0"/>
        <v>0</v>
      </c>
      <c r="E10" s="29">
        <f t="shared" si="0"/>
        <v>150000000</v>
      </c>
      <c r="F10" s="41">
        <v>0</v>
      </c>
      <c r="G10" s="42">
        <v>0</v>
      </c>
      <c r="H10" s="43">
        <v>0</v>
      </c>
      <c r="I10" s="42">
        <v>0</v>
      </c>
      <c r="J10" s="42">
        <v>0</v>
      </c>
      <c r="K10" s="44">
        <v>0</v>
      </c>
      <c r="L10" s="41">
        <v>0</v>
      </c>
      <c r="M10" s="42">
        <v>0</v>
      </c>
      <c r="N10" s="43">
        <v>0</v>
      </c>
      <c r="O10" s="42">
        <v>0</v>
      </c>
      <c r="P10" s="42">
        <v>0</v>
      </c>
      <c r="Q10" s="43">
        <v>0</v>
      </c>
      <c r="R10" s="42">
        <v>0</v>
      </c>
      <c r="S10" s="42">
        <v>0</v>
      </c>
      <c r="T10" s="43">
        <v>0</v>
      </c>
      <c r="U10" s="42">
        <v>0</v>
      </c>
      <c r="V10" s="42">
        <v>0</v>
      </c>
      <c r="W10" s="44">
        <v>0</v>
      </c>
      <c r="X10" s="41">
        <v>25000000</v>
      </c>
      <c r="Y10" s="42">
        <v>0</v>
      </c>
      <c r="Z10" s="43">
        <v>25000000</v>
      </c>
      <c r="AA10" s="42">
        <v>25000000</v>
      </c>
      <c r="AB10" s="42">
        <v>0</v>
      </c>
      <c r="AC10" s="43">
        <v>25000000</v>
      </c>
      <c r="AD10" s="42">
        <v>25000000</v>
      </c>
      <c r="AE10" s="42">
        <v>0</v>
      </c>
      <c r="AF10" s="43">
        <v>25000000</v>
      </c>
      <c r="AG10" s="42">
        <v>25000000</v>
      </c>
      <c r="AH10" s="42">
        <v>0</v>
      </c>
      <c r="AI10" s="44">
        <v>25000000</v>
      </c>
      <c r="AJ10" s="41">
        <v>25000000</v>
      </c>
      <c r="AK10" s="42">
        <v>0</v>
      </c>
      <c r="AL10" s="43">
        <v>25000000</v>
      </c>
      <c r="AM10" s="42">
        <v>25000000</v>
      </c>
      <c r="AN10" s="42">
        <v>0</v>
      </c>
      <c r="AO10" s="44">
        <v>25000000</v>
      </c>
    </row>
    <row r="11" spans="1:41" ht="14.25" customHeight="1">
      <c r="A11" s="11"/>
      <c r="B11" s="28" t="s">
        <v>26</v>
      </c>
      <c r="C11" s="29">
        <f t="shared" si="0"/>
        <v>112179649</v>
      </c>
      <c r="D11" s="29">
        <f t="shared" si="0"/>
        <v>175206351</v>
      </c>
      <c r="E11" s="29">
        <f t="shared" si="0"/>
        <v>287386000</v>
      </c>
      <c r="F11" s="41">
        <v>0</v>
      </c>
      <c r="G11" s="42">
        <v>0</v>
      </c>
      <c r="H11" s="43">
        <v>0</v>
      </c>
      <c r="I11" s="42">
        <v>0</v>
      </c>
      <c r="J11" s="42">
        <v>0</v>
      </c>
      <c r="K11" s="44">
        <v>0</v>
      </c>
      <c r="L11" s="41">
        <v>0</v>
      </c>
      <c r="M11" s="42">
        <v>0</v>
      </c>
      <c r="N11" s="43">
        <v>0</v>
      </c>
      <c r="O11" s="42">
        <v>112176983</v>
      </c>
      <c r="P11" s="42">
        <v>175202017</v>
      </c>
      <c r="Q11" s="43">
        <v>287379000</v>
      </c>
      <c r="R11" s="42">
        <v>2666</v>
      </c>
      <c r="S11" s="42">
        <v>4334</v>
      </c>
      <c r="T11" s="43">
        <v>7000</v>
      </c>
      <c r="U11" s="42">
        <v>0</v>
      </c>
      <c r="V11" s="42">
        <v>0</v>
      </c>
      <c r="W11" s="44">
        <v>0</v>
      </c>
      <c r="X11" s="41">
        <v>0</v>
      </c>
      <c r="Y11" s="42">
        <v>0</v>
      </c>
      <c r="Z11" s="43">
        <v>0</v>
      </c>
      <c r="AA11" s="42">
        <v>0</v>
      </c>
      <c r="AB11" s="42">
        <v>0</v>
      </c>
      <c r="AC11" s="43">
        <v>0</v>
      </c>
      <c r="AD11" s="42">
        <v>0</v>
      </c>
      <c r="AE11" s="42">
        <v>0</v>
      </c>
      <c r="AF11" s="43">
        <v>0</v>
      </c>
      <c r="AG11" s="42">
        <v>0</v>
      </c>
      <c r="AH11" s="42">
        <v>0</v>
      </c>
      <c r="AI11" s="44">
        <v>0</v>
      </c>
      <c r="AJ11" s="41">
        <v>0</v>
      </c>
      <c r="AK11" s="42">
        <v>0</v>
      </c>
      <c r="AL11" s="43">
        <v>0</v>
      </c>
      <c r="AM11" s="42">
        <v>0</v>
      </c>
      <c r="AN11" s="42">
        <v>0</v>
      </c>
      <c r="AO11" s="44">
        <v>0</v>
      </c>
    </row>
    <row r="12" spans="1:41" ht="14.25" customHeight="1">
      <c r="A12" s="11"/>
      <c r="B12" s="28" t="s">
        <v>27</v>
      </c>
      <c r="C12" s="29">
        <f t="shared" si="0"/>
        <v>6250000</v>
      </c>
      <c r="D12" s="29">
        <f t="shared" si="0"/>
        <v>6250000</v>
      </c>
      <c r="E12" s="29">
        <f t="shared" si="0"/>
        <v>12500000</v>
      </c>
      <c r="F12" s="41">
        <v>0</v>
      </c>
      <c r="G12" s="42">
        <v>0</v>
      </c>
      <c r="H12" s="43">
        <v>0</v>
      </c>
      <c r="I12" s="42">
        <v>0</v>
      </c>
      <c r="J12" s="42">
        <v>0</v>
      </c>
      <c r="K12" s="44">
        <v>0</v>
      </c>
      <c r="L12" s="41">
        <v>0</v>
      </c>
      <c r="M12" s="42">
        <v>0</v>
      </c>
      <c r="N12" s="43">
        <v>0</v>
      </c>
      <c r="O12" s="42">
        <v>0</v>
      </c>
      <c r="P12" s="42">
        <v>0</v>
      </c>
      <c r="Q12" s="43">
        <v>0</v>
      </c>
      <c r="R12" s="42">
        <v>0</v>
      </c>
      <c r="S12" s="42">
        <v>0</v>
      </c>
      <c r="T12" s="43">
        <v>0</v>
      </c>
      <c r="U12" s="42">
        <v>3125000</v>
      </c>
      <c r="V12" s="42">
        <v>3125000</v>
      </c>
      <c r="W12" s="44">
        <v>6250000</v>
      </c>
      <c r="X12" s="41">
        <v>3125000</v>
      </c>
      <c r="Y12" s="42">
        <v>3125000</v>
      </c>
      <c r="Z12" s="43">
        <v>6250000</v>
      </c>
      <c r="AA12" s="42">
        <v>0</v>
      </c>
      <c r="AB12" s="42">
        <v>0</v>
      </c>
      <c r="AC12" s="43">
        <v>0</v>
      </c>
      <c r="AD12" s="42">
        <v>0</v>
      </c>
      <c r="AE12" s="42">
        <v>0</v>
      </c>
      <c r="AF12" s="43">
        <v>0</v>
      </c>
      <c r="AG12" s="42">
        <v>0</v>
      </c>
      <c r="AH12" s="42">
        <v>0</v>
      </c>
      <c r="AI12" s="44">
        <v>0</v>
      </c>
      <c r="AJ12" s="41">
        <v>0</v>
      </c>
      <c r="AK12" s="42">
        <v>0</v>
      </c>
      <c r="AL12" s="43">
        <v>0</v>
      </c>
      <c r="AM12" s="42">
        <v>0</v>
      </c>
      <c r="AN12" s="42">
        <v>0</v>
      </c>
      <c r="AO12" s="44">
        <v>0</v>
      </c>
    </row>
    <row r="13" spans="1:41" ht="14.25" customHeight="1">
      <c r="A13" s="11"/>
      <c r="B13" s="28" t="s">
        <v>28</v>
      </c>
      <c r="C13" s="29">
        <f t="shared" si="0"/>
        <v>75000000</v>
      </c>
      <c r="D13" s="29">
        <f t="shared" si="0"/>
        <v>0</v>
      </c>
      <c r="E13" s="29">
        <f t="shared" si="0"/>
        <v>75000000</v>
      </c>
      <c r="F13" s="41">
        <v>0</v>
      </c>
      <c r="G13" s="42">
        <v>0</v>
      </c>
      <c r="H13" s="43">
        <v>0</v>
      </c>
      <c r="I13" s="42">
        <v>0</v>
      </c>
      <c r="J13" s="42">
        <v>0</v>
      </c>
      <c r="K13" s="44">
        <v>0</v>
      </c>
      <c r="L13" s="41">
        <v>0</v>
      </c>
      <c r="M13" s="42">
        <v>0</v>
      </c>
      <c r="N13" s="43">
        <v>0</v>
      </c>
      <c r="O13" s="42">
        <v>145000</v>
      </c>
      <c r="P13" s="42">
        <v>0</v>
      </c>
      <c r="Q13" s="43">
        <v>145000</v>
      </c>
      <c r="R13" s="42">
        <v>286750</v>
      </c>
      <c r="S13" s="42">
        <v>0</v>
      </c>
      <c r="T13" s="43">
        <v>286750</v>
      </c>
      <c r="U13" s="42">
        <v>10545000</v>
      </c>
      <c r="V13" s="42">
        <v>0</v>
      </c>
      <c r="W13" s="44">
        <v>10545000</v>
      </c>
      <c r="X13" s="41">
        <v>10929000</v>
      </c>
      <c r="Y13" s="42">
        <v>0</v>
      </c>
      <c r="Z13" s="43">
        <v>10929000</v>
      </c>
      <c r="AA13" s="42">
        <v>10678000</v>
      </c>
      <c r="AB13" s="42">
        <v>0</v>
      </c>
      <c r="AC13" s="43">
        <v>10678000</v>
      </c>
      <c r="AD13" s="42">
        <v>10678000</v>
      </c>
      <c r="AE13" s="42">
        <v>0</v>
      </c>
      <c r="AF13" s="43">
        <v>10678000</v>
      </c>
      <c r="AG13" s="42">
        <v>10712084</v>
      </c>
      <c r="AH13" s="42">
        <v>0</v>
      </c>
      <c r="AI13" s="44">
        <v>10712084</v>
      </c>
      <c r="AJ13" s="41">
        <v>10487083</v>
      </c>
      <c r="AK13" s="42">
        <v>0</v>
      </c>
      <c r="AL13" s="43">
        <v>10487083</v>
      </c>
      <c r="AM13" s="42">
        <v>10539083</v>
      </c>
      <c r="AN13" s="42">
        <v>0</v>
      </c>
      <c r="AO13" s="44">
        <v>10539083</v>
      </c>
    </row>
    <row r="14" spans="1:41" ht="14.25" customHeight="1">
      <c r="A14" s="11"/>
      <c r="B14" s="28" t="s">
        <v>29</v>
      </c>
      <c r="C14" s="29">
        <f t="shared" si="0"/>
        <v>50000000</v>
      </c>
      <c r="D14" s="29">
        <f t="shared" si="0"/>
        <v>50000000</v>
      </c>
      <c r="E14" s="29">
        <f t="shared" si="0"/>
        <v>100000000</v>
      </c>
      <c r="F14" s="41">
        <v>0</v>
      </c>
      <c r="G14" s="42">
        <v>0</v>
      </c>
      <c r="H14" s="43">
        <v>0</v>
      </c>
      <c r="I14" s="42">
        <v>0</v>
      </c>
      <c r="J14" s="42">
        <v>0</v>
      </c>
      <c r="K14" s="44">
        <v>0</v>
      </c>
      <c r="L14" s="41">
        <v>0</v>
      </c>
      <c r="M14" s="42">
        <v>0</v>
      </c>
      <c r="N14" s="43">
        <v>0</v>
      </c>
      <c r="O14" s="42">
        <v>0</v>
      </c>
      <c r="P14" s="42">
        <v>0</v>
      </c>
      <c r="Q14" s="43">
        <v>0</v>
      </c>
      <c r="R14" s="42">
        <v>0</v>
      </c>
      <c r="S14" s="42">
        <v>0</v>
      </c>
      <c r="T14" s="43">
        <v>0</v>
      </c>
      <c r="U14" s="42">
        <v>6250000</v>
      </c>
      <c r="V14" s="42">
        <v>6250000</v>
      </c>
      <c r="W14" s="44">
        <v>12500000</v>
      </c>
      <c r="X14" s="41">
        <v>6250000</v>
      </c>
      <c r="Y14" s="42">
        <v>6250000</v>
      </c>
      <c r="Z14" s="43">
        <v>12500000</v>
      </c>
      <c r="AA14" s="42">
        <v>6250000</v>
      </c>
      <c r="AB14" s="42">
        <v>6250000</v>
      </c>
      <c r="AC14" s="43">
        <v>12500000</v>
      </c>
      <c r="AD14" s="42">
        <v>6250000</v>
      </c>
      <c r="AE14" s="42">
        <v>6250000</v>
      </c>
      <c r="AF14" s="43">
        <v>12500000</v>
      </c>
      <c r="AG14" s="42">
        <v>8333334</v>
      </c>
      <c r="AH14" s="42">
        <v>8333334</v>
      </c>
      <c r="AI14" s="44">
        <v>16666668</v>
      </c>
      <c r="AJ14" s="41">
        <v>8333333</v>
      </c>
      <c r="AK14" s="42">
        <v>8333333</v>
      </c>
      <c r="AL14" s="43">
        <v>16666666</v>
      </c>
      <c r="AM14" s="42">
        <v>8333333</v>
      </c>
      <c r="AN14" s="42">
        <v>8333333</v>
      </c>
      <c r="AO14" s="44">
        <v>16666666</v>
      </c>
    </row>
    <row r="15" spans="1:41" ht="14.25" customHeight="1">
      <c r="A15" s="11"/>
      <c r="B15" s="28" t="s">
        <v>30</v>
      </c>
      <c r="C15" s="29">
        <f t="shared" si="0"/>
        <v>5000000</v>
      </c>
      <c r="D15" s="29">
        <f t="shared" si="0"/>
        <v>0</v>
      </c>
      <c r="E15" s="29">
        <f t="shared" si="0"/>
        <v>5000000</v>
      </c>
      <c r="F15" s="41">
        <v>0</v>
      </c>
      <c r="G15" s="42">
        <v>0</v>
      </c>
      <c r="H15" s="43">
        <v>0</v>
      </c>
      <c r="I15" s="42">
        <v>0</v>
      </c>
      <c r="J15" s="42">
        <v>0</v>
      </c>
      <c r="K15" s="44">
        <v>0</v>
      </c>
      <c r="L15" s="41">
        <v>0</v>
      </c>
      <c r="M15" s="42">
        <v>0</v>
      </c>
      <c r="N15" s="43">
        <v>0</v>
      </c>
      <c r="O15" s="42">
        <v>0</v>
      </c>
      <c r="P15" s="42">
        <v>0</v>
      </c>
      <c r="Q15" s="43">
        <v>0</v>
      </c>
      <c r="R15" s="42">
        <v>0</v>
      </c>
      <c r="S15" s="42">
        <v>0</v>
      </c>
      <c r="T15" s="43">
        <v>0</v>
      </c>
      <c r="U15" s="42">
        <v>644000</v>
      </c>
      <c r="V15" s="42">
        <v>0</v>
      </c>
      <c r="W15" s="44">
        <v>644000</v>
      </c>
      <c r="X15" s="41">
        <v>644000</v>
      </c>
      <c r="Y15" s="42">
        <v>0</v>
      </c>
      <c r="Z15" s="43">
        <v>644000</v>
      </c>
      <c r="AA15" s="42">
        <v>644000</v>
      </c>
      <c r="AB15" s="42">
        <v>0</v>
      </c>
      <c r="AC15" s="43">
        <v>644000</v>
      </c>
      <c r="AD15" s="42">
        <v>643000</v>
      </c>
      <c r="AE15" s="42">
        <v>0</v>
      </c>
      <c r="AF15" s="43">
        <v>643000</v>
      </c>
      <c r="AG15" s="42">
        <v>808666</v>
      </c>
      <c r="AH15" s="42">
        <v>0</v>
      </c>
      <c r="AI15" s="44">
        <v>808666</v>
      </c>
      <c r="AJ15" s="41">
        <v>808667</v>
      </c>
      <c r="AK15" s="42">
        <v>0</v>
      </c>
      <c r="AL15" s="43">
        <v>808667</v>
      </c>
      <c r="AM15" s="42">
        <v>807667</v>
      </c>
      <c r="AN15" s="42">
        <v>0</v>
      </c>
      <c r="AO15" s="44">
        <v>807667</v>
      </c>
    </row>
    <row r="16" spans="1:41" ht="14.25" customHeight="1">
      <c r="A16" s="21" t="s">
        <v>31</v>
      </c>
      <c r="B16" s="28" t="s">
        <v>32</v>
      </c>
      <c r="C16" s="29">
        <f t="shared" si="0"/>
        <v>5000000</v>
      </c>
      <c r="D16" s="29">
        <f t="shared" si="0"/>
        <v>0</v>
      </c>
      <c r="E16" s="29">
        <f t="shared" si="0"/>
        <v>5000000</v>
      </c>
      <c r="F16" s="41">
        <v>0</v>
      </c>
      <c r="G16" s="42">
        <v>0</v>
      </c>
      <c r="H16" s="43">
        <v>0</v>
      </c>
      <c r="I16" s="42">
        <v>0</v>
      </c>
      <c r="J16" s="42">
        <v>0</v>
      </c>
      <c r="K16" s="44">
        <v>0</v>
      </c>
      <c r="L16" s="41">
        <v>0</v>
      </c>
      <c r="M16" s="42">
        <v>0</v>
      </c>
      <c r="N16" s="43">
        <v>0</v>
      </c>
      <c r="O16" s="42">
        <v>0</v>
      </c>
      <c r="P16" s="42">
        <v>0</v>
      </c>
      <c r="Q16" s="43">
        <v>0</v>
      </c>
      <c r="R16" s="42">
        <v>0</v>
      </c>
      <c r="S16" s="42">
        <v>0</v>
      </c>
      <c r="T16" s="43">
        <v>0</v>
      </c>
      <c r="U16" s="42">
        <v>0</v>
      </c>
      <c r="V16" s="42">
        <v>0</v>
      </c>
      <c r="W16" s="44">
        <v>0</v>
      </c>
      <c r="X16" s="41">
        <v>833333</v>
      </c>
      <c r="Y16" s="42">
        <v>0</v>
      </c>
      <c r="Z16" s="43">
        <v>833333</v>
      </c>
      <c r="AA16" s="42">
        <v>833333</v>
      </c>
      <c r="AB16" s="42">
        <v>0</v>
      </c>
      <c r="AC16" s="43">
        <v>833333</v>
      </c>
      <c r="AD16" s="42">
        <v>833334</v>
      </c>
      <c r="AE16" s="42">
        <v>0</v>
      </c>
      <c r="AF16" s="43">
        <v>833334</v>
      </c>
      <c r="AG16" s="42">
        <v>833333</v>
      </c>
      <c r="AH16" s="42">
        <v>0</v>
      </c>
      <c r="AI16" s="44">
        <v>833333</v>
      </c>
      <c r="AJ16" s="41">
        <v>833333</v>
      </c>
      <c r="AK16" s="42">
        <v>0</v>
      </c>
      <c r="AL16" s="43">
        <v>833333</v>
      </c>
      <c r="AM16" s="42">
        <v>833334</v>
      </c>
      <c r="AN16" s="42">
        <v>0</v>
      </c>
      <c r="AO16" s="44">
        <v>833334</v>
      </c>
    </row>
    <row r="17" spans="1:41" ht="14.25" customHeight="1">
      <c r="A17" s="12"/>
      <c r="B17" s="28" t="s">
        <v>33</v>
      </c>
      <c r="C17" s="29">
        <f t="shared" si="0"/>
        <v>25000000</v>
      </c>
      <c r="D17" s="29">
        <f t="shared" si="0"/>
        <v>0</v>
      </c>
      <c r="E17" s="29">
        <f t="shared" si="0"/>
        <v>25000000</v>
      </c>
      <c r="F17" s="41">
        <v>0</v>
      </c>
      <c r="G17" s="42">
        <v>0</v>
      </c>
      <c r="H17" s="43">
        <v>0</v>
      </c>
      <c r="I17" s="42">
        <v>0</v>
      </c>
      <c r="J17" s="42">
        <v>0</v>
      </c>
      <c r="K17" s="44">
        <v>0</v>
      </c>
      <c r="L17" s="41">
        <v>0</v>
      </c>
      <c r="M17" s="42">
        <v>0</v>
      </c>
      <c r="N17" s="43">
        <v>0</v>
      </c>
      <c r="O17" s="42">
        <v>0</v>
      </c>
      <c r="P17" s="42">
        <v>0</v>
      </c>
      <c r="Q17" s="43">
        <v>0</v>
      </c>
      <c r="R17" s="42">
        <v>395060</v>
      </c>
      <c r="S17" s="42">
        <v>0</v>
      </c>
      <c r="T17" s="43">
        <v>395060</v>
      </c>
      <c r="U17" s="42">
        <v>3205000</v>
      </c>
      <c r="V17" s="42">
        <v>0</v>
      </c>
      <c r="W17" s="44">
        <v>3205000</v>
      </c>
      <c r="X17" s="41">
        <v>3205000</v>
      </c>
      <c r="Y17" s="42">
        <v>0</v>
      </c>
      <c r="Z17" s="43">
        <v>3205000</v>
      </c>
      <c r="AA17" s="42">
        <v>3205000</v>
      </c>
      <c r="AB17" s="42">
        <v>0</v>
      </c>
      <c r="AC17" s="43">
        <v>3205000</v>
      </c>
      <c r="AD17" s="42">
        <v>3205000</v>
      </c>
      <c r="AE17" s="42">
        <v>0</v>
      </c>
      <c r="AF17" s="43">
        <v>3205000</v>
      </c>
      <c r="AG17" s="42">
        <v>3928313</v>
      </c>
      <c r="AH17" s="42">
        <v>0</v>
      </c>
      <c r="AI17" s="44">
        <v>3928313</v>
      </c>
      <c r="AJ17" s="41">
        <v>3928314</v>
      </c>
      <c r="AK17" s="42">
        <v>0</v>
      </c>
      <c r="AL17" s="43">
        <v>3928314</v>
      </c>
      <c r="AM17" s="42">
        <v>3928313</v>
      </c>
      <c r="AN17" s="42">
        <v>0</v>
      </c>
      <c r="AO17" s="44">
        <v>3928313</v>
      </c>
    </row>
    <row r="18" spans="1:41" ht="14.25" customHeight="1">
      <c r="A18" s="12"/>
      <c r="B18" s="28" t="s">
        <v>34</v>
      </c>
      <c r="C18" s="29">
        <f t="shared" si="0"/>
        <v>27500000</v>
      </c>
      <c r="D18" s="29">
        <f t="shared" si="0"/>
        <v>18300000</v>
      </c>
      <c r="E18" s="29">
        <f t="shared" si="0"/>
        <v>45800000</v>
      </c>
      <c r="F18" s="41">
        <v>0</v>
      </c>
      <c r="G18" s="42">
        <v>0</v>
      </c>
      <c r="H18" s="43">
        <v>0</v>
      </c>
      <c r="I18" s="42">
        <v>0</v>
      </c>
      <c r="J18" s="42">
        <v>0</v>
      </c>
      <c r="K18" s="44">
        <v>0</v>
      </c>
      <c r="L18" s="41">
        <v>0</v>
      </c>
      <c r="M18" s="42">
        <v>0</v>
      </c>
      <c r="N18" s="43">
        <v>0</v>
      </c>
      <c r="O18" s="42">
        <v>0</v>
      </c>
      <c r="P18" s="42">
        <v>0</v>
      </c>
      <c r="Q18" s="43">
        <v>0</v>
      </c>
      <c r="R18" s="42">
        <v>0</v>
      </c>
      <c r="S18" s="42">
        <v>0</v>
      </c>
      <c r="T18" s="43">
        <v>0</v>
      </c>
      <c r="U18" s="42">
        <v>2499500</v>
      </c>
      <c r="V18" s="42">
        <v>1667250</v>
      </c>
      <c r="W18" s="44">
        <v>4166750</v>
      </c>
      <c r="X18" s="41">
        <v>2499500</v>
      </c>
      <c r="Y18" s="42">
        <v>1667250</v>
      </c>
      <c r="Z18" s="43">
        <v>4166750</v>
      </c>
      <c r="AA18" s="42">
        <v>2499500</v>
      </c>
      <c r="AB18" s="42">
        <v>1667250</v>
      </c>
      <c r="AC18" s="43">
        <v>4166750</v>
      </c>
      <c r="AD18" s="42">
        <v>2499500</v>
      </c>
      <c r="AE18" s="42">
        <v>1667250</v>
      </c>
      <c r="AF18" s="43">
        <v>4166750</v>
      </c>
      <c r="AG18" s="42">
        <v>5834000</v>
      </c>
      <c r="AH18" s="42">
        <v>3877000</v>
      </c>
      <c r="AI18" s="44">
        <v>9711000</v>
      </c>
      <c r="AJ18" s="41">
        <v>5834000</v>
      </c>
      <c r="AK18" s="42">
        <v>3877000</v>
      </c>
      <c r="AL18" s="43">
        <v>9711000</v>
      </c>
      <c r="AM18" s="42">
        <v>5834000</v>
      </c>
      <c r="AN18" s="42">
        <v>3877000</v>
      </c>
      <c r="AO18" s="44">
        <v>9711000</v>
      </c>
    </row>
    <row r="19" spans="1:41" ht="14.25" customHeight="1">
      <c r="A19" s="12"/>
      <c r="B19" s="28" t="s">
        <v>35</v>
      </c>
      <c r="C19" s="29">
        <f t="shared" si="0"/>
        <v>40000000</v>
      </c>
      <c r="D19" s="29">
        <f t="shared" si="0"/>
        <v>0</v>
      </c>
      <c r="E19" s="29">
        <f t="shared" si="0"/>
        <v>40000000</v>
      </c>
      <c r="F19" s="41">
        <v>0</v>
      </c>
      <c r="G19" s="42">
        <v>0</v>
      </c>
      <c r="H19" s="43">
        <v>0</v>
      </c>
      <c r="I19" s="42">
        <v>0</v>
      </c>
      <c r="J19" s="42">
        <v>0</v>
      </c>
      <c r="K19" s="44">
        <v>0</v>
      </c>
      <c r="L19" s="41">
        <v>0</v>
      </c>
      <c r="M19" s="42">
        <v>0</v>
      </c>
      <c r="N19" s="43">
        <v>0</v>
      </c>
      <c r="O19" s="42">
        <v>0</v>
      </c>
      <c r="P19" s="42">
        <v>0</v>
      </c>
      <c r="Q19" s="43">
        <v>0</v>
      </c>
      <c r="R19" s="42">
        <v>9052769</v>
      </c>
      <c r="S19" s="42">
        <v>0</v>
      </c>
      <c r="T19" s="43">
        <v>9052769</v>
      </c>
      <c r="U19" s="42">
        <v>7450500</v>
      </c>
      <c r="V19" s="42">
        <v>0</v>
      </c>
      <c r="W19" s="44">
        <v>7450500</v>
      </c>
      <c r="X19" s="41">
        <v>7450500</v>
      </c>
      <c r="Y19" s="42">
        <v>0</v>
      </c>
      <c r="Z19" s="43">
        <v>7450500</v>
      </c>
      <c r="AA19" s="42">
        <v>7450500</v>
      </c>
      <c r="AB19" s="42">
        <v>0</v>
      </c>
      <c r="AC19" s="43">
        <v>7450500</v>
      </c>
      <c r="AD19" s="42">
        <v>7450500</v>
      </c>
      <c r="AE19" s="42">
        <v>0</v>
      </c>
      <c r="AF19" s="43">
        <v>7450500</v>
      </c>
      <c r="AG19" s="42">
        <v>1145077</v>
      </c>
      <c r="AH19" s="42">
        <v>0</v>
      </c>
      <c r="AI19" s="44">
        <v>1145077</v>
      </c>
      <c r="AJ19" s="41">
        <v>77</v>
      </c>
      <c r="AK19" s="42">
        <v>0</v>
      </c>
      <c r="AL19" s="43">
        <v>77</v>
      </c>
      <c r="AM19" s="42">
        <v>77</v>
      </c>
      <c r="AN19" s="42">
        <v>0</v>
      </c>
      <c r="AO19" s="44">
        <v>77</v>
      </c>
    </row>
    <row r="20" spans="1:41" ht="13.5" customHeight="1">
      <c r="A20" s="22" t="s">
        <v>36</v>
      </c>
      <c r="B20" s="28" t="s">
        <v>37</v>
      </c>
      <c r="C20" s="29">
        <f t="shared" si="0"/>
        <v>106323000.00000001</v>
      </c>
      <c r="D20" s="29">
        <f t="shared" si="0"/>
        <v>109698000.00000003</v>
      </c>
      <c r="E20" s="29">
        <f t="shared" si="0"/>
        <v>216021000.00000003</v>
      </c>
      <c r="F20" s="41">
        <v>0</v>
      </c>
      <c r="G20" s="42">
        <v>0</v>
      </c>
      <c r="H20" s="43">
        <v>0</v>
      </c>
      <c r="I20" s="42">
        <v>1140064</v>
      </c>
      <c r="J20" s="42">
        <v>1140064</v>
      </c>
      <c r="K20" s="44">
        <v>2280128</v>
      </c>
      <c r="L20" s="41">
        <v>2480810</v>
      </c>
      <c r="M20" s="42">
        <v>2480810</v>
      </c>
      <c r="N20" s="43">
        <v>4961620</v>
      </c>
      <c r="O20" s="42">
        <v>5399592</v>
      </c>
      <c r="P20" s="42">
        <v>5399592</v>
      </c>
      <c r="Q20" s="43">
        <v>10799184</v>
      </c>
      <c r="R20" s="42">
        <v>6608041</v>
      </c>
      <c r="S20" s="42">
        <v>6956041</v>
      </c>
      <c r="T20" s="43">
        <v>13564082</v>
      </c>
      <c r="U20" s="42">
        <v>10152000</v>
      </c>
      <c r="V20" s="42">
        <v>10500000</v>
      </c>
      <c r="W20" s="44">
        <v>20652000</v>
      </c>
      <c r="X20" s="41">
        <v>10152000</v>
      </c>
      <c r="Y20" s="42">
        <v>10500000</v>
      </c>
      <c r="Z20" s="43">
        <v>20652000</v>
      </c>
      <c r="AA20" s="42">
        <v>10151000</v>
      </c>
      <c r="AB20" s="42">
        <v>10499000</v>
      </c>
      <c r="AC20" s="43">
        <v>20650000</v>
      </c>
      <c r="AD20" s="42">
        <v>10152000</v>
      </c>
      <c r="AE20" s="42">
        <v>10500000</v>
      </c>
      <c r="AF20" s="43">
        <v>20652000</v>
      </c>
      <c r="AG20" s="42">
        <v>16896164.333333336</v>
      </c>
      <c r="AH20" s="42">
        <v>17241164.333333336</v>
      </c>
      <c r="AI20" s="44">
        <v>34137328.66666667</v>
      </c>
      <c r="AJ20" s="41">
        <v>16896164.333333336</v>
      </c>
      <c r="AK20" s="42">
        <v>17241164.333333336</v>
      </c>
      <c r="AL20" s="43">
        <v>34137328.66666667</v>
      </c>
      <c r="AM20" s="42">
        <v>16295164.333333334</v>
      </c>
      <c r="AN20" s="42">
        <v>17240164.333333336</v>
      </c>
      <c r="AO20" s="44">
        <v>33535328.666666668</v>
      </c>
    </row>
    <row r="21" spans="1:41" ht="13.5" customHeight="1">
      <c r="A21" s="13"/>
      <c r="B21" s="28" t="s">
        <v>38</v>
      </c>
      <c r="C21" s="29">
        <f t="shared" si="0"/>
        <v>650000000</v>
      </c>
      <c r="D21" s="29">
        <f t="shared" si="0"/>
        <v>650000000</v>
      </c>
      <c r="E21" s="29">
        <f t="shared" si="0"/>
        <v>1300000000</v>
      </c>
      <c r="F21" s="41">
        <v>0</v>
      </c>
      <c r="G21" s="42">
        <v>0</v>
      </c>
      <c r="H21" s="43">
        <v>0</v>
      </c>
      <c r="I21" s="42">
        <v>0</v>
      </c>
      <c r="J21" s="42">
        <v>0</v>
      </c>
      <c r="K21" s="44">
        <v>0</v>
      </c>
      <c r="L21" s="41">
        <v>0</v>
      </c>
      <c r="M21" s="42">
        <v>0</v>
      </c>
      <c r="N21" s="43">
        <v>0</v>
      </c>
      <c r="O21" s="42">
        <v>0</v>
      </c>
      <c r="P21" s="42">
        <v>0</v>
      </c>
      <c r="Q21" s="43">
        <v>0</v>
      </c>
      <c r="R21" s="42">
        <v>214000</v>
      </c>
      <c r="S21" s="42">
        <v>214000</v>
      </c>
      <c r="T21" s="43">
        <v>428000</v>
      </c>
      <c r="U21" s="42">
        <v>107777000</v>
      </c>
      <c r="V21" s="42">
        <v>107777000</v>
      </c>
      <c r="W21" s="44">
        <v>215554000</v>
      </c>
      <c r="X21" s="41">
        <v>868375</v>
      </c>
      <c r="Y21" s="42">
        <v>868375</v>
      </c>
      <c r="Z21" s="43">
        <v>1736750</v>
      </c>
      <c r="AA21" s="42">
        <v>868375</v>
      </c>
      <c r="AB21" s="42">
        <v>868375</v>
      </c>
      <c r="AC21" s="43">
        <v>1736750</v>
      </c>
      <c r="AD21" s="42">
        <v>215609250</v>
      </c>
      <c r="AE21" s="42">
        <v>215609250</v>
      </c>
      <c r="AF21" s="43">
        <v>431218500</v>
      </c>
      <c r="AG21" s="42">
        <v>863708</v>
      </c>
      <c r="AH21" s="42">
        <v>863708</v>
      </c>
      <c r="AI21" s="44">
        <v>1727416</v>
      </c>
      <c r="AJ21" s="41">
        <v>863708</v>
      </c>
      <c r="AK21" s="42">
        <v>863708</v>
      </c>
      <c r="AL21" s="43">
        <v>1727416</v>
      </c>
      <c r="AM21" s="42">
        <v>322935584</v>
      </c>
      <c r="AN21" s="42">
        <v>322935584</v>
      </c>
      <c r="AO21" s="44">
        <v>645871168</v>
      </c>
    </row>
    <row r="22" spans="1:41" ht="13.5" customHeight="1">
      <c r="A22" s="13"/>
      <c r="B22" s="28" t="s">
        <v>39</v>
      </c>
      <c r="C22" s="29">
        <f t="shared" si="0"/>
        <v>53400000</v>
      </c>
      <c r="D22" s="29">
        <f t="shared" si="0"/>
        <v>0</v>
      </c>
      <c r="E22" s="29">
        <f t="shared" si="0"/>
        <v>53400000</v>
      </c>
      <c r="F22" s="41">
        <v>0</v>
      </c>
      <c r="G22" s="42">
        <v>0</v>
      </c>
      <c r="H22" s="43">
        <v>0</v>
      </c>
      <c r="I22" s="42">
        <v>0</v>
      </c>
      <c r="J22" s="42">
        <v>0</v>
      </c>
      <c r="K22" s="44">
        <v>0</v>
      </c>
      <c r="L22" s="41">
        <v>0</v>
      </c>
      <c r="M22" s="42">
        <v>0</v>
      </c>
      <c r="N22" s="43">
        <v>0</v>
      </c>
      <c r="O22" s="42">
        <v>0</v>
      </c>
      <c r="P22" s="42">
        <v>0</v>
      </c>
      <c r="Q22" s="43">
        <v>0</v>
      </c>
      <c r="R22" s="42">
        <v>0</v>
      </c>
      <c r="S22" s="42">
        <v>0</v>
      </c>
      <c r="T22" s="43">
        <v>0</v>
      </c>
      <c r="U22" s="42">
        <v>26700000</v>
      </c>
      <c r="V22" s="42">
        <v>0</v>
      </c>
      <c r="W22" s="44">
        <v>26700000</v>
      </c>
      <c r="X22" s="41">
        <v>26700000</v>
      </c>
      <c r="Y22" s="42">
        <v>0</v>
      </c>
      <c r="Z22" s="43">
        <v>26700000</v>
      </c>
      <c r="AA22" s="42">
        <v>0</v>
      </c>
      <c r="AB22" s="42">
        <v>0</v>
      </c>
      <c r="AC22" s="43">
        <v>0</v>
      </c>
      <c r="AD22" s="42">
        <v>0</v>
      </c>
      <c r="AE22" s="42">
        <v>0</v>
      </c>
      <c r="AF22" s="43">
        <v>0</v>
      </c>
      <c r="AG22" s="42">
        <v>0</v>
      </c>
      <c r="AH22" s="42">
        <v>0</v>
      </c>
      <c r="AI22" s="44">
        <v>0</v>
      </c>
      <c r="AJ22" s="41">
        <v>0</v>
      </c>
      <c r="AK22" s="42">
        <v>0</v>
      </c>
      <c r="AL22" s="43">
        <v>0</v>
      </c>
      <c r="AM22" s="42">
        <v>0</v>
      </c>
      <c r="AN22" s="42">
        <v>0</v>
      </c>
      <c r="AO22" s="44">
        <v>0</v>
      </c>
    </row>
    <row r="23" spans="1:41" ht="14.25" customHeight="1">
      <c r="A23" s="13"/>
      <c r="B23" s="28" t="s">
        <v>40</v>
      </c>
      <c r="C23" s="29">
        <f t="shared" si="0"/>
        <v>600000</v>
      </c>
      <c r="D23" s="29">
        <f t="shared" si="0"/>
        <v>0</v>
      </c>
      <c r="E23" s="29">
        <f t="shared" si="0"/>
        <v>600000</v>
      </c>
      <c r="F23" s="41">
        <v>0</v>
      </c>
      <c r="G23" s="42">
        <v>0</v>
      </c>
      <c r="H23" s="43">
        <v>0</v>
      </c>
      <c r="I23" s="42">
        <v>0</v>
      </c>
      <c r="J23" s="42">
        <v>0</v>
      </c>
      <c r="K23" s="44">
        <v>0</v>
      </c>
      <c r="L23" s="41">
        <v>0</v>
      </c>
      <c r="M23" s="42">
        <v>0</v>
      </c>
      <c r="N23" s="43">
        <v>0</v>
      </c>
      <c r="O23" s="42">
        <v>0</v>
      </c>
      <c r="P23" s="42">
        <v>0</v>
      </c>
      <c r="Q23" s="43">
        <v>0</v>
      </c>
      <c r="R23" s="42">
        <v>0</v>
      </c>
      <c r="S23" s="42">
        <v>0</v>
      </c>
      <c r="T23" s="43">
        <v>0</v>
      </c>
      <c r="U23" s="42">
        <v>0</v>
      </c>
      <c r="V23" s="42">
        <v>0</v>
      </c>
      <c r="W23" s="44">
        <v>0</v>
      </c>
      <c r="X23" s="41">
        <v>400000</v>
      </c>
      <c r="Y23" s="42">
        <v>0</v>
      </c>
      <c r="Z23" s="43">
        <v>400000</v>
      </c>
      <c r="AA23" s="42">
        <v>200000</v>
      </c>
      <c r="AB23" s="42">
        <v>0</v>
      </c>
      <c r="AC23" s="43">
        <v>200000</v>
      </c>
      <c r="AD23" s="42">
        <v>0</v>
      </c>
      <c r="AE23" s="42">
        <v>0</v>
      </c>
      <c r="AF23" s="43">
        <v>0</v>
      </c>
      <c r="AG23" s="42">
        <v>0</v>
      </c>
      <c r="AH23" s="42">
        <v>0</v>
      </c>
      <c r="AI23" s="44">
        <v>0</v>
      </c>
      <c r="AJ23" s="41">
        <v>0</v>
      </c>
      <c r="AK23" s="42">
        <v>0</v>
      </c>
      <c r="AL23" s="43">
        <v>0</v>
      </c>
      <c r="AM23" s="42">
        <v>0</v>
      </c>
      <c r="AN23" s="42">
        <v>0</v>
      </c>
      <c r="AO23" s="44">
        <v>0</v>
      </c>
    </row>
    <row r="24" spans="1:41" ht="14.25" customHeight="1">
      <c r="A24" s="23" t="s">
        <v>41</v>
      </c>
      <c r="B24" s="28" t="s">
        <v>42</v>
      </c>
      <c r="C24" s="29">
        <f t="shared" si="0"/>
        <v>5000000</v>
      </c>
      <c r="D24" s="29">
        <f t="shared" si="0"/>
        <v>0</v>
      </c>
      <c r="E24" s="29">
        <f t="shared" si="0"/>
        <v>5000000</v>
      </c>
      <c r="F24" s="41">
        <v>0</v>
      </c>
      <c r="G24" s="42">
        <v>0</v>
      </c>
      <c r="H24" s="43">
        <v>0</v>
      </c>
      <c r="I24" s="42">
        <v>0</v>
      </c>
      <c r="J24" s="42">
        <v>0</v>
      </c>
      <c r="K24" s="44">
        <v>0</v>
      </c>
      <c r="L24" s="41">
        <v>0</v>
      </c>
      <c r="M24" s="42">
        <v>0</v>
      </c>
      <c r="N24" s="43">
        <v>0</v>
      </c>
      <c r="O24" s="42">
        <v>0</v>
      </c>
      <c r="P24" s="42">
        <v>0</v>
      </c>
      <c r="Q24" s="43">
        <v>0</v>
      </c>
      <c r="R24" s="42">
        <v>0</v>
      </c>
      <c r="S24" s="42">
        <v>0</v>
      </c>
      <c r="T24" s="43">
        <v>0</v>
      </c>
      <c r="U24" s="42">
        <v>0</v>
      </c>
      <c r="V24" s="42">
        <v>0</v>
      </c>
      <c r="W24" s="44">
        <v>0</v>
      </c>
      <c r="X24" s="41">
        <v>983000</v>
      </c>
      <c r="Y24" s="42">
        <v>0</v>
      </c>
      <c r="Z24" s="43">
        <v>983000</v>
      </c>
      <c r="AA24" s="42">
        <v>983000</v>
      </c>
      <c r="AB24" s="42">
        <v>0</v>
      </c>
      <c r="AC24" s="43">
        <v>983000</v>
      </c>
      <c r="AD24" s="42">
        <v>983000</v>
      </c>
      <c r="AE24" s="42">
        <v>0</v>
      </c>
      <c r="AF24" s="43">
        <v>983000</v>
      </c>
      <c r="AG24" s="42">
        <v>984000</v>
      </c>
      <c r="AH24" s="42">
        <v>0</v>
      </c>
      <c r="AI24" s="44">
        <v>984000</v>
      </c>
      <c r="AJ24" s="41">
        <v>984000</v>
      </c>
      <c r="AK24" s="42">
        <v>0</v>
      </c>
      <c r="AL24" s="43">
        <v>984000</v>
      </c>
      <c r="AM24" s="42">
        <v>83000</v>
      </c>
      <c r="AN24" s="42">
        <v>0</v>
      </c>
      <c r="AO24" s="44">
        <v>83000</v>
      </c>
    </row>
    <row r="25" spans="1:41" ht="14.25" customHeight="1">
      <c r="A25" s="14"/>
      <c r="B25" s="28" t="s">
        <v>43</v>
      </c>
      <c r="C25" s="29">
        <f t="shared" si="0"/>
        <v>106000000</v>
      </c>
      <c r="D25" s="29">
        <f t="shared" si="0"/>
        <v>0</v>
      </c>
      <c r="E25" s="29">
        <f t="shared" si="0"/>
        <v>106000000</v>
      </c>
      <c r="F25" s="41">
        <v>0</v>
      </c>
      <c r="G25" s="42">
        <v>0</v>
      </c>
      <c r="H25" s="43">
        <v>0</v>
      </c>
      <c r="I25" s="42">
        <v>0</v>
      </c>
      <c r="J25" s="42">
        <v>0</v>
      </c>
      <c r="K25" s="44">
        <v>0</v>
      </c>
      <c r="L25" s="41">
        <v>474286</v>
      </c>
      <c r="M25" s="42">
        <v>0</v>
      </c>
      <c r="N25" s="43">
        <v>474286</v>
      </c>
      <c r="O25" s="42">
        <v>0</v>
      </c>
      <c r="P25" s="42">
        <v>0</v>
      </c>
      <c r="Q25" s="43">
        <v>0</v>
      </c>
      <c r="R25" s="42">
        <v>0</v>
      </c>
      <c r="S25" s="42">
        <v>0</v>
      </c>
      <c r="T25" s="43">
        <v>0</v>
      </c>
      <c r="U25" s="42">
        <v>0</v>
      </c>
      <c r="V25" s="42">
        <v>0</v>
      </c>
      <c r="W25" s="44">
        <v>0</v>
      </c>
      <c r="X25" s="41">
        <v>17466667</v>
      </c>
      <c r="Y25" s="42">
        <v>0</v>
      </c>
      <c r="Z25" s="43">
        <v>17466667</v>
      </c>
      <c r="AA25" s="42">
        <v>17466667</v>
      </c>
      <c r="AB25" s="42">
        <v>0</v>
      </c>
      <c r="AC25" s="43">
        <v>17466667</v>
      </c>
      <c r="AD25" s="42">
        <v>17466666</v>
      </c>
      <c r="AE25" s="42">
        <v>0</v>
      </c>
      <c r="AF25" s="43">
        <v>17466666</v>
      </c>
      <c r="AG25" s="42">
        <v>17708571</v>
      </c>
      <c r="AH25" s="42">
        <v>0</v>
      </c>
      <c r="AI25" s="44">
        <v>17708571</v>
      </c>
      <c r="AJ25" s="41">
        <v>17708572</v>
      </c>
      <c r="AK25" s="42">
        <v>0</v>
      </c>
      <c r="AL25" s="43">
        <v>17708572</v>
      </c>
      <c r="AM25" s="42">
        <v>17708571</v>
      </c>
      <c r="AN25" s="42">
        <v>0</v>
      </c>
      <c r="AO25" s="44">
        <v>17708571</v>
      </c>
    </row>
    <row r="26" spans="1:41" ht="14.25" customHeight="1">
      <c r="A26" s="14"/>
      <c r="B26" s="30" t="s">
        <v>44</v>
      </c>
      <c r="C26" s="29">
        <f t="shared" si="0"/>
        <v>9000000</v>
      </c>
      <c r="D26" s="29">
        <f t="shared" si="0"/>
        <v>0</v>
      </c>
      <c r="E26" s="29">
        <f t="shared" si="0"/>
        <v>9000000</v>
      </c>
      <c r="F26" s="41">
        <v>0</v>
      </c>
      <c r="G26" s="42">
        <v>0</v>
      </c>
      <c r="H26" s="43">
        <v>0</v>
      </c>
      <c r="I26" s="42">
        <v>0</v>
      </c>
      <c r="J26" s="42">
        <v>0</v>
      </c>
      <c r="K26" s="44">
        <v>0</v>
      </c>
      <c r="L26" s="41">
        <v>0</v>
      </c>
      <c r="M26" s="42">
        <v>0</v>
      </c>
      <c r="N26" s="43">
        <v>0</v>
      </c>
      <c r="O26" s="42">
        <v>0</v>
      </c>
      <c r="P26" s="42">
        <v>0</v>
      </c>
      <c r="Q26" s="43">
        <v>0</v>
      </c>
      <c r="R26" s="42">
        <v>0</v>
      </c>
      <c r="S26" s="42">
        <v>0</v>
      </c>
      <c r="T26" s="43">
        <v>0</v>
      </c>
      <c r="U26" s="42">
        <v>0</v>
      </c>
      <c r="V26" s="42">
        <v>0</v>
      </c>
      <c r="W26" s="44">
        <v>0</v>
      </c>
      <c r="X26" s="41">
        <v>1501000</v>
      </c>
      <c r="Y26" s="42">
        <v>0</v>
      </c>
      <c r="Z26" s="43">
        <v>1501000</v>
      </c>
      <c r="AA26" s="42">
        <v>1501000</v>
      </c>
      <c r="AB26" s="42">
        <v>0</v>
      </c>
      <c r="AC26" s="43">
        <v>1501000</v>
      </c>
      <c r="AD26" s="42">
        <v>1501000</v>
      </c>
      <c r="AE26" s="42">
        <v>0</v>
      </c>
      <c r="AF26" s="43">
        <v>1501000</v>
      </c>
      <c r="AG26" s="42">
        <v>1499000</v>
      </c>
      <c r="AH26" s="42">
        <v>0</v>
      </c>
      <c r="AI26" s="44">
        <v>1499000</v>
      </c>
      <c r="AJ26" s="41">
        <v>1499000</v>
      </c>
      <c r="AK26" s="42">
        <v>0</v>
      </c>
      <c r="AL26" s="43">
        <v>1499000</v>
      </c>
      <c r="AM26" s="42">
        <v>1499000</v>
      </c>
      <c r="AN26" s="42">
        <v>0</v>
      </c>
      <c r="AO26" s="44">
        <v>1499000</v>
      </c>
    </row>
    <row r="27" spans="1:41" ht="14.25" customHeight="1">
      <c r="A27" s="14"/>
      <c r="B27" s="28" t="s">
        <v>45</v>
      </c>
      <c r="C27" s="29">
        <f t="shared" si="0"/>
        <v>25000000</v>
      </c>
      <c r="D27" s="29">
        <f t="shared" si="0"/>
        <v>16667000</v>
      </c>
      <c r="E27" s="29">
        <f t="shared" si="0"/>
        <v>41667000</v>
      </c>
      <c r="F27" s="41">
        <v>0</v>
      </c>
      <c r="G27" s="42">
        <v>0</v>
      </c>
      <c r="H27" s="43">
        <v>0</v>
      </c>
      <c r="I27" s="42">
        <v>0</v>
      </c>
      <c r="J27" s="42">
        <v>0</v>
      </c>
      <c r="K27" s="44">
        <v>0</v>
      </c>
      <c r="L27" s="41">
        <v>0</v>
      </c>
      <c r="M27" s="42">
        <v>0</v>
      </c>
      <c r="N27" s="43">
        <v>0</v>
      </c>
      <c r="O27" s="42">
        <v>0</v>
      </c>
      <c r="P27" s="42">
        <v>0</v>
      </c>
      <c r="Q27" s="43">
        <v>0</v>
      </c>
      <c r="R27" s="42">
        <v>0</v>
      </c>
      <c r="S27" s="42">
        <v>0</v>
      </c>
      <c r="T27" s="43">
        <v>0</v>
      </c>
      <c r="U27" s="42">
        <v>1562500</v>
      </c>
      <c r="V27" s="42">
        <v>1041750</v>
      </c>
      <c r="W27" s="44">
        <v>2604250</v>
      </c>
      <c r="X27" s="41">
        <v>1562500</v>
      </c>
      <c r="Y27" s="42">
        <v>1041750</v>
      </c>
      <c r="Z27" s="43">
        <v>2604250</v>
      </c>
      <c r="AA27" s="42">
        <v>1562500</v>
      </c>
      <c r="AB27" s="42">
        <v>1041750</v>
      </c>
      <c r="AC27" s="43">
        <v>2604250</v>
      </c>
      <c r="AD27" s="42">
        <v>1562500</v>
      </c>
      <c r="AE27" s="42">
        <v>1041750</v>
      </c>
      <c r="AF27" s="43">
        <v>2604250</v>
      </c>
      <c r="AG27" s="42">
        <v>6250000</v>
      </c>
      <c r="AH27" s="42">
        <v>4166666</v>
      </c>
      <c r="AI27" s="44">
        <v>10416666</v>
      </c>
      <c r="AJ27" s="41">
        <v>6250000</v>
      </c>
      <c r="AK27" s="42">
        <v>4166667</v>
      </c>
      <c r="AL27" s="43">
        <v>10416667</v>
      </c>
      <c r="AM27" s="42">
        <v>6250000</v>
      </c>
      <c r="AN27" s="42">
        <v>4166667</v>
      </c>
      <c r="AO27" s="44">
        <v>10416667</v>
      </c>
    </row>
    <row r="28" spans="1:41" ht="14.25" customHeight="1">
      <c r="A28" s="14"/>
      <c r="B28" s="28" t="s">
        <v>46</v>
      </c>
      <c r="C28" s="29">
        <f t="shared" si="0"/>
        <v>12500000</v>
      </c>
      <c r="D28" s="29">
        <f t="shared" si="0"/>
        <v>0</v>
      </c>
      <c r="E28" s="29">
        <f t="shared" si="0"/>
        <v>12500000</v>
      </c>
      <c r="F28" s="41">
        <v>0</v>
      </c>
      <c r="G28" s="42">
        <v>0</v>
      </c>
      <c r="H28" s="43">
        <v>0</v>
      </c>
      <c r="I28" s="42">
        <v>0</v>
      </c>
      <c r="J28" s="42">
        <v>0</v>
      </c>
      <c r="K28" s="44">
        <v>0</v>
      </c>
      <c r="L28" s="41">
        <v>0</v>
      </c>
      <c r="M28" s="42">
        <v>0</v>
      </c>
      <c r="N28" s="43">
        <v>0</v>
      </c>
      <c r="O28" s="42">
        <v>0</v>
      </c>
      <c r="P28" s="42">
        <v>0</v>
      </c>
      <c r="Q28" s="43">
        <v>0</v>
      </c>
      <c r="R28" s="42">
        <v>0</v>
      </c>
      <c r="S28" s="42">
        <v>0</v>
      </c>
      <c r="T28" s="43">
        <v>0</v>
      </c>
      <c r="U28" s="42">
        <v>6250000</v>
      </c>
      <c r="V28" s="42">
        <v>0</v>
      </c>
      <c r="W28" s="44">
        <v>6250000</v>
      </c>
      <c r="X28" s="41">
        <v>6250000</v>
      </c>
      <c r="Y28" s="42">
        <v>0</v>
      </c>
      <c r="Z28" s="43">
        <v>6250000</v>
      </c>
      <c r="AA28" s="42">
        <v>0</v>
      </c>
      <c r="AB28" s="42">
        <v>0</v>
      </c>
      <c r="AC28" s="43">
        <v>0</v>
      </c>
      <c r="AD28" s="42">
        <v>0</v>
      </c>
      <c r="AE28" s="42">
        <v>0</v>
      </c>
      <c r="AF28" s="43">
        <v>0</v>
      </c>
      <c r="AG28" s="42">
        <v>0</v>
      </c>
      <c r="AH28" s="42">
        <v>0</v>
      </c>
      <c r="AI28" s="44">
        <v>0</v>
      </c>
      <c r="AJ28" s="41">
        <v>0</v>
      </c>
      <c r="AK28" s="42">
        <v>0</v>
      </c>
      <c r="AL28" s="43">
        <v>0</v>
      </c>
      <c r="AM28" s="42">
        <v>0</v>
      </c>
      <c r="AN28" s="42">
        <v>0</v>
      </c>
      <c r="AO28" s="44">
        <v>0</v>
      </c>
    </row>
    <row r="29" spans="1:41" ht="14.25" customHeight="1">
      <c r="A29" s="14"/>
      <c r="B29" s="28" t="s">
        <v>47</v>
      </c>
      <c r="C29" s="29">
        <f t="shared" si="0"/>
        <v>78200000</v>
      </c>
      <c r="D29" s="29">
        <f t="shared" si="0"/>
        <v>42900000</v>
      </c>
      <c r="E29" s="29">
        <f t="shared" si="0"/>
        <v>121100000</v>
      </c>
      <c r="F29" s="41">
        <v>0</v>
      </c>
      <c r="G29" s="42">
        <v>0</v>
      </c>
      <c r="H29" s="43">
        <v>0</v>
      </c>
      <c r="I29" s="42">
        <v>646000</v>
      </c>
      <c r="J29" s="42">
        <v>354000</v>
      </c>
      <c r="K29" s="44">
        <v>1000000</v>
      </c>
      <c r="L29" s="41">
        <v>4071000</v>
      </c>
      <c r="M29" s="42">
        <v>2231000</v>
      </c>
      <c r="N29" s="43">
        <v>6302000</v>
      </c>
      <c r="O29" s="42">
        <v>4071000</v>
      </c>
      <c r="P29" s="42">
        <v>2231000</v>
      </c>
      <c r="Q29" s="43">
        <v>6302000</v>
      </c>
      <c r="R29" s="42">
        <v>4072000</v>
      </c>
      <c r="S29" s="42">
        <v>2230000</v>
      </c>
      <c r="T29" s="43">
        <v>6302000</v>
      </c>
      <c r="U29" s="42">
        <v>7345000</v>
      </c>
      <c r="V29" s="42">
        <v>4030000</v>
      </c>
      <c r="W29" s="44">
        <v>11375000</v>
      </c>
      <c r="X29" s="41">
        <v>7345000</v>
      </c>
      <c r="Y29" s="42">
        <v>4030000</v>
      </c>
      <c r="Z29" s="43">
        <v>11375000</v>
      </c>
      <c r="AA29" s="42">
        <v>7345000</v>
      </c>
      <c r="AB29" s="42">
        <v>4030000</v>
      </c>
      <c r="AC29" s="43">
        <v>11375000</v>
      </c>
      <c r="AD29" s="42">
        <v>7344000</v>
      </c>
      <c r="AE29" s="42">
        <v>4031000</v>
      </c>
      <c r="AF29" s="43">
        <v>11375000</v>
      </c>
      <c r="AG29" s="42">
        <v>11987000</v>
      </c>
      <c r="AH29" s="42">
        <v>6578000</v>
      </c>
      <c r="AI29" s="44">
        <v>18565000</v>
      </c>
      <c r="AJ29" s="41">
        <v>11987000</v>
      </c>
      <c r="AK29" s="42">
        <v>6578000</v>
      </c>
      <c r="AL29" s="43">
        <v>18565000</v>
      </c>
      <c r="AM29" s="42">
        <v>11987000</v>
      </c>
      <c r="AN29" s="42">
        <v>6577000</v>
      </c>
      <c r="AO29" s="44">
        <v>18564000</v>
      </c>
    </row>
    <row r="30" spans="1:41" ht="14.25" customHeight="1">
      <c r="A30" s="14"/>
      <c r="B30" s="28" t="s">
        <v>48</v>
      </c>
      <c r="C30" s="29">
        <f t="shared" si="0"/>
        <v>897424351</v>
      </c>
      <c r="D30" s="29">
        <f t="shared" si="0"/>
        <v>443261649</v>
      </c>
      <c r="E30" s="29">
        <f t="shared" si="0"/>
        <v>1340686000</v>
      </c>
      <c r="F30" s="41">
        <v>0</v>
      </c>
      <c r="G30" s="42">
        <v>0</v>
      </c>
      <c r="H30" s="43">
        <v>0</v>
      </c>
      <c r="I30" s="42">
        <v>0</v>
      </c>
      <c r="J30" s="42">
        <v>0</v>
      </c>
      <c r="K30" s="44">
        <v>0</v>
      </c>
      <c r="L30" s="41">
        <v>0</v>
      </c>
      <c r="M30" s="42">
        <v>0</v>
      </c>
      <c r="N30" s="43">
        <v>0</v>
      </c>
      <c r="O30" s="42">
        <v>0</v>
      </c>
      <c r="P30" s="42">
        <v>0</v>
      </c>
      <c r="Q30" s="43">
        <v>0</v>
      </c>
      <c r="R30" s="42">
        <v>25420012</v>
      </c>
      <c r="S30" s="42">
        <v>16238253</v>
      </c>
      <c r="T30" s="43">
        <v>41658265</v>
      </c>
      <c r="U30" s="42">
        <v>56567000</v>
      </c>
      <c r="V30" s="42">
        <v>36587000</v>
      </c>
      <c r="W30" s="44">
        <v>93154000</v>
      </c>
      <c r="X30" s="41">
        <v>85463000</v>
      </c>
      <c r="Y30" s="42">
        <v>56241000</v>
      </c>
      <c r="Z30" s="43">
        <v>141704000</v>
      </c>
      <c r="AA30" s="42">
        <v>85463000</v>
      </c>
      <c r="AB30" s="42">
        <v>56241000</v>
      </c>
      <c r="AC30" s="43">
        <v>141704000</v>
      </c>
      <c r="AD30" s="42">
        <v>85463000</v>
      </c>
      <c r="AE30" s="42">
        <v>56241000</v>
      </c>
      <c r="AF30" s="43">
        <v>141704000</v>
      </c>
      <c r="AG30" s="42">
        <v>185309330</v>
      </c>
      <c r="AH30" s="42">
        <v>79462915</v>
      </c>
      <c r="AI30" s="44">
        <v>264772245</v>
      </c>
      <c r="AJ30" s="41">
        <v>185309329</v>
      </c>
      <c r="AK30" s="42">
        <v>79462916</v>
      </c>
      <c r="AL30" s="43">
        <v>264772245</v>
      </c>
      <c r="AM30" s="42">
        <v>188429680</v>
      </c>
      <c r="AN30" s="42">
        <v>62787565</v>
      </c>
      <c r="AO30" s="44">
        <v>251217245</v>
      </c>
    </row>
    <row r="31" spans="1:41" ht="14.25" customHeight="1">
      <c r="A31" s="14"/>
      <c r="B31" s="28" t="s">
        <v>49</v>
      </c>
      <c r="C31" s="29">
        <f t="shared" si="0"/>
        <v>31664000</v>
      </c>
      <c r="D31" s="29">
        <f t="shared" si="0"/>
        <v>53599000</v>
      </c>
      <c r="E31" s="29">
        <f t="shared" si="0"/>
        <v>85263000</v>
      </c>
      <c r="F31" s="41">
        <v>0</v>
      </c>
      <c r="G31" s="42">
        <v>0</v>
      </c>
      <c r="H31" s="43">
        <v>0</v>
      </c>
      <c r="I31" s="42">
        <v>0</v>
      </c>
      <c r="J31" s="42">
        <v>0</v>
      </c>
      <c r="K31" s="44">
        <v>0</v>
      </c>
      <c r="L31" s="41">
        <v>0</v>
      </c>
      <c r="M31" s="42">
        <v>0</v>
      </c>
      <c r="N31" s="43">
        <v>0</v>
      </c>
      <c r="O31" s="42">
        <v>0</v>
      </c>
      <c r="P31" s="42">
        <v>0</v>
      </c>
      <c r="Q31" s="43">
        <v>0</v>
      </c>
      <c r="R31" s="42">
        <v>3535000</v>
      </c>
      <c r="S31" s="42">
        <v>0</v>
      </c>
      <c r="T31" s="43">
        <v>3535000</v>
      </c>
      <c r="U31" s="42">
        <v>4292500</v>
      </c>
      <c r="V31" s="42">
        <v>7375000</v>
      </c>
      <c r="W31" s="44">
        <v>11667500</v>
      </c>
      <c r="X31" s="41">
        <v>4292500</v>
      </c>
      <c r="Y31" s="42">
        <v>7375000</v>
      </c>
      <c r="Z31" s="43">
        <v>11667500</v>
      </c>
      <c r="AA31" s="42">
        <v>4292500</v>
      </c>
      <c r="AB31" s="42">
        <v>7375000</v>
      </c>
      <c r="AC31" s="43">
        <v>11667500</v>
      </c>
      <c r="AD31" s="42">
        <v>4292500</v>
      </c>
      <c r="AE31" s="42">
        <v>7375000</v>
      </c>
      <c r="AF31" s="43">
        <v>11667500</v>
      </c>
      <c r="AG31" s="42">
        <v>3653001</v>
      </c>
      <c r="AH31" s="42">
        <v>8033000</v>
      </c>
      <c r="AI31" s="44">
        <v>11686001</v>
      </c>
      <c r="AJ31" s="41">
        <v>3653000</v>
      </c>
      <c r="AK31" s="42">
        <v>8033000</v>
      </c>
      <c r="AL31" s="43">
        <v>11686000</v>
      </c>
      <c r="AM31" s="42">
        <v>3652999</v>
      </c>
      <c r="AN31" s="42">
        <v>8033000</v>
      </c>
      <c r="AO31" s="44">
        <v>11685999</v>
      </c>
    </row>
    <row r="32" spans="1:41" ht="14.25" customHeight="1">
      <c r="A32" s="24" t="s">
        <v>50</v>
      </c>
      <c r="B32" s="28" t="s">
        <v>51</v>
      </c>
      <c r="C32" s="29">
        <f t="shared" si="0"/>
        <v>4000000</v>
      </c>
      <c r="D32" s="29">
        <f t="shared" si="0"/>
        <v>0</v>
      </c>
      <c r="E32" s="29">
        <f t="shared" si="0"/>
        <v>4000000</v>
      </c>
      <c r="F32" s="41">
        <v>0</v>
      </c>
      <c r="G32" s="42">
        <v>0</v>
      </c>
      <c r="H32" s="43">
        <v>0</v>
      </c>
      <c r="I32" s="42">
        <v>0</v>
      </c>
      <c r="J32" s="42">
        <v>0</v>
      </c>
      <c r="K32" s="44">
        <v>0</v>
      </c>
      <c r="L32" s="41">
        <v>0</v>
      </c>
      <c r="M32" s="42">
        <v>0</v>
      </c>
      <c r="N32" s="43">
        <v>0</v>
      </c>
      <c r="O32" s="42">
        <v>0</v>
      </c>
      <c r="P32" s="42">
        <v>0</v>
      </c>
      <c r="Q32" s="43">
        <v>0</v>
      </c>
      <c r="R32" s="42">
        <v>0</v>
      </c>
      <c r="S32" s="42">
        <v>0</v>
      </c>
      <c r="T32" s="43">
        <v>0</v>
      </c>
      <c r="U32" s="42">
        <v>500000</v>
      </c>
      <c r="V32" s="42">
        <v>0</v>
      </c>
      <c r="W32" s="44">
        <v>500000</v>
      </c>
      <c r="X32" s="41">
        <v>500000</v>
      </c>
      <c r="Y32" s="42">
        <v>0</v>
      </c>
      <c r="Z32" s="43">
        <v>500000</v>
      </c>
      <c r="AA32" s="42">
        <v>500000</v>
      </c>
      <c r="AB32" s="42">
        <v>0</v>
      </c>
      <c r="AC32" s="43">
        <v>500000</v>
      </c>
      <c r="AD32" s="42">
        <v>500000</v>
      </c>
      <c r="AE32" s="42">
        <v>0</v>
      </c>
      <c r="AF32" s="43">
        <v>500000</v>
      </c>
      <c r="AG32" s="42">
        <v>666666</v>
      </c>
      <c r="AH32" s="42">
        <v>0</v>
      </c>
      <c r="AI32" s="44">
        <v>666666</v>
      </c>
      <c r="AJ32" s="41">
        <v>666667</v>
      </c>
      <c r="AK32" s="42">
        <v>0</v>
      </c>
      <c r="AL32" s="43">
        <v>666667</v>
      </c>
      <c r="AM32" s="42">
        <v>666667</v>
      </c>
      <c r="AN32" s="42">
        <v>0</v>
      </c>
      <c r="AO32" s="44">
        <v>666667</v>
      </c>
    </row>
    <row r="33" spans="1:41" ht="14.25" customHeight="1">
      <c r="A33" s="15"/>
      <c r="B33" s="28" t="s">
        <v>52</v>
      </c>
      <c r="C33" s="29">
        <f t="shared" si="0"/>
        <v>6000000</v>
      </c>
      <c r="D33" s="29">
        <f t="shared" si="0"/>
        <v>1500000</v>
      </c>
      <c r="E33" s="29">
        <f t="shared" si="0"/>
        <v>7500000</v>
      </c>
      <c r="F33" s="41">
        <v>0</v>
      </c>
      <c r="G33" s="42">
        <v>0</v>
      </c>
      <c r="H33" s="43">
        <v>0</v>
      </c>
      <c r="I33" s="42">
        <v>0</v>
      </c>
      <c r="J33" s="42">
        <v>0</v>
      </c>
      <c r="K33" s="44">
        <v>0</v>
      </c>
      <c r="L33" s="41">
        <v>0</v>
      </c>
      <c r="M33" s="42">
        <v>0</v>
      </c>
      <c r="N33" s="43">
        <v>0</v>
      </c>
      <c r="O33" s="42">
        <v>0</v>
      </c>
      <c r="P33" s="42">
        <v>0</v>
      </c>
      <c r="Q33" s="43">
        <v>0</v>
      </c>
      <c r="R33" s="42">
        <v>366973</v>
      </c>
      <c r="S33" s="42">
        <v>91743</v>
      </c>
      <c r="T33" s="43">
        <v>458716</v>
      </c>
      <c r="U33" s="42">
        <v>1184000</v>
      </c>
      <c r="V33" s="42">
        <v>296000</v>
      </c>
      <c r="W33" s="44">
        <v>1480000</v>
      </c>
      <c r="X33" s="41">
        <v>1546000</v>
      </c>
      <c r="Y33" s="42">
        <v>387000</v>
      </c>
      <c r="Z33" s="43">
        <v>1933000</v>
      </c>
      <c r="AA33" s="42">
        <v>1019000</v>
      </c>
      <c r="AB33" s="42">
        <v>254000</v>
      </c>
      <c r="AC33" s="43">
        <v>1273000</v>
      </c>
      <c r="AD33" s="42">
        <v>1552000</v>
      </c>
      <c r="AE33" s="42">
        <v>388000</v>
      </c>
      <c r="AF33" s="43">
        <v>1940000</v>
      </c>
      <c r="AG33" s="42">
        <v>110675</v>
      </c>
      <c r="AH33" s="42">
        <v>27753</v>
      </c>
      <c r="AI33" s="44">
        <v>138428</v>
      </c>
      <c r="AJ33" s="41">
        <v>110676</v>
      </c>
      <c r="AK33" s="42">
        <v>27752</v>
      </c>
      <c r="AL33" s="43">
        <v>138428</v>
      </c>
      <c r="AM33" s="42">
        <v>110676</v>
      </c>
      <c r="AN33" s="42">
        <v>27752</v>
      </c>
      <c r="AO33" s="44">
        <v>138428</v>
      </c>
    </row>
    <row r="34" spans="1:41" ht="14.25" customHeight="1">
      <c r="A34" s="15"/>
      <c r="B34" s="28" t="s">
        <v>53</v>
      </c>
      <c r="C34" s="29">
        <f t="shared" si="0"/>
        <v>50000000</v>
      </c>
      <c r="D34" s="29">
        <f t="shared" si="0"/>
        <v>0</v>
      </c>
      <c r="E34" s="29">
        <f t="shared" si="0"/>
        <v>50000000</v>
      </c>
      <c r="F34" s="41">
        <v>0</v>
      </c>
      <c r="G34" s="42">
        <v>0</v>
      </c>
      <c r="H34" s="43">
        <v>0</v>
      </c>
      <c r="I34" s="42">
        <v>0</v>
      </c>
      <c r="J34" s="42">
        <v>0</v>
      </c>
      <c r="K34" s="44">
        <v>0</v>
      </c>
      <c r="L34" s="41">
        <v>0</v>
      </c>
      <c r="M34" s="42">
        <v>0</v>
      </c>
      <c r="N34" s="43">
        <v>0</v>
      </c>
      <c r="O34" s="42">
        <v>0</v>
      </c>
      <c r="P34" s="42">
        <v>0</v>
      </c>
      <c r="Q34" s="43">
        <v>0</v>
      </c>
      <c r="R34" s="42">
        <v>0</v>
      </c>
      <c r="S34" s="42">
        <v>0</v>
      </c>
      <c r="T34" s="43">
        <v>0</v>
      </c>
      <c r="U34" s="42">
        <v>0</v>
      </c>
      <c r="V34" s="42">
        <v>0</v>
      </c>
      <c r="W34" s="44">
        <v>0</v>
      </c>
      <c r="X34" s="41">
        <v>9950000</v>
      </c>
      <c r="Y34" s="42">
        <v>0</v>
      </c>
      <c r="Z34" s="43">
        <v>9950000</v>
      </c>
      <c r="AA34" s="42">
        <v>9950000</v>
      </c>
      <c r="AB34" s="42">
        <v>0</v>
      </c>
      <c r="AC34" s="43">
        <v>9950000</v>
      </c>
      <c r="AD34" s="42">
        <v>9950000</v>
      </c>
      <c r="AE34" s="42">
        <v>0</v>
      </c>
      <c r="AF34" s="43">
        <v>9950000</v>
      </c>
      <c r="AG34" s="42">
        <v>9950000</v>
      </c>
      <c r="AH34" s="42">
        <v>0</v>
      </c>
      <c r="AI34" s="44">
        <v>9950000</v>
      </c>
      <c r="AJ34" s="41">
        <v>9950000</v>
      </c>
      <c r="AK34" s="42">
        <v>0</v>
      </c>
      <c r="AL34" s="43">
        <v>9950000</v>
      </c>
      <c r="AM34" s="42">
        <v>250000</v>
      </c>
      <c r="AN34" s="42">
        <v>0</v>
      </c>
      <c r="AO34" s="44">
        <v>250000</v>
      </c>
    </row>
    <row r="35" spans="1:41" ht="14.25" customHeight="1">
      <c r="A35" s="15"/>
      <c r="B35" s="31" t="s">
        <v>54</v>
      </c>
      <c r="C35" s="32">
        <f t="shared" si="0"/>
        <v>40000000</v>
      </c>
      <c r="D35" s="32">
        <f t="shared" si="0"/>
        <v>0</v>
      </c>
      <c r="E35" s="32">
        <f t="shared" si="0"/>
        <v>40000000</v>
      </c>
      <c r="F35" s="45">
        <v>0</v>
      </c>
      <c r="G35" s="46">
        <v>0</v>
      </c>
      <c r="H35" s="47">
        <v>0</v>
      </c>
      <c r="I35" s="46">
        <v>0</v>
      </c>
      <c r="J35" s="46">
        <v>0</v>
      </c>
      <c r="K35" s="48">
        <v>0</v>
      </c>
      <c r="L35" s="45">
        <v>0</v>
      </c>
      <c r="M35" s="46">
        <v>0</v>
      </c>
      <c r="N35" s="47">
        <v>0</v>
      </c>
      <c r="O35" s="46">
        <v>0</v>
      </c>
      <c r="P35" s="46">
        <v>0</v>
      </c>
      <c r="Q35" s="47">
        <v>0</v>
      </c>
      <c r="R35" s="46">
        <v>0</v>
      </c>
      <c r="S35" s="46">
        <v>0</v>
      </c>
      <c r="T35" s="47">
        <v>0</v>
      </c>
      <c r="U35" s="46">
        <v>0</v>
      </c>
      <c r="V35" s="46">
        <v>0</v>
      </c>
      <c r="W35" s="48">
        <v>0</v>
      </c>
      <c r="X35" s="45">
        <v>7933333</v>
      </c>
      <c r="Y35" s="46">
        <v>0</v>
      </c>
      <c r="Z35" s="47">
        <v>7933333</v>
      </c>
      <c r="AA35" s="46">
        <v>7933333</v>
      </c>
      <c r="AB35" s="46">
        <v>0</v>
      </c>
      <c r="AC35" s="47">
        <v>7933333</v>
      </c>
      <c r="AD35" s="46">
        <v>7933334</v>
      </c>
      <c r="AE35" s="46">
        <v>0</v>
      </c>
      <c r="AF35" s="47">
        <v>7933334</v>
      </c>
      <c r="AG35" s="46">
        <v>7933333</v>
      </c>
      <c r="AH35" s="46">
        <v>0</v>
      </c>
      <c r="AI35" s="48">
        <v>7933333</v>
      </c>
      <c r="AJ35" s="45">
        <v>7933333</v>
      </c>
      <c r="AK35" s="46">
        <v>0</v>
      </c>
      <c r="AL35" s="47">
        <v>7933333</v>
      </c>
      <c r="AM35" s="46">
        <v>333334</v>
      </c>
      <c r="AN35" s="46">
        <v>0</v>
      </c>
      <c r="AO35" s="48">
        <v>333334</v>
      </c>
    </row>
    <row r="36" spans="2:41" s="4" customFormat="1" ht="15.75" thickBot="1">
      <c r="B36" s="33" t="s">
        <v>55</v>
      </c>
      <c r="C36" s="34">
        <f aca="true" t="shared" si="1" ref="C36:AO36">+SUM(C9:C35)</f>
        <v>2866174000</v>
      </c>
      <c r="D36" s="34">
        <f t="shared" si="1"/>
        <v>1567382000</v>
      </c>
      <c r="E36" s="34">
        <f t="shared" si="1"/>
        <v>4433556000</v>
      </c>
      <c r="F36" s="49">
        <f t="shared" si="1"/>
        <v>0</v>
      </c>
      <c r="G36" s="50">
        <f t="shared" si="1"/>
        <v>0</v>
      </c>
      <c r="H36" s="51">
        <f t="shared" si="1"/>
        <v>0</v>
      </c>
      <c r="I36" s="50">
        <f t="shared" si="1"/>
        <v>1786064</v>
      </c>
      <c r="J36" s="50">
        <f t="shared" si="1"/>
        <v>1494064</v>
      </c>
      <c r="K36" s="52">
        <f t="shared" si="1"/>
        <v>3280128</v>
      </c>
      <c r="L36" s="49">
        <f t="shared" si="1"/>
        <v>7026096</v>
      </c>
      <c r="M36" s="50">
        <f t="shared" si="1"/>
        <v>4711810</v>
      </c>
      <c r="N36" s="51">
        <f t="shared" si="1"/>
        <v>11737906</v>
      </c>
      <c r="O36" s="50">
        <f t="shared" si="1"/>
        <v>121896020</v>
      </c>
      <c r="P36" s="50">
        <f t="shared" si="1"/>
        <v>182832609</v>
      </c>
      <c r="Q36" s="51">
        <f t="shared" si="1"/>
        <v>304728629</v>
      </c>
      <c r="R36" s="50">
        <f t="shared" si="1"/>
        <v>50446583</v>
      </c>
      <c r="S36" s="50">
        <f t="shared" si="1"/>
        <v>25734371</v>
      </c>
      <c r="T36" s="51">
        <f t="shared" si="1"/>
        <v>76180954</v>
      </c>
      <c r="U36" s="50">
        <f t="shared" si="1"/>
        <v>292749425</v>
      </c>
      <c r="V36" s="50">
        <f t="shared" si="1"/>
        <v>178649000</v>
      </c>
      <c r="W36" s="52">
        <f t="shared" si="1"/>
        <v>471398425</v>
      </c>
      <c r="X36" s="49">
        <f t="shared" si="1"/>
        <v>279550133</v>
      </c>
      <c r="Y36" s="50">
        <f t="shared" si="1"/>
        <v>91485375</v>
      </c>
      <c r="Z36" s="51">
        <f t="shared" si="1"/>
        <v>371035508</v>
      </c>
      <c r="AA36" s="50">
        <f t="shared" si="1"/>
        <v>242496133</v>
      </c>
      <c r="AB36" s="50">
        <f t="shared" si="1"/>
        <v>88226375</v>
      </c>
      <c r="AC36" s="51">
        <f t="shared" si="1"/>
        <v>330722508</v>
      </c>
      <c r="AD36" s="50">
        <f t="shared" si="1"/>
        <v>457569009</v>
      </c>
      <c r="AE36" s="50">
        <f t="shared" si="1"/>
        <v>303103250</v>
      </c>
      <c r="AF36" s="51">
        <f t="shared" si="1"/>
        <v>760672259</v>
      </c>
      <c r="AG36" s="50">
        <f t="shared" si="1"/>
        <v>369651104.3333334</v>
      </c>
      <c r="AH36" s="50">
        <f t="shared" si="1"/>
        <v>128583540.33333334</v>
      </c>
      <c r="AI36" s="52">
        <f t="shared" si="1"/>
        <v>498234644.6666667</v>
      </c>
      <c r="AJ36" s="49">
        <f t="shared" si="1"/>
        <v>368281103.3333334</v>
      </c>
      <c r="AK36" s="50">
        <f t="shared" si="1"/>
        <v>128583540.33333334</v>
      </c>
      <c r="AL36" s="51">
        <f t="shared" si="1"/>
        <v>496864643.6666667</v>
      </c>
      <c r="AM36" s="50">
        <f t="shared" si="1"/>
        <v>674722329.3333333</v>
      </c>
      <c r="AN36" s="50">
        <f t="shared" si="1"/>
        <v>433978065.3333333</v>
      </c>
      <c r="AO36" s="52">
        <f t="shared" si="1"/>
        <v>1108700394.6666665</v>
      </c>
    </row>
    <row r="37" ht="14.25"/>
    <row r="38" spans="3:5" ht="14.25">
      <c r="C38" s="10"/>
      <c r="D38" s="10"/>
      <c r="E38" s="10"/>
    </row>
    <row r="39" spans="1:6" ht="16.5" thickBot="1">
      <c r="A39" s="3"/>
      <c r="B39" s="53" t="s">
        <v>56</v>
      </c>
      <c r="C39" s="3"/>
      <c r="D39" s="3"/>
      <c r="E39" s="3"/>
      <c r="F39" s="25" t="s">
        <v>1</v>
      </c>
    </row>
    <row r="40" spans="3:41" s="4" customFormat="1" ht="15.75" thickBot="1">
      <c r="C40" s="5"/>
      <c r="F40" s="35" t="s">
        <v>2</v>
      </c>
      <c r="G40" s="6"/>
      <c r="H40" s="6"/>
      <c r="I40" s="6"/>
      <c r="J40" s="6"/>
      <c r="K40" s="7"/>
      <c r="L40" s="35" t="s">
        <v>3</v>
      </c>
      <c r="M40" s="6"/>
      <c r="N40" s="6"/>
      <c r="O40" s="6"/>
      <c r="P40" s="6"/>
      <c r="Q40" s="6"/>
      <c r="R40" s="6"/>
      <c r="S40" s="6"/>
      <c r="T40" s="6"/>
      <c r="U40" s="6"/>
      <c r="V40" s="6"/>
      <c r="W40" s="7"/>
      <c r="X40" s="35" t="s">
        <v>4</v>
      </c>
      <c r="Y40" s="6"/>
      <c r="Z40" s="6"/>
      <c r="AA40" s="6"/>
      <c r="AB40" s="6"/>
      <c r="AC40" s="6"/>
      <c r="AD40" s="6"/>
      <c r="AE40" s="6"/>
      <c r="AF40" s="6"/>
      <c r="AG40" s="6"/>
      <c r="AH40" s="6"/>
      <c r="AI40" s="7"/>
      <c r="AJ40" s="35" t="s">
        <v>5</v>
      </c>
      <c r="AK40" s="6"/>
      <c r="AL40" s="6"/>
      <c r="AM40" s="6"/>
      <c r="AN40" s="6"/>
      <c r="AO40" s="7"/>
    </row>
    <row r="41" spans="3:41" s="4" customFormat="1" ht="15.75" thickBot="1">
      <c r="C41" s="25" t="s">
        <v>6</v>
      </c>
      <c r="F41" s="35" t="s">
        <v>7</v>
      </c>
      <c r="G41" s="6"/>
      <c r="H41" s="8"/>
      <c r="I41" s="36" t="s">
        <v>8</v>
      </c>
      <c r="J41" s="6"/>
      <c r="K41" s="7"/>
      <c r="L41" s="35" t="s">
        <v>9</v>
      </c>
      <c r="M41" s="6"/>
      <c r="N41" s="8"/>
      <c r="O41" s="36" t="s">
        <v>10</v>
      </c>
      <c r="P41" s="6"/>
      <c r="Q41" s="8"/>
      <c r="R41" s="36" t="s">
        <v>11</v>
      </c>
      <c r="S41" s="6"/>
      <c r="T41" s="8"/>
      <c r="U41" s="36" t="s">
        <v>12</v>
      </c>
      <c r="V41" s="6"/>
      <c r="W41" s="7"/>
      <c r="X41" s="35" t="s">
        <v>13</v>
      </c>
      <c r="Y41" s="6"/>
      <c r="Z41" s="8"/>
      <c r="AA41" s="36" t="s">
        <v>14</v>
      </c>
      <c r="AB41" s="6"/>
      <c r="AC41" s="8"/>
      <c r="AD41" s="36" t="s">
        <v>15</v>
      </c>
      <c r="AE41" s="6"/>
      <c r="AF41" s="8"/>
      <c r="AG41" s="36" t="s">
        <v>16</v>
      </c>
      <c r="AH41" s="6"/>
      <c r="AI41" s="7"/>
      <c r="AJ41" s="35" t="s">
        <v>17</v>
      </c>
      <c r="AK41" s="6"/>
      <c r="AL41" s="8"/>
      <c r="AM41" s="36" t="s">
        <v>18</v>
      </c>
      <c r="AN41" s="6"/>
      <c r="AO41" s="7"/>
    </row>
    <row r="42" spans="2:41" s="9" customFormat="1" ht="30">
      <c r="B42" s="26" t="s">
        <v>19</v>
      </c>
      <c r="C42" s="27" t="s">
        <v>20</v>
      </c>
      <c r="D42" s="27" t="s">
        <v>21</v>
      </c>
      <c r="E42" s="27" t="s">
        <v>22</v>
      </c>
      <c r="F42" s="37" t="s">
        <v>20</v>
      </c>
      <c r="G42" s="38" t="s">
        <v>21</v>
      </c>
      <c r="H42" s="39" t="s">
        <v>22</v>
      </c>
      <c r="I42" s="38" t="s">
        <v>20</v>
      </c>
      <c r="J42" s="38" t="s">
        <v>21</v>
      </c>
      <c r="K42" s="40" t="s">
        <v>22</v>
      </c>
      <c r="L42" s="37" t="s">
        <v>20</v>
      </c>
      <c r="M42" s="38" t="s">
        <v>21</v>
      </c>
      <c r="N42" s="39" t="s">
        <v>22</v>
      </c>
      <c r="O42" s="38" t="s">
        <v>20</v>
      </c>
      <c r="P42" s="38" t="s">
        <v>21</v>
      </c>
      <c r="Q42" s="39" t="s">
        <v>22</v>
      </c>
      <c r="R42" s="38" t="s">
        <v>20</v>
      </c>
      <c r="S42" s="38" t="s">
        <v>21</v>
      </c>
      <c r="T42" s="39" t="s">
        <v>22</v>
      </c>
      <c r="U42" s="38" t="s">
        <v>20</v>
      </c>
      <c r="V42" s="38" t="s">
        <v>21</v>
      </c>
      <c r="W42" s="40" t="s">
        <v>22</v>
      </c>
      <c r="X42" s="37" t="s">
        <v>20</v>
      </c>
      <c r="Y42" s="38" t="s">
        <v>21</v>
      </c>
      <c r="Z42" s="39" t="s">
        <v>22</v>
      </c>
      <c r="AA42" s="38" t="s">
        <v>20</v>
      </c>
      <c r="AB42" s="38" t="s">
        <v>21</v>
      </c>
      <c r="AC42" s="39" t="s">
        <v>22</v>
      </c>
      <c r="AD42" s="38" t="s">
        <v>20</v>
      </c>
      <c r="AE42" s="38" t="s">
        <v>21</v>
      </c>
      <c r="AF42" s="39" t="s">
        <v>22</v>
      </c>
      <c r="AG42" s="38" t="s">
        <v>20</v>
      </c>
      <c r="AH42" s="38" t="s">
        <v>21</v>
      </c>
      <c r="AI42" s="40" t="s">
        <v>22</v>
      </c>
      <c r="AJ42" s="37" t="s">
        <v>20</v>
      </c>
      <c r="AK42" s="38" t="s">
        <v>21</v>
      </c>
      <c r="AL42" s="39" t="s">
        <v>22</v>
      </c>
      <c r="AM42" s="38" t="s">
        <v>20</v>
      </c>
      <c r="AN42" s="38" t="s">
        <v>21</v>
      </c>
      <c r="AO42" s="40" t="s">
        <v>22</v>
      </c>
    </row>
    <row r="43" spans="1:41" ht="14.25" customHeight="1">
      <c r="A43" s="11" t="s">
        <v>23</v>
      </c>
      <c r="B43" s="28" t="s">
        <v>24</v>
      </c>
      <c r="C43" s="29">
        <v>0</v>
      </c>
      <c r="D43" s="29">
        <v>0</v>
      </c>
      <c r="E43" s="29">
        <v>0</v>
      </c>
      <c r="F43" s="41">
        <v>0</v>
      </c>
      <c r="G43" s="42">
        <v>0</v>
      </c>
      <c r="H43" s="43">
        <v>0</v>
      </c>
      <c r="I43" s="42">
        <v>0</v>
      </c>
      <c r="J43" s="42">
        <v>0</v>
      </c>
      <c r="K43" s="44">
        <v>0</v>
      </c>
      <c r="L43" s="41">
        <v>0</v>
      </c>
      <c r="M43" s="42">
        <v>0</v>
      </c>
      <c r="N43" s="43">
        <v>0</v>
      </c>
      <c r="O43" s="42">
        <v>100445</v>
      </c>
      <c r="P43" s="42">
        <v>0</v>
      </c>
      <c r="Q43" s="43">
        <v>100445</v>
      </c>
      <c r="R43" s="42">
        <v>-888995</v>
      </c>
      <c r="S43" s="42">
        <v>0</v>
      </c>
      <c r="T43" s="43">
        <v>-888995</v>
      </c>
      <c r="U43" s="42">
        <v>0</v>
      </c>
      <c r="V43" s="42">
        <v>0</v>
      </c>
      <c r="W43" s="44">
        <v>0</v>
      </c>
      <c r="X43" s="41">
        <v>0</v>
      </c>
      <c r="Y43" s="42">
        <v>0</v>
      </c>
      <c r="Z43" s="43">
        <v>0</v>
      </c>
      <c r="AA43" s="42">
        <v>0</v>
      </c>
      <c r="AB43" s="42">
        <v>0</v>
      </c>
      <c r="AC43" s="43">
        <v>0</v>
      </c>
      <c r="AD43" s="42">
        <v>0</v>
      </c>
      <c r="AE43" s="42">
        <v>0</v>
      </c>
      <c r="AF43" s="43">
        <v>0</v>
      </c>
      <c r="AG43" s="42">
        <v>262849</v>
      </c>
      <c r="AH43" s="42">
        <v>0</v>
      </c>
      <c r="AI43" s="44">
        <v>262849</v>
      </c>
      <c r="AJ43" s="41">
        <v>262851</v>
      </c>
      <c r="AK43" s="42">
        <v>0</v>
      </c>
      <c r="AL43" s="43">
        <v>262851</v>
      </c>
      <c r="AM43" s="42">
        <v>262849</v>
      </c>
      <c r="AN43" s="42">
        <v>0</v>
      </c>
      <c r="AO43" s="44">
        <v>262849</v>
      </c>
    </row>
    <row r="44" spans="1:41" ht="14.25" customHeight="1">
      <c r="A44" s="11"/>
      <c r="B44" s="28" t="s">
        <v>25</v>
      </c>
      <c r="C44" s="29">
        <v>0</v>
      </c>
      <c r="D44" s="29">
        <v>0</v>
      </c>
      <c r="E44" s="29">
        <v>0</v>
      </c>
      <c r="F44" s="41">
        <v>0</v>
      </c>
      <c r="G44" s="42">
        <v>0</v>
      </c>
      <c r="H44" s="43">
        <v>0</v>
      </c>
      <c r="I44" s="42">
        <v>0</v>
      </c>
      <c r="J44" s="42">
        <v>0</v>
      </c>
      <c r="K44" s="44">
        <v>0</v>
      </c>
      <c r="L44" s="41">
        <v>0</v>
      </c>
      <c r="M44" s="42">
        <v>0</v>
      </c>
      <c r="N44" s="43">
        <v>0</v>
      </c>
      <c r="O44" s="42">
        <v>0</v>
      </c>
      <c r="P44" s="42">
        <v>0</v>
      </c>
      <c r="Q44" s="43">
        <v>0</v>
      </c>
      <c r="R44" s="42">
        <v>0</v>
      </c>
      <c r="S44" s="42">
        <v>0</v>
      </c>
      <c r="T44" s="43">
        <v>0</v>
      </c>
      <c r="U44" s="42">
        <v>0</v>
      </c>
      <c r="V44" s="42">
        <v>0</v>
      </c>
      <c r="W44" s="44">
        <v>0</v>
      </c>
      <c r="X44" s="41">
        <v>0</v>
      </c>
      <c r="Y44" s="42">
        <v>0</v>
      </c>
      <c r="Z44" s="43">
        <v>0</v>
      </c>
      <c r="AA44" s="42">
        <v>0</v>
      </c>
      <c r="AB44" s="42">
        <v>0</v>
      </c>
      <c r="AC44" s="43">
        <v>0</v>
      </c>
      <c r="AD44" s="42">
        <v>0</v>
      </c>
      <c r="AE44" s="42">
        <v>0</v>
      </c>
      <c r="AF44" s="43">
        <v>0</v>
      </c>
      <c r="AG44" s="42">
        <v>0</v>
      </c>
      <c r="AH44" s="42">
        <v>0</v>
      </c>
      <c r="AI44" s="44">
        <v>0</v>
      </c>
      <c r="AJ44" s="41">
        <v>0</v>
      </c>
      <c r="AK44" s="42">
        <v>0</v>
      </c>
      <c r="AL44" s="43">
        <v>0</v>
      </c>
      <c r="AM44" s="42">
        <v>0</v>
      </c>
      <c r="AN44" s="42">
        <v>0</v>
      </c>
      <c r="AO44" s="44">
        <v>0</v>
      </c>
    </row>
    <row r="45" spans="1:41" ht="14.25" customHeight="1">
      <c r="A45" s="11"/>
      <c r="B45" s="28" t="s">
        <v>26</v>
      </c>
      <c r="C45" s="29">
        <v>-17030351</v>
      </c>
      <c r="D45" s="29">
        <v>9416351</v>
      </c>
      <c r="E45" s="29">
        <v>-7614000</v>
      </c>
      <c r="F45" s="41">
        <v>0</v>
      </c>
      <c r="G45" s="42">
        <v>0</v>
      </c>
      <c r="H45" s="43">
        <v>0</v>
      </c>
      <c r="I45" s="42">
        <v>0</v>
      </c>
      <c r="J45" s="42">
        <v>0</v>
      </c>
      <c r="K45" s="44">
        <v>0</v>
      </c>
      <c r="L45" s="41">
        <v>0</v>
      </c>
      <c r="M45" s="42">
        <v>0</v>
      </c>
      <c r="N45" s="43">
        <v>0</v>
      </c>
      <c r="O45" s="42">
        <v>-13689017</v>
      </c>
      <c r="P45" s="42">
        <v>13703017</v>
      </c>
      <c r="Q45" s="43">
        <v>14000</v>
      </c>
      <c r="R45" s="42">
        <v>-3341334</v>
      </c>
      <c r="S45" s="42">
        <v>-4286666</v>
      </c>
      <c r="T45" s="43">
        <v>-7628000</v>
      </c>
      <c r="U45" s="42">
        <v>0</v>
      </c>
      <c r="V45" s="42">
        <v>0</v>
      </c>
      <c r="W45" s="44">
        <v>0</v>
      </c>
      <c r="X45" s="41">
        <v>0</v>
      </c>
      <c r="Y45" s="42">
        <v>0</v>
      </c>
      <c r="Z45" s="43">
        <v>0</v>
      </c>
      <c r="AA45" s="42">
        <v>0</v>
      </c>
      <c r="AB45" s="42">
        <v>0</v>
      </c>
      <c r="AC45" s="43">
        <v>0</v>
      </c>
      <c r="AD45" s="42">
        <v>0</v>
      </c>
      <c r="AE45" s="42">
        <v>0</v>
      </c>
      <c r="AF45" s="43">
        <v>0</v>
      </c>
      <c r="AG45" s="42">
        <v>0</v>
      </c>
      <c r="AH45" s="42">
        <v>0</v>
      </c>
      <c r="AI45" s="44">
        <v>0</v>
      </c>
      <c r="AJ45" s="41">
        <v>0</v>
      </c>
      <c r="AK45" s="42">
        <v>0</v>
      </c>
      <c r="AL45" s="43">
        <v>0</v>
      </c>
      <c r="AM45" s="42">
        <v>0</v>
      </c>
      <c r="AN45" s="42">
        <v>0</v>
      </c>
      <c r="AO45" s="44">
        <v>0</v>
      </c>
    </row>
    <row r="46" spans="1:41" ht="14.25" customHeight="1">
      <c r="A46" s="11"/>
      <c r="B46" s="28" t="s">
        <v>27</v>
      </c>
      <c r="C46" s="29">
        <v>0</v>
      </c>
      <c r="D46" s="29">
        <v>0</v>
      </c>
      <c r="E46" s="29">
        <v>0</v>
      </c>
      <c r="F46" s="41">
        <v>0</v>
      </c>
      <c r="G46" s="42">
        <v>0</v>
      </c>
      <c r="H46" s="43">
        <v>0</v>
      </c>
      <c r="I46" s="42">
        <v>0</v>
      </c>
      <c r="J46" s="42">
        <v>0</v>
      </c>
      <c r="K46" s="44">
        <v>0</v>
      </c>
      <c r="L46" s="41">
        <v>0</v>
      </c>
      <c r="M46" s="42">
        <v>0</v>
      </c>
      <c r="N46" s="43">
        <v>0</v>
      </c>
      <c r="O46" s="42">
        <v>0</v>
      </c>
      <c r="P46" s="42">
        <v>0</v>
      </c>
      <c r="Q46" s="43">
        <v>0</v>
      </c>
      <c r="R46" s="42">
        <v>0</v>
      </c>
      <c r="S46" s="42">
        <v>0</v>
      </c>
      <c r="T46" s="43">
        <v>0</v>
      </c>
      <c r="U46" s="42">
        <v>0</v>
      </c>
      <c r="V46" s="42">
        <v>0</v>
      </c>
      <c r="W46" s="44">
        <v>0</v>
      </c>
      <c r="X46" s="41">
        <v>0</v>
      </c>
      <c r="Y46" s="42">
        <v>0</v>
      </c>
      <c r="Z46" s="43">
        <v>0</v>
      </c>
      <c r="AA46" s="42">
        <v>0</v>
      </c>
      <c r="AB46" s="42">
        <v>0</v>
      </c>
      <c r="AC46" s="43">
        <v>0</v>
      </c>
      <c r="AD46" s="42">
        <v>0</v>
      </c>
      <c r="AE46" s="42">
        <v>0</v>
      </c>
      <c r="AF46" s="43">
        <v>0</v>
      </c>
      <c r="AG46" s="42">
        <v>0</v>
      </c>
      <c r="AH46" s="42">
        <v>0</v>
      </c>
      <c r="AI46" s="44">
        <v>0</v>
      </c>
      <c r="AJ46" s="41">
        <v>0</v>
      </c>
      <c r="AK46" s="42">
        <v>0</v>
      </c>
      <c r="AL46" s="43">
        <v>0</v>
      </c>
      <c r="AM46" s="42">
        <v>0</v>
      </c>
      <c r="AN46" s="42">
        <v>0</v>
      </c>
      <c r="AO46" s="44">
        <v>0</v>
      </c>
    </row>
    <row r="47" spans="1:41" ht="14.25" customHeight="1">
      <c r="A47" s="11"/>
      <c r="B47" s="28" t="s">
        <v>28</v>
      </c>
      <c r="C47" s="29">
        <v>0</v>
      </c>
      <c r="D47" s="29">
        <v>0</v>
      </c>
      <c r="E47" s="29">
        <v>0</v>
      </c>
      <c r="F47" s="41">
        <v>0</v>
      </c>
      <c r="G47" s="42">
        <v>0</v>
      </c>
      <c r="H47" s="43">
        <v>0</v>
      </c>
      <c r="I47" s="42">
        <v>0</v>
      </c>
      <c r="J47" s="42">
        <v>0</v>
      </c>
      <c r="K47" s="44">
        <v>0</v>
      </c>
      <c r="L47" s="41">
        <v>0</v>
      </c>
      <c r="M47" s="42">
        <v>0</v>
      </c>
      <c r="N47" s="43">
        <v>0</v>
      </c>
      <c r="O47" s="42">
        <v>0</v>
      </c>
      <c r="P47" s="42">
        <v>0</v>
      </c>
      <c r="Q47" s="43">
        <v>0</v>
      </c>
      <c r="R47" s="42">
        <v>-99250</v>
      </c>
      <c r="S47" s="42">
        <v>0</v>
      </c>
      <c r="T47" s="43">
        <v>-99250</v>
      </c>
      <c r="U47" s="42">
        <v>0</v>
      </c>
      <c r="V47" s="42">
        <v>0</v>
      </c>
      <c r="W47" s="44">
        <v>0</v>
      </c>
      <c r="X47" s="41">
        <v>0</v>
      </c>
      <c r="Y47" s="42">
        <v>0</v>
      </c>
      <c r="Z47" s="43">
        <v>0</v>
      </c>
      <c r="AA47" s="42">
        <v>0</v>
      </c>
      <c r="AB47" s="42">
        <v>0</v>
      </c>
      <c r="AC47" s="43">
        <v>0</v>
      </c>
      <c r="AD47" s="42">
        <v>0</v>
      </c>
      <c r="AE47" s="42">
        <v>0</v>
      </c>
      <c r="AF47" s="43">
        <v>0</v>
      </c>
      <c r="AG47" s="42">
        <v>33084</v>
      </c>
      <c r="AH47" s="42">
        <v>0</v>
      </c>
      <c r="AI47" s="44">
        <v>33084</v>
      </c>
      <c r="AJ47" s="41">
        <v>33083</v>
      </c>
      <c r="AK47" s="42">
        <v>0</v>
      </c>
      <c r="AL47" s="43">
        <v>33083</v>
      </c>
      <c r="AM47" s="42">
        <v>33083</v>
      </c>
      <c r="AN47" s="42">
        <v>0</v>
      </c>
      <c r="AO47" s="44">
        <v>33083</v>
      </c>
    </row>
    <row r="48" spans="1:41" ht="14.25" customHeight="1">
      <c r="A48" s="11"/>
      <c r="B48" s="28" t="s">
        <v>29</v>
      </c>
      <c r="C48" s="29">
        <v>0</v>
      </c>
      <c r="D48" s="29">
        <v>0</v>
      </c>
      <c r="E48" s="29">
        <v>0</v>
      </c>
      <c r="F48" s="41">
        <v>0</v>
      </c>
      <c r="G48" s="42">
        <v>0</v>
      </c>
      <c r="H48" s="43">
        <v>0</v>
      </c>
      <c r="I48" s="42">
        <v>0</v>
      </c>
      <c r="J48" s="42">
        <v>0</v>
      </c>
      <c r="K48" s="44">
        <v>0</v>
      </c>
      <c r="L48" s="41">
        <v>0</v>
      </c>
      <c r="M48" s="42">
        <v>0</v>
      </c>
      <c r="N48" s="43">
        <v>0</v>
      </c>
      <c r="O48" s="42">
        <v>0</v>
      </c>
      <c r="P48" s="42">
        <v>0</v>
      </c>
      <c r="Q48" s="43">
        <v>0</v>
      </c>
      <c r="R48" s="42">
        <v>-25000000</v>
      </c>
      <c r="S48" s="42">
        <v>-25000000</v>
      </c>
      <c r="T48" s="43">
        <v>-50000000</v>
      </c>
      <c r="U48" s="42">
        <v>0</v>
      </c>
      <c r="V48" s="42">
        <v>0</v>
      </c>
      <c r="W48" s="44">
        <v>0</v>
      </c>
      <c r="X48" s="41">
        <v>0</v>
      </c>
      <c r="Y48" s="42">
        <v>0</v>
      </c>
      <c r="Z48" s="43">
        <v>0</v>
      </c>
      <c r="AA48" s="42">
        <v>0</v>
      </c>
      <c r="AB48" s="42">
        <v>0</v>
      </c>
      <c r="AC48" s="43">
        <v>0</v>
      </c>
      <c r="AD48" s="42">
        <v>0</v>
      </c>
      <c r="AE48" s="42">
        <v>0</v>
      </c>
      <c r="AF48" s="43">
        <v>0</v>
      </c>
      <c r="AG48" s="42">
        <v>8333334</v>
      </c>
      <c r="AH48" s="42">
        <v>8333334</v>
      </c>
      <c r="AI48" s="44">
        <v>16666668</v>
      </c>
      <c r="AJ48" s="41">
        <v>8333333</v>
      </c>
      <c r="AK48" s="42">
        <v>8333333</v>
      </c>
      <c r="AL48" s="43">
        <v>16666666</v>
      </c>
      <c r="AM48" s="42">
        <v>8333333</v>
      </c>
      <c r="AN48" s="42">
        <v>8333333</v>
      </c>
      <c r="AO48" s="44">
        <v>16666666</v>
      </c>
    </row>
    <row r="49" spans="1:41" ht="14.25" customHeight="1">
      <c r="A49" s="11"/>
      <c r="B49" s="28" t="s">
        <v>30</v>
      </c>
      <c r="C49" s="29">
        <v>0</v>
      </c>
      <c r="D49" s="29">
        <v>0</v>
      </c>
      <c r="E49" s="29">
        <v>0</v>
      </c>
      <c r="F49" s="41">
        <v>0</v>
      </c>
      <c r="G49" s="42">
        <v>0</v>
      </c>
      <c r="H49" s="43">
        <v>0</v>
      </c>
      <c r="I49" s="42">
        <v>0</v>
      </c>
      <c r="J49" s="42">
        <v>0</v>
      </c>
      <c r="K49" s="44">
        <v>0</v>
      </c>
      <c r="L49" s="41">
        <v>0</v>
      </c>
      <c r="M49" s="42">
        <v>0</v>
      </c>
      <c r="N49" s="43">
        <v>0</v>
      </c>
      <c r="O49" s="42">
        <v>0</v>
      </c>
      <c r="P49" s="42">
        <v>0</v>
      </c>
      <c r="Q49" s="43">
        <v>0</v>
      </c>
      <c r="R49" s="42">
        <v>-515000</v>
      </c>
      <c r="S49" s="42">
        <v>0</v>
      </c>
      <c r="T49" s="43">
        <v>-515000</v>
      </c>
      <c r="U49" s="42">
        <v>0</v>
      </c>
      <c r="V49" s="42">
        <v>0</v>
      </c>
      <c r="W49" s="44">
        <v>0</v>
      </c>
      <c r="X49" s="41">
        <v>0</v>
      </c>
      <c r="Y49" s="42">
        <v>0</v>
      </c>
      <c r="Z49" s="43">
        <v>0</v>
      </c>
      <c r="AA49" s="42">
        <v>0</v>
      </c>
      <c r="AB49" s="42">
        <v>0</v>
      </c>
      <c r="AC49" s="43">
        <v>0</v>
      </c>
      <c r="AD49" s="42">
        <v>0</v>
      </c>
      <c r="AE49" s="42">
        <v>0</v>
      </c>
      <c r="AF49" s="43">
        <v>0</v>
      </c>
      <c r="AG49" s="42">
        <v>171666</v>
      </c>
      <c r="AH49" s="42">
        <v>0</v>
      </c>
      <c r="AI49" s="44">
        <v>171666</v>
      </c>
      <c r="AJ49" s="41">
        <v>171667</v>
      </c>
      <c r="AK49" s="42">
        <v>0</v>
      </c>
      <c r="AL49" s="43">
        <v>171667</v>
      </c>
      <c r="AM49" s="42">
        <v>171667</v>
      </c>
      <c r="AN49" s="42">
        <v>0</v>
      </c>
      <c r="AO49" s="44">
        <v>171667</v>
      </c>
    </row>
    <row r="50" spans="1:41" ht="14.25" customHeight="1">
      <c r="A50" s="12" t="s">
        <v>31</v>
      </c>
      <c r="B50" s="28" t="s">
        <v>32</v>
      </c>
      <c r="C50" s="29">
        <v>0</v>
      </c>
      <c r="D50" s="29">
        <v>0</v>
      </c>
      <c r="E50" s="29">
        <v>0</v>
      </c>
      <c r="F50" s="41">
        <v>0</v>
      </c>
      <c r="G50" s="42">
        <v>0</v>
      </c>
      <c r="H50" s="43">
        <v>0</v>
      </c>
      <c r="I50" s="42">
        <v>0</v>
      </c>
      <c r="J50" s="42">
        <v>0</v>
      </c>
      <c r="K50" s="44">
        <v>0</v>
      </c>
      <c r="L50" s="41">
        <v>0</v>
      </c>
      <c r="M50" s="42">
        <v>0</v>
      </c>
      <c r="N50" s="43">
        <v>0</v>
      </c>
      <c r="O50" s="42">
        <v>0</v>
      </c>
      <c r="P50" s="42">
        <v>0</v>
      </c>
      <c r="Q50" s="43">
        <v>0</v>
      </c>
      <c r="R50" s="42">
        <v>0</v>
      </c>
      <c r="S50" s="42">
        <v>0</v>
      </c>
      <c r="T50" s="43">
        <v>0</v>
      </c>
      <c r="U50" s="42">
        <v>0</v>
      </c>
      <c r="V50" s="42">
        <v>0</v>
      </c>
      <c r="W50" s="44">
        <v>0</v>
      </c>
      <c r="X50" s="41">
        <v>0</v>
      </c>
      <c r="Y50" s="42">
        <v>0</v>
      </c>
      <c r="Z50" s="43">
        <v>0</v>
      </c>
      <c r="AA50" s="42">
        <v>0</v>
      </c>
      <c r="AB50" s="42">
        <v>0</v>
      </c>
      <c r="AC50" s="43">
        <v>0</v>
      </c>
      <c r="AD50" s="42">
        <v>0</v>
      </c>
      <c r="AE50" s="42">
        <v>0</v>
      </c>
      <c r="AF50" s="43">
        <v>0</v>
      </c>
      <c r="AG50" s="42">
        <v>0</v>
      </c>
      <c r="AH50" s="42">
        <v>0</v>
      </c>
      <c r="AI50" s="44">
        <v>0</v>
      </c>
      <c r="AJ50" s="41">
        <v>0</v>
      </c>
      <c r="AK50" s="42">
        <v>0</v>
      </c>
      <c r="AL50" s="43">
        <v>0</v>
      </c>
      <c r="AM50" s="42">
        <v>0</v>
      </c>
      <c r="AN50" s="42">
        <v>0</v>
      </c>
      <c r="AO50" s="44">
        <v>0</v>
      </c>
    </row>
    <row r="51" spans="1:41" ht="14.25" customHeight="1">
      <c r="A51" s="12"/>
      <c r="B51" s="28" t="s">
        <v>33</v>
      </c>
      <c r="C51" s="29">
        <v>0</v>
      </c>
      <c r="D51" s="29">
        <v>0</v>
      </c>
      <c r="E51" s="29">
        <v>0</v>
      </c>
      <c r="F51" s="41">
        <v>0</v>
      </c>
      <c r="G51" s="42">
        <v>0</v>
      </c>
      <c r="H51" s="43">
        <v>0</v>
      </c>
      <c r="I51" s="42">
        <v>0</v>
      </c>
      <c r="J51" s="42">
        <v>0</v>
      </c>
      <c r="K51" s="44">
        <v>0</v>
      </c>
      <c r="L51" s="41">
        <v>0</v>
      </c>
      <c r="M51" s="42">
        <v>0</v>
      </c>
      <c r="N51" s="43">
        <v>0</v>
      </c>
      <c r="O51" s="42">
        <v>0</v>
      </c>
      <c r="P51" s="42">
        <v>0</v>
      </c>
      <c r="Q51" s="43">
        <v>0</v>
      </c>
      <c r="R51" s="42">
        <v>-1852940</v>
      </c>
      <c r="S51" s="42">
        <v>0</v>
      </c>
      <c r="T51" s="43">
        <v>-1852940</v>
      </c>
      <c r="U51" s="42">
        <v>0</v>
      </c>
      <c r="V51" s="42">
        <v>0</v>
      </c>
      <c r="W51" s="44">
        <v>0</v>
      </c>
      <c r="X51" s="41">
        <v>0</v>
      </c>
      <c r="Y51" s="42">
        <v>0</v>
      </c>
      <c r="Z51" s="43">
        <v>0</v>
      </c>
      <c r="AA51" s="42">
        <v>0</v>
      </c>
      <c r="AB51" s="42">
        <v>0</v>
      </c>
      <c r="AC51" s="43">
        <v>0</v>
      </c>
      <c r="AD51" s="42">
        <v>0</v>
      </c>
      <c r="AE51" s="42">
        <v>0</v>
      </c>
      <c r="AF51" s="43">
        <v>0</v>
      </c>
      <c r="AG51" s="42">
        <v>617646</v>
      </c>
      <c r="AH51" s="42">
        <v>0</v>
      </c>
      <c r="AI51" s="44">
        <v>617646</v>
      </c>
      <c r="AJ51" s="41">
        <v>617647</v>
      </c>
      <c r="AK51" s="42">
        <v>0</v>
      </c>
      <c r="AL51" s="43">
        <v>617647</v>
      </c>
      <c r="AM51" s="42">
        <v>617646</v>
      </c>
      <c r="AN51" s="42">
        <v>0</v>
      </c>
      <c r="AO51" s="44">
        <v>617646</v>
      </c>
    </row>
    <row r="52" spans="1:41" ht="14.25" customHeight="1">
      <c r="A52" s="12"/>
      <c r="B52" s="28" t="s">
        <v>34</v>
      </c>
      <c r="C52" s="29">
        <v>0</v>
      </c>
      <c r="D52" s="29">
        <v>0</v>
      </c>
      <c r="E52" s="29">
        <v>0</v>
      </c>
      <c r="F52" s="41">
        <v>0</v>
      </c>
      <c r="G52" s="42">
        <v>0</v>
      </c>
      <c r="H52" s="43">
        <v>0</v>
      </c>
      <c r="I52" s="42">
        <v>0</v>
      </c>
      <c r="J52" s="42">
        <v>0</v>
      </c>
      <c r="K52" s="44">
        <v>0</v>
      </c>
      <c r="L52" s="41">
        <v>0</v>
      </c>
      <c r="M52" s="42">
        <v>0</v>
      </c>
      <c r="N52" s="43">
        <v>0</v>
      </c>
      <c r="O52" s="42">
        <v>0</v>
      </c>
      <c r="P52" s="42">
        <v>0</v>
      </c>
      <c r="Q52" s="43">
        <v>0</v>
      </c>
      <c r="R52" s="42">
        <v>-7500000</v>
      </c>
      <c r="S52" s="42">
        <v>-5000000</v>
      </c>
      <c r="T52" s="43">
        <v>-12500000</v>
      </c>
      <c r="U52" s="42">
        <v>0</v>
      </c>
      <c r="V52" s="42">
        <v>0</v>
      </c>
      <c r="W52" s="44">
        <v>0</v>
      </c>
      <c r="X52" s="41">
        <v>0</v>
      </c>
      <c r="Y52" s="42">
        <v>0</v>
      </c>
      <c r="Z52" s="43">
        <v>0</v>
      </c>
      <c r="AA52" s="42">
        <v>0</v>
      </c>
      <c r="AB52" s="42">
        <v>0</v>
      </c>
      <c r="AC52" s="43">
        <v>0</v>
      </c>
      <c r="AD52" s="42">
        <v>0</v>
      </c>
      <c r="AE52" s="42">
        <v>0</v>
      </c>
      <c r="AF52" s="43">
        <v>0</v>
      </c>
      <c r="AG52" s="42">
        <v>2500000</v>
      </c>
      <c r="AH52" s="42">
        <v>1666667</v>
      </c>
      <c r="AI52" s="44">
        <v>4166667</v>
      </c>
      <c r="AJ52" s="41">
        <v>2500000</v>
      </c>
      <c r="AK52" s="42">
        <v>1666667</v>
      </c>
      <c r="AL52" s="43">
        <v>4166667</v>
      </c>
      <c r="AM52" s="42">
        <v>2500000</v>
      </c>
      <c r="AN52" s="42">
        <v>1666666</v>
      </c>
      <c r="AO52" s="44">
        <v>4166666</v>
      </c>
    </row>
    <row r="53" spans="1:41" ht="14.25" customHeight="1">
      <c r="A53" s="12"/>
      <c r="B53" s="28" t="s">
        <v>35</v>
      </c>
      <c r="C53" s="29">
        <v>0</v>
      </c>
      <c r="D53" s="29">
        <v>0</v>
      </c>
      <c r="E53" s="29">
        <v>0</v>
      </c>
      <c r="F53" s="41">
        <v>0</v>
      </c>
      <c r="G53" s="42">
        <v>0</v>
      </c>
      <c r="H53" s="43">
        <v>0</v>
      </c>
      <c r="I53" s="42">
        <v>0</v>
      </c>
      <c r="J53" s="42">
        <v>0</v>
      </c>
      <c r="K53" s="44">
        <v>0</v>
      </c>
      <c r="L53" s="41">
        <v>0</v>
      </c>
      <c r="M53" s="42">
        <v>0</v>
      </c>
      <c r="N53" s="43">
        <v>0</v>
      </c>
      <c r="O53" s="42">
        <v>0</v>
      </c>
      <c r="P53" s="42">
        <v>0</v>
      </c>
      <c r="Q53" s="43">
        <v>0</v>
      </c>
      <c r="R53" s="42">
        <v>-231</v>
      </c>
      <c r="S53" s="42">
        <v>0</v>
      </c>
      <c r="T53" s="43">
        <v>-231</v>
      </c>
      <c r="U53" s="42">
        <v>0</v>
      </c>
      <c r="V53" s="42">
        <v>0</v>
      </c>
      <c r="W53" s="44">
        <v>0</v>
      </c>
      <c r="X53" s="41">
        <v>0</v>
      </c>
      <c r="Y53" s="42">
        <v>0</v>
      </c>
      <c r="Z53" s="43">
        <v>0</v>
      </c>
      <c r="AA53" s="42">
        <v>0</v>
      </c>
      <c r="AB53" s="42">
        <v>0</v>
      </c>
      <c r="AC53" s="43">
        <v>0</v>
      </c>
      <c r="AD53" s="42">
        <v>0</v>
      </c>
      <c r="AE53" s="42">
        <v>0</v>
      </c>
      <c r="AF53" s="43">
        <v>0</v>
      </c>
      <c r="AG53" s="42">
        <v>77</v>
      </c>
      <c r="AH53" s="42">
        <v>0</v>
      </c>
      <c r="AI53" s="44">
        <v>77</v>
      </c>
      <c r="AJ53" s="41">
        <v>77</v>
      </c>
      <c r="AK53" s="42">
        <v>0</v>
      </c>
      <c r="AL53" s="43">
        <v>77</v>
      </c>
      <c r="AM53" s="42">
        <v>77</v>
      </c>
      <c r="AN53" s="42">
        <v>0</v>
      </c>
      <c r="AO53" s="44">
        <v>77</v>
      </c>
    </row>
    <row r="54" spans="1:41" ht="13.5" customHeight="1">
      <c r="A54" s="13" t="s">
        <v>36</v>
      </c>
      <c r="B54" s="28" t="s">
        <v>37</v>
      </c>
      <c r="C54" s="29">
        <v>0</v>
      </c>
      <c r="D54" s="29">
        <v>0</v>
      </c>
      <c r="E54" s="29">
        <v>0</v>
      </c>
      <c r="F54" s="41">
        <v>0</v>
      </c>
      <c r="G54" s="42">
        <v>0</v>
      </c>
      <c r="H54" s="43">
        <v>0</v>
      </c>
      <c r="I54" s="42">
        <v>189064</v>
      </c>
      <c r="J54" s="42">
        <v>189064</v>
      </c>
      <c r="K54" s="44">
        <v>378128</v>
      </c>
      <c r="L54" s="41">
        <v>157810</v>
      </c>
      <c r="M54" s="42">
        <v>157810</v>
      </c>
      <c r="N54" s="43">
        <v>315620</v>
      </c>
      <c r="O54" s="42">
        <v>157592</v>
      </c>
      <c r="P54" s="42">
        <v>157592</v>
      </c>
      <c r="Q54" s="43">
        <v>315184</v>
      </c>
      <c r="R54" s="42">
        <v>2534041</v>
      </c>
      <c r="S54" s="42">
        <v>2534041</v>
      </c>
      <c r="T54" s="43">
        <v>5068082</v>
      </c>
      <c r="U54" s="42">
        <v>0</v>
      </c>
      <c r="V54" s="42">
        <v>0</v>
      </c>
      <c r="W54" s="44">
        <v>0</v>
      </c>
      <c r="X54" s="41">
        <v>0</v>
      </c>
      <c r="Y54" s="42">
        <v>0</v>
      </c>
      <c r="Z54" s="43">
        <v>0</v>
      </c>
      <c r="AA54" s="42">
        <v>0</v>
      </c>
      <c r="AB54" s="42">
        <v>0</v>
      </c>
      <c r="AC54" s="43">
        <v>0</v>
      </c>
      <c r="AD54" s="42">
        <v>0</v>
      </c>
      <c r="AE54" s="42">
        <v>0</v>
      </c>
      <c r="AF54" s="43">
        <v>0</v>
      </c>
      <c r="AG54" s="42">
        <v>-1012835</v>
      </c>
      <c r="AH54" s="42">
        <v>-1012835</v>
      </c>
      <c r="AI54" s="44">
        <v>-2025671</v>
      </c>
      <c r="AJ54" s="41">
        <v>-1012836</v>
      </c>
      <c r="AK54" s="42">
        <v>-1012836</v>
      </c>
      <c r="AL54" s="43">
        <v>-2025671</v>
      </c>
      <c r="AM54" s="42">
        <v>-1012836</v>
      </c>
      <c r="AN54" s="42">
        <v>-1012836</v>
      </c>
      <c r="AO54" s="44">
        <v>-2025671</v>
      </c>
    </row>
    <row r="55" spans="1:41" ht="13.5" customHeight="1">
      <c r="A55" s="13"/>
      <c r="B55" s="28" t="s">
        <v>38</v>
      </c>
      <c r="C55" s="29">
        <v>0</v>
      </c>
      <c r="D55" s="29">
        <v>0</v>
      </c>
      <c r="E55" s="29">
        <v>0</v>
      </c>
      <c r="F55" s="41">
        <v>0</v>
      </c>
      <c r="G55" s="42">
        <v>0</v>
      </c>
      <c r="H55" s="43">
        <v>0</v>
      </c>
      <c r="I55" s="42">
        <v>0</v>
      </c>
      <c r="J55" s="42">
        <v>0</v>
      </c>
      <c r="K55" s="44">
        <v>0</v>
      </c>
      <c r="L55" s="41">
        <v>0</v>
      </c>
      <c r="M55" s="42">
        <v>0</v>
      </c>
      <c r="N55" s="43">
        <v>0</v>
      </c>
      <c r="O55" s="42">
        <v>0</v>
      </c>
      <c r="P55" s="42">
        <v>0</v>
      </c>
      <c r="Q55" s="43">
        <v>0</v>
      </c>
      <c r="R55" s="42">
        <v>14000</v>
      </c>
      <c r="S55" s="42">
        <v>14000</v>
      </c>
      <c r="T55" s="43">
        <v>28000</v>
      </c>
      <c r="U55" s="42">
        <v>0</v>
      </c>
      <c r="V55" s="42">
        <v>0</v>
      </c>
      <c r="W55" s="44">
        <v>0</v>
      </c>
      <c r="X55" s="41">
        <v>0</v>
      </c>
      <c r="Y55" s="42">
        <v>0</v>
      </c>
      <c r="Z55" s="43">
        <v>0</v>
      </c>
      <c r="AA55" s="42">
        <v>0</v>
      </c>
      <c r="AB55" s="42">
        <v>0</v>
      </c>
      <c r="AC55" s="43">
        <v>0</v>
      </c>
      <c r="AD55" s="42">
        <v>0</v>
      </c>
      <c r="AE55" s="42">
        <v>0</v>
      </c>
      <c r="AF55" s="43">
        <v>0</v>
      </c>
      <c r="AG55" s="42">
        <v>-4667</v>
      </c>
      <c r="AH55" s="42">
        <v>-4667</v>
      </c>
      <c r="AI55" s="44">
        <v>-9334</v>
      </c>
      <c r="AJ55" s="41">
        <v>-4667</v>
      </c>
      <c r="AK55" s="42">
        <v>-4667</v>
      </c>
      <c r="AL55" s="43">
        <v>-9334</v>
      </c>
      <c r="AM55" s="42">
        <v>-4666</v>
      </c>
      <c r="AN55" s="42">
        <v>-4666</v>
      </c>
      <c r="AO55" s="44">
        <v>-9332</v>
      </c>
    </row>
    <row r="56" spans="1:41" ht="13.5" customHeight="1">
      <c r="A56" s="13"/>
      <c r="B56" s="28" t="s">
        <v>39</v>
      </c>
      <c r="C56" s="29">
        <v>0</v>
      </c>
      <c r="D56" s="29">
        <v>0</v>
      </c>
      <c r="E56" s="29">
        <v>0</v>
      </c>
      <c r="F56" s="41">
        <v>0</v>
      </c>
      <c r="G56" s="42">
        <v>0</v>
      </c>
      <c r="H56" s="43">
        <v>0</v>
      </c>
      <c r="I56" s="42">
        <v>0</v>
      </c>
      <c r="J56" s="42">
        <v>0</v>
      </c>
      <c r="K56" s="44">
        <v>0</v>
      </c>
      <c r="L56" s="41">
        <v>0</v>
      </c>
      <c r="M56" s="42">
        <v>0</v>
      </c>
      <c r="N56" s="43">
        <v>0</v>
      </c>
      <c r="O56" s="42">
        <v>0</v>
      </c>
      <c r="P56" s="42">
        <v>0</v>
      </c>
      <c r="Q56" s="43">
        <v>0</v>
      </c>
      <c r="R56" s="42">
        <v>0</v>
      </c>
      <c r="S56" s="42">
        <v>0</v>
      </c>
      <c r="T56" s="43">
        <v>0</v>
      </c>
      <c r="U56" s="42">
        <v>0</v>
      </c>
      <c r="V56" s="42">
        <v>0</v>
      </c>
      <c r="W56" s="44">
        <v>0</v>
      </c>
      <c r="X56" s="41">
        <v>0</v>
      </c>
      <c r="Y56" s="42">
        <v>0</v>
      </c>
      <c r="Z56" s="43">
        <v>0</v>
      </c>
      <c r="AA56" s="42">
        <v>0</v>
      </c>
      <c r="AB56" s="42">
        <v>0</v>
      </c>
      <c r="AC56" s="43">
        <v>0</v>
      </c>
      <c r="AD56" s="42">
        <v>0</v>
      </c>
      <c r="AE56" s="42">
        <v>0</v>
      </c>
      <c r="AF56" s="43">
        <v>0</v>
      </c>
      <c r="AG56" s="42">
        <v>0</v>
      </c>
      <c r="AH56" s="42">
        <v>0</v>
      </c>
      <c r="AI56" s="44">
        <v>0</v>
      </c>
      <c r="AJ56" s="41">
        <v>0</v>
      </c>
      <c r="AK56" s="42">
        <v>0</v>
      </c>
      <c r="AL56" s="43">
        <v>0</v>
      </c>
      <c r="AM56" s="42">
        <v>0</v>
      </c>
      <c r="AN56" s="42">
        <v>0</v>
      </c>
      <c r="AO56" s="44">
        <v>0</v>
      </c>
    </row>
    <row r="57" spans="1:41" ht="14.25" customHeight="1">
      <c r="A57" s="13"/>
      <c r="B57" s="28" t="s">
        <v>40</v>
      </c>
      <c r="C57" s="29">
        <v>0</v>
      </c>
      <c r="D57" s="29">
        <v>0</v>
      </c>
      <c r="E57" s="29">
        <v>0</v>
      </c>
      <c r="F57" s="41">
        <v>0</v>
      </c>
      <c r="G57" s="42">
        <v>0</v>
      </c>
      <c r="H57" s="43">
        <v>0</v>
      </c>
      <c r="I57" s="42">
        <v>0</v>
      </c>
      <c r="J57" s="42">
        <v>0</v>
      </c>
      <c r="K57" s="44">
        <v>0</v>
      </c>
      <c r="L57" s="41">
        <v>0</v>
      </c>
      <c r="M57" s="42">
        <v>0</v>
      </c>
      <c r="N57" s="43">
        <v>0</v>
      </c>
      <c r="O57" s="42">
        <v>0</v>
      </c>
      <c r="P57" s="42">
        <v>0</v>
      </c>
      <c r="Q57" s="43">
        <v>0</v>
      </c>
      <c r="R57" s="42">
        <v>0</v>
      </c>
      <c r="S57" s="42">
        <v>0</v>
      </c>
      <c r="T57" s="43">
        <v>0</v>
      </c>
      <c r="U57" s="42">
        <v>0</v>
      </c>
      <c r="V57" s="42">
        <v>0</v>
      </c>
      <c r="W57" s="44">
        <v>0</v>
      </c>
      <c r="X57" s="41">
        <v>0</v>
      </c>
      <c r="Y57" s="42">
        <v>0</v>
      </c>
      <c r="Z57" s="43">
        <v>0</v>
      </c>
      <c r="AA57" s="42">
        <v>0</v>
      </c>
      <c r="AB57" s="42">
        <v>0</v>
      </c>
      <c r="AC57" s="43">
        <v>0</v>
      </c>
      <c r="AD57" s="42">
        <v>0</v>
      </c>
      <c r="AE57" s="42">
        <v>0</v>
      </c>
      <c r="AF57" s="43">
        <v>0</v>
      </c>
      <c r="AG57" s="42">
        <v>0</v>
      </c>
      <c r="AH57" s="42">
        <v>0</v>
      </c>
      <c r="AI57" s="44">
        <v>0</v>
      </c>
      <c r="AJ57" s="41">
        <v>0</v>
      </c>
      <c r="AK57" s="42">
        <v>0</v>
      </c>
      <c r="AL57" s="43">
        <v>0</v>
      </c>
      <c r="AM57" s="42">
        <v>0</v>
      </c>
      <c r="AN57" s="42">
        <v>0</v>
      </c>
      <c r="AO57" s="44">
        <v>0</v>
      </c>
    </row>
    <row r="58" spans="1:41" ht="14.25" customHeight="1">
      <c r="A58" s="14" t="s">
        <v>41</v>
      </c>
      <c r="B58" s="28" t="s">
        <v>42</v>
      </c>
      <c r="C58" s="29">
        <v>0</v>
      </c>
      <c r="D58" s="29">
        <v>0</v>
      </c>
      <c r="E58" s="29">
        <v>0</v>
      </c>
      <c r="F58" s="41">
        <v>0</v>
      </c>
      <c r="G58" s="42">
        <v>0</v>
      </c>
      <c r="H58" s="43">
        <v>0</v>
      </c>
      <c r="I58" s="42">
        <v>0</v>
      </c>
      <c r="J58" s="42">
        <v>0</v>
      </c>
      <c r="K58" s="44">
        <v>0</v>
      </c>
      <c r="L58" s="41">
        <v>0</v>
      </c>
      <c r="M58" s="42">
        <v>0</v>
      </c>
      <c r="N58" s="43">
        <v>0</v>
      </c>
      <c r="O58" s="42">
        <v>0</v>
      </c>
      <c r="P58" s="42">
        <v>0</v>
      </c>
      <c r="Q58" s="43">
        <v>0</v>
      </c>
      <c r="R58" s="42">
        <v>0</v>
      </c>
      <c r="S58" s="42">
        <v>0</v>
      </c>
      <c r="T58" s="43">
        <v>0</v>
      </c>
      <c r="U58" s="42">
        <v>0</v>
      </c>
      <c r="V58" s="42">
        <v>0</v>
      </c>
      <c r="W58" s="44">
        <v>0</v>
      </c>
      <c r="X58" s="41">
        <v>0</v>
      </c>
      <c r="Y58" s="42">
        <v>0</v>
      </c>
      <c r="Z58" s="43">
        <v>0</v>
      </c>
      <c r="AA58" s="42">
        <v>0</v>
      </c>
      <c r="AB58" s="42">
        <v>0</v>
      </c>
      <c r="AC58" s="43">
        <v>0</v>
      </c>
      <c r="AD58" s="42">
        <v>0</v>
      </c>
      <c r="AE58" s="42">
        <v>0</v>
      </c>
      <c r="AF58" s="43">
        <v>0</v>
      </c>
      <c r="AG58" s="42">
        <v>0</v>
      </c>
      <c r="AH58" s="42">
        <v>0</v>
      </c>
      <c r="AI58" s="44">
        <v>0</v>
      </c>
      <c r="AJ58" s="41">
        <v>0</v>
      </c>
      <c r="AK58" s="42">
        <v>0</v>
      </c>
      <c r="AL58" s="43">
        <v>0</v>
      </c>
      <c r="AM58" s="42">
        <v>0</v>
      </c>
      <c r="AN58" s="42">
        <v>0</v>
      </c>
      <c r="AO58" s="44">
        <v>0</v>
      </c>
    </row>
    <row r="59" spans="1:41" ht="14.25" customHeight="1">
      <c r="A59" s="14"/>
      <c r="B59" s="28" t="s">
        <v>43</v>
      </c>
      <c r="C59" s="29">
        <v>0</v>
      </c>
      <c r="D59" s="29">
        <v>0</v>
      </c>
      <c r="E59" s="29">
        <v>0</v>
      </c>
      <c r="F59" s="41">
        <v>0</v>
      </c>
      <c r="G59" s="42">
        <v>0</v>
      </c>
      <c r="H59" s="43">
        <v>0</v>
      </c>
      <c r="I59" s="42">
        <v>0</v>
      </c>
      <c r="J59" s="42">
        <v>0</v>
      </c>
      <c r="K59" s="44">
        <v>0</v>
      </c>
      <c r="L59" s="41">
        <v>474286</v>
      </c>
      <c r="M59" s="42">
        <v>0</v>
      </c>
      <c r="N59" s="43">
        <v>474286</v>
      </c>
      <c r="O59" s="42">
        <v>-1200000</v>
      </c>
      <c r="P59" s="42">
        <v>0</v>
      </c>
      <c r="Q59" s="43">
        <v>-1200000</v>
      </c>
      <c r="R59" s="42">
        <v>0</v>
      </c>
      <c r="S59" s="42">
        <v>0</v>
      </c>
      <c r="T59" s="43">
        <v>0</v>
      </c>
      <c r="U59" s="42">
        <v>0</v>
      </c>
      <c r="V59" s="42">
        <v>0</v>
      </c>
      <c r="W59" s="44">
        <v>0</v>
      </c>
      <c r="X59" s="41">
        <v>0</v>
      </c>
      <c r="Y59" s="42">
        <v>0</v>
      </c>
      <c r="Z59" s="43">
        <v>0</v>
      </c>
      <c r="AA59" s="42">
        <v>0</v>
      </c>
      <c r="AB59" s="42">
        <v>0</v>
      </c>
      <c r="AC59" s="43">
        <v>0</v>
      </c>
      <c r="AD59" s="42">
        <v>0</v>
      </c>
      <c r="AE59" s="42">
        <v>0</v>
      </c>
      <c r="AF59" s="43">
        <v>0</v>
      </c>
      <c r="AG59" s="42">
        <v>241904</v>
      </c>
      <c r="AH59" s="42">
        <v>0</v>
      </c>
      <c r="AI59" s="44">
        <v>241904</v>
      </c>
      <c r="AJ59" s="41">
        <v>241905</v>
      </c>
      <c r="AK59" s="42">
        <v>0</v>
      </c>
      <c r="AL59" s="43">
        <v>241905</v>
      </c>
      <c r="AM59" s="42">
        <v>241904</v>
      </c>
      <c r="AN59" s="42">
        <v>0</v>
      </c>
      <c r="AO59" s="44">
        <v>241904</v>
      </c>
    </row>
    <row r="60" spans="1:41" ht="14.25" customHeight="1">
      <c r="A60" s="14"/>
      <c r="B60" s="30" t="s">
        <v>44</v>
      </c>
      <c r="C60" s="29">
        <v>0</v>
      </c>
      <c r="D60" s="29">
        <v>0</v>
      </c>
      <c r="E60" s="29">
        <v>0</v>
      </c>
      <c r="F60" s="41">
        <v>0</v>
      </c>
      <c r="G60" s="42">
        <v>0</v>
      </c>
      <c r="H60" s="43">
        <v>0</v>
      </c>
      <c r="I60" s="42">
        <v>0</v>
      </c>
      <c r="J60" s="42">
        <v>0</v>
      </c>
      <c r="K60" s="44">
        <v>0</v>
      </c>
      <c r="L60" s="41">
        <v>0</v>
      </c>
      <c r="M60" s="42">
        <v>0</v>
      </c>
      <c r="N60" s="43">
        <v>0</v>
      </c>
      <c r="O60" s="42">
        <v>0</v>
      </c>
      <c r="P60" s="42">
        <v>0</v>
      </c>
      <c r="Q60" s="43">
        <v>0</v>
      </c>
      <c r="R60" s="42">
        <v>0</v>
      </c>
      <c r="S60" s="42">
        <v>0</v>
      </c>
      <c r="T60" s="43">
        <v>0</v>
      </c>
      <c r="U60" s="42">
        <v>0</v>
      </c>
      <c r="V60" s="42">
        <v>0</v>
      </c>
      <c r="W60" s="44">
        <v>0</v>
      </c>
      <c r="X60" s="41">
        <v>0</v>
      </c>
      <c r="Y60" s="42">
        <v>0</v>
      </c>
      <c r="Z60" s="43">
        <v>0</v>
      </c>
      <c r="AA60" s="42">
        <v>0</v>
      </c>
      <c r="AB60" s="42">
        <v>0</v>
      </c>
      <c r="AC60" s="43">
        <v>0</v>
      </c>
      <c r="AD60" s="42">
        <v>0</v>
      </c>
      <c r="AE60" s="42">
        <v>0</v>
      </c>
      <c r="AF60" s="43">
        <v>0</v>
      </c>
      <c r="AG60" s="42">
        <v>0</v>
      </c>
      <c r="AH60" s="42">
        <v>0</v>
      </c>
      <c r="AI60" s="44">
        <v>0</v>
      </c>
      <c r="AJ60" s="41">
        <v>0</v>
      </c>
      <c r="AK60" s="42">
        <v>0</v>
      </c>
      <c r="AL60" s="43">
        <v>0</v>
      </c>
      <c r="AM60" s="42">
        <v>0</v>
      </c>
      <c r="AN60" s="42">
        <v>0</v>
      </c>
      <c r="AO60" s="44">
        <v>0</v>
      </c>
    </row>
    <row r="61" spans="1:41" ht="14.25" customHeight="1">
      <c r="A61" s="14"/>
      <c r="B61" s="28" t="s">
        <v>45</v>
      </c>
      <c r="C61" s="29">
        <v>0</v>
      </c>
      <c r="D61" s="29">
        <v>0</v>
      </c>
      <c r="E61" s="29">
        <v>0</v>
      </c>
      <c r="F61" s="41">
        <v>0</v>
      </c>
      <c r="G61" s="42">
        <v>0</v>
      </c>
      <c r="H61" s="43">
        <v>0</v>
      </c>
      <c r="I61" s="42">
        <v>0</v>
      </c>
      <c r="J61" s="42">
        <v>0</v>
      </c>
      <c r="K61" s="44">
        <v>0</v>
      </c>
      <c r="L61" s="41">
        <v>0</v>
      </c>
      <c r="M61" s="42">
        <v>0</v>
      </c>
      <c r="N61" s="43">
        <v>0</v>
      </c>
      <c r="O61" s="42">
        <v>0</v>
      </c>
      <c r="P61" s="42">
        <v>0</v>
      </c>
      <c r="Q61" s="43">
        <v>0</v>
      </c>
      <c r="R61" s="42">
        <v>-18750000</v>
      </c>
      <c r="S61" s="42">
        <v>-12500000</v>
      </c>
      <c r="T61" s="43">
        <v>-31250000</v>
      </c>
      <c r="U61" s="42">
        <v>0</v>
      </c>
      <c r="V61" s="42">
        <v>0</v>
      </c>
      <c r="W61" s="44">
        <v>0</v>
      </c>
      <c r="X61" s="41">
        <v>0</v>
      </c>
      <c r="Y61" s="42">
        <v>0</v>
      </c>
      <c r="Z61" s="43">
        <v>0</v>
      </c>
      <c r="AA61" s="42">
        <v>0</v>
      </c>
      <c r="AB61" s="42">
        <v>0</v>
      </c>
      <c r="AC61" s="43">
        <v>0</v>
      </c>
      <c r="AD61" s="42">
        <v>0</v>
      </c>
      <c r="AE61" s="42">
        <v>0</v>
      </c>
      <c r="AF61" s="43">
        <v>0</v>
      </c>
      <c r="AG61" s="42">
        <v>6250000</v>
      </c>
      <c r="AH61" s="42">
        <v>4166666</v>
      </c>
      <c r="AI61" s="44">
        <v>10416666</v>
      </c>
      <c r="AJ61" s="41">
        <v>6250000</v>
      </c>
      <c r="AK61" s="42">
        <v>4166667</v>
      </c>
      <c r="AL61" s="43">
        <v>10416667</v>
      </c>
      <c r="AM61" s="42">
        <v>6250000</v>
      </c>
      <c r="AN61" s="42">
        <v>4166667</v>
      </c>
      <c r="AO61" s="44">
        <v>10416667</v>
      </c>
    </row>
    <row r="62" spans="1:41" ht="14.25" customHeight="1">
      <c r="A62" s="14"/>
      <c r="B62" s="28" t="s">
        <v>46</v>
      </c>
      <c r="C62" s="29">
        <v>0</v>
      </c>
      <c r="D62" s="29">
        <v>0</v>
      </c>
      <c r="E62" s="29">
        <v>0</v>
      </c>
      <c r="F62" s="41">
        <v>0</v>
      </c>
      <c r="G62" s="42">
        <v>0</v>
      </c>
      <c r="H62" s="43">
        <v>0</v>
      </c>
      <c r="I62" s="42">
        <v>0</v>
      </c>
      <c r="J62" s="42">
        <v>0</v>
      </c>
      <c r="K62" s="44">
        <v>0</v>
      </c>
      <c r="L62" s="41">
        <v>0</v>
      </c>
      <c r="M62" s="42">
        <v>0</v>
      </c>
      <c r="N62" s="43">
        <v>0</v>
      </c>
      <c r="O62" s="42">
        <v>0</v>
      </c>
      <c r="P62" s="42">
        <v>0</v>
      </c>
      <c r="Q62" s="43">
        <v>0</v>
      </c>
      <c r="R62" s="42">
        <v>0</v>
      </c>
      <c r="S62" s="42">
        <v>0</v>
      </c>
      <c r="T62" s="43">
        <v>0</v>
      </c>
      <c r="U62" s="42">
        <v>0</v>
      </c>
      <c r="V62" s="42">
        <v>0</v>
      </c>
      <c r="W62" s="44">
        <v>0</v>
      </c>
      <c r="X62" s="41">
        <v>0</v>
      </c>
      <c r="Y62" s="42">
        <v>0</v>
      </c>
      <c r="Z62" s="43">
        <v>0</v>
      </c>
      <c r="AA62" s="42">
        <v>0</v>
      </c>
      <c r="AB62" s="42">
        <v>0</v>
      </c>
      <c r="AC62" s="43">
        <v>0</v>
      </c>
      <c r="AD62" s="42">
        <v>0</v>
      </c>
      <c r="AE62" s="42">
        <v>0</v>
      </c>
      <c r="AF62" s="43">
        <v>0</v>
      </c>
      <c r="AG62" s="42">
        <v>0</v>
      </c>
      <c r="AH62" s="42">
        <v>0</v>
      </c>
      <c r="AI62" s="44">
        <v>0</v>
      </c>
      <c r="AJ62" s="41">
        <v>0</v>
      </c>
      <c r="AK62" s="42">
        <v>0</v>
      </c>
      <c r="AL62" s="43">
        <v>0</v>
      </c>
      <c r="AM62" s="42">
        <v>0</v>
      </c>
      <c r="AN62" s="42">
        <v>0</v>
      </c>
      <c r="AO62" s="44">
        <v>0</v>
      </c>
    </row>
    <row r="63" spans="1:41" ht="14.25" customHeight="1">
      <c r="A63" s="14"/>
      <c r="B63" s="28" t="s">
        <v>47</v>
      </c>
      <c r="C63" s="29">
        <v>0</v>
      </c>
      <c r="D63" s="29">
        <v>0</v>
      </c>
      <c r="E63" s="29">
        <v>0</v>
      </c>
      <c r="F63" s="41">
        <v>0</v>
      </c>
      <c r="G63" s="42">
        <v>0</v>
      </c>
      <c r="H63" s="43">
        <v>0</v>
      </c>
      <c r="I63" s="42">
        <v>646000</v>
      </c>
      <c r="J63" s="42">
        <v>354000</v>
      </c>
      <c r="K63" s="44">
        <v>1000000</v>
      </c>
      <c r="L63" s="41">
        <v>4071000</v>
      </c>
      <c r="M63" s="42">
        <v>2231000</v>
      </c>
      <c r="N63" s="43">
        <v>6302000</v>
      </c>
      <c r="O63" s="42">
        <v>4071000</v>
      </c>
      <c r="P63" s="42">
        <v>2231000</v>
      </c>
      <c r="Q63" s="43">
        <v>6302000</v>
      </c>
      <c r="R63" s="42">
        <v>-8788000</v>
      </c>
      <c r="S63" s="42">
        <v>-4816000</v>
      </c>
      <c r="T63" s="43">
        <v>-13604000</v>
      </c>
      <c r="U63" s="42">
        <v>0</v>
      </c>
      <c r="V63" s="42">
        <v>0</v>
      </c>
      <c r="W63" s="44">
        <v>0</v>
      </c>
      <c r="X63" s="41">
        <v>0</v>
      </c>
      <c r="Y63" s="42">
        <v>0</v>
      </c>
      <c r="Z63" s="43">
        <v>0</v>
      </c>
      <c r="AA63" s="42">
        <v>0</v>
      </c>
      <c r="AB63" s="42">
        <v>0</v>
      </c>
      <c r="AC63" s="43">
        <v>0</v>
      </c>
      <c r="AD63" s="42">
        <v>0</v>
      </c>
      <c r="AE63" s="42">
        <v>0</v>
      </c>
      <c r="AF63" s="43">
        <v>0</v>
      </c>
      <c r="AG63" s="42">
        <v>0</v>
      </c>
      <c r="AH63" s="42">
        <v>0</v>
      </c>
      <c r="AI63" s="44">
        <v>0</v>
      </c>
      <c r="AJ63" s="41">
        <v>0</v>
      </c>
      <c r="AK63" s="42">
        <v>0</v>
      </c>
      <c r="AL63" s="43">
        <v>0</v>
      </c>
      <c r="AM63" s="42">
        <v>0</v>
      </c>
      <c r="AN63" s="42">
        <v>0</v>
      </c>
      <c r="AO63" s="44">
        <v>0</v>
      </c>
    </row>
    <row r="64" spans="1:41" ht="14.25" customHeight="1">
      <c r="A64" s="14"/>
      <c r="B64" s="28" t="s">
        <v>48</v>
      </c>
      <c r="C64" s="29">
        <v>17030351</v>
      </c>
      <c r="D64" s="29">
        <v>-9416351</v>
      </c>
      <c r="E64" s="29">
        <v>7614000</v>
      </c>
      <c r="F64" s="41">
        <v>0</v>
      </c>
      <c r="G64" s="42">
        <v>0</v>
      </c>
      <c r="H64" s="43">
        <v>0</v>
      </c>
      <c r="I64" s="42">
        <v>0</v>
      </c>
      <c r="J64" s="42">
        <v>0</v>
      </c>
      <c r="K64" s="44">
        <v>0</v>
      </c>
      <c r="L64" s="41">
        <v>0</v>
      </c>
      <c r="M64" s="42">
        <v>0</v>
      </c>
      <c r="N64" s="43">
        <v>0</v>
      </c>
      <c r="O64" s="42">
        <v>0</v>
      </c>
      <c r="P64" s="42">
        <v>0</v>
      </c>
      <c r="Q64" s="43">
        <v>0</v>
      </c>
      <c r="R64" s="42">
        <v>-2862988</v>
      </c>
      <c r="S64" s="42">
        <v>-2054747</v>
      </c>
      <c r="T64" s="43">
        <v>-4917735</v>
      </c>
      <c r="U64" s="42">
        <v>0</v>
      </c>
      <c r="V64" s="42">
        <v>0</v>
      </c>
      <c r="W64" s="44">
        <v>0</v>
      </c>
      <c r="X64" s="41">
        <v>0</v>
      </c>
      <c r="Y64" s="42">
        <v>0</v>
      </c>
      <c r="Z64" s="43">
        <v>0</v>
      </c>
      <c r="AA64" s="42">
        <v>0</v>
      </c>
      <c r="AB64" s="42">
        <v>0</v>
      </c>
      <c r="AC64" s="43">
        <v>0</v>
      </c>
      <c r="AD64" s="42">
        <v>0</v>
      </c>
      <c r="AE64" s="42">
        <v>0</v>
      </c>
      <c r="AF64" s="43">
        <v>0</v>
      </c>
      <c r="AG64" s="42">
        <v>954330</v>
      </c>
      <c r="AH64" s="42">
        <v>684915</v>
      </c>
      <c r="AI64" s="44">
        <v>1639245</v>
      </c>
      <c r="AJ64" s="41">
        <v>954329</v>
      </c>
      <c r="AK64" s="42">
        <v>684916</v>
      </c>
      <c r="AL64" s="43">
        <v>1639245</v>
      </c>
      <c r="AM64" s="42">
        <v>17984680</v>
      </c>
      <c r="AN64" s="42">
        <v>-8731435</v>
      </c>
      <c r="AO64" s="44">
        <v>9253245</v>
      </c>
    </row>
    <row r="65" spans="1:41" ht="14.25" customHeight="1">
      <c r="A65" s="14"/>
      <c r="B65" s="28" t="s">
        <v>49</v>
      </c>
      <c r="C65" s="29">
        <v>0</v>
      </c>
      <c r="D65" s="29">
        <v>0</v>
      </c>
      <c r="E65" s="29">
        <v>0</v>
      </c>
      <c r="F65" s="41">
        <v>0</v>
      </c>
      <c r="G65" s="42">
        <v>0</v>
      </c>
      <c r="H65" s="43">
        <v>0</v>
      </c>
      <c r="I65" s="42">
        <v>0</v>
      </c>
      <c r="J65" s="42">
        <v>0</v>
      </c>
      <c r="K65" s="44">
        <v>0</v>
      </c>
      <c r="L65" s="41">
        <v>0</v>
      </c>
      <c r="M65" s="42">
        <v>0</v>
      </c>
      <c r="N65" s="43">
        <v>0</v>
      </c>
      <c r="O65" s="42">
        <v>0</v>
      </c>
      <c r="P65" s="42">
        <v>0</v>
      </c>
      <c r="Q65" s="43">
        <v>0</v>
      </c>
      <c r="R65" s="42">
        <v>-197000</v>
      </c>
      <c r="S65" s="42">
        <v>-94000</v>
      </c>
      <c r="T65" s="43">
        <v>-291000</v>
      </c>
      <c r="U65" s="42">
        <v>0</v>
      </c>
      <c r="V65" s="42">
        <v>0</v>
      </c>
      <c r="W65" s="44">
        <v>0</v>
      </c>
      <c r="X65" s="41">
        <v>0</v>
      </c>
      <c r="Y65" s="42">
        <v>0</v>
      </c>
      <c r="Z65" s="43">
        <v>0</v>
      </c>
      <c r="AA65" s="42">
        <v>0</v>
      </c>
      <c r="AB65" s="42">
        <v>0</v>
      </c>
      <c r="AC65" s="43">
        <v>0</v>
      </c>
      <c r="AD65" s="42">
        <v>0</v>
      </c>
      <c r="AE65" s="42">
        <v>0</v>
      </c>
      <c r="AF65" s="43">
        <v>0</v>
      </c>
      <c r="AG65" s="42">
        <v>65668</v>
      </c>
      <c r="AH65" s="42">
        <v>31333</v>
      </c>
      <c r="AI65" s="44">
        <v>97001</v>
      </c>
      <c r="AJ65" s="41">
        <v>65667</v>
      </c>
      <c r="AK65" s="42">
        <v>31333</v>
      </c>
      <c r="AL65" s="43">
        <v>97000</v>
      </c>
      <c r="AM65" s="42">
        <v>65666</v>
      </c>
      <c r="AN65" s="42">
        <v>31333</v>
      </c>
      <c r="AO65" s="44">
        <v>96999</v>
      </c>
    </row>
    <row r="66" spans="1:41" ht="14.25" customHeight="1">
      <c r="A66" s="15" t="s">
        <v>50</v>
      </c>
      <c r="B66" s="28" t="s">
        <v>51</v>
      </c>
      <c r="C66" s="29">
        <v>0</v>
      </c>
      <c r="D66" s="29">
        <v>0</v>
      </c>
      <c r="E66" s="29">
        <v>0</v>
      </c>
      <c r="F66" s="41">
        <v>0</v>
      </c>
      <c r="G66" s="42">
        <v>0</v>
      </c>
      <c r="H66" s="43">
        <v>0</v>
      </c>
      <c r="I66" s="42">
        <v>0</v>
      </c>
      <c r="J66" s="42">
        <v>0</v>
      </c>
      <c r="K66" s="44">
        <v>0</v>
      </c>
      <c r="L66" s="41">
        <v>0</v>
      </c>
      <c r="M66" s="42">
        <v>0</v>
      </c>
      <c r="N66" s="43">
        <v>0</v>
      </c>
      <c r="O66" s="42">
        <v>0</v>
      </c>
      <c r="P66" s="42">
        <v>0</v>
      </c>
      <c r="Q66" s="43">
        <v>0</v>
      </c>
      <c r="R66" s="42">
        <v>-500000</v>
      </c>
      <c r="S66" s="42">
        <v>0</v>
      </c>
      <c r="T66" s="43">
        <v>-500000</v>
      </c>
      <c r="U66" s="42">
        <v>0</v>
      </c>
      <c r="V66" s="42">
        <v>0</v>
      </c>
      <c r="W66" s="44">
        <v>0</v>
      </c>
      <c r="X66" s="41">
        <v>0</v>
      </c>
      <c r="Y66" s="42">
        <v>0</v>
      </c>
      <c r="Z66" s="43">
        <v>0</v>
      </c>
      <c r="AA66" s="42">
        <v>0</v>
      </c>
      <c r="AB66" s="42">
        <v>0</v>
      </c>
      <c r="AC66" s="43">
        <v>0</v>
      </c>
      <c r="AD66" s="42">
        <v>0</v>
      </c>
      <c r="AE66" s="42">
        <v>0</v>
      </c>
      <c r="AF66" s="43">
        <v>0</v>
      </c>
      <c r="AG66" s="42">
        <v>166666</v>
      </c>
      <c r="AH66" s="42">
        <v>0</v>
      </c>
      <c r="AI66" s="44">
        <v>166666</v>
      </c>
      <c r="AJ66" s="41">
        <v>166667</v>
      </c>
      <c r="AK66" s="42">
        <v>0</v>
      </c>
      <c r="AL66" s="43">
        <v>166667</v>
      </c>
      <c r="AM66" s="42">
        <v>166667</v>
      </c>
      <c r="AN66" s="42">
        <v>0</v>
      </c>
      <c r="AO66" s="44">
        <v>166667</v>
      </c>
    </row>
    <row r="67" spans="1:41" ht="14.25" customHeight="1">
      <c r="A67" s="15"/>
      <c r="B67" s="28" t="s">
        <v>52</v>
      </c>
      <c r="C67" s="29">
        <v>0</v>
      </c>
      <c r="D67" s="29">
        <v>0</v>
      </c>
      <c r="E67" s="29">
        <v>0</v>
      </c>
      <c r="F67" s="41">
        <v>0</v>
      </c>
      <c r="G67" s="42">
        <v>0</v>
      </c>
      <c r="H67" s="43">
        <v>0</v>
      </c>
      <c r="I67" s="42">
        <v>0</v>
      </c>
      <c r="J67" s="42">
        <v>0</v>
      </c>
      <c r="K67" s="44">
        <v>0</v>
      </c>
      <c r="L67" s="41">
        <v>0</v>
      </c>
      <c r="M67" s="42">
        <v>0</v>
      </c>
      <c r="N67" s="43">
        <v>0</v>
      </c>
      <c r="O67" s="42">
        <v>0</v>
      </c>
      <c r="P67" s="42">
        <v>0</v>
      </c>
      <c r="Q67" s="43">
        <v>0</v>
      </c>
      <c r="R67" s="42">
        <v>-332027</v>
      </c>
      <c r="S67" s="42">
        <v>-83257</v>
      </c>
      <c r="T67" s="43">
        <v>-415284</v>
      </c>
      <c r="U67" s="42">
        <v>0</v>
      </c>
      <c r="V67" s="42">
        <v>0</v>
      </c>
      <c r="W67" s="44">
        <v>0</v>
      </c>
      <c r="X67" s="41">
        <v>0</v>
      </c>
      <c r="Y67" s="42">
        <v>0</v>
      </c>
      <c r="Z67" s="43">
        <v>0</v>
      </c>
      <c r="AA67" s="42">
        <v>0</v>
      </c>
      <c r="AB67" s="42">
        <v>0</v>
      </c>
      <c r="AC67" s="43">
        <v>0</v>
      </c>
      <c r="AD67" s="42">
        <v>0</v>
      </c>
      <c r="AE67" s="42">
        <v>0</v>
      </c>
      <c r="AF67" s="43">
        <v>0</v>
      </c>
      <c r="AG67" s="42">
        <v>110675</v>
      </c>
      <c r="AH67" s="42">
        <v>27753</v>
      </c>
      <c r="AI67" s="44">
        <v>138428</v>
      </c>
      <c r="AJ67" s="41">
        <v>110676</v>
      </c>
      <c r="AK67" s="42">
        <v>27752</v>
      </c>
      <c r="AL67" s="43">
        <v>138428</v>
      </c>
      <c r="AM67" s="42">
        <v>110676</v>
      </c>
      <c r="AN67" s="42">
        <v>27752</v>
      </c>
      <c r="AO67" s="44">
        <v>138428</v>
      </c>
    </row>
    <row r="68" spans="1:41" ht="14.25" customHeight="1">
      <c r="A68" s="15"/>
      <c r="B68" s="28" t="s">
        <v>53</v>
      </c>
      <c r="C68" s="29">
        <v>0</v>
      </c>
      <c r="D68" s="29">
        <v>0</v>
      </c>
      <c r="E68" s="29">
        <v>0</v>
      </c>
      <c r="F68" s="41">
        <v>0</v>
      </c>
      <c r="G68" s="42">
        <v>0</v>
      </c>
      <c r="H68" s="43">
        <v>0</v>
      </c>
      <c r="I68" s="42">
        <v>0</v>
      </c>
      <c r="J68" s="42">
        <v>0</v>
      </c>
      <c r="K68" s="44">
        <v>0</v>
      </c>
      <c r="L68" s="41">
        <v>0</v>
      </c>
      <c r="M68" s="42">
        <v>0</v>
      </c>
      <c r="N68" s="43">
        <v>0</v>
      </c>
      <c r="O68" s="42">
        <v>0</v>
      </c>
      <c r="P68" s="42">
        <v>0</v>
      </c>
      <c r="Q68" s="43">
        <v>0</v>
      </c>
      <c r="R68" s="42">
        <v>0</v>
      </c>
      <c r="S68" s="42">
        <v>0</v>
      </c>
      <c r="T68" s="43">
        <v>0</v>
      </c>
      <c r="U68" s="42">
        <v>0</v>
      </c>
      <c r="V68" s="42">
        <v>0</v>
      </c>
      <c r="W68" s="44">
        <v>0</v>
      </c>
      <c r="X68" s="41">
        <v>0</v>
      </c>
      <c r="Y68" s="42">
        <v>0</v>
      </c>
      <c r="Z68" s="43">
        <v>0</v>
      </c>
      <c r="AA68" s="42">
        <v>0</v>
      </c>
      <c r="AB68" s="42">
        <v>0</v>
      </c>
      <c r="AC68" s="43">
        <v>0</v>
      </c>
      <c r="AD68" s="42">
        <v>0</v>
      </c>
      <c r="AE68" s="42">
        <v>0</v>
      </c>
      <c r="AF68" s="43">
        <v>0</v>
      </c>
      <c r="AG68" s="42">
        <v>0</v>
      </c>
      <c r="AH68" s="42">
        <v>0</v>
      </c>
      <c r="AI68" s="44">
        <v>0</v>
      </c>
      <c r="AJ68" s="41">
        <v>0</v>
      </c>
      <c r="AK68" s="42">
        <v>0</v>
      </c>
      <c r="AL68" s="43">
        <v>0</v>
      </c>
      <c r="AM68" s="42">
        <v>0</v>
      </c>
      <c r="AN68" s="42">
        <v>0</v>
      </c>
      <c r="AO68" s="44">
        <v>0</v>
      </c>
    </row>
    <row r="69" spans="1:41" ht="14.25" customHeight="1">
      <c r="A69" s="15"/>
      <c r="B69" s="31" t="s">
        <v>54</v>
      </c>
      <c r="C69" s="32">
        <v>0</v>
      </c>
      <c r="D69" s="32">
        <v>0</v>
      </c>
      <c r="E69" s="32">
        <v>0</v>
      </c>
      <c r="F69" s="45">
        <v>0</v>
      </c>
      <c r="G69" s="46">
        <v>0</v>
      </c>
      <c r="H69" s="47">
        <v>0</v>
      </c>
      <c r="I69" s="46">
        <v>0</v>
      </c>
      <c r="J69" s="46">
        <v>0</v>
      </c>
      <c r="K69" s="48">
        <v>0</v>
      </c>
      <c r="L69" s="45">
        <v>0</v>
      </c>
      <c r="M69" s="46">
        <v>0</v>
      </c>
      <c r="N69" s="47">
        <v>0</v>
      </c>
      <c r="O69" s="46">
        <v>0</v>
      </c>
      <c r="P69" s="46">
        <v>0</v>
      </c>
      <c r="Q69" s="47">
        <v>0</v>
      </c>
      <c r="R69" s="46">
        <v>0</v>
      </c>
      <c r="S69" s="46">
        <v>0</v>
      </c>
      <c r="T69" s="47">
        <v>0</v>
      </c>
      <c r="U69" s="46">
        <v>0</v>
      </c>
      <c r="V69" s="46">
        <v>0</v>
      </c>
      <c r="W69" s="48">
        <v>0</v>
      </c>
      <c r="X69" s="45">
        <v>0</v>
      </c>
      <c r="Y69" s="46">
        <v>0</v>
      </c>
      <c r="Z69" s="47">
        <v>0</v>
      </c>
      <c r="AA69" s="46">
        <v>0</v>
      </c>
      <c r="AB69" s="46">
        <v>0</v>
      </c>
      <c r="AC69" s="47">
        <v>0</v>
      </c>
      <c r="AD69" s="46">
        <v>0</v>
      </c>
      <c r="AE69" s="46">
        <v>0</v>
      </c>
      <c r="AF69" s="47">
        <v>0</v>
      </c>
      <c r="AG69" s="46">
        <v>0</v>
      </c>
      <c r="AH69" s="46">
        <v>0</v>
      </c>
      <c r="AI69" s="48">
        <v>0</v>
      </c>
      <c r="AJ69" s="45">
        <v>0</v>
      </c>
      <c r="AK69" s="46">
        <v>0</v>
      </c>
      <c r="AL69" s="47">
        <v>0</v>
      </c>
      <c r="AM69" s="46">
        <v>0</v>
      </c>
      <c r="AN69" s="46">
        <v>0</v>
      </c>
      <c r="AO69" s="48">
        <v>0</v>
      </c>
    </row>
    <row r="70" spans="2:41" s="4" customFormat="1" ht="15.75" thickBot="1">
      <c r="B70" s="33" t="s">
        <v>55</v>
      </c>
      <c r="C70" s="34">
        <f aca="true" t="shared" si="2" ref="C70:AO70">+SUM(C43:C69)</f>
        <v>0</v>
      </c>
      <c r="D70" s="34">
        <f t="shared" si="2"/>
        <v>0</v>
      </c>
      <c r="E70" s="34">
        <f t="shared" si="2"/>
        <v>0</v>
      </c>
      <c r="F70" s="49">
        <f t="shared" si="2"/>
        <v>0</v>
      </c>
      <c r="G70" s="50">
        <f t="shared" si="2"/>
        <v>0</v>
      </c>
      <c r="H70" s="51">
        <f t="shared" si="2"/>
        <v>0</v>
      </c>
      <c r="I70" s="50">
        <f t="shared" si="2"/>
        <v>835064</v>
      </c>
      <c r="J70" s="50">
        <f t="shared" si="2"/>
        <v>543064</v>
      </c>
      <c r="K70" s="52">
        <f t="shared" si="2"/>
        <v>1378128</v>
      </c>
      <c r="L70" s="49">
        <f t="shared" si="2"/>
        <v>4703096</v>
      </c>
      <c r="M70" s="50">
        <f t="shared" si="2"/>
        <v>2388810</v>
      </c>
      <c r="N70" s="51">
        <f t="shared" si="2"/>
        <v>7091906</v>
      </c>
      <c r="O70" s="50">
        <f t="shared" si="2"/>
        <v>-10559980</v>
      </c>
      <c r="P70" s="50">
        <f t="shared" si="2"/>
        <v>16091609</v>
      </c>
      <c r="Q70" s="51">
        <f t="shared" si="2"/>
        <v>5531629</v>
      </c>
      <c r="R70" s="50">
        <f t="shared" si="2"/>
        <v>-68079724</v>
      </c>
      <c r="S70" s="50">
        <f t="shared" si="2"/>
        <v>-51286629</v>
      </c>
      <c r="T70" s="51">
        <f t="shared" si="2"/>
        <v>-119366353</v>
      </c>
      <c r="U70" s="50">
        <f t="shared" si="2"/>
        <v>0</v>
      </c>
      <c r="V70" s="50">
        <f t="shared" si="2"/>
        <v>0</v>
      </c>
      <c r="W70" s="52">
        <f t="shared" si="2"/>
        <v>0</v>
      </c>
      <c r="X70" s="49">
        <f t="shared" si="2"/>
        <v>0</v>
      </c>
      <c r="Y70" s="50">
        <f t="shared" si="2"/>
        <v>0</v>
      </c>
      <c r="Z70" s="51">
        <f t="shared" si="2"/>
        <v>0</v>
      </c>
      <c r="AA70" s="50">
        <f t="shared" si="2"/>
        <v>0</v>
      </c>
      <c r="AB70" s="50">
        <f t="shared" si="2"/>
        <v>0</v>
      </c>
      <c r="AC70" s="51">
        <f t="shared" si="2"/>
        <v>0</v>
      </c>
      <c r="AD70" s="50">
        <f t="shared" si="2"/>
        <v>0</v>
      </c>
      <c r="AE70" s="50">
        <f t="shared" si="2"/>
        <v>0</v>
      </c>
      <c r="AF70" s="51">
        <f t="shared" si="2"/>
        <v>0</v>
      </c>
      <c r="AG70" s="50">
        <f t="shared" si="2"/>
        <v>18690397</v>
      </c>
      <c r="AH70" s="50">
        <f t="shared" si="2"/>
        <v>13893166</v>
      </c>
      <c r="AI70" s="52">
        <f t="shared" si="2"/>
        <v>32583562</v>
      </c>
      <c r="AJ70" s="49">
        <f t="shared" si="2"/>
        <v>18690399</v>
      </c>
      <c r="AK70" s="50">
        <f t="shared" si="2"/>
        <v>13893165</v>
      </c>
      <c r="AL70" s="51">
        <f t="shared" si="2"/>
        <v>32583565</v>
      </c>
      <c r="AM70" s="50">
        <f t="shared" si="2"/>
        <v>35720746</v>
      </c>
      <c r="AN70" s="50">
        <f t="shared" si="2"/>
        <v>4476814</v>
      </c>
      <c r="AO70" s="52">
        <f t="shared" si="2"/>
        <v>40197561</v>
      </c>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HCBS-Spending-Plan-Q2-2022-2023</dc:title>
  <dc:subject/>
  <dc:creator>Woolsey, Weston (Ryan) (FFD)@DHCS</dc:creator>
  <cp:keywords/>
  <dc:description/>
  <cp:lastModifiedBy>Her, Bao@DHCS</cp:lastModifiedBy>
  <dcterms:created xsi:type="dcterms:W3CDTF">2022-10-18T17:24:56Z</dcterms:created>
  <dcterms:modified xsi:type="dcterms:W3CDTF">2022-10-19T21:19:03Z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DHCSDOC-2129867196-5373</vt:lpwstr>
  </property>
  <property fmtid="{D5CDD505-2E9C-101B-9397-08002B2CF9AE}" pid="4" name="_dlc_DocIdItemGu">
    <vt:lpwstr>c1d7fd2a-97ed-4e39-b4a0-ca0e7a7f303b</vt:lpwstr>
  </property>
  <property fmtid="{D5CDD505-2E9C-101B-9397-08002B2CF9AE}" pid="5" name="_dlc_DocIdU">
    <vt:lpwstr>https://dhcscagovauthoring/provgovpart/_layouts/15/DocIdRedir.aspx?ID=DHCSDOC-2129867196-5373, DHCSDOC-2129867196-5373</vt:lpwstr>
  </property>
  <property fmtid="{D5CDD505-2E9C-101B-9397-08002B2CF9AE}" pid="6" name="Divisi">
    <vt:lpwstr>48;#Office of Compliance|df3a80cf-a038-4ff0-82ec-a84c6bd32647</vt:lpwstr>
  </property>
  <property fmtid="{D5CDD505-2E9C-101B-9397-08002B2CF9AE}" pid="7" name="o68eaf9243684232b2418c37bbb152">
    <vt:lpwstr>Office of Compliance|df3a80cf-a038-4ff0-82ec-a84c6bd32647</vt:lpwstr>
  </property>
  <property fmtid="{D5CDD505-2E9C-101B-9397-08002B2CF9AE}" pid="8" name="TaxCatchA">
    <vt:lpwstr>48;#Office of Compliance|df3a80cf-a038-4ff0-82ec-a84c6bd32647</vt:lpwstr>
  </property>
</Properties>
</file>