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sagonline-my.sharepoint.com/personal/jzubia_hsag_com/Documents/Working/"/>
    </mc:Choice>
  </mc:AlternateContent>
  <xr:revisionPtr revIDLastSave="72" documentId="14_{077B764A-635F-4D45-A297-F797DACA7EF7}" xr6:coauthVersionLast="47" xr6:coauthVersionMax="47" xr10:uidLastSave="{0BF27904-3D7D-4EE3-9BE0-0525A4AB3A46}"/>
  <bookViews>
    <workbookView xWindow="-120" yWindow="-120" windowWidth="29040" windowHeight="15720" tabRatio="754" xr2:uid="{FD357508-A605-4D37-92A6-9A7BED5518F2}"/>
  </bookViews>
  <sheets>
    <sheet name="Cover" sheetId="1" r:id="rId1"/>
    <sheet name="Reporting Unit Reference" sheetId="5" r:id="rId2"/>
    <sheet name="Statewide Provider Compliance" sheetId="10" r:id="rId3"/>
    <sheet name="Wait Time Standards" sheetId="2" r:id="rId4"/>
    <sheet name="Exclusion Summary" sheetId="3" r:id="rId5"/>
    <sheet name="MH Provider Comparison" sheetId="8" r:id="rId6"/>
    <sheet name="Conclusio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1" i="3" l="1"/>
  <c r="B90" i="3" l="1"/>
  <c r="C90" i="3"/>
  <c r="D90" i="3"/>
  <c r="E90" i="3"/>
  <c r="F90" i="3"/>
  <c r="G90" i="3"/>
  <c r="H90" i="3"/>
  <c r="B91" i="3"/>
  <c r="C91" i="3"/>
  <c r="D91" i="3"/>
  <c r="F91" i="3"/>
  <c r="G91" i="3"/>
  <c r="H91" i="3"/>
</calcChain>
</file>

<file path=xl/sharedStrings.xml><?xml version="1.0" encoding="utf-8"?>
<sst xmlns="http://schemas.openxmlformats.org/spreadsheetml/2006/main" count="1195" uniqueCount="250">
  <si>
    <t xml:space="preserve">Medi-Cal Managed Care 
Physical Health 
External Quality Review 
Technical Report </t>
  </si>
  <si>
    <t>Contract Year 2023–24</t>
  </si>
  <si>
    <t xml:space="preserve">
Timely Access Study Results</t>
  </si>
  <si>
    <t>Quality Population Health Management 
California Department of Health Care Services</t>
  </si>
  <si>
    <t>Property of the California Department of Health Care Services</t>
  </si>
  <si>
    <t>Reporting Unit</t>
  </si>
  <si>
    <t>Contract County</t>
  </si>
  <si>
    <t>AHF—Los Angeles</t>
  </si>
  <si>
    <t>Los Angeles</t>
  </si>
  <si>
    <t>AAH—Alameda</t>
  </si>
  <si>
    <t>Alameda</t>
  </si>
  <si>
    <t>Anthem Blue Cross—Kern</t>
  </si>
  <si>
    <t>Kern</t>
  </si>
  <si>
    <t>Anthem Blue Cross—Rural Central</t>
  </si>
  <si>
    <t>Alpine, El Dorado</t>
  </si>
  <si>
    <t>Anthem Blue Cross—Rural South</t>
  </si>
  <si>
    <t>Amador, Calaveras, Inyo, Mono, Tuolumne</t>
  </si>
  <si>
    <t>Anthem Blue Cross—Sacramento</t>
  </si>
  <si>
    <t>Sacramento</t>
  </si>
  <si>
    <t>Anthem Blue Cross—San Francisco</t>
  </si>
  <si>
    <t>San Francisco</t>
  </si>
  <si>
    <t>Anthem Blue Cross—Santa Clara</t>
  </si>
  <si>
    <t>Santa Clara</t>
  </si>
  <si>
    <t>Anthem Blue Cross—Tri-County</t>
  </si>
  <si>
    <t>Fresno, Kings, Madera</t>
  </si>
  <si>
    <t>Anthem Blue Cross—Tulare</t>
  </si>
  <si>
    <t>Tulare</t>
  </si>
  <si>
    <t>Blue Shield Promise—San Diego</t>
  </si>
  <si>
    <t>San Diego</t>
  </si>
  <si>
    <t>CalOptima—Orange</t>
  </si>
  <si>
    <t>Orange</t>
  </si>
  <si>
    <t>CalViva—Tri-County</t>
  </si>
  <si>
    <t>CenCal—Central Coast</t>
  </si>
  <si>
    <t>San Luis Obispo, Santa Barbara</t>
  </si>
  <si>
    <t>CCAH—Central California</t>
  </si>
  <si>
    <t>Mariposa, Merced, Monterey, Santa Cruz</t>
  </si>
  <si>
    <t>CCAH—San Benito</t>
  </si>
  <si>
    <t>San Benito</t>
  </si>
  <si>
    <t>CHG—San Diego</t>
  </si>
  <si>
    <t>CHPIV—Imperial</t>
  </si>
  <si>
    <t>Imperial</t>
  </si>
  <si>
    <t>CCHP—Contra Costa</t>
  </si>
  <si>
    <t>Contra Costa</t>
  </si>
  <si>
    <t>GCHP—Ventura</t>
  </si>
  <si>
    <t>Ventura</t>
  </si>
  <si>
    <t>Health Net—Los Angeles</t>
  </si>
  <si>
    <t>Health Net—Rural South</t>
  </si>
  <si>
    <t>Health Net—Sacramento</t>
  </si>
  <si>
    <t>Health Net—San Joaquin Valley</t>
  </si>
  <si>
    <t>San Joaquin, Stanislaus</t>
  </si>
  <si>
    <t>Health Net—Tulare</t>
  </si>
  <si>
    <t>HPSJ—Rural Central</t>
  </si>
  <si>
    <t>HPSJ—San Joaquin Valley</t>
  </si>
  <si>
    <t>HPSM—San Mateo</t>
  </si>
  <si>
    <t>San Mateo</t>
  </si>
  <si>
    <t>IEHP—Inland Empire</t>
  </si>
  <si>
    <t>Riverside, San Bernardino</t>
  </si>
  <si>
    <t>Kaiser—Alameda</t>
  </si>
  <si>
    <t>Kaiser—Central California</t>
  </si>
  <si>
    <t>Mariposa, Santa Cruz</t>
  </si>
  <si>
    <t>Kaiser—Contra Costa</t>
  </si>
  <si>
    <t>Kaiser—Imperial</t>
  </si>
  <si>
    <t>Kaiser—Inland Empire</t>
  </si>
  <si>
    <t>Kaiser—Kern</t>
  </si>
  <si>
    <t>Kaiser—Los Angeles</t>
  </si>
  <si>
    <t>Kaiser—North Bay</t>
  </si>
  <si>
    <t>Marin, Napa, Solano, Sonoma, Yolo</t>
  </si>
  <si>
    <t>Kaiser—Orange</t>
  </si>
  <si>
    <t>Kaiser—Rural Central</t>
  </si>
  <si>
    <t>El Dorado</t>
  </si>
  <si>
    <t>Kaiser—Rural South</t>
  </si>
  <si>
    <t>Amador</t>
  </si>
  <si>
    <t>Kaiser—Rural Upper Central</t>
  </si>
  <si>
    <t>Placer, Sutter, Yuba</t>
  </si>
  <si>
    <t>Kaiser—Sacramento</t>
  </si>
  <si>
    <t>Kaiser—San Diego</t>
  </si>
  <si>
    <t>Kaiser—San Francisco</t>
  </si>
  <si>
    <t>Kaiser—San Joaquin Valley</t>
  </si>
  <si>
    <t>Kaiser—San Mateo</t>
  </si>
  <si>
    <t>Kaiser—Santa Clara</t>
  </si>
  <si>
    <t>Kaiser—Tri-County</t>
  </si>
  <si>
    <t>Kaiser—Tulare</t>
  </si>
  <si>
    <t>Kaiser—Ventura</t>
  </si>
  <si>
    <t>KHS—Kern</t>
  </si>
  <si>
    <t>L.A. Care—Los Angeles</t>
  </si>
  <si>
    <t>Molina—Inland Empire</t>
  </si>
  <si>
    <t>Molina—Sacramento</t>
  </si>
  <si>
    <t>Molina—San Diego</t>
  </si>
  <si>
    <t>Partnership—North Bay</t>
  </si>
  <si>
    <t>Partnership—Rural North</t>
  </si>
  <si>
    <t>Lake, Mendocino, Humboldt, Lassen, Modoc, Shasta, Siskiyou, Trinity, Del Norte</t>
  </si>
  <si>
    <t>Partnership—Rural Upper Central</t>
  </si>
  <si>
    <t>Butte, Colusa, Glenn, Nevada, Placer, Plumas, Sierra, Sutter, Tehama, Yuba</t>
  </si>
  <si>
    <t>SFHP—San Francisco</t>
  </si>
  <si>
    <t>SCFHP—Santa Clara</t>
  </si>
  <si>
    <t xml:space="preserve">SCAN—Los Angeles, Riverside, San Bernardino, and San Diego </t>
  </si>
  <si>
    <t>Los Angeles, Riverside, San Bernardino, and San Diego</t>
  </si>
  <si>
    <t>Calendar Year 2023
Statewide Provider Compliance for In-Person Appointment Wait Time Standards</t>
  </si>
  <si>
    <t>Provider Type</t>
  </si>
  <si>
    <t>Percentage of First Available In-Person Appointments 
Meeting Wait Time Standards</t>
  </si>
  <si>
    <t>Non-Urgent</t>
  </si>
  <si>
    <t>Urgent</t>
  </si>
  <si>
    <t>Preventive Care</t>
  </si>
  <si>
    <t>Adult</t>
  </si>
  <si>
    <t>Pediatric</t>
  </si>
  <si>
    <t>Primary Care Provider (PCP)</t>
  </si>
  <si>
    <t>—</t>
  </si>
  <si>
    <t>Specialist</t>
  </si>
  <si>
    <t>Non-Physician Mental Health Provider</t>
  </si>
  <si>
    <t>Dental Providers from Health Plan of San Mateo</t>
  </si>
  <si>
    <t>Ancillary*</t>
  </si>
  <si>
    <t>All Applicable Provider Types*</t>
  </si>
  <si>
    <t>Calendar Year 2024 
Statewide Provider Compliance for In-Person Appointment Wait Time Standards</t>
  </si>
  <si>
    <t>PCP</t>
  </si>
  <si>
    <t>Calendar Year 2024 Wait Time Standards Results by Plan and Reporting Unit Levels</t>
  </si>
  <si>
    <t>Percentage of in-person appointment times meeting wait time standards for all applicable provider types</t>
  </si>
  <si>
    <r>
      <t xml:space="preserve">Percentage of </t>
    </r>
    <r>
      <rPr>
        <b/>
        <u/>
        <sz val="12"/>
        <color theme="0"/>
        <rFont val="Arial"/>
        <family val="2"/>
      </rPr>
      <t>PCPs'</t>
    </r>
    <r>
      <rPr>
        <b/>
        <sz val="12"/>
        <color theme="0"/>
        <rFont val="Arial"/>
        <family val="2"/>
      </rPr>
      <t xml:space="preserve"> in-person appointment times meeting wait time standards</t>
    </r>
  </si>
  <si>
    <r>
      <t xml:space="preserve">Percentage of </t>
    </r>
    <r>
      <rPr>
        <b/>
        <u/>
        <sz val="12"/>
        <color theme="0"/>
        <rFont val="Arial"/>
        <family val="2"/>
      </rPr>
      <t>Specialists'</t>
    </r>
    <r>
      <rPr>
        <b/>
        <sz val="12"/>
        <color theme="0"/>
        <rFont val="Arial"/>
        <family val="2"/>
      </rPr>
      <t xml:space="preserve"> in-person appointment times meeting wait time standards</t>
    </r>
  </si>
  <si>
    <t>Non-urgent 
(10 business days)</t>
  </si>
  <si>
    <t>Urgent 
(2 days)</t>
  </si>
  <si>
    <t>Non-Urgent 
(15 business days)</t>
  </si>
  <si>
    <t>Urgent 
(4 days)</t>
  </si>
  <si>
    <t>Statewide %</t>
  </si>
  <si>
    <t>AIDS Healthcare Foundation</t>
  </si>
  <si>
    <t>Alameda Alliance for Health</t>
  </si>
  <si>
    <t>Anthem Blue Cross Partnership Plan</t>
  </si>
  <si>
    <t>Rural Central</t>
  </si>
  <si>
    <t>Rural South</t>
  </si>
  <si>
    <t>Tri-County</t>
  </si>
  <si>
    <t xml:space="preserve">Blue Shield of California Promise Health Plan </t>
  </si>
  <si>
    <t>CalOptima</t>
  </si>
  <si>
    <t>CalViva Health</t>
  </si>
  <si>
    <t>CenCal Health</t>
  </si>
  <si>
    <t>Central Coast</t>
  </si>
  <si>
    <t>Central California Alliance for Health</t>
  </si>
  <si>
    <t>Central California</t>
  </si>
  <si>
    <t>Community Health Group Partnership Plan</t>
  </si>
  <si>
    <t>Community Health Plan Imperial Valley</t>
  </si>
  <si>
    <t>Contra Costa Health Plan</t>
  </si>
  <si>
    <t>Gold Coast Health Plan</t>
  </si>
  <si>
    <t>Health Net Community Solutions, Inc.</t>
  </si>
  <si>
    <t>San Joaquin Valley</t>
  </si>
  <si>
    <t>Health Plan of San Joaquin</t>
  </si>
  <si>
    <t>Health Plan of San Mateo</t>
  </si>
  <si>
    <t>Inland Empire Health Plan</t>
  </si>
  <si>
    <t>Inland Empire</t>
  </si>
  <si>
    <t>Kaiser Permanente</t>
  </si>
  <si>
    <t>North Bay</t>
  </si>
  <si>
    <t>Rural Upper Central</t>
  </si>
  <si>
    <t>Kern Family Health Care</t>
  </si>
  <si>
    <t>L.A. Care Health Plan</t>
  </si>
  <si>
    <t>Molina Healthcare of California</t>
  </si>
  <si>
    <t>Partnership HealthPlan of California</t>
  </si>
  <si>
    <t>Rural North</t>
  </si>
  <si>
    <t>San Francisco Health Plan</t>
  </si>
  <si>
    <t>Santa Clara Family Health Plan</t>
  </si>
  <si>
    <t xml:space="preserve">SCAN Health Plan </t>
  </si>
  <si>
    <t>Los Angeles/Riverside/San Bernardino/San Diego</t>
  </si>
  <si>
    <t>Symbol "—" indicates that the denominator is zero.</t>
  </si>
  <si>
    <t>Note: Denominators for rates may be less than 30 for reporting units and/or plans; therefore, results should be interpreted with caution.</t>
  </si>
  <si>
    <t>Calendar Year 2024 Percentage of Providers Excluded from the Non-Urgent Wait Time Standard Evaluation</t>
  </si>
  <si>
    <t>Total Number of Providers Sampled</t>
  </si>
  <si>
    <t>Number of Excluded Samples</t>
  </si>
  <si>
    <t>Percent of Excluded Samples</t>
  </si>
  <si>
    <t>Reasons for Exclusion</t>
  </si>
  <si>
    <t>Provider Data Quality Issues*</t>
  </si>
  <si>
    <t>Provider Refused to Participate^</t>
  </si>
  <si>
    <r>
      <t>Could Not Collect Appointment Time</t>
    </r>
    <r>
      <rPr>
        <b/>
        <vertAlign val="superscript"/>
        <sz val="12"/>
        <color theme="0"/>
        <rFont val="Calibri"/>
        <family val="2"/>
      </rPr>
      <t>£</t>
    </r>
  </si>
  <si>
    <t>Other Denominator Exclusions**</t>
  </si>
  <si>
    <t>Medi-Cal—Statewide</t>
  </si>
  <si>
    <t>Reporting Unit Minimum</t>
  </si>
  <si>
    <t>Reporting Unit Maximum</t>
  </si>
  <si>
    <t>^"Provider Refused to Participate" includes providers not meeting the study population criteria due to office staff refusing to participate in the study.</t>
  </si>
  <si>
    <t>** "Other Denominator Exclusions" include providers that only accept telehealth appointments, since the measure concerns in-person appointments.</t>
  </si>
  <si>
    <t>Calendar Years 2023 and 2024 Mental Health (MH) Provider Comparisons</t>
  </si>
  <si>
    <r>
      <t xml:space="preserve">Percentage of </t>
    </r>
    <r>
      <rPr>
        <b/>
        <u/>
        <sz val="12"/>
        <color theme="0"/>
        <rFont val="Arial"/>
        <family val="2"/>
      </rPr>
      <t>Non-Physician MH providers</t>
    </r>
    <r>
      <rPr>
        <b/>
        <sz val="12"/>
        <color theme="0"/>
        <rFont val="Arial"/>
        <family val="2"/>
      </rPr>
      <t>' in-person appointment times meeting wait time standards</t>
    </r>
  </si>
  <si>
    <t>Non-Urgent (10 business days)</t>
  </si>
  <si>
    <t>Urgent (2 days)</t>
  </si>
  <si>
    <t>Follow-up</t>
  </si>
  <si>
    <t>Anthem Blue Cross Partnership Plan¬</t>
  </si>
  <si>
    <t>NR</t>
  </si>
  <si>
    <t>Kern¬</t>
  </si>
  <si>
    <t>Rural Central¬</t>
  </si>
  <si>
    <t>Rural South¬</t>
  </si>
  <si>
    <t>Tri-County¬</t>
  </si>
  <si>
    <t>Central Coast¬</t>
  </si>
  <si>
    <t>Central California Alliance for Health¬</t>
  </si>
  <si>
    <t>Central California¬</t>
  </si>
  <si>
    <t>San Benito¬</t>
  </si>
  <si>
    <t>Community Health Plan Imperial Valley¬</t>
  </si>
  <si>
    <t>Imperial¬</t>
  </si>
  <si>
    <t>Health Net Community Solutions, Inc.¬</t>
  </si>
  <si>
    <t>San Joaquin Valley¬</t>
  </si>
  <si>
    <t>Health Plan of San Joaquin¬</t>
  </si>
  <si>
    <t>Kaiser Permanente¬</t>
  </si>
  <si>
    <t>Alameda¬</t>
  </si>
  <si>
    <t>Contra Costa¬</t>
  </si>
  <si>
    <t>Inland Empire¬</t>
  </si>
  <si>
    <t>Los Angeles¬</t>
  </si>
  <si>
    <t>North Bay¬</t>
  </si>
  <si>
    <t>Orange¬</t>
  </si>
  <si>
    <t>Rural Upper Central¬</t>
  </si>
  <si>
    <t>Sacramento¬</t>
  </si>
  <si>
    <t>San Diego¬</t>
  </si>
  <si>
    <t>San Francisco¬</t>
  </si>
  <si>
    <t>San Mateo¬</t>
  </si>
  <si>
    <t>Santa Clara¬</t>
  </si>
  <si>
    <t>Tulare¬</t>
  </si>
  <si>
    <t>Ventura¬</t>
  </si>
  <si>
    <t>Molina Healthcare of California¬</t>
  </si>
  <si>
    <t>Partnership HealthPlan of California¬</t>
  </si>
  <si>
    <t>Rural North¬</t>
  </si>
  <si>
    <t>"NR" indicates the 2023 rate is not presented.</t>
  </si>
  <si>
    <t>Conclusions</t>
  </si>
  <si>
    <t>Statewide Provider Compliance</t>
  </si>
  <si>
    <r>
      <rPr>
        <sz val="12"/>
        <color theme="1"/>
        <rFont val="Aptos Narrow"/>
        <family val="2"/>
      </rPr>
      <t xml:space="preserve">▪ </t>
    </r>
    <r>
      <rPr>
        <sz val="12"/>
        <color theme="1"/>
        <rFont val="Arial"/>
        <family val="2"/>
      </rPr>
      <t>As shown in the Statew</t>
    </r>
    <r>
      <rPr>
        <sz val="12"/>
        <rFont val="Arial"/>
        <family val="2"/>
      </rPr>
      <t>ide Provider Compliance worksheet, across all appointment types non-urgent appointments offered by providers were more likely to meet wait time standards than urgent appointments. In 2023, for example, 69.2 percent of non-urgent appointments met wait time standards, but only 49.1 percent of urgent appointments met standards. For 2024, the equivalent rates were 76.8 and 58.9 percent, respectively</t>
    </r>
    <r>
      <rPr>
        <sz val="12"/>
        <color theme="1"/>
        <rFont val="Arial"/>
        <family val="2"/>
      </rPr>
      <t>.
▪ In general, appointments offered for adults were slightly less likely to meet wait time standards than appointments offered for children. In 2023, for example, 75.3 percent of adult non-urgent appointments with PCPs were within wait time standards, compared to 78.7 percent for children. For 2024, the equivalent rates we</t>
    </r>
    <r>
      <rPr>
        <sz val="12"/>
        <rFont val="Arial"/>
        <family val="2"/>
      </rPr>
      <t>re 80.8 percent and 84.8 percent, respectively</t>
    </r>
    <r>
      <rPr>
        <sz val="12"/>
        <color theme="1"/>
        <rFont val="Arial"/>
        <family val="2"/>
      </rPr>
      <t>.
▪ In general, appointments offered by PCP</t>
    </r>
    <r>
      <rPr>
        <sz val="12"/>
        <rFont val="Arial"/>
        <family val="2"/>
      </rPr>
      <t>s were more likely to meet wait time standards than those offered by specialists, but less likely than those offered by non-physician mental health providers, dentists, and ancillary providers. In 2023, for example, 75.3 percent of non-urgent adult PCP appointments met standards, compared to 60.9 percent of specialist appointments, 82.8 percent of non-physician mental health provider appointments, 81.8 percent of dental appointments, and 81.2 percent of ancillary provider appointments (all ages). Equivalent rates for 2024 were 80.8, 70.5, 86.6, 86.9, and 85.2 percent, respectively. However, non-physician mental health providers and dental providers under-performed specialists for urgent appointments in 2024.
▪ In general, appointments offered by providers in 2023 were slightly less likely to meet wait time standards than appointments offered in 2024. For example, 84.9 percent of non-physician mental health provider appointments in 2023 met wait time sta</t>
    </r>
    <r>
      <rPr>
        <sz val="12"/>
        <color theme="1"/>
        <rFont val="Arial"/>
        <family val="2"/>
      </rPr>
      <t>ndards, while 87.6 percent met standards in 2024.</t>
    </r>
  </si>
  <si>
    <t>Wait Time Standards</t>
  </si>
  <si>
    <t>Exclusion Summary</t>
  </si>
  <si>
    <t>MH Provider Comparison</t>
  </si>
  <si>
    <t>▪ At the statewide level, appointment wait time for non-physician mental health providers showed year-over-year improvement in some areas. Appointments were significantly more likely to be offered within wait time standards in 2024 than in 2023 for non-urgent adult appointments (86.6 vs. 82.8 percent), non-urgent pediatric appointments (86.3 vs. 81.8 percent), and non-urgent follow-up appointments (87.6 vs. 84.9 percent). However, urgent appointments offered by non-physician mental health providers were less likely to meet wait time standards in 2024 than in 2023 for adults (54.3 vs. 61.6 percent) and did not differ significantly across years for children (54.7 vs. 58.8 percent).
▪ Extensive changes to reporting units effective on January 1, 2024, and reporting units that provided too few appointments to meet statistical testing requirements in 2023, 2024, or both years (see “Limitations” below) limited the number of statistical tests conducted. Where tests were conducted, the only statistically significant reporting unit-level results were decreases in the percentage of urgent adult appointments offered within wait time standards for Blue Shield Promise—San Diego (62.9 vs. 37.2 percent) and CHG—San Diego (60.4 vs. 38.6 percent). These decreases are larger in magnitude than the year-over-year change observed at the statewide level but are in the same direction.</t>
  </si>
  <si>
    <t>Study Limitations</t>
  </si>
  <si>
    <t>On January 1, 2024, MCPs were subjected to new requirements to advance health equity, quality, access, accountability, and transparency to improve the Medi-Cal health care delivery system. As part of this transformation, some MCPs’ service areas changed in 2024. This included increases or reductions in the number of counties served by some plans, as well as changes in how counties were grouped into reporting units. Within a plan, reporting units that include the same set of counties in both 2023 and 2024 are regarded as having experienced minimal changes, while new reporting units or reporting units that are composed of a different set of counties in 2024 compared to 2023 are considered to have experienced extensive changes. Provider survey data were not collected from reporting units with extensive changes in Q1 of 2024; the calls that would otherwise have been made in Q1 for these reporting units were distributed evenly across the remaining three quarters. In consideration of these changes, MCPs were not held to compliance thresholds in 2024.</t>
  </si>
  <si>
    <t>Statistical testing of differences in rates across years was only carried out for reporting units with minimal changes in 2024. In addition, statistical tests were not conducted if the number of relevant appointments collected in either 2023 or 2024 was less than 30. Statewide rates presented in this report for 2023 include all reporting units active during the year, meaning that they are not restricted to reporting units with minimal changes in 2024.</t>
  </si>
  <si>
    <t>In this report, discussion of differences in rates across years or between different reporting units or appointment types should be regarded as strictly descriptive unless accompanied by the results of statistical testing.</t>
  </si>
  <si>
    <t>Recommendations</t>
  </si>
  <si>
    <t>In the 2022–23 Medi-Cal Managed Care Technical Report, HSAG made no recommendations to DHCS as part of the EQR. Note that HSAG made recommendations to DHCS as part of quarterly timely access survey activities it conducts for DHCS. In conversations with HSAG the timely access activity, DHCS has indicated to HSAG that it reviews and takes HSAG’s recommendations into account when planning future analytic activities, making policy changes, and determining guidance to provide to MCPs and PSPs for the plans’ quality improvement efforts.</t>
  </si>
  <si>
    <t>April 2025</t>
  </si>
  <si>
    <r>
      <rPr>
        <sz val="12"/>
        <color rgb="FF000000"/>
        <rFont val="Arial"/>
      </rPr>
      <t xml:space="preserve">▪ </t>
    </r>
    <r>
      <rPr>
        <sz val="12"/>
        <color rgb="FF000000"/>
        <rFont val="Arial"/>
        <family val="2"/>
      </rPr>
      <t>MCPs are expected to ensure their providers meet appointment wait time standards and are required to provide an improvement plan on actions taken to increase compliance across the provider and appointment types. In 2025, DHCS will be continuing to hold MCPs accountable and will be issuing a Timely Access All Plan Letter (APL) that will set detailed expectations and enforcement actions for specific compliance thresholds.</t>
    </r>
    <r>
      <rPr>
        <sz val="12"/>
        <color rgb="FFFF0000"/>
        <rFont val="Arial"/>
      </rPr>
      <t xml:space="preserve">
</t>
    </r>
    <r>
      <rPr>
        <sz val="12"/>
        <color rgb="FF000000"/>
        <rFont val="Arial"/>
      </rPr>
      <t>▪ In alignment with statewide results regarding non-urgent and urgent appointment availability, 100.0 percent of reporting units reported equal or higher in-person non-urgent rates of meeting wait time standards than for urgent appointments among all applicable provider types. For PCPs, 93.3 percent of the reporting units had a higher rate of meeting non-urgent appointment standards compared to urgent appointment standards for adult members, and this is also true of 96.6 percent of reporting units for pediatric members. For specialists, 95.0 percent of the reporting units had a higher rate of meeting non-urgent appointment standards compared to urgent appointment standards for adult members, while this is also true of 93.2 percent of reporting units for pediatric members.
▪ Kaiser stood out as the only plan to have all 10 wait time standards above the statewide rate, and having the highest rate of meeting appointment time standards across all rates shown in the Wait Time Standards table.
▪ When comparing plan rates to the statewide average, 17 of the 24 plans (70.1 percent) were below the statewide average for all of the provider type categories, appointment types, and age groups shown in the Wait Time Standards table.</t>
    </r>
  </si>
  <si>
    <t>▪ DHCS developed a more in-depth timely access compliance assessment during 2024. These compliance activities have included a data verification assessment to ensure 274 provider network data flagged in the timely access survey is being updated and corrected. With these efforts, Q3 and Q4 exclusion percentages (73.5 percent and 70.9 percent, respectively, for non-urgent appointments) showed decreases relative to Q1 and Q2 (80.8 percent and 76.2 percent, respectively), with comparable decreases for urgent appointments. DHCS will be continuing these efforts and will be issuing a Timely Access APL that will set expectations on provider participation, data quality, and thresholds for meeting appointment wait time standards by provider types and appointment types in 2025.
▪ Out of 63,071 providers sampled statewide in 2024, 43,317 or 74.8 percent were excluded; that is, they did not contribute appointment information and therefore were not included in the assessment of appointment wait times. These providers either did not meet study population criteria or met those criteria but did not provide any appointment information.
▪ Providers not meeting study criteria included those with data quality issues and those whose office staff members refused to participate in the survey. Data quality issues such as non-working telephone numbers and incorrect provider specialty information accounted for 44.5 percent of the 43,317 excluded providers, while refusals accounted for another 5.8 percent.
▪ For 48.5 percent of the excluded providers, it was not possible to collect an in-person appointment for reasons that included not reaching office staff despite multiple call attempts and staff experiencing technical difficulties in accessing appointment information.
▪ At 46.7 percent, Kaiser was the only plan with a rate of exclusions under 50 percent. For all plans, more than two-thirds of sampled providers were excluded, ranging from 67.7 percent for SCAN to 95.4 percent for Anthem Blue Cross.
▪ Among reporting units, Kaiser—Contra Costa had the lowest rate of exclusions (28.8 percent), while Anthem Blue Cross—San Francisco had the highest rate (98.5 percent). Kaiser—Central California had the lowest rate of Data Quality issues (15.8 percent), while Anthem Blue Cross—Tulare had the highest rate (66.0 percent). Kaiser—Santa Clara had the lowest rate of calls without appointments collected (18.3 percent) while Kaiser—Ventura had the highest rate (68.8 percent). Seven reporting units had no refusals, while Kaiser—Central California had the highest rate of refusals (48.9 percent).</t>
  </si>
  <si>
    <t>N/A</t>
  </si>
  <si>
    <t xml:space="preserve"> Follow-up</t>
  </si>
  <si>
    <t xml:space="preserve">Non-Urgent </t>
  </si>
  <si>
    <t xml:space="preserve">* A single overall percentage is displayed for "Ancillary" and "All Applicable Provider Types" because in the </t>
  </si>
  <si>
    <t>Timely Access survey ancillary providers are not asked to distinguish between adult and child appointments.</t>
  </si>
  <si>
    <t>Symbol “—” denotes that the wait time standard is not applicable to an appointment type.</t>
  </si>
  <si>
    <t>*"Provider Data Quality Issues" include not meeting the study criteria because: the providers do not accept Medi-Cal managed care from the sampled plan; they are no longer providing services</t>
  </si>
  <si>
    <t>at the sampled location; they do not provide the services requested; due to an incorrect or disconnected phone number; the provider practice is located in a non-office setting such as hospital,</t>
  </si>
  <si>
    <t>school, or urgent care clinic; the phone number is for a medical facility, but not an office that handles appointments for patients (e.g., billing department, referral office, front desk of a hospital,</t>
  </si>
  <si>
    <t>medical administration/corporate building); or the phone number and address are associated with a non-medical facility.</t>
  </si>
  <si>
    <t>barriers in communicating with office staff; callers were told patients would be referred to urgent care; or callers were unable to complete an interview in three attempts due to reaching only</t>
  </si>
  <si>
    <t>answering machines/voicemail, being put on hold for long periods, or being told to call back later.</t>
  </si>
  <si>
    <t xml:space="preserve">¬  Due to Plan changes beginning in 2024, the provider networks for some of the reporting units had extensive changes. Therefore, the annual 2024 rates will not be compared to the annual </t>
  </si>
  <si>
    <t>2023 rates for this health plan/reporting unit.</t>
  </si>
  <si>
    <t>difference between the 2023 and 2024 annual rates.</t>
  </si>
  <si>
    <r>
      <rPr>
        <vertAlign val="superscript"/>
        <sz val="11"/>
        <color theme="1"/>
        <rFont val="Arial"/>
        <family val="2"/>
      </rPr>
      <t>£</t>
    </r>
    <r>
      <rPr>
        <sz val="11"/>
        <color theme="1"/>
        <rFont val="Arial"/>
        <family val="2"/>
      </rPr>
      <t>Reasons callers "Could Not Collect Appointment Time" include but are not limited to the following: the site address was incorrect or could not be confirmed; callers encountered language</t>
    </r>
  </si>
  <si>
    <t>N/A indicates that significance testing was not conducted because the denominator is less than 30 or it is not appropriate to compare the 2024 results with the 2023 results.</t>
  </si>
  <si>
    <r>
      <rPr>
        <sz val="11"/>
        <color theme="1"/>
        <rFont val="Arial"/>
        <family val="2"/>
      </rPr>
      <t>For reporting units in both calendar year 2023 and calendar year 2024 and with minimal provider network change, the down arrow</t>
    </r>
    <r>
      <rPr>
        <sz val="11"/>
        <color theme="1"/>
        <rFont val="Aptos"/>
        <family val="2"/>
      </rPr>
      <t xml:space="preserve"> (</t>
    </r>
    <r>
      <rPr>
        <sz val="11"/>
        <color theme="0" tint="-0.499984740745262"/>
        <rFont val="Wingdings 3"/>
        <family val="1"/>
        <charset val="2"/>
      </rPr>
      <t>ä</t>
    </r>
    <r>
      <rPr>
        <sz val="11"/>
        <color theme="1"/>
        <rFont val="Aptos"/>
        <family val="2"/>
      </rPr>
      <t xml:space="preserve">) </t>
    </r>
    <r>
      <rPr>
        <sz val="11"/>
        <color theme="1"/>
        <rFont val="Arial"/>
        <family val="2"/>
      </rPr>
      <t xml:space="preserve">indicates that the plan's annual rate is significantly </t>
    </r>
  </si>
  <si>
    <r>
      <rPr>
        <sz val="11"/>
        <color theme="1"/>
        <rFont val="Arial"/>
        <family val="2"/>
      </rPr>
      <t>worse than the 2023 annual rate while the up arrow</t>
    </r>
    <r>
      <rPr>
        <sz val="11"/>
        <color theme="1"/>
        <rFont val="Aptos"/>
        <family val="2"/>
      </rPr>
      <t xml:space="preserve"> (</t>
    </r>
    <r>
      <rPr>
        <sz val="11"/>
        <color theme="0" tint="-0.499984740745262"/>
        <rFont val="Wingdings 3"/>
        <family val="1"/>
        <charset val="2"/>
      </rPr>
      <t>ã</t>
    </r>
    <r>
      <rPr>
        <sz val="11"/>
        <color theme="1"/>
        <rFont val="Aptos"/>
        <family val="2"/>
      </rPr>
      <t xml:space="preserve">) </t>
    </r>
    <r>
      <rPr>
        <sz val="11"/>
        <color theme="1"/>
        <rFont val="Arial"/>
        <family val="2"/>
      </rPr>
      <t>indicates that the plan's annual rate is significantly better than the 2023 annual rate. The horizontal arrow</t>
    </r>
    <r>
      <rPr>
        <sz val="11"/>
        <color theme="1"/>
        <rFont val="Aptos"/>
        <family val="2"/>
      </rPr>
      <t xml:space="preserve"> (</t>
    </r>
    <r>
      <rPr>
        <sz val="11"/>
        <color theme="0" tint="-0.499984740745262"/>
        <rFont val="Wingdings 3"/>
        <family val="1"/>
        <charset val="2"/>
      </rPr>
      <t>â</t>
    </r>
    <r>
      <rPr>
        <sz val="11"/>
        <color theme="1"/>
        <rFont val="Aptos"/>
        <family val="2"/>
      </rPr>
      <t>)</t>
    </r>
    <r>
      <rPr>
        <sz val="11"/>
        <color theme="1"/>
        <rFont val="Arial"/>
        <family val="2"/>
      </rPr>
      <t xml:space="preserve"> indicates no significant</t>
    </r>
  </si>
  <si>
    <t>Volume 9 of 9</t>
  </si>
  <si>
    <r>
      <t>Press TAB to move to input areas. Press UP or DOWN ARROW in column A to read through the documen</t>
    </r>
    <r>
      <rPr>
        <sz val="11"/>
        <color rgb="FF17315A"/>
        <rFont val="Calibri"/>
        <family val="2"/>
        <scheme val="minor"/>
      </rPr>
      <t xml:space="preserv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</si>
</sst>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41" x14ac:knownFonts="1">
    <font>
      <sz val="11"/>
      <color theme="1"/>
      <name val="Calibri"/>
      <family val="2"/>
      <scheme val="minor"/>
    </font>
    <font>
      <sz val="11"/>
      <color theme="1"/>
      <name val="Calibri"/>
      <family val="2"/>
      <scheme val="minor"/>
    </font>
    <font>
      <b/>
      <i/>
      <sz val="28"/>
      <color rgb="FF17315A"/>
      <name val="Arial"/>
      <family val="2"/>
    </font>
    <font>
      <i/>
      <sz val="28"/>
      <color rgb="FF95368E"/>
      <name val="Arial"/>
      <family val="2"/>
    </font>
    <font>
      <b/>
      <sz val="28"/>
      <color rgb="FF17315A"/>
      <name val="Segoe UI"/>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
      <sz val="11"/>
      <color theme="1"/>
      <name val="Arial"/>
      <family val="2"/>
    </font>
    <font>
      <sz val="12"/>
      <color theme="1"/>
      <name val="Arial"/>
      <family val="2"/>
    </font>
    <font>
      <b/>
      <sz val="14"/>
      <color theme="0"/>
      <name val="Arial"/>
      <family val="2"/>
    </font>
    <font>
      <b/>
      <sz val="12"/>
      <color theme="1"/>
      <name val="Arial"/>
      <family val="2"/>
    </font>
    <font>
      <strike/>
      <sz val="11"/>
      <color theme="1"/>
      <name val="Calibri"/>
      <family val="2"/>
      <scheme val="minor"/>
    </font>
    <font>
      <sz val="11"/>
      <name val="Arial"/>
      <family val="2"/>
    </font>
    <font>
      <sz val="10"/>
      <color theme="1"/>
      <name val="Calibri"/>
      <family val="2"/>
      <scheme val="minor"/>
    </font>
    <font>
      <sz val="12"/>
      <color theme="1"/>
      <name val="Calibri"/>
      <family val="2"/>
      <scheme val="minor"/>
    </font>
    <font>
      <b/>
      <sz val="11"/>
      <color theme="1"/>
      <name val="Arial"/>
      <family val="2"/>
    </font>
    <font>
      <b/>
      <sz val="12"/>
      <color theme="0"/>
      <name val="Arial"/>
      <family val="2"/>
    </font>
    <font>
      <b/>
      <sz val="12"/>
      <color rgb="FFFFFFFF"/>
      <name val="Arial"/>
      <family val="2"/>
    </font>
    <font>
      <sz val="12"/>
      <color rgb="FF000000"/>
      <name val="Arial"/>
      <family val="2"/>
    </font>
    <font>
      <sz val="11"/>
      <color rgb="FF000000"/>
      <name val="Arial"/>
      <family val="2"/>
    </font>
    <font>
      <b/>
      <vertAlign val="superscript"/>
      <sz val="12"/>
      <color theme="0"/>
      <name val="Calibri"/>
      <family val="2"/>
    </font>
    <font>
      <b/>
      <sz val="12"/>
      <name val="Arial"/>
      <family val="2"/>
    </font>
    <font>
      <u/>
      <sz val="11"/>
      <color theme="10"/>
      <name val="Calibri"/>
      <family val="2"/>
      <scheme val="minor"/>
    </font>
    <font>
      <sz val="12"/>
      <name val="Arial"/>
      <family val="2"/>
    </font>
    <font>
      <i/>
      <sz val="11"/>
      <color theme="1"/>
      <name val="Arial"/>
      <family val="2"/>
    </font>
    <font>
      <b/>
      <u/>
      <sz val="12"/>
      <color theme="0"/>
      <name val="Arial"/>
      <family val="2"/>
    </font>
    <font>
      <sz val="11"/>
      <color theme="0" tint="-0.499984740745262"/>
      <name val="Wingdings 3"/>
      <family val="1"/>
      <charset val="2"/>
    </font>
    <font>
      <sz val="12"/>
      <color theme="1"/>
      <name val="Aptos Narrow"/>
      <family val="2"/>
    </font>
    <font>
      <sz val="12"/>
      <color rgb="FF000000"/>
      <name val="Arial"/>
    </font>
    <font>
      <sz val="12"/>
      <color rgb="FFFF0000"/>
      <name val="Arial"/>
    </font>
    <font>
      <sz val="11"/>
      <color theme="0"/>
      <name val="Calibri"/>
      <family val="2"/>
      <scheme val="minor"/>
    </font>
    <font>
      <sz val="11"/>
      <color theme="1"/>
      <name val="Aptos"/>
      <family val="2"/>
    </font>
    <font>
      <vertAlign val="superscript"/>
      <sz val="11"/>
      <color theme="1"/>
      <name val="Arial"/>
      <family val="2"/>
    </font>
    <font>
      <sz val="11"/>
      <color rgb="FF17315A"/>
      <name val="Calibri"/>
      <family val="2"/>
      <scheme val="minor"/>
    </font>
  </fonts>
  <fills count="7">
    <fill>
      <patternFill patternType="none"/>
    </fill>
    <fill>
      <patternFill patternType="gray125"/>
    </fill>
    <fill>
      <patternFill patternType="solid">
        <fgColor rgb="FF17315A"/>
        <bgColor indexed="64"/>
      </patternFill>
    </fill>
    <fill>
      <patternFill patternType="solid">
        <fgColor rgb="FFC6C6C6"/>
        <bgColor indexed="64"/>
      </patternFill>
    </fill>
    <fill>
      <patternFill patternType="solid">
        <fgColor theme="0"/>
        <bgColor indexed="64"/>
      </patternFill>
    </fill>
    <fill>
      <patternFill patternType="solid">
        <fgColor theme="6" tint="0.39997558519241921"/>
        <bgColor indexed="64"/>
      </patternFill>
    </fill>
    <fill>
      <patternFill patternType="solid">
        <fgColor rgb="FF2D6E8D"/>
        <bgColor indexed="64"/>
      </patternFill>
    </fill>
  </fills>
  <borders count="16">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cellStyleXfs>
  <cellXfs count="169">
    <xf numFmtId="0" fontId="0" fillId="0" borderId="0" xfId="0"/>
    <xf numFmtId="0" fontId="0" fillId="2" borderId="0" xfId="0" applyFill="1"/>
    <xf numFmtId="0" fontId="3" fillId="0" borderId="0" xfId="0" applyFont="1" applyAlignment="1">
      <alignment horizontal="right"/>
    </xf>
    <xf numFmtId="0" fontId="5" fillId="0" borderId="0" xfId="0" applyFont="1" applyAlignment="1">
      <alignment horizontal="right" wrapText="1"/>
    </xf>
    <xf numFmtId="0" fontId="7" fillId="0" borderId="0" xfId="0" applyFont="1" applyAlignment="1">
      <alignment horizontal="right"/>
    </xf>
    <xf numFmtId="0" fontId="8" fillId="0" borderId="0" xfId="0" applyFont="1" applyAlignment="1">
      <alignment horizontal="right"/>
    </xf>
    <xf numFmtId="0" fontId="6" fillId="0" borderId="0" xfId="0" applyFont="1" applyAlignment="1">
      <alignment horizontal="right" wrapText="1"/>
    </xf>
    <xf numFmtId="0" fontId="10" fillId="0" borderId="0" xfId="0" applyFont="1" applyAlignment="1">
      <alignment horizontal="right" wrapText="1"/>
    </xf>
    <xf numFmtId="0" fontId="0" fillId="0" borderId="0" xfId="0" applyAlignment="1">
      <alignment horizontal="right"/>
    </xf>
    <xf numFmtId="49" fontId="12" fillId="0" borderId="0" xfId="0" applyNumberFormat="1" applyFont="1" applyAlignment="1">
      <alignment horizontal="right"/>
    </xf>
    <xf numFmtId="0" fontId="13" fillId="0" borderId="0" xfId="0" applyFont="1" applyAlignment="1">
      <alignment horizontal="right"/>
    </xf>
    <xf numFmtId="0" fontId="15" fillId="0" borderId="0" xfId="0" applyFont="1"/>
    <xf numFmtId="0" fontId="18" fillId="0" borderId="0" xfId="0" applyFont="1"/>
    <xf numFmtId="0" fontId="20" fillId="0" borderId="0" xfId="0" applyFont="1"/>
    <xf numFmtId="165" fontId="21" fillId="0" borderId="0" xfId="0" applyNumberFormat="1" applyFont="1" applyAlignment="1">
      <alignment vertical="center"/>
    </xf>
    <xf numFmtId="164" fontId="21" fillId="0" borderId="0" xfId="0" applyNumberFormat="1" applyFont="1" applyAlignment="1">
      <alignment horizontal="right" vertical="center"/>
    </xf>
    <xf numFmtId="164" fontId="21" fillId="0" borderId="0" xfId="0" applyNumberFormat="1" applyFont="1" applyAlignment="1">
      <alignment horizontal="right"/>
    </xf>
    <xf numFmtId="0" fontId="0" fillId="0" borderId="0" xfId="0" applyAlignment="1">
      <alignment horizontal="left" vertical="center"/>
    </xf>
    <xf numFmtId="0" fontId="0" fillId="0" borderId="0" xfId="0" applyAlignment="1">
      <alignment wrapText="1"/>
    </xf>
    <xf numFmtId="0" fontId="14" fillId="0" borderId="9" xfId="0" applyFont="1" applyBorder="1" applyAlignment="1">
      <alignment horizontal="left" wrapText="1"/>
    </xf>
    <xf numFmtId="0" fontId="17" fillId="0" borderId="0" xfId="0" applyFont="1" applyFill="1"/>
    <xf numFmtId="0" fontId="15" fillId="0" borderId="0" xfId="0" applyFont="1" applyFill="1"/>
    <xf numFmtId="0" fontId="22" fillId="0" borderId="0" xfId="0" applyFont="1" applyAlignment="1">
      <alignment vertical="center" wrapText="1"/>
    </xf>
    <xf numFmtId="0" fontId="37" fillId="0" borderId="0" xfId="0" applyFont="1"/>
    <xf numFmtId="0" fontId="37" fillId="2" borderId="0" xfId="0" applyFont="1" applyFill="1"/>
    <xf numFmtId="0" fontId="14" fillId="0" borderId="0" xfId="0" applyFont="1" applyBorder="1" applyAlignment="1">
      <alignment wrapText="1"/>
    </xf>
    <xf numFmtId="0" fontId="0" fillId="0" borderId="0" xfId="0" applyFill="1"/>
    <xf numFmtId="0" fontId="14" fillId="0" borderId="0" xfId="0" applyFont="1" applyBorder="1" applyAlignment="1">
      <alignment horizontal="left" wrapText="1"/>
    </xf>
    <xf numFmtId="0" fontId="14" fillId="0" borderId="0" xfId="0" applyFont="1" applyAlignment="1">
      <alignment wrapText="1"/>
    </xf>
    <xf numFmtId="0" fontId="14" fillId="0" borderId="0" xfId="0" applyFont="1"/>
    <xf numFmtId="0" fontId="2" fillId="0" borderId="0" xfId="0" applyFont="1" applyAlignment="1" applyProtection="1">
      <alignment horizontal="right"/>
      <protection locked="0"/>
    </xf>
    <xf numFmtId="0" fontId="4" fillId="0" borderId="0" xfId="0" applyFont="1" applyAlignment="1" applyProtection="1">
      <alignment horizontal="right" wrapText="1"/>
      <protection locked="0"/>
    </xf>
    <xf numFmtId="0" fontId="6" fillId="0" borderId="0" xfId="0" applyFont="1" applyAlignment="1" applyProtection="1">
      <alignment horizontal="right"/>
      <protection locked="0"/>
    </xf>
    <xf numFmtId="0" fontId="6" fillId="0" borderId="0" xfId="0" applyFont="1" applyAlignment="1" applyProtection="1">
      <alignment horizontal="right" wrapText="1"/>
      <protection locked="0"/>
    </xf>
    <xf numFmtId="0" fontId="9" fillId="0" borderId="0" xfId="0" applyFont="1" applyAlignment="1" applyProtection="1">
      <alignment horizontal="right" wrapText="1"/>
      <protection locked="0"/>
    </xf>
    <xf numFmtId="49" fontId="11" fillId="0" borderId="0" xfId="0" applyNumberFormat="1" applyFont="1" applyAlignment="1" applyProtection="1">
      <alignment horizontal="right" wrapText="1"/>
      <protection locked="0"/>
    </xf>
    <xf numFmtId="0" fontId="13" fillId="0" borderId="0" xfId="0" applyFont="1" applyAlignment="1" applyProtection="1">
      <alignment horizontal="right"/>
      <protection locked="0"/>
    </xf>
    <xf numFmtId="0" fontId="0" fillId="0" borderId="0" xfId="0" applyProtection="1">
      <protection locked="0"/>
    </xf>
    <xf numFmtId="0" fontId="24" fillId="2" borderId="5" xfId="0" applyFont="1" applyFill="1" applyBorder="1" applyAlignment="1" applyProtection="1">
      <alignment horizontal="left" vertical="center" wrapText="1"/>
      <protection locked="0"/>
    </xf>
    <xf numFmtId="0" fontId="24" fillId="2" borderId="5" xfId="0" applyFont="1" applyFill="1" applyBorder="1" applyAlignment="1" applyProtection="1">
      <alignment horizontal="right" vertical="center" wrapText="1" indent="1"/>
      <protection locked="0"/>
    </xf>
    <xf numFmtId="0" fontId="25" fillId="0" borderId="5" xfId="0" applyFont="1" applyBorder="1" applyAlignment="1" applyProtection="1">
      <alignment horizontal="left" vertical="center"/>
      <protection locked="0"/>
    </xf>
    <xf numFmtId="0" fontId="25" fillId="0" borderId="5" xfId="0" applyFont="1" applyBorder="1" applyAlignment="1" applyProtection="1">
      <alignment horizontal="right" vertical="center" wrapText="1" indent="1"/>
      <protection locked="0"/>
    </xf>
    <xf numFmtId="0" fontId="25" fillId="0" borderId="5" xfId="0" applyFont="1" applyBorder="1" applyAlignment="1" applyProtection="1">
      <alignment horizontal="left" vertical="center" wrapText="1"/>
      <protection locked="0"/>
    </xf>
    <xf numFmtId="0" fontId="23" fillId="2" borderId="11" xfId="0" applyFont="1" applyFill="1" applyBorder="1" applyAlignment="1" applyProtection="1">
      <alignment vertical="center"/>
      <protection locked="0"/>
    </xf>
    <xf numFmtId="0" fontId="22" fillId="5" borderId="7" xfId="0" applyFont="1" applyFill="1" applyBorder="1" applyAlignment="1" applyProtection="1">
      <alignment horizontal="center" wrapText="1"/>
      <protection locked="0"/>
    </xf>
    <xf numFmtId="0" fontId="22" fillId="5" borderId="7" xfId="0" applyFont="1" applyFill="1" applyBorder="1" applyAlignment="1" applyProtection="1">
      <alignment horizontal="center"/>
      <protection locked="0"/>
    </xf>
    <xf numFmtId="0" fontId="22" fillId="5" borderId="5" xfId="0" applyFont="1" applyFill="1" applyBorder="1" applyAlignment="1" applyProtection="1">
      <alignment horizontal="center"/>
      <protection locked="0"/>
    </xf>
    <xf numFmtId="0" fontId="22" fillId="5" borderId="12" xfId="0" applyFont="1" applyFill="1" applyBorder="1" applyAlignment="1" applyProtection="1">
      <alignment horizontal="center" wrapText="1"/>
      <protection locked="0"/>
    </xf>
    <xf numFmtId="0" fontId="14" fillId="0" borderId="5" xfId="0" applyFont="1" applyBorder="1" applyAlignment="1" applyProtection="1">
      <alignment vertical="center" wrapText="1"/>
      <protection locked="0"/>
    </xf>
    <xf numFmtId="164" fontId="14" fillId="0" borderId="5" xfId="0" applyNumberFormat="1" applyFont="1" applyBorder="1" applyAlignment="1" applyProtection="1">
      <alignment vertical="center"/>
      <protection locked="0"/>
    </xf>
    <xf numFmtId="0" fontId="14" fillId="0" borderId="5" xfId="0" applyFont="1" applyBorder="1" applyAlignment="1" applyProtection="1">
      <alignment horizontal="right" vertical="center"/>
      <protection locked="0"/>
    </xf>
    <xf numFmtId="0" fontId="26" fillId="0" borderId="5" xfId="0" applyFont="1" applyBorder="1" applyAlignment="1" applyProtection="1">
      <alignment horizontal="right" vertical="center"/>
      <protection locked="0"/>
    </xf>
    <xf numFmtId="164" fontId="14" fillId="0" borderId="5" xfId="0" applyNumberFormat="1" applyFont="1" applyBorder="1" applyAlignment="1" applyProtection="1">
      <alignment horizontal="centerContinuous" vertical="center"/>
      <protection locked="0"/>
    </xf>
    <xf numFmtId="0" fontId="14" fillId="0" borderId="5" xfId="0" applyFont="1" applyBorder="1" applyAlignment="1" applyProtection="1">
      <alignment horizontal="center" vertical="center"/>
      <protection locked="0"/>
    </xf>
    <xf numFmtId="0" fontId="22" fillId="0" borderId="5" xfId="0" applyFont="1" applyBorder="1" applyAlignment="1" applyProtection="1">
      <alignment vertical="center" wrapText="1"/>
      <protection locked="0"/>
    </xf>
    <xf numFmtId="164" fontId="22" fillId="0" borderId="5" xfId="0" applyNumberFormat="1" applyFont="1" applyBorder="1" applyAlignment="1" applyProtection="1">
      <alignment horizontal="centerContinuous" vertical="center"/>
      <protection locked="0"/>
    </xf>
    <xf numFmtId="164" fontId="22" fillId="0" borderId="5" xfId="0" applyNumberFormat="1" applyFont="1" applyBorder="1" applyAlignment="1" applyProtection="1">
      <alignment horizontal="center" vertical="center"/>
      <protection locked="0"/>
    </xf>
    <xf numFmtId="0" fontId="14" fillId="0" borderId="0" xfId="0" applyFont="1" applyProtection="1">
      <protection locked="0"/>
    </xf>
    <xf numFmtId="0" fontId="22" fillId="5" borderId="0" xfId="0" applyFont="1" applyFill="1" applyBorder="1" applyAlignment="1" applyProtection="1">
      <alignment horizontal="center" wrapText="1"/>
      <protection locked="0"/>
    </xf>
    <xf numFmtId="0" fontId="14" fillId="0" borderId="0" xfId="0" applyFont="1" applyAlignment="1" applyProtection="1">
      <alignment horizontal="left" vertical="center"/>
      <protection locked="0"/>
    </xf>
    <xf numFmtId="0" fontId="19" fillId="0" borderId="9" xfId="0" applyFont="1" applyBorder="1" applyAlignment="1" applyProtection="1">
      <alignment horizontal="left" wrapText="1"/>
      <protection locked="0"/>
    </xf>
    <xf numFmtId="0" fontId="23" fillId="2" borderId="7" xfId="0" applyFont="1" applyFill="1" applyBorder="1" applyAlignment="1" applyProtection="1">
      <alignment horizontal="centerContinuous"/>
      <protection locked="0"/>
    </xf>
    <xf numFmtId="0" fontId="23" fillId="2" borderId="3" xfId="0" applyFont="1" applyFill="1" applyBorder="1" applyAlignment="1" applyProtection="1">
      <alignment horizontal="centerContinuous" vertical="top" wrapText="1"/>
      <protection locked="0"/>
    </xf>
    <xf numFmtId="0" fontId="23" fillId="2" borderId="5" xfId="0" applyFont="1" applyFill="1" applyBorder="1" applyAlignment="1" applyProtection="1">
      <alignment horizontal="centerContinuous" vertical="top" wrapText="1"/>
      <protection locked="0"/>
    </xf>
    <xf numFmtId="0" fontId="23" fillId="2" borderId="6" xfId="0" applyFont="1" applyFill="1" applyBorder="1" applyAlignment="1" applyProtection="1">
      <alignment horizontal="centerContinuous" vertical="top" wrapText="1"/>
      <protection locked="0"/>
    </xf>
    <xf numFmtId="0" fontId="23" fillId="2" borderId="2" xfId="0" applyFont="1" applyFill="1" applyBorder="1" applyAlignment="1" applyProtection="1">
      <alignment horizontal="centerContinuous" vertical="top" wrapText="1"/>
      <protection locked="0"/>
    </xf>
    <xf numFmtId="0" fontId="15" fillId="2" borderId="10" xfId="0" applyFont="1" applyFill="1" applyBorder="1" applyAlignment="1" applyProtection="1">
      <alignment horizontal="centerContinuous"/>
      <protection locked="0"/>
    </xf>
    <xf numFmtId="0" fontId="17" fillId="3" borderId="6" xfId="0" applyFont="1" applyFill="1" applyBorder="1" applyAlignment="1" applyProtection="1">
      <alignment horizontal="centerContinuous" vertical="top" wrapText="1"/>
      <protection locked="0"/>
    </xf>
    <xf numFmtId="0" fontId="17" fillId="3" borderId="2" xfId="0" applyFont="1" applyFill="1" applyBorder="1" applyAlignment="1" applyProtection="1">
      <alignment horizontal="centerContinuous" vertical="top" wrapText="1"/>
      <protection locked="0"/>
    </xf>
    <xf numFmtId="0" fontId="17" fillId="3" borderId="3" xfId="0" applyFont="1" applyFill="1" applyBorder="1" applyAlignment="1" applyProtection="1">
      <alignment horizontal="centerContinuous" vertical="top" wrapText="1"/>
      <protection locked="0"/>
    </xf>
    <xf numFmtId="0" fontId="15" fillId="2" borderId="12" xfId="0" applyFont="1" applyFill="1" applyBorder="1" applyAlignment="1" applyProtection="1">
      <alignment horizontal="centerContinuous"/>
      <protection locked="0"/>
    </xf>
    <xf numFmtId="0" fontId="17" fillId="3" borderId="6" xfId="0" applyFont="1" applyFill="1" applyBorder="1" applyAlignment="1" applyProtection="1">
      <alignment horizontal="center" vertical="top" wrapText="1"/>
      <protection locked="0"/>
    </xf>
    <xf numFmtId="0" fontId="17" fillId="3" borderId="5" xfId="0" applyFont="1" applyFill="1" applyBorder="1" applyAlignment="1" applyProtection="1">
      <alignment horizontal="center" vertical="top" wrapText="1"/>
      <protection locked="0"/>
    </xf>
    <xf numFmtId="0" fontId="23" fillId="6" borderId="5" xfId="0" applyFont="1" applyFill="1" applyBorder="1" applyAlignment="1" applyProtection="1">
      <alignment horizontal="center"/>
      <protection locked="0"/>
    </xf>
    <xf numFmtId="164" fontId="23" fillId="6" borderId="3" xfId="0" applyNumberFormat="1" applyFont="1" applyFill="1" applyBorder="1" applyAlignment="1" applyProtection="1">
      <alignment horizontal="right"/>
      <protection locked="0"/>
    </xf>
    <xf numFmtId="164" fontId="23" fillId="6" borderId="5" xfId="0" applyNumberFormat="1" applyFont="1" applyFill="1" applyBorder="1" applyAlignment="1" applyProtection="1">
      <alignment horizontal="right"/>
      <protection locked="0"/>
    </xf>
    <xf numFmtId="164" fontId="23" fillId="6" borderId="6" xfId="0" applyNumberFormat="1" applyFont="1" applyFill="1" applyBorder="1" applyAlignment="1" applyProtection="1">
      <alignment horizontal="right"/>
      <protection locked="0"/>
    </xf>
    <xf numFmtId="0" fontId="22" fillId="0" borderId="12" xfId="0" applyFont="1" applyBorder="1" applyAlignment="1" applyProtection="1">
      <alignment horizontal="left"/>
      <protection locked="0"/>
    </xf>
    <xf numFmtId="164" fontId="14" fillId="0" borderId="3" xfId="0" applyNumberFormat="1" applyFont="1" applyBorder="1" applyAlignment="1" applyProtection="1">
      <alignment horizontal="right"/>
      <protection locked="0"/>
    </xf>
    <xf numFmtId="164" fontId="14" fillId="0" borderId="5" xfId="0" applyNumberFormat="1" applyFont="1" applyBorder="1" applyAlignment="1" applyProtection="1">
      <alignment horizontal="right"/>
      <protection locked="0"/>
    </xf>
    <xf numFmtId="164" fontId="14" fillId="0" borderId="6" xfId="0" applyNumberFormat="1" applyFont="1" applyBorder="1" applyAlignment="1" applyProtection="1">
      <alignment horizontal="right"/>
      <protection locked="0"/>
    </xf>
    <xf numFmtId="0" fontId="31" fillId="0" borderId="7" xfId="0" applyFont="1" applyBorder="1" applyAlignment="1" applyProtection="1">
      <alignment horizontal="left" indent="1"/>
      <protection locked="0"/>
    </xf>
    <xf numFmtId="0" fontId="22" fillId="0" borderId="5" xfId="0" applyFont="1" applyBorder="1" applyAlignment="1" applyProtection="1">
      <alignment horizontal="left"/>
      <protection locked="0"/>
    </xf>
    <xf numFmtId="0" fontId="31" fillId="0" borderId="5" xfId="0" applyFont="1" applyBorder="1" applyAlignment="1" applyProtection="1">
      <alignment horizontal="left" indent="1"/>
      <protection locked="0"/>
    </xf>
    <xf numFmtId="164" fontId="14" fillId="4" borderId="6" xfId="0" applyNumberFormat="1" applyFont="1" applyFill="1" applyBorder="1" applyAlignment="1" applyProtection="1">
      <alignment horizontal="right"/>
      <protection locked="0"/>
    </xf>
    <xf numFmtId="164" fontId="14" fillId="4" borderId="5" xfId="0" applyNumberFormat="1" applyFont="1" applyFill="1" applyBorder="1" applyAlignment="1" applyProtection="1">
      <alignment horizontal="right"/>
      <protection locked="0"/>
    </xf>
    <xf numFmtId="164" fontId="14" fillId="4" borderId="7" xfId="0" applyNumberFormat="1" applyFont="1" applyFill="1" applyBorder="1" applyAlignment="1" applyProtection="1">
      <alignment horizontal="right"/>
      <protection locked="0"/>
    </xf>
    <xf numFmtId="164" fontId="14" fillId="4" borderId="10" xfId="0" applyNumberFormat="1" applyFont="1" applyFill="1" applyBorder="1" applyAlignment="1" applyProtection="1">
      <alignment horizontal="right"/>
      <protection locked="0"/>
    </xf>
    <xf numFmtId="0" fontId="22" fillId="0" borderId="7" xfId="0" applyFont="1" applyBorder="1" applyAlignment="1" applyProtection="1">
      <alignment horizontal="left"/>
      <protection locked="0"/>
    </xf>
    <xf numFmtId="0" fontId="31" fillId="0" borderId="5" xfId="0" applyFont="1" applyBorder="1" applyAlignment="1" applyProtection="1">
      <alignment horizontal="left" wrapText="1" indent="1"/>
      <protection locked="0"/>
    </xf>
    <xf numFmtId="0" fontId="14" fillId="0" borderId="9" xfId="0" applyFont="1" applyBorder="1" applyAlignment="1" applyProtection="1">
      <alignment horizontal="left" wrapText="1"/>
      <protection locked="0"/>
    </xf>
    <xf numFmtId="0" fontId="16" fillId="2" borderId="0" xfId="0" applyFont="1" applyFill="1" applyAlignment="1" applyProtection="1">
      <alignment horizontal="centerContinuous" wrapText="1"/>
      <protection locked="0"/>
    </xf>
    <xf numFmtId="0" fontId="23" fillId="2" borderId="5" xfId="0" applyFont="1" applyFill="1" applyBorder="1" applyAlignment="1" applyProtection="1">
      <alignment horizontal="centerContinuous"/>
      <protection locked="0"/>
    </xf>
    <xf numFmtId="0" fontId="23" fillId="2" borderId="5" xfId="0" applyFont="1" applyFill="1" applyBorder="1" applyAlignment="1" applyProtection="1">
      <alignment horizontal="right" wrapText="1"/>
      <protection locked="0"/>
    </xf>
    <xf numFmtId="0" fontId="22" fillId="0" borderId="1" xfId="0" applyFont="1" applyFill="1" applyBorder="1" applyAlignment="1" applyProtection="1">
      <alignment horizontal="left"/>
      <protection locked="0"/>
    </xf>
    <xf numFmtId="3" fontId="22" fillId="0" borderId="5" xfId="2" applyNumberFormat="1" applyFont="1" applyFill="1" applyBorder="1" applyAlignment="1" applyProtection="1">
      <alignment horizontal="right"/>
      <protection locked="0"/>
    </xf>
    <xf numFmtId="164" fontId="22" fillId="0" borderId="5" xfId="2" applyNumberFormat="1" applyFont="1" applyFill="1" applyBorder="1" applyAlignment="1" applyProtection="1">
      <alignment horizontal="right"/>
      <protection locked="0"/>
    </xf>
    <xf numFmtId="0" fontId="31" fillId="0" borderId="8" xfId="0" applyFont="1" applyFill="1" applyBorder="1" applyAlignment="1" applyProtection="1">
      <alignment horizontal="left" indent="1"/>
      <protection locked="0"/>
    </xf>
    <xf numFmtId="3" fontId="14" fillId="0" borderId="5" xfId="2" applyNumberFormat="1" applyFont="1" applyFill="1" applyBorder="1" applyAlignment="1" applyProtection="1">
      <alignment horizontal="right"/>
      <protection locked="0"/>
    </xf>
    <xf numFmtId="164" fontId="14" fillId="0" borderId="5" xfId="2" applyNumberFormat="1" applyFont="1" applyFill="1" applyBorder="1" applyAlignment="1" applyProtection="1">
      <alignment horizontal="right"/>
      <protection locked="0"/>
    </xf>
    <xf numFmtId="0" fontId="31" fillId="0" borderId="1" xfId="0" applyFont="1" applyFill="1" applyBorder="1" applyAlignment="1" applyProtection="1">
      <alignment horizontal="left" indent="1"/>
      <protection locked="0"/>
    </xf>
    <xf numFmtId="0" fontId="22" fillId="0" borderId="4" xfId="0" applyFont="1" applyFill="1" applyBorder="1" applyAlignment="1" applyProtection="1">
      <alignment horizontal="left"/>
      <protection locked="0"/>
    </xf>
    <xf numFmtId="3" fontId="22" fillId="0" borderId="3" xfId="2" applyNumberFormat="1" applyFont="1" applyFill="1" applyBorder="1" applyAlignment="1" applyProtection="1">
      <alignment horizontal="right"/>
      <protection locked="0"/>
    </xf>
    <xf numFmtId="0" fontId="31" fillId="0" borderId="4" xfId="0" applyFont="1" applyFill="1" applyBorder="1" applyAlignment="1" applyProtection="1">
      <alignment horizontal="left" wrapText="1" indent="1"/>
      <protection locked="0"/>
    </xf>
    <xf numFmtId="0" fontId="22" fillId="3" borderId="12" xfId="0" applyFont="1" applyFill="1" applyBorder="1" applyProtection="1">
      <protection locked="0"/>
    </xf>
    <xf numFmtId="3" fontId="22" fillId="3" borderId="5" xfId="2" applyNumberFormat="1" applyFont="1" applyFill="1" applyBorder="1" applyAlignment="1" applyProtection="1">
      <alignment horizontal="right"/>
      <protection locked="0"/>
    </xf>
    <xf numFmtId="164" fontId="22" fillId="3" borderId="5" xfId="2" applyNumberFormat="1" applyFont="1" applyFill="1" applyBorder="1" applyAlignment="1" applyProtection="1">
      <alignment horizontal="right"/>
      <protection locked="0"/>
    </xf>
    <xf numFmtId="164" fontId="22" fillId="3" borderId="5" xfId="0" applyNumberFormat="1" applyFont="1" applyFill="1" applyBorder="1" applyAlignment="1" applyProtection="1">
      <alignment horizontal="right"/>
      <protection locked="0"/>
    </xf>
    <xf numFmtId="0" fontId="22" fillId="3" borderId="5" xfId="0" applyFont="1" applyFill="1" applyBorder="1" applyProtection="1">
      <protection locked="0"/>
    </xf>
    <xf numFmtId="3" fontId="22" fillId="3" borderId="5" xfId="1" applyNumberFormat="1" applyFont="1" applyFill="1" applyBorder="1" applyAlignment="1" applyProtection="1">
      <alignment horizontal="right"/>
      <protection locked="0"/>
    </xf>
    <xf numFmtId="164" fontId="22" fillId="3" borderId="5" xfId="1" applyNumberFormat="1" applyFont="1" applyFill="1" applyBorder="1" applyAlignment="1" applyProtection="1">
      <alignment horizontal="right"/>
      <protection locked="0"/>
    </xf>
    <xf numFmtId="0" fontId="14" fillId="0" borderId="0" xfId="0" applyFont="1" applyBorder="1" applyAlignment="1" applyProtection="1">
      <alignment wrapText="1"/>
      <protection locked="0"/>
    </xf>
    <xf numFmtId="0" fontId="38" fillId="0" borderId="0" xfId="0" applyFont="1" applyProtection="1">
      <protection locked="0"/>
    </xf>
    <xf numFmtId="0" fontId="17" fillId="3" borderId="1" xfId="0" applyFont="1" applyFill="1" applyBorder="1" applyAlignment="1" applyProtection="1">
      <alignment horizontal="centerContinuous" vertical="top" wrapText="1"/>
      <protection locked="0"/>
    </xf>
    <xf numFmtId="0" fontId="17" fillId="3" borderId="5" xfId="0" applyFont="1" applyFill="1" applyBorder="1" applyAlignment="1" applyProtection="1">
      <alignment horizontal="center" vertical="top" wrapText="1"/>
      <protection locked="0"/>
    </xf>
    <xf numFmtId="0" fontId="17" fillId="3" borderId="5" xfId="0" applyFont="1" applyFill="1" applyBorder="1" applyAlignment="1" applyProtection="1">
      <alignment horizontal="centerContinuous" vertical="top" wrapText="1"/>
      <protection locked="0"/>
    </xf>
    <xf numFmtId="2" fontId="23" fillId="6" borderId="5" xfId="0" applyNumberFormat="1" applyFont="1" applyFill="1" applyBorder="1" applyAlignment="1" applyProtection="1">
      <alignment horizontal="center"/>
      <protection locked="0"/>
    </xf>
    <xf numFmtId="2" fontId="23" fillId="6" borderId="5" xfId="0" applyNumberFormat="1" applyFont="1" applyFill="1" applyBorder="1" applyAlignment="1" applyProtection="1">
      <alignment horizontal="right"/>
      <protection locked="0"/>
    </xf>
    <xf numFmtId="0" fontId="22" fillId="0" borderId="13" xfId="0" applyFont="1" applyBorder="1" applyAlignment="1" applyProtection="1">
      <alignment horizontal="left"/>
      <protection locked="0"/>
    </xf>
    <xf numFmtId="164" fontId="14" fillId="0" borderId="6" xfId="0" applyNumberFormat="1" applyFont="1" applyBorder="1" applyProtection="1">
      <protection locked="0"/>
    </xf>
    <xf numFmtId="2" fontId="19" fillId="0" borderId="5" xfId="0" applyNumberFormat="1" applyFont="1" applyFill="1" applyBorder="1" applyAlignment="1" applyProtection="1">
      <alignment horizontal="center"/>
      <protection locked="0"/>
    </xf>
    <xf numFmtId="0" fontId="31" fillId="0" borderId="8" xfId="0" applyFont="1" applyBorder="1" applyAlignment="1" applyProtection="1">
      <alignment horizontal="left" indent="1"/>
      <protection locked="0"/>
    </xf>
    <xf numFmtId="0" fontId="22" fillId="0" borderId="1" xfId="0" applyFont="1" applyBorder="1" applyAlignment="1" applyProtection="1">
      <alignment horizontal="left"/>
      <protection locked="0"/>
    </xf>
    <xf numFmtId="0" fontId="31" fillId="0" borderId="1" xfId="0" applyFont="1" applyBorder="1" applyAlignment="1" applyProtection="1">
      <alignment horizontal="left" indent="1"/>
      <protection locked="0"/>
    </xf>
    <xf numFmtId="164" fontId="14" fillId="0" borderId="2" xfId="0" applyNumberFormat="1" applyFont="1" applyBorder="1" applyAlignment="1" applyProtection="1">
      <alignment horizontal="right"/>
      <protection locked="0"/>
    </xf>
    <xf numFmtId="164" fontId="14" fillId="0" borderId="5" xfId="0" applyNumberFormat="1" applyFont="1" applyBorder="1" applyAlignment="1" applyProtection="1">
      <alignment horizontal="center"/>
      <protection locked="0"/>
    </xf>
    <xf numFmtId="2" fontId="14" fillId="0" borderId="5" xfId="0" applyNumberFormat="1" applyFont="1" applyBorder="1" applyAlignment="1" applyProtection="1">
      <alignment horizontal="center"/>
      <protection locked="0"/>
    </xf>
    <xf numFmtId="2" fontId="14" fillId="0" borderId="5" xfId="0" applyNumberFormat="1" applyFont="1" applyBorder="1" applyAlignment="1" applyProtection="1">
      <alignment horizontal="right"/>
      <protection locked="0"/>
    </xf>
    <xf numFmtId="0" fontId="31" fillId="0" borderId="1" xfId="0" applyFont="1" applyBorder="1" applyAlignment="1" applyProtection="1">
      <alignment horizontal="left" wrapText="1" indent="1"/>
      <protection locked="0"/>
    </xf>
    <xf numFmtId="0" fontId="23" fillId="2" borderId="5" xfId="0" applyFont="1" applyFill="1" applyBorder="1" applyAlignment="1" applyProtection="1">
      <alignment horizontal="left" vertical="center"/>
      <protection locked="0"/>
    </xf>
    <xf numFmtId="0" fontId="28" fillId="3" borderId="5" xfId="3" applyFont="1" applyFill="1" applyBorder="1" applyAlignment="1" applyProtection="1">
      <protection locked="0"/>
    </xf>
    <xf numFmtId="0" fontId="15" fillId="0" borderId="5" xfId="0" applyFont="1" applyBorder="1" applyAlignment="1" applyProtection="1">
      <alignment vertical="center" wrapText="1"/>
      <protection locked="0"/>
    </xf>
    <xf numFmtId="0" fontId="30" fillId="0" borderId="5"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3" fillId="2" borderId="12" xfId="0" applyFont="1" applyFill="1" applyBorder="1" applyAlignment="1" applyProtection="1">
      <alignment horizontal="left"/>
      <protection locked="0"/>
    </xf>
    <xf numFmtId="0" fontId="30" fillId="0" borderId="5" xfId="0" applyFont="1" applyBorder="1" applyAlignment="1" applyProtection="1">
      <alignment horizontal="left" vertical="center" wrapText="1"/>
      <protection locked="0"/>
    </xf>
    <xf numFmtId="0" fontId="23" fillId="2" borderId="6"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2" fillId="5" borderId="5" xfId="0" applyFont="1" applyFill="1" applyBorder="1" applyAlignment="1" applyProtection="1">
      <alignment horizontal="center"/>
      <protection locked="0"/>
    </xf>
    <xf numFmtId="0" fontId="23" fillId="2" borderId="14"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top" wrapText="1"/>
      <protection locked="0"/>
    </xf>
    <xf numFmtId="0" fontId="23" fillId="2" borderId="2" xfId="0" applyFont="1" applyFill="1" applyBorder="1" applyAlignment="1" applyProtection="1">
      <alignment horizontal="center" vertical="top" wrapText="1"/>
      <protection locked="0"/>
    </xf>
    <xf numFmtId="0" fontId="23" fillId="2" borderId="3" xfId="0" applyFont="1" applyFill="1" applyBorder="1" applyAlignment="1" applyProtection="1">
      <alignment horizontal="center" vertical="top" wrapText="1"/>
      <protection locked="0"/>
    </xf>
    <xf numFmtId="0" fontId="17" fillId="3" borderId="1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protection locked="0"/>
    </xf>
    <xf numFmtId="0" fontId="23" fillId="2" borderId="5" xfId="0" applyFont="1" applyFill="1" applyBorder="1" applyAlignment="1" applyProtection="1">
      <alignment horizontal="center" wrapText="1"/>
      <protection locked="0"/>
    </xf>
    <xf numFmtId="0" fontId="17" fillId="3" borderId="5" xfId="0" applyFont="1" applyFill="1" applyBorder="1" applyAlignment="1" applyProtection="1">
      <alignment horizontal="center" vertical="top" wrapText="1"/>
      <protection locked="0"/>
    </xf>
    <xf numFmtId="0" fontId="23" fillId="2" borderId="9"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14" fillId="0" borderId="9" xfId="0" applyFont="1" applyBorder="1" applyAlignment="1" applyProtection="1">
      <alignment vertical="top" wrapText="1"/>
    </xf>
    <xf numFmtId="0" fontId="14" fillId="0" borderId="0" xfId="0" applyFont="1" applyBorder="1" applyAlignment="1" applyProtection="1">
      <alignment vertical="top" wrapText="1"/>
    </xf>
    <xf numFmtId="164" fontId="22" fillId="0" borderId="0" xfId="0" applyNumberFormat="1" applyFont="1" applyAlignment="1" applyProtection="1">
      <alignment horizontal="center" vertical="center"/>
    </xf>
    <xf numFmtId="0" fontId="14" fillId="0" borderId="9" xfId="0" applyFont="1" applyBorder="1" applyAlignment="1" applyProtection="1">
      <alignment horizontal="centerContinuous" vertical="top" wrapText="1"/>
    </xf>
    <xf numFmtId="0" fontId="0" fillId="0" borderId="0" xfId="0" applyProtection="1"/>
    <xf numFmtId="0" fontId="14" fillId="0" borderId="0" xfId="0" applyFont="1" applyProtection="1"/>
    <xf numFmtId="0" fontId="19" fillId="0" borderId="9" xfId="0" applyFont="1" applyBorder="1" applyAlignment="1" applyProtection="1">
      <alignment horizontal="left" wrapText="1"/>
    </xf>
    <xf numFmtId="0" fontId="14" fillId="0" borderId="0" xfId="0" applyFont="1" applyAlignment="1" applyProtection="1">
      <alignment horizontal="left" vertical="center"/>
    </xf>
    <xf numFmtId="0" fontId="17" fillId="3" borderId="2" xfId="0" applyFont="1" applyFill="1" applyBorder="1" applyAlignment="1" applyProtection="1">
      <alignment horizontal="centerContinuous" vertical="top" wrapText="1"/>
    </xf>
    <xf numFmtId="0" fontId="17" fillId="3" borderId="5" xfId="0" applyFont="1" applyFill="1" applyBorder="1" applyAlignment="1" applyProtection="1">
      <alignment horizontal="centerContinuous" vertical="top" wrapText="1"/>
    </xf>
    <xf numFmtId="0" fontId="17" fillId="3" borderId="5" xfId="0" applyFont="1" applyFill="1" applyBorder="1" applyAlignment="1" applyProtection="1">
      <alignment horizontal="center" vertical="top" wrapText="1"/>
    </xf>
    <xf numFmtId="0" fontId="17" fillId="3" borderId="3" xfId="0" applyFont="1" applyFill="1" applyBorder="1" applyAlignment="1" applyProtection="1">
      <alignment horizontal="centerContinuous" vertical="top" wrapText="1"/>
    </xf>
    <xf numFmtId="0" fontId="23" fillId="2" borderId="5" xfId="0" applyFont="1" applyFill="1" applyBorder="1" applyAlignment="1" applyProtection="1">
      <alignment horizontal="centerContinuous" vertical="top" wrapText="1"/>
    </xf>
    <xf numFmtId="0" fontId="23" fillId="2" borderId="5" xfId="0" applyFont="1" applyFill="1" applyBorder="1" applyAlignment="1" applyProtection="1">
      <alignment horizontal="centerContinuous"/>
    </xf>
    <xf numFmtId="0" fontId="16" fillId="2" borderId="0" xfId="0" applyFont="1" applyFill="1" applyAlignment="1" applyProtection="1">
      <alignment horizontal="centerContinuous"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17315A"/>
      <color rgb="FF2D6E8D"/>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12</xdr:row>
      <xdr:rowOff>207167</xdr:rowOff>
    </xdr:from>
    <xdr:to>
      <xdr:col>0</xdr:col>
      <xdr:colOff>428625</xdr:colOff>
      <xdr:row>12</xdr:row>
      <xdr:rowOff>371475</xdr:rowOff>
    </xdr:to>
    <xdr:pic>
      <xdr:nvPicPr>
        <xdr:cNvPr id="2" name="Picture 1" descr="California State Seal">
          <a:extLst>
            <a:ext uri="{FF2B5EF4-FFF2-40B4-BE49-F238E27FC236}">
              <a16:creationId xmlns:a16="http://schemas.microsoft.com/office/drawing/2014/main" id="{78799493-3816-4470-A0F7-AA341BAC0C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8512967"/>
          <a:ext cx="1085850" cy="1076325"/>
        </a:xfrm>
        <a:prstGeom prst="rect">
          <a:avLst/>
        </a:prstGeom>
      </xdr:spPr>
    </xdr:pic>
    <xdr:clientData/>
  </xdr:twoCellAnchor>
  <xdr:twoCellAnchor editAs="oneCell">
    <xdr:from>
      <xdr:col>0</xdr:col>
      <xdr:colOff>1888965</xdr:colOff>
      <xdr:row>12</xdr:row>
      <xdr:rowOff>440530</xdr:rowOff>
    </xdr:from>
    <xdr:to>
      <xdr:col>0</xdr:col>
      <xdr:colOff>1888965</xdr:colOff>
      <xdr:row>12</xdr:row>
      <xdr:rowOff>600075</xdr:rowOff>
    </xdr:to>
    <xdr:pic>
      <xdr:nvPicPr>
        <xdr:cNvPr id="3" name="Picture 2" descr="HSAG logo">
          <a:extLst>
            <a:ext uri="{FF2B5EF4-FFF2-40B4-BE49-F238E27FC236}">
              <a16:creationId xmlns:a16="http://schemas.microsoft.com/office/drawing/2014/main" id="{D97D2622-0F6F-4750-BE93-F0D61458EB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8965" y="8746330"/>
          <a:ext cx="1637665" cy="631190"/>
        </a:xfrm>
        <a:prstGeom prst="rect">
          <a:avLst/>
        </a:prstGeom>
      </xdr:spPr>
    </xdr:pic>
    <xdr:clientData/>
  </xdr:twoCellAnchor>
  <xdr:twoCellAnchor editAs="oneCell">
    <xdr:from>
      <xdr:col>0</xdr:col>
      <xdr:colOff>4017169</xdr:colOff>
      <xdr:row>12</xdr:row>
      <xdr:rowOff>380998</xdr:rowOff>
    </xdr:from>
    <xdr:to>
      <xdr:col>0</xdr:col>
      <xdr:colOff>4017169</xdr:colOff>
      <xdr:row>12</xdr:row>
      <xdr:rowOff>542925</xdr:rowOff>
    </xdr:to>
    <xdr:pic>
      <xdr:nvPicPr>
        <xdr:cNvPr id="4" name="Picture 3" descr="DHCS logo">
          <a:extLst>
            <a:ext uri="{FF2B5EF4-FFF2-40B4-BE49-F238E27FC236}">
              <a16:creationId xmlns:a16="http://schemas.microsoft.com/office/drawing/2014/main" id="{7D569FFE-9DF1-4A52-BF02-92E0D32B51F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686798"/>
          <a:ext cx="1637665" cy="800100"/>
        </a:xfrm>
        <a:prstGeom prst="rect">
          <a:avLst/>
        </a:prstGeom>
        <a:noFill/>
        <a:ln>
          <a:noFill/>
        </a:ln>
      </xdr:spPr>
    </xdr:pic>
    <xdr:clientData/>
  </xdr:twoCellAnchor>
  <xdr:twoCellAnchor editAs="oneCell">
    <xdr:from>
      <xdr:col>0</xdr:col>
      <xdr:colOff>428625</xdr:colOff>
      <xdr:row>12</xdr:row>
      <xdr:rowOff>216692</xdr:rowOff>
    </xdr:from>
    <xdr:to>
      <xdr:col>0</xdr:col>
      <xdr:colOff>1514475</xdr:colOff>
      <xdr:row>12</xdr:row>
      <xdr:rowOff>1293017</xdr:rowOff>
    </xdr:to>
    <xdr:pic>
      <xdr:nvPicPr>
        <xdr:cNvPr id="11" name="Picture 10" descr="The Great Seal of the State of California">
          <a:extLst>
            <a:ext uri="{FF2B5EF4-FFF2-40B4-BE49-F238E27FC236}">
              <a16:creationId xmlns:a16="http://schemas.microsoft.com/office/drawing/2014/main" id="{3C2E4D66-648D-42F0-930D-A71EE97B5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7722392"/>
          <a:ext cx="1085850" cy="1076325"/>
        </a:xfrm>
        <a:prstGeom prst="rect">
          <a:avLst/>
        </a:prstGeom>
      </xdr:spPr>
    </xdr:pic>
    <xdr:clientData/>
  </xdr:twoCellAnchor>
  <xdr:twoCellAnchor editAs="oneCell">
    <xdr:from>
      <xdr:col>0</xdr:col>
      <xdr:colOff>1955640</xdr:colOff>
      <xdr:row>12</xdr:row>
      <xdr:rowOff>450055</xdr:rowOff>
    </xdr:from>
    <xdr:to>
      <xdr:col>0</xdr:col>
      <xdr:colOff>3593305</xdr:colOff>
      <xdr:row>12</xdr:row>
      <xdr:rowOff>1081245</xdr:rowOff>
    </xdr:to>
    <xdr:pic>
      <xdr:nvPicPr>
        <xdr:cNvPr id="12" name="Picture 11" descr="Logo: HSAG">
          <a:extLst>
            <a:ext uri="{FF2B5EF4-FFF2-40B4-BE49-F238E27FC236}">
              <a16:creationId xmlns:a16="http://schemas.microsoft.com/office/drawing/2014/main" id="{0827C933-A5CA-4E7C-8D44-79723EB5044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5640" y="7955755"/>
          <a:ext cx="1637665" cy="631190"/>
        </a:xfrm>
        <a:prstGeom prst="rect">
          <a:avLst/>
        </a:prstGeom>
      </xdr:spPr>
    </xdr:pic>
    <xdr:clientData/>
  </xdr:twoCellAnchor>
  <xdr:twoCellAnchor editAs="oneCell">
    <xdr:from>
      <xdr:col>0</xdr:col>
      <xdr:colOff>4017169</xdr:colOff>
      <xdr:row>12</xdr:row>
      <xdr:rowOff>380998</xdr:rowOff>
    </xdr:from>
    <xdr:to>
      <xdr:col>0</xdr:col>
      <xdr:colOff>5654834</xdr:colOff>
      <xdr:row>12</xdr:row>
      <xdr:rowOff>1181098</xdr:rowOff>
    </xdr:to>
    <xdr:pic>
      <xdr:nvPicPr>
        <xdr:cNvPr id="13" name="Picture 12" descr="Logo: DHCS">
          <a:extLst>
            <a:ext uri="{FF2B5EF4-FFF2-40B4-BE49-F238E27FC236}">
              <a16:creationId xmlns:a16="http://schemas.microsoft.com/office/drawing/2014/main" id="{B739AF87-80EF-409C-ADBA-996F7A91A7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220073"/>
          <a:ext cx="1637665" cy="8001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9E4A-16AA-449F-B01F-22292A3FA5EE}">
  <dimension ref="A1:E13"/>
  <sheetViews>
    <sheetView tabSelected="1" topLeftCell="A2" workbookViewId="0">
      <selection activeCell="A13" sqref="A13"/>
    </sheetView>
  </sheetViews>
  <sheetFormatPr defaultColWidth="0" defaultRowHeight="15" customHeight="1" zeroHeight="1" x14ac:dyDescent="0.25"/>
  <cols>
    <col min="1" max="1" width="86.5703125" customWidth="1"/>
    <col min="2" max="2" width="4.28515625" customWidth="1"/>
    <col min="3" max="3" width="8.85546875" style="1" customWidth="1"/>
    <col min="4" max="5" width="0" hidden="1" customWidth="1"/>
    <col min="6" max="16384" width="9.140625" hidden="1"/>
  </cols>
  <sheetData>
    <row r="1" spans="1:3" ht="43.5" customHeight="1" x14ac:dyDescent="0.25">
      <c r="A1" s="23" t="s">
        <v>249</v>
      </c>
      <c r="C1" s="24"/>
    </row>
    <row r="2" spans="1:3" ht="35.25" x14ac:dyDescent="0.5">
      <c r="A2" s="30" t="s">
        <v>248</v>
      </c>
      <c r="B2" s="2"/>
    </row>
    <row r="3" spans="1:3" ht="162" x14ac:dyDescent="0.7">
      <c r="A3" s="31" t="s">
        <v>0</v>
      </c>
      <c r="B3" s="3"/>
    </row>
    <row r="4" spans="1:3" ht="33" x14ac:dyDescent="0.6">
      <c r="A4" s="32" t="s">
        <v>1</v>
      </c>
      <c r="B4" s="4"/>
    </row>
    <row r="5" spans="1:3" ht="27" x14ac:dyDescent="0.35">
      <c r="A5" s="5"/>
      <c r="B5" s="5"/>
    </row>
    <row r="6" spans="1:3" ht="99" x14ac:dyDescent="0.6">
      <c r="A6" s="33" t="s">
        <v>2</v>
      </c>
      <c r="B6" s="5"/>
    </row>
    <row r="7" spans="1:3" ht="33" x14ac:dyDescent="0.6">
      <c r="A7" s="6"/>
      <c r="B7" s="5"/>
    </row>
    <row r="8" spans="1:3" ht="52.5" x14ac:dyDescent="0.45">
      <c r="A8" s="34" t="s">
        <v>3</v>
      </c>
      <c r="B8" s="7"/>
    </row>
    <row r="9" spans="1:3" ht="37.5" customHeight="1" x14ac:dyDescent="0.25">
      <c r="A9" s="8"/>
      <c r="B9" s="8"/>
    </row>
    <row r="10" spans="1:3" ht="26.25" x14ac:dyDescent="0.45">
      <c r="A10" s="35" t="s">
        <v>226</v>
      </c>
      <c r="B10" s="9"/>
    </row>
    <row r="11" spans="1:3" ht="23.25" x14ac:dyDescent="0.35">
      <c r="A11" s="9"/>
      <c r="B11" s="9"/>
    </row>
    <row r="12" spans="1:3" ht="18.75" x14ac:dyDescent="0.3">
      <c r="A12" s="36" t="s">
        <v>4</v>
      </c>
      <c r="B12" s="10"/>
    </row>
    <row r="13" spans="1:3" ht="109.5" customHeight="1" x14ac:dyDescent="0.25">
      <c r="A13" s="37"/>
    </row>
  </sheetData>
  <sheetProtection algorithmName="SHA-512" hashValue="/jy5atfny3+030h2RLJYVAu8gncnye6qBAT5vVEnvtUPqzthjmei2E+syMXrGgZ26mRi/umRqKg1diXEX4OWjQ==" saltValue="wPM3NdVGB/PTjTX2w3sOXw==" spinCount="100000"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4C9C7-FD7F-434A-99DE-C59C8E561282}">
  <dimension ref="A1:B62"/>
  <sheetViews>
    <sheetView workbookViewId="0"/>
  </sheetViews>
  <sheetFormatPr defaultColWidth="0" defaultRowHeight="15" zeroHeight="1" x14ac:dyDescent="0.25"/>
  <cols>
    <col min="1" max="1" width="37.28515625" customWidth="1"/>
    <col min="2" max="2" width="40" customWidth="1"/>
    <col min="3" max="16384" width="9.140625" hidden="1"/>
  </cols>
  <sheetData>
    <row r="1" spans="1:2" ht="15.75" x14ac:dyDescent="0.25">
      <c r="A1" s="38" t="s">
        <v>5</v>
      </c>
      <c r="B1" s="39" t="s">
        <v>6</v>
      </c>
    </row>
    <row r="2" spans="1:2" x14ac:dyDescent="0.25">
      <c r="A2" s="40" t="s">
        <v>7</v>
      </c>
      <c r="B2" s="41" t="s">
        <v>8</v>
      </c>
    </row>
    <row r="3" spans="1:2" x14ac:dyDescent="0.25">
      <c r="A3" s="40" t="s">
        <v>9</v>
      </c>
      <c r="B3" s="41" t="s">
        <v>10</v>
      </c>
    </row>
    <row r="4" spans="1:2" x14ac:dyDescent="0.25">
      <c r="A4" s="40" t="s">
        <v>11</v>
      </c>
      <c r="B4" s="41" t="s">
        <v>12</v>
      </c>
    </row>
    <row r="5" spans="1:2" x14ac:dyDescent="0.25">
      <c r="A5" s="40" t="s">
        <v>13</v>
      </c>
      <c r="B5" s="41" t="s">
        <v>14</v>
      </c>
    </row>
    <row r="6" spans="1:2" ht="30" x14ac:dyDescent="0.25">
      <c r="A6" s="40" t="s">
        <v>15</v>
      </c>
      <c r="B6" s="41" t="s">
        <v>16</v>
      </c>
    </row>
    <row r="7" spans="1:2" x14ac:dyDescent="0.25">
      <c r="A7" s="40" t="s">
        <v>17</v>
      </c>
      <c r="B7" s="41" t="s">
        <v>18</v>
      </c>
    </row>
    <row r="8" spans="1:2" x14ac:dyDescent="0.25">
      <c r="A8" s="40" t="s">
        <v>19</v>
      </c>
      <c r="B8" s="41" t="s">
        <v>20</v>
      </c>
    </row>
    <row r="9" spans="1:2" x14ac:dyDescent="0.25">
      <c r="A9" s="40" t="s">
        <v>21</v>
      </c>
      <c r="B9" s="41" t="s">
        <v>22</v>
      </c>
    </row>
    <row r="10" spans="1:2" x14ac:dyDescent="0.25">
      <c r="A10" s="40" t="s">
        <v>23</v>
      </c>
      <c r="B10" s="41" t="s">
        <v>24</v>
      </c>
    </row>
    <row r="11" spans="1:2" x14ac:dyDescent="0.25">
      <c r="A11" s="40" t="s">
        <v>25</v>
      </c>
      <c r="B11" s="41" t="s">
        <v>26</v>
      </c>
    </row>
    <row r="12" spans="1:2" x14ac:dyDescent="0.25">
      <c r="A12" s="40" t="s">
        <v>27</v>
      </c>
      <c r="B12" s="41" t="s">
        <v>28</v>
      </c>
    </row>
    <row r="13" spans="1:2" x14ac:dyDescent="0.25">
      <c r="A13" s="40" t="s">
        <v>29</v>
      </c>
      <c r="B13" s="41" t="s">
        <v>30</v>
      </c>
    </row>
    <row r="14" spans="1:2" x14ac:dyDescent="0.25">
      <c r="A14" s="40" t="s">
        <v>31</v>
      </c>
      <c r="B14" s="41" t="s">
        <v>24</v>
      </c>
    </row>
    <row r="15" spans="1:2" x14ac:dyDescent="0.25">
      <c r="A15" s="40" t="s">
        <v>32</v>
      </c>
      <c r="B15" s="41" t="s">
        <v>33</v>
      </c>
    </row>
    <row r="16" spans="1:2" ht="30" x14ac:dyDescent="0.25">
      <c r="A16" s="40" t="s">
        <v>34</v>
      </c>
      <c r="B16" s="41" t="s">
        <v>35</v>
      </c>
    </row>
    <row r="17" spans="1:2" x14ac:dyDescent="0.25">
      <c r="A17" s="40" t="s">
        <v>36</v>
      </c>
      <c r="B17" s="41" t="s">
        <v>37</v>
      </c>
    </row>
    <row r="18" spans="1:2" x14ac:dyDescent="0.25">
      <c r="A18" s="40" t="s">
        <v>38</v>
      </c>
      <c r="B18" s="41" t="s">
        <v>28</v>
      </c>
    </row>
    <row r="19" spans="1:2" x14ac:dyDescent="0.25">
      <c r="A19" s="40" t="s">
        <v>39</v>
      </c>
      <c r="B19" s="41" t="s">
        <v>40</v>
      </c>
    </row>
    <row r="20" spans="1:2" x14ac:dyDescent="0.25">
      <c r="A20" s="40" t="s">
        <v>41</v>
      </c>
      <c r="B20" s="41" t="s">
        <v>42</v>
      </c>
    </row>
    <row r="21" spans="1:2" x14ac:dyDescent="0.25">
      <c r="A21" s="40" t="s">
        <v>43</v>
      </c>
      <c r="B21" s="41" t="s">
        <v>44</v>
      </c>
    </row>
    <row r="22" spans="1:2" x14ac:dyDescent="0.25">
      <c r="A22" s="40" t="s">
        <v>45</v>
      </c>
      <c r="B22" s="41" t="s">
        <v>8</v>
      </c>
    </row>
    <row r="23" spans="1:2" ht="30" x14ac:dyDescent="0.25">
      <c r="A23" s="40" t="s">
        <v>46</v>
      </c>
      <c r="B23" s="41" t="s">
        <v>16</v>
      </c>
    </row>
    <row r="24" spans="1:2" x14ac:dyDescent="0.25">
      <c r="A24" s="40" t="s">
        <v>47</v>
      </c>
      <c r="B24" s="41" t="s">
        <v>18</v>
      </c>
    </row>
    <row r="25" spans="1:2" x14ac:dyDescent="0.25">
      <c r="A25" s="40" t="s">
        <v>48</v>
      </c>
      <c r="B25" s="41" t="s">
        <v>49</v>
      </c>
    </row>
    <row r="26" spans="1:2" x14ac:dyDescent="0.25">
      <c r="A26" s="40" t="s">
        <v>50</v>
      </c>
      <c r="B26" s="41" t="s">
        <v>26</v>
      </c>
    </row>
    <row r="27" spans="1:2" x14ac:dyDescent="0.25">
      <c r="A27" s="40" t="s">
        <v>51</v>
      </c>
      <c r="B27" s="41" t="s">
        <v>14</v>
      </c>
    </row>
    <row r="28" spans="1:2" x14ac:dyDescent="0.25">
      <c r="A28" s="40" t="s">
        <v>52</v>
      </c>
      <c r="B28" s="41" t="s">
        <v>49</v>
      </c>
    </row>
    <row r="29" spans="1:2" x14ac:dyDescent="0.25">
      <c r="A29" s="40" t="s">
        <v>53</v>
      </c>
      <c r="B29" s="41" t="s">
        <v>54</v>
      </c>
    </row>
    <row r="30" spans="1:2" x14ac:dyDescent="0.25">
      <c r="A30" s="40" t="s">
        <v>55</v>
      </c>
      <c r="B30" s="41" t="s">
        <v>56</v>
      </c>
    </row>
    <row r="31" spans="1:2" x14ac:dyDescent="0.25">
      <c r="A31" s="40" t="s">
        <v>57</v>
      </c>
      <c r="B31" s="41" t="s">
        <v>10</v>
      </c>
    </row>
    <row r="32" spans="1:2" x14ac:dyDescent="0.25">
      <c r="A32" s="40" t="s">
        <v>58</v>
      </c>
      <c r="B32" s="41" t="s">
        <v>59</v>
      </c>
    </row>
    <row r="33" spans="1:2" x14ac:dyDescent="0.25">
      <c r="A33" s="40" t="s">
        <v>60</v>
      </c>
      <c r="B33" s="41" t="s">
        <v>42</v>
      </c>
    </row>
    <row r="34" spans="1:2" x14ac:dyDescent="0.25">
      <c r="A34" s="40" t="s">
        <v>61</v>
      </c>
      <c r="B34" s="41" t="s">
        <v>40</v>
      </c>
    </row>
    <row r="35" spans="1:2" x14ac:dyDescent="0.25">
      <c r="A35" s="40" t="s">
        <v>62</v>
      </c>
      <c r="B35" s="41" t="s">
        <v>56</v>
      </c>
    </row>
    <row r="36" spans="1:2" x14ac:dyDescent="0.25">
      <c r="A36" s="40" t="s">
        <v>63</v>
      </c>
      <c r="B36" s="41" t="s">
        <v>12</v>
      </c>
    </row>
    <row r="37" spans="1:2" x14ac:dyDescent="0.25">
      <c r="A37" s="40" t="s">
        <v>64</v>
      </c>
      <c r="B37" s="41" t="s">
        <v>8</v>
      </c>
    </row>
    <row r="38" spans="1:2" x14ac:dyDescent="0.25">
      <c r="A38" s="40" t="s">
        <v>65</v>
      </c>
      <c r="B38" s="41" t="s">
        <v>66</v>
      </c>
    </row>
    <row r="39" spans="1:2" x14ac:dyDescent="0.25">
      <c r="A39" s="40" t="s">
        <v>67</v>
      </c>
      <c r="B39" s="41" t="s">
        <v>30</v>
      </c>
    </row>
    <row r="40" spans="1:2" x14ac:dyDescent="0.25">
      <c r="A40" s="40" t="s">
        <v>68</v>
      </c>
      <c r="B40" s="41" t="s">
        <v>69</v>
      </c>
    </row>
    <row r="41" spans="1:2" x14ac:dyDescent="0.25">
      <c r="A41" s="40" t="s">
        <v>70</v>
      </c>
      <c r="B41" s="41" t="s">
        <v>71</v>
      </c>
    </row>
    <row r="42" spans="1:2" x14ac:dyDescent="0.25">
      <c r="A42" s="40" t="s">
        <v>72</v>
      </c>
      <c r="B42" s="41" t="s">
        <v>73</v>
      </c>
    </row>
    <row r="43" spans="1:2" x14ac:dyDescent="0.25">
      <c r="A43" s="40" t="s">
        <v>74</v>
      </c>
      <c r="B43" s="41" t="s">
        <v>18</v>
      </c>
    </row>
    <row r="44" spans="1:2" x14ac:dyDescent="0.25">
      <c r="A44" s="40" t="s">
        <v>75</v>
      </c>
      <c r="B44" s="41" t="s">
        <v>28</v>
      </c>
    </row>
    <row r="45" spans="1:2" x14ac:dyDescent="0.25">
      <c r="A45" s="40" t="s">
        <v>76</v>
      </c>
      <c r="B45" s="41" t="s">
        <v>20</v>
      </c>
    </row>
    <row r="46" spans="1:2" x14ac:dyDescent="0.25">
      <c r="A46" s="40" t="s">
        <v>77</v>
      </c>
      <c r="B46" s="41" t="s">
        <v>49</v>
      </c>
    </row>
    <row r="47" spans="1:2" x14ac:dyDescent="0.25">
      <c r="A47" s="40" t="s">
        <v>78</v>
      </c>
      <c r="B47" s="41" t="s">
        <v>54</v>
      </c>
    </row>
    <row r="48" spans="1:2" x14ac:dyDescent="0.25">
      <c r="A48" s="40" t="s">
        <v>79</v>
      </c>
      <c r="B48" s="41" t="s">
        <v>22</v>
      </c>
    </row>
    <row r="49" spans="1:2" x14ac:dyDescent="0.25">
      <c r="A49" s="40" t="s">
        <v>80</v>
      </c>
      <c r="B49" s="41" t="s">
        <v>24</v>
      </c>
    </row>
    <row r="50" spans="1:2" x14ac:dyDescent="0.25">
      <c r="A50" s="40" t="s">
        <v>81</v>
      </c>
      <c r="B50" s="41" t="s">
        <v>26</v>
      </c>
    </row>
    <row r="51" spans="1:2" x14ac:dyDescent="0.25">
      <c r="A51" s="40" t="s">
        <v>82</v>
      </c>
      <c r="B51" s="41" t="s">
        <v>44</v>
      </c>
    </row>
    <row r="52" spans="1:2" x14ac:dyDescent="0.25">
      <c r="A52" s="40" t="s">
        <v>83</v>
      </c>
      <c r="B52" s="41" t="s">
        <v>12</v>
      </c>
    </row>
    <row r="53" spans="1:2" x14ac:dyDescent="0.25">
      <c r="A53" s="40" t="s">
        <v>84</v>
      </c>
      <c r="B53" s="41" t="s">
        <v>8</v>
      </c>
    </row>
    <row r="54" spans="1:2" x14ac:dyDescent="0.25">
      <c r="A54" s="40" t="s">
        <v>85</v>
      </c>
      <c r="B54" s="41" t="s">
        <v>56</v>
      </c>
    </row>
    <row r="55" spans="1:2" x14ac:dyDescent="0.25">
      <c r="A55" s="40" t="s">
        <v>86</v>
      </c>
      <c r="B55" s="41" t="s">
        <v>18</v>
      </c>
    </row>
    <row r="56" spans="1:2" x14ac:dyDescent="0.25">
      <c r="A56" s="40" t="s">
        <v>87</v>
      </c>
      <c r="B56" s="41" t="s">
        <v>28</v>
      </c>
    </row>
    <row r="57" spans="1:2" x14ac:dyDescent="0.25">
      <c r="A57" s="40" t="s">
        <v>88</v>
      </c>
      <c r="B57" s="41" t="s">
        <v>66</v>
      </c>
    </row>
    <row r="58" spans="1:2" ht="45" x14ac:dyDescent="0.25">
      <c r="A58" s="40" t="s">
        <v>89</v>
      </c>
      <c r="B58" s="41" t="s">
        <v>90</v>
      </c>
    </row>
    <row r="59" spans="1:2" ht="45" x14ac:dyDescent="0.25">
      <c r="A59" s="40" t="s">
        <v>91</v>
      </c>
      <c r="B59" s="41" t="s">
        <v>92</v>
      </c>
    </row>
    <row r="60" spans="1:2" x14ac:dyDescent="0.25">
      <c r="A60" s="40" t="s">
        <v>93</v>
      </c>
      <c r="B60" s="41" t="s">
        <v>20</v>
      </c>
    </row>
    <row r="61" spans="1:2" x14ac:dyDescent="0.25">
      <c r="A61" s="40" t="s">
        <v>94</v>
      </c>
      <c r="B61" s="41" t="s">
        <v>22</v>
      </c>
    </row>
    <row r="62" spans="1:2" ht="30" x14ac:dyDescent="0.25">
      <c r="A62" s="42" t="s">
        <v>95</v>
      </c>
      <c r="B62" s="41" t="s">
        <v>96</v>
      </c>
    </row>
  </sheetData>
  <sheetProtection algorithmName="SHA-512" hashValue="pxcpEMecj2zzXuT89oonZ4VzgmODAcimVbq8WcoLigyIuIiiEgAI6/GYgY5/lflMoHPwCR4EpOFgNm2UMLQH+Q==" saltValue="AEy5xl52bMPJn7eAE7iJBQ=="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61AEE-C6EA-408E-94D3-396935452513}">
  <dimension ref="A1:I27"/>
  <sheetViews>
    <sheetView workbookViewId="0">
      <selection sqref="A1:H1"/>
    </sheetView>
  </sheetViews>
  <sheetFormatPr defaultColWidth="0" defaultRowHeight="15" zeroHeight="1" x14ac:dyDescent="0.25"/>
  <cols>
    <col min="1" max="1" width="19.5703125" style="37" customWidth="1"/>
    <col min="2" max="2" width="11.140625" style="158" customWidth="1"/>
    <col min="3" max="3" width="11.7109375" style="158" customWidth="1"/>
    <col min="4" max="4" width="10.28515625" style="158" customWidth="1"/>
    <col min="5" max="5" width="12.28515625" style="158" customWidth="1"/>
    <col min="6" max="6" width="9.140625" style="158" customWidth="1"/>
    <col min="7" max="7" width="11.42578125" style="158" customWidth="1"/>
    <col min="8" max="8" width="18.140625" style="158" customWidth="1"/>
    <col min="9" max="16384" width="9.140625" style="158" hidden="1"/>
  </cols>
  <sheetData>
    <row r="1" spans="1:9" customFormat="1" ht="36.75" customHeight="1" x14ac:dyDescent="0.25">
      <c r="A1" s="136" t="s">
        <v>97</v>
      </c>
      <c r="B1" s="137"/>
      <c r="C1" s="137"/>
      <c r="D1" s="137"/>
      <c r="E1" s="137"/>
      <c r="F1" s="137"/>
      <c r="G1" s="137"/>
      <c r="H1" s="138"/>
    </row>
    <row r="2" spans="1:9" customFormat="1" ht="63.75" customHeight="1" x14ac:dyDescent="0.25">
      <c r="A2" s="43" t="s">
        <v>98</v>
      </c>
      <c r="B2" s="136" t="s">
        <v>99</v>
      </c>
      <c r="C2" s="137"/>
      <c r="D2" s="137"/>
      <c r="E2" s="137"/>
      <c r="F2" s="137"/>
      <c r="G2" s="137"/>
      <c r="H2" s="140"/>
      <c r="I2" s="18"/>
    </row>
    <row r="3" spans="1:9" customFormat="1" ht="21.75" customHeight="1" x14ac:dyDescent="0.25">
      <c r="A3" s="43"/>
      <c r="B3" s="139" t="s">
        <v>100</v>
      </c>
      <c r="C3" s="139"/>
      <c r="D3" s="139" t="s">
        <v>101</v>
      </c>
      <c r="E3" s="139"/>
      <c r="F3" s="139" t="s">
        <v>102</v>
      </c>
      <c r="G3" s="139"/>
      <c r="H3" s="44" t="s">
        <v>100</v>
      </c>
    </row>
    <row r="4" spans="1:9" customFormat="1" ht="15" customHeight="1" x14ac:dyDescent="0.25">
      <c r="A4" s="43"/>
      <c r="B4" s="45" t="s">
        <v>103</v>
      </c>
      <c r="C4" s="45" t="s">
        <v>104</v>
      </c>
      <c r="D4" s="45" t="s">
        <v>103</v>
      </c>
      <c r="E4" s="45" t="s">
        <v>104</v>
      </c>
      <c r="F4" s="45" t="s">
        <v>103</v>
      </c>
      <c r="G4" s="46" t="s">
        <v>104</v>
      </c>
      <c r="H4" s="47" t="s">
        <v>230</v>
      </c>
    </row>
    <row r="5" spans="1:9" customFormat="1" ht="36" customHeight="1" x14ac:dyDescent="0.25">
      <c r="A5" s="48" t="s">
        <v>105</v>
      </c>
      <c r="B5" s="49">
        <v>0.753</v>
      </c>
      <c r="C5" s="49">
        <v>0.78700000000000003</v>
      </c>
      <c r="D5" s="49">
        <v>0.52500000000000002</v>
      </c>
      <c r="E5" s="49">
        <v>0.56100000000000005</v>
      </c>
      <c r="F5" s="50" t="s">
        <v>106</v>
      </c>
      <c r="G5" s="51" t="s">
        <v>106</v>
      </c>
      <c r="H5" s="50" t="s">
        <v>106</v>
      </c>
    </row>
    <row r="6" spans="1:9" customFormat="1" ht="18" customHeight="1" x14ac:dyDescent="0.25">
      <c r="A6" s="48" t="s">
        <v>107</v>
      </c>
      <c r="B6" s="49">
        <v>0.60899999999999999</v>
      </c>
      <c r="C6" s="49">
        <v>0.64300000000000002</v>
      </c>
      <c r="D6" s="49">
        <v>0.437</v>
      </c>
      <c r="E6" s="49">
        <v>0.48399999999999999</v>
      </c>
      <c r="F6" s="51" t="s">
        <v>106</v>
      </c>
      <c r="G6" s="51" t="s">
        <v>106</v>
      </c>
      <c r="H6" s="50" t="s">
        <v>106</v>
      </c>
    </row>
    <row r="7" spans="1:9" customFormat="1" ht="42.75" x14ac:dyDescent="0.25">
      <c r="A7" s="48" t="s">
        <v>108</v>
      </c>
      <c r="B7" s="49">
        <v>0.82799999999999996</v>
      </c>
      <c r="C7" s="49">
        <v>0.81799999999999995</v>
      </c>
      <c r="D7" s="49">
        <v>0.61599999999999999</v>
      </c>
      <c r="E7" s="49">
        <v>0.58799999999999997</v>
      </c>
      <c r="F7" s="51" t="s">
        <v>106</v>
      </c>
      <c r="G7" s="51" t="s">
        <v>106</v>
      </c>
      <c r="H7" s="49">
        <v>0.84899999999999998</v>
      </c>
    </row>
    <row r="8" spans="1:9" customFormat="1" ht="42.75" x14ac:dyDescent="0.25">
      <c r="A8" s="48" t="s">
        <v>109</v>
      </c>
      <c r="B8" s="49">
        <v>0.81799999999999995</v>
      </c>
      <c r="C8" s="49">
        <v>0.872</v>
      </c>
      <c r="D8" s="49">
        <v>0.55200000000000005</v>
      </c>
      <c r="E8" s="49">
        <v>0.55600000000000005</v>
      </c>
      <c r="F8" s="49">
        <v>0.82699999999999996</v>
      </c>
      <c r="G8" s="49">
        <v>0.88500000000000001</v>
      </c>
      <c r="H8" s="50" t="s">
        <v>106</v>
      </c>
    </row>
    <row r="9" spans="1:9" customFormat="1" ht="19.5" customHeight="1" x14ac:dyDescent="0.25">
      <c r="A9" s="48" t="s">
        <v>110</v>
      </c>
      <c r="B9" s="52">
        <v>0.81200000000000006</v>
      </c>
      <c r="C9" s="52"/>
      <c r="D9" s="52" t="s">
        <v>106</v>
      </c>
      <c r="E9" s="52"/>
      <c r="F9" s="52" t="s">
        <v>106</v>
      </c>
      <c r="G9" s="52"/>
      <c r="H9" s="53" t="s">
        <v>106</v>
      </c>
    </row>
    <row r="10" spans="1:9" customFormat="1" ht="30" x14ac:dyDescent="0.25">
      <c r="A10" s="54" t="s">
        <v>111</v>
      </c>
      <c r="B10" s="55">
        <v>0.69199999999999995</v>
      </c>
      <c r="C10" s="55"/>
      <c r="D10" s="55">
        <v>0.49099999999999999</v>
      </c>
      <c r="E10" s="55"/>
      <c r="F10" s="55">
        <v>0.86399999999999999</v>
      </c>
      <c r="G10" s="55"/>
      <c r="H10" s="56">
        <v>0.84899999999999998</v>
      </c>
    </row>
    <row r="11" spans="1:9" customFormat="1" ht="15" customHeight="1" x14ac:dyDescent="0.25">
      <c r="A11" s="57" t="s">
        <v>232</v>
      </c>
      <c r="B11" s="154"/>
      <c r="C11" s="154"/>
      <c r="D11" s="154"/>
      <c r="E11" s="154"/>
      <c r="F11" s="154"/>
      <c r="G11" s="154"/>
      <c r="H11" s="154"/>
    </row>
    <row r="12" spans="1:9" customFormat="1" ht="15" customHeight="1" x14ac:dyDescent="0.25">
      <c r="A12" s="57" t="s">
        <v>233</v>
      </c>
      <c r="B12" s="155"/>
      <c r="C12" s="155"/>
      <c r="D12" s="155"/>
      <c r="E12" s="155"/>
      <c r="F12" s="155"/>
      <c r="G12" s="155"/>
      <c r="H12" s="155"/>
    </row>
    <row r="13" spans="1:9" customFormat="1" ht="15" customHeight="1" x14ac:dyDescent="0.25">
      <c r="A13" s="57" t="s">
        <v>234</v>
      </c>
      <c r="B13" s="155"/>
      <c r="C13" s="155"/>
      <c r="D13" s="155"/>
      <c r="E13" s="155"/>
      <c r="F13" s="155"/>
      <c r="G13" s="155"/>
      <c r="H13" s="155"/>
    </row>
    <row r="14" spans="1:9" customFormat="1" x14ac:dyDescent="0.25">
      <c r="A14" s="22"/>
      <c r="B14" s="156"/>
      <c r="C14" s="156"/>
      <c r="D14" s="156"/>
      <c r="E14" s="156"/>
      <c r="F14" s="156"/>
      <c r="G14" s="156"/>
      <c r="H14" s="156"/>
    </row>
    <row r="15" spans="1:9" customFormat="1" ht="34.5" customHeight="1" x14ac:dyDescent="0.25">
      <c r="A15" s="136" t="s">
        <v>112</v>
      </c>
      <c r="B15" s="137"/>
      <c r="C15" s="137"/>
      <c r="D15" s="137"/>
      <c r="E15" s="137"/>
      <c r="F15" s="137"/>
      <c r="G15" s="137"/>
      <c r="H15" s="138"/>
    </row>
    <row r="16" spans="1:9" customFormat="1" ht="54" customHeight="1" x14ac:dyDescent="0.25">
      <c r="A16" s="141" t="s">
        <v>98</v>
      </c>
      <c r="B16" s="136" t="s">
        <v>99</v>
      </c>
      <c r="C16" s="137"/>
      <c r="D16" s="137"/>
      <c r="E16" s="137"/>
      <c r="F16" s="137"/>
      <c r="G16" s="137"/>
      <c r="H16" s="140"/>
    </row>
    <row r="17" spans="1:8" customFormat="1" ht="15" customHeight="1" x14ac:dyDescent="0.25">
      <c r="A17" s="141"/>
      <c r="B17" s="139" t="s">
        <v>100</v>
      </c>
      <c r="C17" s="139"/>
      <c r="D17" s="139" t="s">
        <v>101</v>
      </c>
      <c r="E17" s="139"/>
      <c r="F17" s="139" t="s">
        <v>102</v>
      </c>
      <c r="G17" s="139"/>
      <c r="H17" s="58" t="s">
        <v>231</v>
      </c>
    </row>
    <row r="18" spans="1:8" customFormat="1" x14ac:dyDescent="0.25">
      <c r="A18" s="141"/>
      <c r="B18" s="45" t="s">
        <v>103</v>
      </c>
      <c r="C18" s="45" t="s">
        <v>104</v>
      </c>
      <c r="D18" s="45" t="s">
        <v>103</v>
      </c>
      <c r="E18" s="45" t="s">
        <v>104</v>
      </c>
      <c r="F18" s="45" t="s">
        <v>103</v>
      </c>
      <c r="G18" s="46" t="s">
        <v>104</v>
      </c>
      <c r="H18" s="58" t="s">
        <v>178</v>
      </c>
    </row>
    <row r="19" spans="1:8" customFormat="1" x14ac:dyDescent="0.25">
      <c r="A19" s="48" t="s">
        <v>113</v>
      </c>
      <c r="B19" s="49">
        <v>0.80800000000000005</v>
      </c>
      <c r="C19" s="49">
        <v>0.84799999999999998</v>
      </c>
      <c r="D19" s="49">
        <v>0.64400000000000002</v>
      </c>
      <c r="E19" s="49">
        <v>0.69</v>
      </c>
      <c r="F19" s="50" t="s">
        <v>106</v>
      </c>
      <c r="G19" s="51" t="s">
        <v>106</v>
      </c>
      <c r="H19" s="50" t="s">
        <v>106</v>
      </c>
    </row>
    <row r="20" spans="1:8" customFormat="1" x14ac:dyDescent="0.25">
      <c r="A20" s="48" t="s">
        <v>107</v>
      </c>
      <c r="B20" s="49">
        <v>0.70499999999999996</v>
      </c>
      <c r="C20" s="49">
        <v>0.74</v>
      </c>
      <c r="D20" s="49">
        <v>0.54400000000000004</v>
      </c>
      <c r="E20" s="49">
        <v>0.60399999999999998</v>
      </c>
      <c r="F20" s="51" t="s">
        <v>106</v>
      </c>
      <c r="G20" s="51" t="s">
        <v>106</v>
      </c>
      <c r="H20" s="50" t="s">
        <v>106</v>
      </c>
    </row>
    <row r="21" spans="1:8" customFormat="1" ht="42.75" x14ac:dyDescent="0.25">
      <c r="A21" s="48" t="s">
        <v>108</v>
      </c>
      <c r="B21" s="49">
        <v>0.86599999999999999</v>
      </c>
      <c r="C21" s="49">
        <v>0.86299999999999999</v>
      </c>
      <c r="D21" s="49">
        <v>0.54300000000000004</v>
      </c>
      <c r="E21" s="49">
        <v>0.54700000000000004</v>
      </c>
      <c r="F21" s="51" t="s">
        <v>106</v>
      </c>
      <c r="G21" s="51" t="s">
        <v>106</v>
      </c>
      <c r="H21" s="49">
        <v>0.876</v>
      </c>
    </row>
    <row r="22" spans="1:8" customFormat="1" ht="42.75" x14ac:dyDescent="0.25">
      <c r="A22" s="48" t="s">
        <v>109</v>
      </c>
      <c r="B22" s="49">
        <v>0.86899999999999999</v>
      </c>
      <c r="C22" s="49">
        <v>0.91400000000000003</v>
      </c>
      <c r="D22" s="49">
        <v>0.375</v>
      </c>
      <c r="E22" s="49">
        <v>0.42299999999999999</v>
      </c>
      <c r="F22" s="49">
        <v>0.85499999999999998</v>
      </c>
      <c r="G22" s="49">
        <v>0.90600000000000003</v>
      </c>
      <c r="H22" s="50" t="s">
        <v>106</v>
      </c>
    </row>
    <row r="23" spans="1:8" customFormat="1" x14ac:dyDescent="0.25">
      <c r="A23" s="48" t="s">
        <v>110</v>
      </c>
      <c r="B23" s="52">
        <v>0.85199999999999998</v>
      </c>
      <c r="C23" s="52"/>
      <c r="D23" s="52" t="s">
        <v>106</v>
      </c>
      <c r="E23" s="52"/>
      <c r="F23" s="52" t="s">
        <v>106</v>
      </c>
      <c r="G23" s="52"/>
      <c r="H23" s="53" t="s">
        <v>106</v>
      </c>
    </row>
    <row r="24" spans="1:8" customFormat="1" ht="30" x14ac:dyDescent="0.25">
      <c r="A24" s="54" t="s">
        <v>111</v>
      </c>
      <c r="B24" s="55">
        <v>0.76800000000000002</v>
      </c>
      <c r="C24" s="55"/>
      <c r="D24" s="55">
        <v>0.58899999999999997</v>
      </c>
      <c r="E24" s="55"/>
      <c r="F24" s="55">
        <v>0.88800000000000001</v>
      </c>
      <c r="G24" s="55"/>
      <c r="H24" s="56">
        <v>0.876</v>
      </c>
    </row>
    <row r="25" spans="1:8" ht="15" customHeight="1" x14ac:dyDescent="0.25">
      <c r="A25" s="57" t="s">
        <v>232</v>
      </c>
      <c r="B25" s="157"/>
      <c r="C25" s="157"/>
      <c r="D25" s="157"/>
      <c r="E25" s="157"/>
      <c r="F25" s="157"/>
      <c r="G25" s="157"/>
      <c r="H25" s="157"/>
    </row>
    <row r="26" spans="1:8" x14ac:dyDescent="0.25">
      <c r="A26" s="57" t="s">
        <v>233</v>
      </c>
      <c r="B26" s="159"/>
      <c r="C26" s="159"/>
      <c r="D26" s="159"/>
      <c r="E26" s="159"/>
      <c r="F26" s="159"/>
      <c r="G26" s="159"/>
      <c r="H26" s="159"/>
    </row>
    <row r="27" spans="1:8" x14ac:dyDescent="0.25">
      <c r="A27" s="57" t="s">
        <v>234</v>
      </c>
      <c r="B27" s="159"/>
      <c r="C27" s="159"/>
      <c r="D27" s="159"/>
      <c r="E27" s="159"/>
      <c r="F27" s="159"/>
      <c r="G27" s="159"/>
      <c r="H27" s="159"/>
    </row>
  </sheetData>
  <sheetProtection algorithmName="SHA-512" hashValue="st0ZCzdVTk1HQlniNj29Wi2FYTz88It6yodI6j57wq5XTEEHrAMwmYRcCtIGzcNuWIhvLaI4mpcoULJm3+Yslw==" saltValue="VynaqAgfdI5T+R0pE4KVng==" spinCount="100000" sheet="1" objects="1" scenarios="1" selectLockedCells="1"/>
  <mergeCells count="11">
    <mergeCell ref="A15:H15"/>
    <mergeCell ref="A16:A18"/>
    <mergeCell ref="B17:C17"/>
    <mergeCell ref="D17:E17"/>
    <mergeCell ref="F17:G17"/>
    <mergeCell ref="B16:H16"/>
    <mergeCell ref="A1:H1"/>
    <mergeCell ref="B3:C3"/>
    <mergeCell ref="D3:E3"/>
    <mergeCell ref="F3:G3"/>
    <mergeCell ref="B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F189C-73FC-4514-9364-3BF5A1F2F9CE}">
  <dimension ref="A1:AN92"/>
  <sheetViews>
    <sheetView workbookViewId="0">
      <selection sqref="A1:K1"/>
    </sheetView>
  </sheetViews>
  <sheetFormatPr defaultColWidth="0" defaultRowHeight="15" zeroHeight="1" x14ac:dyDescent="0.25"/>
  <cols>
    <col min="1" max="1" width="51.5703125" style="37" customWidth="1"/>
    <col min="2" max="2" width="16.42578125" style="37" customWidth="1"/>
    <col min="3" max="3" width="15" style="37" customWidth="1"/>
    <col min="4" max="4" width="10.85546875" style="37" customWidth="1"/>
    <col min="5" max="5" width="11.7109375" style="37" customWidth="1"/>
    <col min="6" max="6" width="9.7109375" style="37" customWidth="1"/>
    <col min="7" max="7" width="10.85546875" style="37" bestFit="1" customWidth="1"/>
    <col min="8" max="8" width="11.140625" customWidth="1"/>
    <col min="9" max="9" width="12.42578125" customWidth="1"/>
    <col min="10" max="10" width="9.7109375" customWidth="1"/>
    <col min="11" max="11" width="10.85546875" bestFit="1" customWidth="1"/>
    <col min="12" max="40" width="0" hidden="1" customWidth="1"/>
    <col min="41" max="16384" width="9.140625" hidden="1"/>
  </cols>
  <sheetData>
    <row r="1" spans="1:11" ht="18" customHeight="1" x14ac:dyDescent="0.25">
      <c r="A1" s="142" t="s">
        <v>114</v>
      </c>
      <c r="B1" s="143"/>
      <c r="C1" s="143"/>
      <c r="D1" s="143"/>
      <c r="E1" s="143"/>
      <c r="F1" s="143"/>
      <c r="G1" s="143"/>
      <c r="H1" s="143"/>
      <c r="I1" s="143"/>
      <c r="J1" s="143"/>
      <c r="K1" s="144"/>
    </row>
    <row r="2" spans="1:11" ht="74.099999999999994" customHeight="1" x14ac:dyDescent="0.25">
      <c r="A2" s="61" t="s">
        <v>5</v>
      </c>
      <c r="B2" s="62" t="s">
        <v>115</v>
      </c>
      <c r="C2" s="63"/>
      <c r="D2" s="64" t="s">
        <v>116</v>
      </c>
      <c r="E2" s="65"/>
      <c r="F2" s="65"/>
      <c r="G2" s="65"/>
      <c r="H2" s="64" t="s">
        <v>117</v>
      </c>
      <c r="I2" s="65"/>
      <c r="J2" s="65"/>
      <c r="K2" s="62"/>
    </row>
    <row r="3" spans="1:11" ht="35.450000000000003" customHeight="1" x14ac:dyDescent="0.25">
      <c r="A3" s="66"/>
      <c r="B3" s="145" t="s">
        <v>100</v>
      </c>
      <c r="C3" s="147" t="s">
        <v>101</v>
      </c>
      <c r="D3" s="67" t="s">
        <v>118</v>
      </c>
      <c r="E3" s="68"/>
      <c r="F3" s="67" t="s">
        <v>119</v>
      </c>
      <c r="G3" s="68"/>
      <c r="H3" s="67" t="s">
        <v>120</v>
      </c>
      <c r="I3" s="68"/>
      <c r="J3" s="67" t="s">
        <v>121</v>
      </c>
      <c r="K3" s="69"/>
    </row>
    <row r="4" spans="1:11" ht="18" customHeight="1" x14ac:dyDescent="0.25">
      <c r="A4" s="70"/>
      <c r="B4" s="146"/>
      <c r="C4" s="148"/>
      <c r="D4" s="71" t="s">
        <v>103</v>
      </c>
      <c r="E4" s="71" t="s">
        <v>104</v>
      </c>
      <c r="F4" s="71" t="s">
        <v>103</v>
      </c>
      <c r="G4" s="71" t="s">
        <v>104</v>
      </c>
      <c r="H4" s="71" t="s">
        <v>103</v>
      </c>
      <c r="I4" s="71" t="s">
        <v>104</v>
      </c>
      <c r="J4" s="71" t="s">
        <v>103</v>
      </c>
      <c r="K4" s="72" t="s">
        <v>104</v>
      </c>
    </row>
    <row r="5" spans="1:11" ht="15.75" x14ac:dyDescent="0.25">
      <c r="A5" s="73" t="s">
        <v>122</v>
      </c>
      <c r="B5" s="74">
        <v>0.76800000000000002</v>
      </c>
      <c r="C5" s="75">
        <v>0.58899999999999997</v>
      </c>
      <c r="D5" s="75">
        <v>0.80800000000000005</v>
      </c>
      <c r="E5" s="75">
        <v>0.84799999999999998</v>
      </c>
      <c r="F5" s="76">
        <v>0.64400000000000002</v>
      </c>
      <c r="G5" s="76">
        <v>0.69</v>
      </c>
      <c r="H5" s="76">
        <v>0.70499999999999996</v>
      </c>
      <c r="I5" s="76">
        <v>0.74</v>
      </c>
      <c r="J5" s="76">
        <v>0.54400000000000004</v>
      </c>
      <c r="K5" s="75">
        <v>0.60399999999999998</v>
      </c>
    </row>
    <row r="6" spans="1:11" x14ac:dyDescent="0.25">
      <c r="A6" s="77" t="s">
        <v>123</v>
      </c>
      <c r="B6" s="78">
        <v>0.52300000000000002</v>
      </c>
      <c r="C6" s="79">
        <v>0.28799999999999998</v>
      </c>
      <c r="D6" s="80">
        <v>0.41199999999999998</v>
      </c>
      <c r="E6" s="80" t="s">
        <v>106</v>
      </c>
      <c r="F6" s="80">
        <v>0.41199999999999998</v>
      </c>
      <c r="G6" s="80" t="s">
        <v>106</v>
      </c>
      <c r="H6" s="80">
        <v>0.47</v>
      </c>
      <c r="I6" s="80" t="s">
        <v>106</v>
      </c>
      <c r="J6" s="80">
        <v>0.27200000000000002</v>
      </c>
      <c r="K6" s="79" t="s">
        <v>106</v>
      </c>
    </row>
    <row r="7" spans="1:11" x14ac:dyDescent="0.25">
      <c r="A7" s="81" t="s">
        <v>8</v>
      </c>
      <c r="B7" s="78">
        <v>0.52300000000000002</v>
      </c>
      <c r="C7" s="79">
        <v>0.28799999999999998</v>
      </c>
      <c r="D7" s="80">
        <v>0.41199999999999998</v>
      </c>
      <c r="E7" s="80" t="s">
        <v>106</v>
      </c>
      <c r="F7" s="80">
        <v>0.41199999999999998</v>
      </c>
      <c r="G7" s="80" t="s">
        <v>106</v>
      </c>
      <c r="H7" s="80">
        <v>0.47</v>
      </c>
      <c r="I7" s="80" t="s">
        <v>106</v>
      </c>
      <c r="J7" s="80">
        <v>0.27200000000000002</v>
      </c>
      <c r="K7" s="79" t="s">
        <v>106</v>
      </c>
    </row>
    <row r="8" spans="1:11" x14ac:dyDescent="0.25">
      <c r="A8" s="82" t="s">
        <v>124</v>
      </c>
      <c r="B8" s="78">
        <v>0.58899999999999997</v>
      </c>
      <c r="C8" s="79">
        <v>0.432</v>
      </c>
      <c r="D8" s="80">
        <v>0.57699999999999996</v>
      </c>
      <c r="E8" s="80">
        <v>0.73199999999999998</v>
      </c>
      <c r="F8" s="80">
        <v>0.39900000000000002</v>
      </c>
      <c r="G8" s="80">
        <v>0.61499999999999999</v>
      </c>
      <c r="H8" s="80">
        <v>0.499</v>
      </c>
      <c r="I8" s="80">
        <v>0.60499999999999998</v>
      </c>
      <c r="J8" s="80">
        <v>0.38500000000000001</v>
      </c>
      <c r="K8" s="79">
        <v>0.54600000000000004</v>
      </c>
    </row>
    <row r="9" spans="1:11" x14ac:dyDescent="0.25">
      <c r="A9" s="83" t="s">
        <v>10</v>
      </c>
      <c r="B9" s="78">
        <v>0.58899999999999997</v>
      </c>
      <c r="C9" s="79">
        <v>0.432</v>
      </c>
      <c r="D9" s="84">
        <v>0.57699999999999996</v>
      </c>
      <c r="E9" s="84">
        <v>0.73199999999999998</v>
      </c>
      <c r="F9" s="84">
        <v>0.39900000000000002</v>
      </c>
      <c r="G9" s="84">
        <v>0.61499999999999999</v>
      </c>
      <c r="H9" s="84">
        <v>0.499</v>
      </c>
      <c r="I9" s="84">
        <v>0.60499999999999998</v>
      </c>
      <c r="J9" s="84">
        <v>0.38500000000000001</v>
      </c>
      <c r="K9" s="85">
        <v>0.54600000000000004</v>
      </c>
    </row>
    <row r="10" spans="1:11" x14ac:dyDescent="0.25">
      <c r="A10" s="82" t="s">
        <v>125</v>
      </c>
      <c r="B10" s="78">
        <v>0.70499999999999996</v>
      </c>
      <c r="C10" s="79">
        <v>0.502</v>
      </c>
      <c r="D10" s="84">
        <v>0.66500000000000004</v>
      </c>
      <c r="E10" s="84">
        <v>0.78200000000000003</v>
      </c>
      <c r="F10" s="84">
        <v>0.46899999999999997</v>
      </c>
      <c r="G10" s="84">
        <v>0.54700000000000004</v>
      </c>
      <c r="H10" s="84">
        <v>0.70399999999999996</v>
      </c>
      <c r="I10" s="84">
        <v>0.64500000000000002</v>
      </c>
      <c r="J10" s="84">
        <v>0.501</v>
      </c>
      <c r="K10" s="85">
        <v>0.44900000000000001</v>
      </c>
    </row>
    <row r="11" spans="1:11" x14ac:dyDescent="0.25">
      <c r="A11" s="83" t="s">
        <v>12</v>
      </c>
      <c r="B11" s="78">
        <v>0.70399999999999996</v>
      </c>
      <c r="C11" s="79">
        <v>0.50700000000000001</v>
      </c>
      <c r="D11" s="84">
        <v>0.65500000000000003</v>
      </c>
      <c r="E11" s="84">
        <v>0.67900000000000005</v>
      </c>
      <c r="F11" s="84">
        <v>0.53900000000000003</v>
      </c>
      <c r="G11" s="84">
        <v>0.5</v>
      </c>
      <c r="H11" s="84">
        <v>0.66600000000000004</v>
      </c>
      <c r="I11" s="84">
        <v>0.53</v>
      </c>
      <c r="J11" s="84">
        <v>0.435</v>
      </c>
      <c r="K11" s="86">
        <v>0.33400000000000002</v>
      </c>
    </row>
    <row r="12" spans="1:11" x14ac:dyDescent="0.25">
      <c r="A12" s="83" t="s">
        <v>126</v>
      </c>
      <c r="B12" s="78">
        <v>0.628</v>
      </c>
      <c r="C12" s="79">
        <v>0.502</v>
      </c>
      <c r="D12" s="84">
        <v>0.60099999999999998</v>
      </c>
      <c r="E12" s="84">
        <v>0.66800000000000004</v>
      </c>
      <c r="F12" s="84">
        <v>0.45200000000000001</v>
      </c>
      <c r="G12" s="84">
        <v>0.41799999999999998</v>
      </c>
      <c r="H12" s="84">
        <v>0.53300000000000003</v>
      </c>
      <c r="I12" s="84">
        <v>0.35199999999999998</v>
      </c>
      <c r="J12" s="84">
        <v>0.54200000000000004</v>
      </c>
      <c r="K12" s="85">
        <v>0.64200000000000002</v>
      </c>
    </row>
    <row r="13" spans="1:11" x14ac:dyDescent="0.25">
      <c r="A13" s="83" t="s">
        <v>127</v>
      </c>
      <c r="B13" s="78">
        <v>0.628</v>
      </c>
      <c r="C13" s="79">
        <v>0.224</v>
      </c>
      <c r="D13" s="84">
        <v>0.57199999999999995</v>
      </c>
      <c r="E13" s="84">
        <v>0.59399999999999997</v>
      </c>
      <c r="F13" s="84">
        <v>0.126</v>
      </c>
      <c r="G13" s="84">
        <v>0.35099999999999998</v>
      </c>
      <c r="H13" s="84">
        <v>0.29399999999999998</v>
      </c>
      <c r="I13" s="84">
        <v>0.19900000000000001</v>
      </c>
      <c r="J13" s="84">
        <v>0.29399999999999998</v>
      </c>
      <c r="K13" s="85">
        <v>0.249</v>
      </c>
    </row>
    <row r="14" spans="1:11" x14ac:dyDescent="0.25">
      <c r="A14" s="83" t="s">
        <v>18</v>
      </c>
      <c r="B14" s="78">
        <v>0.51</v>
      </c>
      <c r="C14" s="79">
        <v>0.23899999999999999</v>
      </c>
      <c r="D14" s="84">
        <v>0.47599999999999998</v>
      </c>
      <c r="E14" s="84">
        <v>0.52800000000000002</v>
      </c>
      <c r="F14" s="84">
        <v>0.20100000000000001</v>
      </c>
      <c r="G14" s="84">
        <v>0.33400000000000002</v>
      </c>
      <c r="H14" s="84">
        <v>0.59699999999999998</v>
      </c>
      <c r="I14" s="84">
        <v>0.45600000000000002</v>
      </c>
      <c r="J14" s="84">
        <v>0.16400000000000001</v>
      </c>
      <c r="K14" s="85">
        <v>6.5000000000000002E-2</v>
      </c>
    </row>
    <row r="15" spans="1:11" x14ac:dyDescent="0.25">
      <c r="A15" s="83" t="s">
        <v>20</v>
      </c>
      <c r="B15" s="78">
        <v>0.64</v>
      </c>
      <c r="C15" s="79">
        <v>0.52400000000000002</v>
      </c>
      <c r="D15" s="84">
        <v>0.375</v>
      </c>
      <c r="E15" s="84">
        <v>1</v>
      </c>
      <c r="F15" s="84">
        <v>0.28000000000000003</v>
      </c>
      <c r="G15" s="84">
        <v>0.57599999999999996</v>
      </c>
      <c r="H15" s="84">
        <v>0.74399999999999999</v>
      </c>
      <c r="I15" s="84">
        <v>1</v>
      </c>
      <c r="J15" s="84">
        <v>0.872</v>
      </c>
      <c r="K15" s="85">
        <v>1</v>
      </c>
    </row>
    <row r="16" spans="1:11" x14ac:dyDescent="0.25">
      <c r="A16" s="83" t="s">
        <v>22</v>
      </c>
      <c r="B16" s="78">
        <v>0.68500000000000005</v>
      </c>
      <c r="C16" s="79">
        <v>0.47099999999999997</v>
      </c>
      <c r="D16" s="84">
        <v>0.629</v>
      </c>
      <c r="E16" s="84">
        <v>0.59199999999999997</v>
      </c>
      <c r="F16" s="84">
        <v>0.49199999999999999</v>
      </c>
      <c r="G16" s="84">
        <v>0.436</v>
      </c>
      <c r="H16" s="84">
        <v>0.60399999999999998</v>
      </c>
      <c r="I16" s="84">
        <v>0.76700000000000002</v>
      </c>
      <c r="J16" s="84">
        <v>0.41199999999999998</v>
      </c>
      <c r="K16" s="85">
        <v>0.48099999999999998</v>
      </c>
    </row>
    <row r="17" spans="1:11" x14ac:dyDescent="0.25">
      <c r="A17" s="83" t="s">
        <v>128</v>
      </c>
      <c r="B17" s="78">
        <v>0.86</v>
      </c>
      <c r="C17" s="79">
        <v>0.69199999999999995</v>
      </c>
      <c r="D17" s="84">
        <v>0.89200000000000002</v>
      </c>
      <c r="E17" s="84">
        <v>0.88100000000000001</v>
      </c>
      <c r="F17" s="84">
        <v>0.72299999999999998</v>
      </c>
      <c r="G17" s="84">
        <v>0.63700000000000001</v>
      </c>
      <c r="H17" s="84">
        <v>0.96099999999999997</v>
      </c>
      <c r="I17" s="84">
        <v>0.872</v>
      </c>
      <c r="J17" s="84">
        <v>0.73399999999999999</v>
      </c>
      <c r="K17" s="85">
        <v>0.60599999999999998</v>
      </c>
    </row>
    <row r="18" spans="1:11" x14ac:dyDescent="0.25">
      <c r="A18" s="83" t="s">
        <v>26</v>
      </c>
      <c r="B18" s="78">
        <v>0.82899999999999996</v>
      </c>
      <c r="C18" s="79">
        <v>0.59699999999999998</v>
      </c>
      <c r="D18" s="84">
        <v>0.86499999999999999</v>
      </c>
      <c r="E18" s="84">
        <v>1</v>
      </c>
      <c r="F18" s="84">
        <v>0.61599999999999999</v>
      </c>
      <c r="G18" s="84">
        <v>0.74099999999999999</v>
      </c>
      <c r="H18" s="84">
        <v>0.73399999999999999</v>
      </c>
      <c r="I18" s="84">
        <v>0.66700000000000004</v>
      </c>
      <c r="J18" s="84">
        <v>0.46500000000000002</v>
      </c>
      <c r="K18" s="87">
        <v>0.66700000000000004</v>
      </c>
    </row>
    <row r="19" spans="1:11" x14ac:dyDescent="0.25">
      <c r="A19" s="82" t="s">
        <v>129</v>
      </c>
      <c r="B19" s="78">
        <v>0.67</v>
      </c>
      <c r="C19" s="79">
        <v>0.501</v>
      </c>
      <c r="D19" s="84">
        <v>0.74099999999999999</v>
      </c>
      <c r="E19" s="84">
        <v>0.82199999999999995</v>
      </c>
      <c r="F19" s="84">
        <v>0.63300000000000001</v>
      </c>
      <c r="G19" s="84">
        <v>0.68899999999999995</v>
      </c>
      <c r="H19" s="84">
        <v>0.60199999999999998</v>
      </c>
      <c r="I19" s="84">
        <v>0.55400000000000005</v>
      </c>
      <c r="J19" s="84">
        <v>0.35799999999999998</v>
      </c>
      <c r="K19" s="85">
        <v>0.48599999999999999</v>
      </c>
    </row>
    <row r="20" spans="1:11" x14ac:dyDescent="0.25">
      <c r="A20" s="83" t="s">
        <v>28</v>
      </c>
      <c r="B20" s="78">
        <v>0.67</v>
      </c>
      <c r="C20" s="79">
        <v>0.501</v>
      </c>
      <c r="D20" s="84">
        <v>0.74099999999999999</v>
      </c>
      <c r="E20" s="84">
        <v>0.82199999999999995</v>
      </c>
      <c r="F20" s="84">
        <v>0.63300000000000001</v>
      </c>
      <c r="G20" s="84">
        <v>0.68899999999999995</v>
      </c>
      <c r="H20" s="84">
        <v>0.60199999999999998</v>
      </c>
      <c r="I20" s="84">
        <v>0.55400000000000005</v>
      </c>
      <c r="J20" s="84">
        <v>0.35799999999999998</v>
      </c>
      <c r="K20" s="85">
        <v>0.48599999999999999</v>
      </c>
    </row>
    <row r="21" spans="1:11" x14ac:dyDescent="0.25">
      <c r="A21" s="82" t="s">
        <v>130</v>
      </c>
      <c r="B21" s="78">
        <v>0.71499999999999997</v>
      </c>
      <c r="C21" s="79">
        <v>0.501</v>
      </c>
      <c r="D21" s="84">
        <v>0.72599999999999998</v>
      </c>
      <c r="E21" s="84">
        <v>0.79200000000000004</v>
      </c>
      <c r="F21" s="84">
        <v>0.52700000000000002</v>
      </c>
      <c r="G21" s="84">
        <v>0.57599999999999996</v>
      </c>
      <c r="H21" s="84">
        <v>0.64400000000000002</v>
      </c>
      <c r="I21" s="84">
        <v>0.71099999999999997</v>
      </c>
      <c r="J21" s="84">
        <v>0.46100000000000002</v>
      </c>
      <c r="K21" s="85">
        <v>0.46600000000000003</v>
      </c>
    </row>
    <row r="22" spans="1:11" x14ac:dyDescent="0.25">
      <c r="A22" s="83" t="s">
        <v>30</v>
      </c>
      <c r="B22" s="78">
        <v>0.71499999999999997</v>
      </c>
      <c r="C22" s="79">
        <v>0.501</v>
      </c>
      <c r="D22" s="84">
        <v>0.72599999999999998</v>
      </c>
      <c r="E22" s="84">
        <v>0.79200000000000004</v>
      </c>
      <c r="F22" s="84">
        <v>0.52700000000000002</v>
      </c>
      <c r="G22" s="84">
        <v>0.57599999999999996</v>
      </c>
      <c r="H22" s="84">
        <v>0.64400000000000002</v>
      </c>
      <c r="I22" s="84">
        <v>0.71099999999999997</v>
      </c>
      <c r="J22" s="84">
        <v>0.46100000000000002</v>
      </c>
      <c r="K22" s="85">
        <v>0.46600000000000003</v>
      </c>
    </row>
    <row r="23" spans="1:11" x14ac:dyDescent="0.25">
      <c r="A23" s="82" t="s">
        <v>131</v>
      </c>
      <c r="B23" s="78">
        <v>0.71199999999999997</v>
      </c>
      <c r="C23" s="79">
        <v>0.55900000000000005</v>
      </c>
      <c r="D23" s="84">
        <v>0.76700000000000002</v>
      </c>
      <c r="E23" s="84">
        <v>0.82199999999999995</v>
      </c>
      <c r="F23" s="84">
        <v>0.60899999999999999</v>
      </c>
      <c r="G23" s="84">
        <v>0.66300000000000003</v>
      </c>
      <c r="H23" s="84">
        <v>0.64500000000000002</v>
      </c>
      <c r="I23" s="84">
        <v>0.6</v>
      </c>
      <c r="J23" s="84">
        <v>0.443</v>
      </c>
      <c r="K23" s="85">
        <v>0.53400000000000003</v>
      </c>
    </row>
    <row r="24" spans="1:11" x14ac:dyDescent="0.25">
      <c r="A24" s="83" t="s">
        <v>128</v>
      </c>
      <c r="B24" s="78">
        <v>0.71199999999999997</v>
      </c>
      <c r="C24" s="79">
        <v>0.55900000000000005</v>
      </c>
      <c r="D24" s="84">
        <v>0.76700000000000002</v>
      </c>
      <c r="E24" s="84">
        <v>0.82199999999999995</v>
      </c>
      <c r="F24" s="84">
        <v>0.60899999999999999</v>
      </c>
      <c r="G24" s="84">
        <v>0.66300000000000003</v>
      </c>
      <c r="H24" s="84">
        <v>0.64500000000000002</v>
      </c>
      <c r="I24" s="84">
        <v>0.6</v>
      </c>
      <c r="J24" s="84">
        <v>0.443</v>
      </c>
      <c r="K24" s="85">
        <v>0.53400000000000003</v>
      </c>
    </row>
    <row r="25" spans="1:11" x14ac:dyDescent="0.25">
      <c r="A25" s="82" t="s">
        <v>132</v>
      </c>
      <c r="B25" s="78">
        <v>0.59099999999999997</v>
      </c>
      <c r="C25" s="79">
        <v>0.41</v>
      </c>
      <c r="D25" s="84">
        <v>0.40899999999999997</v>
      </c>
      <c r="E25" s="84">
        <v>0.59</v>
      </c>
      <c r="F25" s="84">
        <v>0.38100000000000001</v>
      </c>
      <c r="G25" s="84">
        <v>0.44900000000000001</v>
      </c>
      <c r="H25" s="84">
        <v>0.60399999999999998</v>
      </c>
      <c r="I25" s="84">
        <v>0.72299999999999998</v>
      </c>
      <c r="J25" s="84">
        <v>0.373</v>
      </c>
      <c r="K25" s="87">
        <v>0.47799999999999998</v>
      </c>
    </row>
    <row r="26" spans="1:11" x14ac:dyDescent="0.25">
      <c r="A26" s="83" t="s">
        <v>133</v>
      </c>
      <c r="B26" s="78">
        <v>0.59099999999999997</v>
      </c>
      <c r="C26" s="79">
        <v>0.41</v>
      </c>
      <c r="D26" s="84">
        <v>0.40899999999999997</v>
      </c>
      <c r="E26" s="84">
        <v>0.59</v>
      </c>
      <c r="F26" s="84">
        <v>0.38100000000000001</v>
      </c>
      <c r="G26" s="84">
        <v>0.44900000000000001</v>
      </c>
      <c r="H26" s="84">
        <v>0.60399999999999998</v>
      </c>
      <c r="I26" s="84">
        <v>0.72299999999999998</v>
      </c>
      <c r="J26" s="84">
        <v>0.373</v>
      </c>
      <c r="K26" s="85">
        <v>0.47799999999999998</v>
      </c>
    </row>
    <row r="27" spans="1:11" x14ac:dyDescent="0.25">
      <c r="A27" s="82" t="s">
        <v>134</v>
      </c>
      <c r="B27" s="78">
        <v>0.57499999999999996</v>
      </c>
      <c r="C27" s="79">
        <v>0.34399999999999997</v>
      </c>
      <c r="D27" s="84">
        <v>0.54500000000000004</v>
      </c>
      <c r="E27" s="84">
        <v>0.65800000000000003</v>
      </c>
      <c r="F27" s="84">
        <v>0.36</v>
      </c>
      <c r="G27" s="84">
        <v>0.42699999999999999</v>
      </c>
      <c r="H27" s="84">
        <v>0.54100000000000004</v>
      </c>
      <c r="I27" s="84">
        <v>0.53100000000000003</v>
      </c>
      <c r="J27" s="84">
        <v>0.31</v>
      </c>
      <c r="K27" s="85">
        <v>0.35799999999999998</v>
      </c>
    </row>
    <row r="28" spans="1:11" x14ac:dyDescent="0.25">
      <c r="A28" s="83" t="s">
        <v>135</v>
      </c>
      <c r="B28" s="78">
        <v>0.57199999999999995</v>
      </c>
      <c r="C28" s="79">
        <v>0.32700000000000001</v>
      </c>
      <c r="D28" s="84">
        <v>0.54500000000000004</v>
      </c>
      <c r="E28" s="84">
        <v>0.64</v>
      </c>
      <c r="F28" s="84">
        <v>0.35099999999999998</v>
      </c>
      <c r="G28" s="84">
        <v>0.42599999999999999</v>
      </c>
      <c r="H28" s="84">
        <v>0.52</v>
      </c>
      <c r="I28" s="84">
        <v>0.52</v>
      </c>
      <c r="J28" s="84">
        <v>0.27700000000000002</v>
      </c>
      <c r="K28" s="85">
        <v>0.36799999999999999</v>
      </c>
    </row>
    <row r="29" spans="1:11" x14ac:dyDescent="0.25">
      <c r="A29" s="83" t="s">
        <v>37</v>
      </c>
      <c r="B29" s="78">
        <v>0.57899999999999996</v>
      </c>
      <c r="C29" s="79">
        <v>0.36699999999999999</v>
      </c>
      <c r="D29" s="84">
        <v>0.54500000000000004</v>
      </c>
      <c r="E29" s="84">
        <v>0.68400000000000005</v>
      </c>
      <c r="F29" s="84">
        <v>0.372</v>
      </c>
      <c r="G29" s="84">
        <v>0.42899999999999999</v>
      </c>
      <c r="H29" s="84">
        <v>0.56899999999999995</v>
      </c>
      <c r="I29" s="84">
        <v>0.54800000000000004</v>
      </c>
      <c r="J29" s="84">
        <v>0.35499999999999998</v>
      </c>
      <c r="K29" s="85">
        <v>0.34100000000000003</v>
      </c>
    </row>
    <row r="30" spans="1:11" x14ac:dyDescent="0.25">
      <c r="A30" s="82" t="s">
        <v>136</v>
      </c>
      <c r="B30" s="78">
        <v>0.71499999999999997</v>
      </c>
      <c r="C30" s="79">
        <v>0.47099999999999997</v>
      </c>
      <c r="D30" s="84">
        <v>0.83899999999999997</v>
      </c>
      <c r="E30" s="84">
        <v>0.873</v>
      </c>
      <c r="F30" s="84">
        <v>0.55800000000000005</v>
      </c>
      <c r="G30" s="84">
        <v>0.59799999999999998</v>
      </c>
      <c r="H30" s="84">
        <v>0.61399999999999999</v>
      </c>
      <c r="I30" s="84">
        <v>0.60899999999999999</v>
      </c>
      <c r="J30" s="84">
        <v>0.33900000000000002</v>
      </c>
      <c r="K30" s="85">
        <v>0.57299999999999995</v>
      </c>
    </row>
    <row r="31" spans="1:11" x14ac:dyDescent="0.25">
      <c r="A31" s="83" t="s">
        <v>28</v>
      </c>
      <c r="B31" s="78">
        <v>0.71499999999999997</v>
      </c>
      <c r="C31" s="79">
        <v>0.47099999999999997</v>
      </c>
      <c r="D31" s="84">
        <v>0.83899999999999997</v>
      </c>
      <c r="E31" s="84">
        <v>0.873</v>
      </c>
      <c r="F31" s="84">
        <v>0.55800000000000005</v>
      </c>
      <c r="G31" s="84">
        <v>0.59799999999999998</v>
      </c>
      <c r="H31" s="84">
        <v>0.61399999999999999</v>
      </c>
      <c r="I31" s="84">
        <v>0.60899999999999999</v>
      </c>
      <c r="J31" s="84">
        <v>0.33900000000000002</v>
      </c>
      <c r="K31" s="85">
        <v>0.57299999999999995</v>
      </c>
    </row>
    <row r="32" spans="1:11" x14ac:dyDescent="0.25">
      <c r="A32" s="82" t="s">
        <v>137</v>
      </c>
      <c r="B32" s="78">
        <v>0.69699999999999995</v>
      </c>
      <c r="C32" s="79">
        <v>0.58599999999999997</v>
      </c>
      <c r="D32" s="84">
        <v>0.83899999999999997</v>
      </c>
      <c r="E32" s="84">
        <v>0.879</v>
      </c>
      <c r="F32" s="84">
        <v>0.79600000000000004</v>
      </c>
      <c r="G32" s="84">
        <v>0.80500000000000005</v>
      </c>
      <c r="H32" s="84">
        <v>0.626</v>
      </c>
      <c r="I32" s="84">
        <v>0.56999999999999995</v>
      </c>
      <c r="J32" s="84">
        <v>0.49199999999999999</v>
      </c>
      <c r="K32" s="85">
        <v>0.5</v>
      </c>
    </row>
    <row r="33" spans="1:11" x14ac:dyDescent="0.25">
      <c r="A33" s="83" t="s">
        <v>40</v>
      </c>
      <c r="B33" s="78">
        <v>0.69699999999999995</v>
      </c>
      <c r="C33" s="79">
        <v>0.58599999999999997</v>
      </c>
      <c r="D33" s="84">
        <v>0.83899999999999997</v>
      </c>
      <c r="E33" s="84">
        <v>0.879</v>
      </c>
      <c r="F33" s="84">
        <v>0.79600000000000004</v>
      </c>
      <c r="G33" s="84">
        <v>0.80500000000000005</v>
      </c>
      <c r="H33" s="84">
        <v>0.626</v>
      </c>
      <c r="I33" s="84">
        <v>0.56999999999999995</v>
      </c>
      <c r="J33" s="84">
        <v>0.49199999999999999</v>
      </c>
      <c r="K33" s="85">
        <v>0.5</v>
      </c>
    </row>
    <row r="34" spans="1:11" x14ac:dyDescent="0.25">
      <c r="A34" s="82" t="s">
        <v>138</v>
      </c>
      <c r="B34" s="78">
        <v>0.58899999999999997</v>
      </c>
      <c r="C34" s="79">
        <v>0.38200000000000001</v>
      </c>
      <c r="D34" s="84">
        <v>0.68700000000000006</v>
      </c>
      <c r="E34" s="84">
        <v>0.81</v>
      </c>
      <c r="F34" s="84">
        <v>0.42899999999999999</v>
      </c>
      <c r="G34" s="84">
        <v>0.55400000000000005</v>
      </c>
      <c r="H34" s="84">
        <v>0.56399999999999995</v>
      </c>
      <c r="I34" s="84">
        <v>0.56100000000000005</v>
      </c>
      <c r="J34" s="84">
        <v>0.313</v>
      </c>
      <c r="K34" s="85">
        <v>0.46100000000000002</v>
      </c>
    </row>
    <row r="35" spans="1:11" x14ac:dyDescent="0.25">
      <c r="A35" s="83" t="s">
        <v>42</v>
      </c>
      <c r="B35" s="78">
        <v>0.58899999999999997</v>
      </c>
      <c r="C35" s="79">
        <v>0.38200000000000001</v>
      </c>
      <c r="D35" s="84">
        <v>0.68700000000000006</v>
      </c>
      <c r="E35" s="84">
        <v>0.81</v>
      </c>
      <c r="F35" s="84">
        <v>0.42899999999999999</v>
      </c>
      <c r="G35" s="84">
        <v>0.55400000000000005</v>
      </c>
      <c r="H35" s="84">
        <v>0.56399999999999995</v>
      </c>
      <c r="I35" s="84">
        <v>0.56100000000000005</v>
      </c>
      <c r="J35" s="84">
        <v>0.313</v>
      </c>
      <c r="K35" s="85">
        <v>0.46100000000000002</v>
      </c>
    </row>
    <row r="36" spans="1:11" x14ac:dyDescent="0.25">
      <c r="A36" s="82" t="s">
        <v>139</v>
      </c>
      <c r="B36" s="78">
        <v>0.64</v>
      </c>
      <c r="C36" s="79">
        <v>0.311</v>
      </c>
      <c r="D36" s="84">
        <v>0.54400000000000004</v>
      </c>
      <c r="E36" s="84">
        <v>0.53200000000000003</v>
      </c>
      <c r="F36" s="84">
        <v>0.26400000000000001</v>
      </c>
      <c r="G36" s="84">
        <v>0.27700000000000002</v>
      </c>
      <c r="H36" s="84">
        <v>0.65400000000000003</v>
      </c>
      <c r="I36" s="84">
        <v>0.56000000000000005</v>
      </c>
      <c r="J36" s="84">
        <v>0.316</v>
      </c>
      <c r="K36" s="85">
        <v>0.38900000000000001</v>
      </c>
    </row>
    <row r="37" spans="1:11" x14ac:dyDescent="0.25">
      <c r="A37" s="83" t="s">
        <v>44</v>
      </c>
      <c r="B37" s="78">
        <v>0.64</v>
      </c>
      <c r="C37" s="79">
        <v>0.311</v>
      </c>
      <c r="D37" s="84">
        <v>0.54400000000000004</v>
      </c>
      <c r="E37" s="84">
        <v>0.53200000000000003</v>
      </c>
      <c r="F37" s="84">
        <v>0.26400000000000001</v>
      </c>
      <c r="G37" s="84">
        <v>0.27700000000000002</v>
      </c>
      <c r="H37" s="84">
        <v>0.65400000000000003</v>
      </c>
      <c r="I37" s="84">
        <v>0.56000000000000005</v>
      </c>
      <c r="J37" s="84">
        <v>0.316</v>
      </c>
      <c r="K37" s="85">
        <v>0.38900000000000001</v>
      </c>
    </row>
    <row r="38" spans="1:11" x14ac:dyDescent="0.25">
      <c r="A38" s="82" t="s">
        <v>140</v>
      </c>
      <c r="B38" s="78">
        <v>0.73</v>
      </c>
      <c r="C38" s="79">
        <v>0.52200000000000002</v>
      </c>
      <c r="D38" s="84">
        <v>0.79400000000000004</v>
      </c>
      <c r="E38" s="84">
        <v>0.82099999999999995</v>
      </c>
      <c r="F38" s="84">
        <v>0.56799999999999995</v>
      </c>
      <c r="G38" s="84">
        <v>0.67300000000000004</v>
      </c>
      <c r="H38" s="84">
        <v>0.628</v>
      </c>
      <c r="I38" s="84">
        <v>0.64300000000000002</v>
      </c>
      <c r="J38" s="84">
        <v>0.47299999999999998</v>
      </c>
      <c r="K38" s="85">
        <v>0.54700000000000004</v>
      </c>
    </row>
    <row r="39" spans="1:11" x14ac:dyDescent="0.25">
      <c r="A39" s="83" t="s">
        <v>8</v>
      </c>
      <c r="B39" s="78">
        <v>0.753</v>
      </c>
      <c r="C39" s="79">
        <v>0.55800000000000005</v>
      </c>
      <c r="D39" s="84">
        <v>0.80800000000000005</v>
      </c>
      <c r="E39" s="84">
        <v>0.81100000000000005</v>
      </c>
      <c r="F39" s="84">
        <v>0.57899999999999996</v>
      </c>
      <c r="G39" s="84">
        <v>0.68700000000000006</v>
      </c>
      <c r="H39" s="84">
        <v>0.65500000000000003</v>
      </c>
      <c r="I39" s="84">
        <v>0.69899999999999995</v>
      </c>
      <c r="J39" s="84">
        <v>0.55300000000000005</v>
      </c>
      <c r="K39" s="85">
        <v>0.70199999999999996</v>
      </c>
    </row>
    <row r="40" spans="1:11" x14ac:dyDescent="0.25">
      <c r="A40" s="83" t="s">
        <v>127</v>
      </c>
      <c r="B40" s="78">
        <v>0.873</v>
      </c>
      <c r="C40" s="79">
        <v>0.50900000000000001</v>
      </c>
      <c r="D40" s="84" t="s">
        <v>106</v>
      </c>
      <c r="E40" s="84" t="s">
        <v>106</v>
      </c>
      <c r="F40" s="84" t="s">
        <v>106</v>
      </c>
      <c r="G40" s="84" t="s">
        <v>106</v>
      </c>
      <c r="H40" s="84">
        <v>1</v>
      </c>
      <c r="I40" s="84">
        <v>1</v>
      </c>
      <c r="J40" s="84">
        <v>0</v>
      </c>
      <c r="K40" s="85">
        <v>0</v>
      </c>
    </row>
    <row r="41" spans="1:11" x14ac:dyDescent="0.25">
      <c r="A41" s="83" t="s">
        <v>18</v>
      </c>
      <c r="B41" s="78">
        <v>0.53600000000000003</v>
      </c>
      <c r="C41" s="79">
        <v>0.29199999999999998</v>
      </c>
      <c r="D41" s="84">
        <v>0.58599999999999997</v>
      </c>
      <c r="E41" s="84">
        <v>0.749</v>
      </c>
      <c r="F41" s="84">
        <v>0.32100000000000001</v>
      </c>
      <c r="G41" s="84">
        <v>0.58099999999999996</v>
      </c>
      <c r="H41" s="84">
        <v>0.44</v>
      </c>
      <c r="I41" s="84">
        <v>0.52400000000000002</v>
      </c>
      <c r="J41" s="84">
        <v>0.188</v>
      </c>
      <c r="K41" s="87">
        <v>0.30199999999999999</v>
      </c>
    </row>
    <row r="42" spans="1:11" x14ac:dyDescent="0.25">
      <c r="A42" s="83" t="s">
        <v>141</v>
      </c>
      <c r="B42" s="78">
        <v>0.625</v>
      </c>
      <c r="C42" s="79">
        <v>0.35799999999999998</v>
      </c>
      <c r="D42" s="84">
        <v>0.56999999999999995</v>
      </c>
      <c r="E42" s="84">
        <v>0.74399999999999999</v>
      </c>
      <c r="F42" s="84">
        <v>0.46100000000000002</v>
      </c>
      <c r="G42" s="84">
        <v>0.45100000000000001</v>
      </c>
      <c r="H42" s="84">
        <v>0.57599999999999996</v>
      </c>
      <c r="I42" s="84">
        <v>0.59599999999999997</v>
      </c>
      <c r="J42" s="84">
        <v>0.32900000000000001</v>
      </c>
      <c r="K42" s="85">
        <v>0.33700000000000002</v>
      </c>
    </row>
    <row r="43" spans="1:11" x14ac:dyDescent="0.25">
      <c r="A43" s="83" t="s">
        <v>26</v>
      </c>
      <c r="B43" s="78">
        <v>0.78</v>
      </c>
      <c r="C43" s="79">
        <v>0.54200000000000004</v>
      </c>
      <c r="D43" s="84">
        <v>0.84699999999999998</v>
      </c>
      <c r="E43" s="84">
        <v>0.90900000000000003</v>
      </c>
      <c r="F43" s="84">
        <v>0.60299999999999998</v>
      </c>
      <c r="G43" s="84">
        <v>0.69299999999999995</v>
      </c>
      <c r="H43" s="84">
        <v>0.72</v>
      </c>
      <c r="I43" s="84">
        <v>0.58099999999999996</v>
      </c>
      <c r="J43" s="84">
        <v>0.47599999999999998</v>
      </c>
      <c r="K43" s="85">
        <v>0.32700000000000001</v>
      </c>
    </row>
    <row r="44" spans="1:11" x14ac:dyDescent="0.25">
      <c r="A44" s="82" t="s">
        <v>142</v>
      </c>
      <c r="B44" s="78">
        <v>0.65</v>
      </c>
      <c r="C44" s="79">
        <v>0.40500000000000003</v>
      </c>
      <c r="D44" s="84">
        <v>0.61</v>
      </c>
      <c r="E44" s="84">
        <v>0.68</v>
      </c>
      <c r="F44" s="84">
        <v>0.374</v>
      </c>
      <c r="G44" s="84">
        <v>0.46700000000000003</v>
      </c>
      <c r="H44" s="84">
        <v>0.63900000000000001</v>
      </c>
      <c r="I44" s="84">
        <v>0.59699999999999998</v>
      </c>
      <c r="J44" s="84">
        <v>0.36699999999999999</v>
      </c>
      <c r="K44" s="85">
        <v>0.42299999999999999</v>
      </c>
    </row>
    <row r="45" spans="1:11" x14ac:dyDescent="0.25">
      <c r="A45" s="83" t="s">
        <v>126</v>
      </c>
      <c r="B45" s="78">
        <v>0.65600000000000003</v>
      </c>
      <c r="C45" s="79">
        <v>0.436</v>
      </c>
      <c r="D45" s="84">
        <v>0.498</v>
      </c>
      <c r="E45" s="84">
        <v>0.623</v>
      </c>
      <c r="F45" s="84">
        <v>0.41199999999999998</v>
      </c>
      <c r="G45" s="84">
        <v>0.46600000000000003</v>
      </c>
      <c r="H45" s="84">
        <v>0.71899999999999997</v>
      </c>
      <c r="I45" s="84">
        <v>0.498</v>
      </c>
      <c r="J45" s="84">
        <v>0.41099999999999998</v>
      </c>
      <c r="K45" s="85">
        <v>0.28699999999999998</v>
      </c>
    </row>
    <row r="46" spans="1:11" x14ac:dyDescent="0.25">
      <c r="A46" s="83" t="s">
        <v>141</v>
      </c>
      <c r="B46" s="78">
        <v>0.65</v>
      </c>
      <c r="C46" s="79">
        <v>0.40200000000000002</v>
      </c>
      <c r="D46" s="84">
        <v>0.63200000000000001</v>
      </c>
      <c r="E46" s="84">
        <v>0.68700000000000006</v>
      </c>
      <c r="F46" s="84">
        <v>0.36699999999999999</v>
      </c>
      <c r="G46" s="84">
        <v>0.46700000000000003</v>
      </c>
      <c r="H46" s="84">
        <v>0.63200000000000001</v>
      </c>
      <c r="I46" s="84">
        <v>0.60399999999999998</v>
      </c>
      <c r="J46" s="84">
        <v>0.36399999999999999</v>
      </c>
      <c r="K46" s="85">
        <v>0.43099999999999999</v>
      </c>
    </row>
    <row r="47" spans="1:11" x14ac:dyDescent="0.25">
      <c r="A47" s="82" t="s">
        <v>143</v>
      </c>
      <c r="B47" s="78">
        <v>0.61099999999999999</v>
      </c>
      <c r="C47" s="79">
        <v>0.33600000000000002</v>
      </c>
      <c r="D47" s="84">
        <v>0.79300000000000004</v>
      </c>
      <c r="E47" s="84">
        <v>0.9</v>
      </c>
      <c r="F47" s="84">
        <v>0.31</v>
      </c>
      <c r="G47" s="84">
        <v>0.34499999999999997</v>
      </c>
      <c r="H47" s="84">
        <v>0.41199999999999998</v>
      </c>
      <c r="I47" s="84">
        <v>0.52700000000000002</v>
      </c>
      <c r="J47" s="84">
        <v>0.41099999999999998</v>
      </c>
      <c r="K47" s="85">
        <v>0.29699999999999999</v>
      </c>
    </row>
    <row r="48" spans="1:11" x14ac:dyDescent="0.25">
      <c r="A48" s="83" t="s">
        <v>54</v>
      </c>
      <c r="B48" s="78">
        <v>0.61099999999999999</v>
      </c>
      <c r="C48" s="79">
        <v>0.33600000000000002</v>
      </c>
      <c r="D48" s="84">
        <v>0.79300000000000004</v>
      </c>
      <c r="E48" s="84">
        <v>0.9</v>
      </c>
      <c r="F48" s="84">
        <v>0.31</v>
      </c>
      <c r="G48" s="84">
        <v>0.34499999999999997</v>
      </c>
      <c r="H48" s="84">
        <v>0.41199999999999998</v>
      </c>
      <c r="I48" s="84">
        <v>0.52700000000000002</v>
      </c>
      <c r="J48" s="84">
        <v>0.41099999999999998</v>
      </c>
      <c r="K48" s="85">
        <v>0.29699999999999999</v>
      </c>
    </row>
    <row r="49" spans="1:11" x14ac:dyDescent="0.25">
      <c r="A49" s="82" t="s">
        <v>144</v>
      </c>
      <c r="B49" s="78">
        <v>0.76800000000000002</v>
      </c>
      <c r="C49" s="79">
        <v>0.47099999999999997</v>
      </c>
      <c r="D49" s="84">
        <v>0.73599999999999999</v>
      </c>
      <c r="E49" s="84">
        <v>0.752</v>
      </c>
      <c r="F49" s="84">
        <v>0.49099999999999999</v>
      </c>
      <c r="G49" s="84">
        <v>0.56100000000000005</v>
      </c>
      <c r="H49" s="84">
        <v>0.68799999999999994</v>
      </c>
      <c r="I49" s="84">
        <v>0.73</v>
      </c>
      <c r="J49" s="84">
        <v>0.36699999999999999</v>
      </c>
      <c r="K49" s="85">
        <v>0.42199999999999999</v>
      </c>
    </row>
    <row r="50" spans="1:11" x14ac:dyDescent="0.25">
      <c r="A50" s="83" t="s">
        <v>145</v>
      </c>
      <c r="B50" s="78">
        <v>0.76800000000000002</v>
      </c>
      <c r="C50" s="79">
        <v>0.47099999999999997</v>
      </c>
      <c r="D50" s="84">
        <v>0.73599999999999999</v>
      </c>
      <c r="E50" s="84">
        <v>0.752</v>
      </c>
      <c r="F50" s="84">
        <v>0.49099999999999999</v>
      </c>
      <c r="G50" s="84">
        <v>0.56100000000000005</v>
      </c>
      <c r="H50" s="84">
        <v>0.68799999999999994</v>
      </c>
      <c r="I50" s="84">
        <v>0.73</v>
      </c>
      <c r="J50" s="84">
        <v>0.36699999999999999</v>
      </c>
      <c r="K50" s="85">
        <v>0.42199999999999999</v>
      </c>
    </row>
    <row r="51" spans="1:11" x14ac:dyDescent="0.25">
      <c r="A51" s="82" t="s">
        <v>146</v>
      </c>
      <c r="B51" s="78">
        <v>0.92800000000000005</v>
      </c>
      <c r="C51" s="79">
        <v>0.80900000000000005</v>
      </c>
      <c r="D51" s="84">
        <v>0.92800000000000005</v>
      </c>
      <c r="E51" s="84">
        <v>0.93200000000000005</v>
      </c>
      <c r="F51" s="84">
        <v>0.86399999999999999</v>
      </c>
      <c r="G51" s="84">
        <v>0.85199999999999998</v>
      </c>
      <c r="H51" s="84">
        <v>0.92300000000000004</v>
      </c>
      <c r="I51" s="84">
        <v>0.90900000000000003</v>
      </c>
      <c r="J51" s="84">
        <v>0.79900000000000004</v>
      </c>
      <c r="K51" s="85">
        <v>0.79500000000000004</v>
      </c>
    </row>
    <row r="52" spans="1:11" x14ac:dyDescent="0.25">
      <c r="A52" s="83" t="s">
        <v>10</v>
      </c>
      <c r="B52" s="78">
        <v>0.95799999999999996</v>
      </c>
      <c r="C52" s="79">
        <v>0.81399999999999995</v>
      </c>
      <c r="D52" s="84">
        <v>0.95299999999999996</v>
      </c>
      <c r="E52" s="84">
        <v>0.94699999999999995</v>
      </c>
      <c r="F52" s="84">
        <v>0.88200000000000001</v>
      </c>
      <c r="G52" s="84">
        <v>0.86199999999999999</v>
      </c>
      <c r="H52" s="84">
        <v>0.94</v>
      </c>
      <c r="I52" s="84">
        <v>0.93200000000000005</v>
      </c>
      <c r="J52" s="84">
        <v>0.82899999999999996</v>
      </c>
      <c r="K52" s="85">
        <v>0.83099999999999996</v>
      </c>
    </row>
    <row r="53" spans="1:11" x14ac:dyDescent="0.25">
      <c r="A53" s="83" t="s">
        <v>135</v>
      </c>
      <c r="B53" s="78">
        <v>0.95</v>
      </c>
      <c r="C53" s="79">
        <v>0.75900000000000001</v>
      </c>
      <c r="D53" s="84">
        <v>0.95799999999999996</v>
      </c>
      <c r="E53" s="84">
        <v>0.95799999999999996</v>
      </c>
      <c r="F53" s="84">
        <v>0.81299999999999994</v>
      </c>
      <c r="G53" s="84">
        <v>0.84299999999999997</v>
      </c>
      <c r="H53" s="84">
        <v>0.96599999999999997</v>
      </c>
      <c r="I53" s="84">
        <v>0.95599999999999996</v>
      </c>
      <c r="J53" s="84">
        <v>0.81699999999999995</v>
      </c>
      <c r="K53" s="85">
        <v>0.79800000000000004</v>
      </c>
    </row>
    <row r="54" spans="1:11" x14ac:dyDescent="0.25">
      <c r="A54" s="83" t="s">
        <v>42</v>
      </c>
      <c r="B54" s="78">
        <v>0.94699999999999995</v>
      </c>
      <c r="C54" s="79">
        <v>0.81</v>
      </c>
      <c r="D54" s="84">
        <v>0.95499999999999996</v>
      </c>
      <c r="E54" s="84">
        <v>0.96</v>
      </c>
      <c r="F54" s="84">
        <v>0.86899999999999999</v>
      </c>
      <c r="G54" s="84">
        <v>0.86099999999999999</v>
      </c>
      <c r="H54" s="84">
        <v>0.93100000000000005</v>
      </c>
      <c r="I54" s="84">
        <v>0.91600000000000004</v>
      </c>
      <c r="J54" s="84">
        <v>0.78900000000000003</v>
      </c>
      <c r="K54" s="85">
        <v>0.80700000000000005</v>
      </c>
    </row>
    <row r="55" spans="1:11" x14ac:dyDescent="0.25">
      <c r="A55" s="83" t="s">
        <v>40</v>
      </c>
      <c r="B55" s="78">
        <v>0.873</v>
      </c>
      <c r="C55" s="79">
        <v>0.82199999999999995</v>
      </c>
      <c r="D55" s="84">
        <v>0.85099999999999998</v>
      </c>
      <c r="E55" s="84">
        <v>0.88300000000000001</v>
      </c>
      <c r="F55" s="84">
        <v>0.87</v>
      </c>
      <c r="G55" s="84">
        <v>0.90200000000000002</v>
      </c>
      <c r="H55" s="84">
        <v>0.88300000000000001</v>
      </c>
      <c r="I55" s="84">
        <v>0.89700000000000002</v>
      </c>
      <c r="J55" s="84">
        <v>0.81699999999999995</v>
      </c>
      <c r="K55" s="85">
        <v>0.80500000000000005</v>
      </c>
    </row>
    <row r="56" spans="1:11" x14ac:dyDescent="0.25">
      <c r="A56" s="83" t="s">
        <v>145</v>
      </c>
      <c r="B56" s="78">
        <v>0.85399999999999998</v>
      </c>
      <c r="C56" s="79">
        <v>0.76</v>
      </c>
      <c r="D56" s="84">
        <v>0.83</v>
      </c>
      <c r="E56" s="84">
        <v>0.85399999999999998</v>
      </c>
      <c r="F56" s="84">
        <v>0.83599999999999997</v>
      </c>
      <c r="G56" s="84">
        <v>0.83099999999999996</v>
      </c>
      <c r="H56" s="84">
        <v>0.84</v>
      </c>
      <c r="I56" s="84">
        <v>0.79700000000000004</v>
      </c>
      <c r="J56" s="84">
        <v>0.76500000000000001</v>
      </c>
      <c r="K56" s="85">
        <v>0.73499999999999999</v>
      </c>
    </row>
    <row r="57" spans="1:11" x14ac:dyDescent="0.25">
      <c r="A57" s="83" t="s">
        <v>12</v>
      </c>
      <c r="B57" s="78">
        <v>0.84599999999999997</v>
      </c>
      <c r="C57" s="79">
        <v>0.81399999999999995</v>
      </c>
      <c r="D57" s="84">
        <v>0.82799999999999996</v>
      </c>
      <c r="E57" s="84">
        <v>0.83799999999999997</v>
      </c>
      <c r="F57" s="84">
        <v>0.86199999999999999</v>
      </c>
      <c r="G57" s="84">
        <v>0.83799999999999997</v>
      </c>
      <c r="H57" s="84">
        <v>0.85599999999999998</v>
      </c>
      <c r="I57" s="84">
        <v>0.91500000000000004</v>
      </c>
      <c r="J57" s="84">
        <v>0.77800000000000002</v>
      </c>
      <c r="K57" s="85">
        <v>0.83</v>
      </c>
    </row>
    <row r="58" spans="1:11" x14ac:dyDescent="0.25">
      <c r="A58" s="83" t="s">
        <v>8</v>
      </c>
      <c r="B58" s="78">
        <v>0.91700000000000004</v>
      </c>
      <c r="C58" s="79">
        <v>0.83099999999999996</v>
      </c>
      <c r="D58" s="84">
        <v>0.88600000000000001</v>
      </c>
      <c r="E58" s="84">
        <v>0.88500000000000001</v>
      </c>
      <c r="F58" s="84">
        <v>0.90200000000000002</v>
      </c>
      <c r="G58" s="84">
        <v>0.89300000000000002</v>
      </c>
      <c r="H58" s="84">
        <v>0.94399999999999995</v>
      </c>
      <c r="I58" s="84">
        <v>0.92700000000000005</v>
      </c>
      <c r="J58" s="84">
        <v>0.80100000000000005</v>
      </c>
      <c r="K58" s="85">
        <v>0.80300000000000005</v>
      </c>
    </row>
    <row r="59" spans="1:11" x14ac:dyDescent="0.25">
      <c r="A59" s="83" t="s">
        <v>147</v>
      </c>
      <c r="B59" s="78">
        <v>0.96299999999999997</v>
      </c>
      <c r="C59" s="79">
        <v>0.82099999999999995</v>
      </c>
      <c r="D59" s="84">
        <v>0.98599999999999999</v>
      </c>
      <c r="E59" s="84">
        <v>0.98099999999999998</v>
      </c>
      <c r="F59" s="84">
        <v>0.83599999999999997</v>
      </c>
      <c r="G59" s="84">
        <v>0.82</v>
      </c>
      <c r="H59" s="84">
        <v>0.95599999999999996</v>
      </c>
      <c r="I59" s="84">
        <v>0.94899999999999995</v>
      </c>
      <c r="J59" s="84">
        <v>0.83599999999999997</v>
      </c>
      <c r="K59" s="85">
        <v>0.83199999999999996</v>
      </c>
    </row>
    <row r="60" spans="1:11" x14ac:dyDescent="0.25">
      <c r="A60" s="83" t="s">
        <v>30</v>
      </c>
      <c r="B60" s="78">
        <v>0.90500000000000003</v>
      </c>
      <c r="C60" s="79">
        <v>0.81200000000000006</v>
      </c>
      <c r="D60" s="84">
        <v>0.91200000000000003</v>
      </c>
      <c r="E60" s="84">
        <v>0.88</v>
      </c>
      <c r="F60" s="84">
        <v>0.86799999999999999</v>
      </c>
      <c r="G60" s="84">
        <v>0.85199999999999998</v>
      </c>
      <c r="H60" s="84">
        <v>0.90600000000000003</v>
      </c>
      <c r="I60" s="84">
        <v>0.875</v>
      </c>
      <c r="J60" s="84">
        <v>0.78600000000000003</v>
      </c>
      <c r="K60" s="85">
        <v>0.78300000000000003</v>
      </c>
    </row>
    <row r="61" spans="1:11" x14ac:dyDescent="0.25">
      <c r="A61" s="83" t="s">
        <v>126</v>
      </c>
      <c r="B61" s="78">
        <v>0.93600000000000005</v>
      </c>
      <c r="C61" s="79">
        <v>0.90600000000000003</v>
      </c>
      <c r="D61" s="84">
        <v>0.98099999999999998</v>
      </c>
      <c r="E61" s="84">
        <v>0.97699999999999998</v>
      </c>
      <c r="F61" s="84">
        <v>0.93</v>
      </c>
      <c r="G61" s="84">
        <v>0.93200000000000005</v>
      </c>
      <c r="H61" s="84">
        <v>0.878</v>
      </c>
      <c r="I61" s="84">
        <v>0.85799999999999998</v>
      </c>
      <c r="J61" s="84">
        <v>0.89200000000000002</v>
      </c>
      <c r="K61" s="85">
        <v>0.90300000000000002</v>
      </c>
    </row>
    <row r="62" spans="1:11" x14ac:dyDescent="0.25">
      <c r="A62" s="83" t="s">
        <v>127</v>
      </c>
      <c r="B62" s="78">
        <v>1</v>
      </c>
      <c r="C62" s="79">
        <v>1</v>
      </c>
      <c r="D62" s="84">
        <v>1</v>
      </c>
      <c r="E62" s="84">
        <v>1</v>
      </c>
      <c r="F62" s="84">
        <v>1</v>
      </c>
      <c r="G62" s="84" t="s">
        <v>106</v>
      </c>
      <c r="H62" s="84" t="s">
        <v>106</v>
      </c>
      <c r="I62" s="84" t="s">
        <v>106</v>
      </c>
      <c r="J62" s="84" t="s">
        <v>106</v>
      </c>
      <c r="K62" s="85" t="s">
        <v>106</v>
      </c>
    </row>
    <row r="63" spans="1:11" x14ac:dyDescent="0.25">
      <c r="A63" s="83" t="s">
        <v>148</v>
      </c>
      <c r="B63" s="78">
        <v>0.95799999999999996</v>
      </c>
      <c r="C63" s="79">
        <v>0.85099999999999998</v>
      </c>
      <c r="D63" s="84">
        <v>0.97199999999999998</v>
      </c>
      <c r="E63" s="84">
        <v>0.95799999999999996</v>
      </c>
      <c r="F63" s="84">
        <v>0.90200000000000002</v>
      </c>
      <c r="G63" s="84">
        <v>0.86699999999999999</v>
      </c>
      <c r="H63" s="84">
        <v>0.95299999999999996</v>
      </c>
      <c r="I63" s="84">
        <v>0.94299999999999995</v>
      </c>
      <c r="J63" s="84">
        <v>0.83399999999999996</v>
      </c>
      <c r="K63" s="85">
        <v>0.8</v>
      </c>
    </row>
    <row r="64" spans="1:11" x14ac:dyDescent="0.25">
      <c r="A64" s="83" t="s">
        <v>18</v>
      </c>
      <c r="B64" s="78">
        <v>0.95499999999999996</v>
      </c>
      <c r="C64" s="79">
        <v>0.81</v>
      </c>
      <c r="D64" s="84">
        <v>0.98599999999999999</v>
      </c>
      <c r="E64" s="84">
        <v>0.98099999999999998</v>
      </c>
      <c r="F64" s="84">
        <v>0.88300000000000001</v>
      </c>
      <c r="G64" s="84">
        <v>0.87</v>
      </c>
      <c r="H64" s="84">
        <v>0.90700000000000003</v>
      </c>
      <c r="I64" s="84">
        <v>0.93</v>
      </c>
      <c r="J64" s="84">
        <v>0.77800000000000002</v>
      </c>
      <c r="K64" s="85">
        <v>0.79100000000000004</v>
      </c>
    </row>
    <row r="65" spans="1:11" x14ac:dyDescent="0.25">
      <c r="A65" s="83" t="s">
        <v>28</v>
      </c>
      <c r="B65" s="78">
        <v>0.89200000000000002</v>
      </c>
      <c r="C65" s="79">
        <v>0.78800000000000003</v>
      </c>
      <c r="D65" s="84">
        <v>0.87</v>
      </c>
      <c r="E65" s="84">
        <v>0.91</v>
      </c>
      <c r="F65" s="84">
        <v>0.82699999999999996</v>
      </c>
      <c r="G65" s="84">
        <v>0.84199999999999997</v>
      </c>
      <c r="H65" s="84">
        <v>0.89300000000000002</v>
      </c>
      <c r="I65" s="84">
        <v>0.9</v>
      </c>
      <c r="J65" s="84">
        <v>0.753</v>
      </c>
      <c r="K65" s="85">
        <v>0.73899999999999999</v>
      </c>
    </row>
    <row r="66" spans="1:11" x14ac:dyDescent="0.25">
      <c r="A66" s="83" t="s">
        <v>20</v>
      </c>
      <c r="B66" s="78">
        <v>0.97599999999999998</v>
      </c>
      <c r="C66" s="79">
        <v>0.84699999999999998</v>
      </c>
      <c r="D66" s="84">
        <v>0.99299999999999999</v>
      </c>
      <c r="E66" s="84">
        <v>0.98899999999999999</v>
      </c>
      <c r="F66" s="84">
        <v>0.90300000000000002</v>
      </c>
      <c r="G66" s="84">
        <v>0.84599999999999997</v>
      </c>
      <c r="H66" s="84">
        <v>0.96299999999999997</v>
      </c>
      <c r="I66" s="84">
        <v>0.96399999999999997</v>
      </c>
      <c r="J66" s="84">
        <v>0.80600000000000005</v>
      </c>
      <c r="K66" s="85">
        <v>0.75900000000000001</v>
      </c>
    </row>
    <row r="67" spans="1:11" s="12" customFormat="1" x14ac:dyDescent="0.25">
      <c r="A67" s="83" t="s">
        <v>141</v>
      </c>
      <c r="B67" s="78">
        <v>0.92800000000000005</v>
      </c>
      <c r="C67" s="79">
        <v>0.71799999999999997</v>
      </c>
      <c r="D67" s="84">
        <v>0.97699999999999998</v>
      </c>
      <c r="E67" s="84">
        <v>0.96499999999999997</v>
      </c>
      <c r="F67" s="84">
        <v>0.83599999999999997</v>
      </c>
      <c r="G67" s="84">
        <v>0.80900000000000005</v>
      </c>
      <c r="H67" s="84">
        <v>0.92100000000000004</v>
      </c>
      <c r="I67" s="84">
        <v>0.84299999999999997</v>
      </c>
      <c r="J67" s="84">
        <v>0.67100000000000004</v>
      </c>
      <c r="K67" s="85">
        <v>0.58399999999999996</v>
      </c>
    </row>
    <row r="68" spans="1:11" x14ac:dyDescent="0.25">
      <c r="A68" s="83" t="s">
        <v>54</v>
      </c>
      <c r="B68" s="78">
        <v>0.96899999999999997</v>
      </c>
      <c r="C68" s="79">
        <v>0.77500000000000002</v>
      </c>
      <c r="D68" s="84">
        <v>0.96099999999999997</v>
      </c>
      <c r="E68" s="84">
        <v>0.95</v>
      </c>
      <c r="F68" s="84">
        <v>0.75</v>
      </c>
      <c r="G68" s="84">
        <v>0.69599999999999995</v>
      </c>
      <c r="H68" s="84">
        <v>0.97199999999999998</v>
      </c>
      <c r="I68" s="84">
        <v>0.96599999999999997</v>
      </c>
      <c r="J68" s="84">
        <v>0.77600000000000002</v>
      </c>
      <c r="K68" s="85">
        <v>0.78600000000000003</v>
      </c>
    </row>
    <row r="69" spans="1:11" x14ac:dyDescent="0.25">
      <c r="A69" s="83" t="s">
        <v>22</v>
      </c>
      <c r="B69" s="78">
        <v>0.98</v>
      </c>
      <c r="C69" s="79">
        <v>0.84899999999999998</v>
      </c>
      <c r="D69" s="84">
        <v>0.98299999999999998</v>
      </c>
      <c r="E69" s="84">
        <v>0.99099999999999999</v>
      </c>
      <c r="F69" s="84">
        <v>0.84599999999999997</v>
      </c>
      <c r="G69" s="84">
        <v>0.83399999999999996</v>
      </c>
      <c r="H69" s="84">
        <v>0.96899999999999997</v>
      </c>
      <c r="I69" s="84">
        <v>0.96299999999999997</v>
      </c>
      <c r="J69" s="84">
        <v>0.875</v>
      </c>
      <c r="K69" s="85">
        <v>0.90100000000000002</v>
      </c>
    </row>
    <row r="70" spans="1:11" x14ac:dyDescent="0.25">
      <c r="A70" s="83" t="s">
        <v>128</v>
      </c>
      <c r="B70" s="78">
        <v>0.84599999999999997</v>
      </c>
      <c r="C70" s="79">
        <v>0.63900000000000001</v>
      </c>
      <c r="D70" s="84">
        <v>0.92800000000000005</v>
      </c>
      <c r="E70" s="84">
        <v>0.96</v>
      </c>
      <c r="F70" s="84">
        <v>0.82099999999999995</v>
      </c>
      <c r="G70" s="84">
        <v>0.78600000000000003</v>
      </c>
      <c r="H70" s="84">
        <v>0.86699999999999999</v>
      </c>
      <c r="I70" s="84">
        <v>0.77500000000000002</v>
      </c>
      <c r="J70" s="84">
        <v>0.67</v>
      </c>
      <c r="K70" s="85">
        <v>0.66200000000000003</v>
      </c>
    </row>
    <row r="71" spans="1:11" x14ac:dyDescent="0.25">
      <c r="A71" s="83" t="s">
        <v>26</v>
      </c>
      <c r="B71" s="78">
        <v>0.89</v>
      </c>
      <c r="C71" s="79">
        <v>0.68200000000000005</v>
      </c>
      <c r="D71" s="84">
        <v>0.95599999999999996</v>
      </c>
      <c r="E71" s="84">
        <v>0.97699999999999998</v>
      </c>
      <c r="F71" s="84">
        <v>0.84699999999999998</v>
      </c>
      <c r="G71" s="84">
        <v>0.90800000000000003</v>
      </c>
      <c r="H71" s="84">
        <v>0.83299999999999996</v>
      </c>
      <c r="I71" s="84">
        <v>0.83299999999999996</v>
      </c>
      <c r="J71" s="84">
        <v>0.7</v>
      </c>
      <c r="K71" s="85">
        <v>0.72199999999999998</v>
      </c>
    </row>
    <row r="72" spans="1:11" x14ac:dyDescent="0.25">
      <c r="A72" s="83" t="s">
        <v>44</v>
      </c>
      <c r="B72" s="78">
        <v>0.93100000000000005</v>
      </c>
      <c r="C72" s="79">
        <v>0.83299999999999996</v>
      </c>
      <c r="D72" s="84">
        <v>0.94399999999999995</v>
      </c>
      <c r="E72" s="84">
        <v>0.96799999999999997</v>
      </c>
      <c r="F72" s="84">
        <v>0.875</v>
      </c>
      <c r="G72" s="84">
        <v>0.85899999999999999</v>
      </c>
      <c r="H72" s="84">
        <v>0.91</v>
      </c>
      <c r="I72" s="84">
        <v>0.89400000000000002</v>
      </c>
      <c r="J72" s="84">
        <v>0.81799999999999995</v>
      </c>
      <c r="K72" s="85">
        <v>0.78700000000000003</v>
      </c>
    </row>
    <row r="73" spans="1:11" x14ac:dyDescent="0.25">
      <c r="A73" s="82" t="s">
        <v>149</v>
      </c>
      <c r="B73" s="78">
        <v>0.64800000000000002</v>
      </c>
      <c r="C73" s="79">
        <v>0.41199999999999998</v>
      </c>
      <c r="D73" s="84">
        <v>0.749</v>
      </c>
      <c r="E73" s="84">
        <v>0.78900000000000003</v>
      </c>
      <c r="F73" s="84">
        <v>0.47799999999999998</v>
      </c>
      <c r="G73" s="84">
        <v>0.55300000000000005</v>
      </c>
      <c r="H73" s="84">
        <v>0.56799999999999995</v>
      </c>
      <c r="I73" s="84">
        <v>0.57599999999999996</v>
      </c>
      <c r="J73" s="84">
        <v>0.35799999999999998</v>
      </c>
      <c r="K73" s="85">
        <v>0.41399999999999998</v>
      </c>
    </row>
    <row r="74" spans="1:11" x14ac:dyDescent="0.25">
      <c r="A74" s="83" t="s">
        <v>12</v>
      </c>
      <c r="B74" s="78">
        <v>0.64800000000000002</v>
      </c>
      <c r="C74" s="79">
        <v>0.41199999999999998</v>
      </c>
      <c r="D74" s="84">
        <v>0.749</v>
      </c>
      <c r="E74" s="84">
        <v>0.78900000000000003</v>
      </c>
      <c r="F74" s="84">
        <v>0.47799999999999998</v>
      </c>
      <c r="G74" s="84">
        <v>0.55300000000000005</v>
      </c>
      <c r="H74" s="84">
        <v>0.56799999999999995</v>
      </c>
      <c r="I74" s="84">
        <v>0.57599999999999996</v>
      </c>
      <c r="J74" s="84">
        <v>0.35799999999999998</v>
      </c>
      <c r="K74" s="85">
        <v>0.41399999999999998</v>
      </c>
    </row>
    <row r="75" spans="1:11" x14ac:dyDescent="0.25">
      <c r="A75" s="82" t="s">
        <v>150</v>
      </c>
      <c r="B75" s="78">
        <v>0.73299999999999998</v>
      </c>
      <c r="C75" s="79">
        <v>0.45700000000000002</v>
      </c>
      <c r="D75" s="84">
        <v>0.78500000000000003</v>
      </c>
      <c r="E75" s="84">
        <v>0.88900000000000001</v>
      </c>
      <c r="F75" s="84">
        <v>0.46500000000000002</v>
      </c>
      <c r="G75" s="84">
        <v>0.60799999999999998</v>
      </c>
      <c r="H75" s="84">
        <v>0.64900000000000002</v>
      </c>
      <c r="I75" s="84">
        <v>0.66800000000000004</v>
      </c>
      <c r="J75" s="84">
        <v>0.42499999999999999</v>
      </c>
      <c r="K75" s="85">
        <v>0.45500000000000002</v>
      </c>
    </row>
    <row r="76" spans="1:11" x14ac:dyDescent="0.25">
      <c r="A76" s="83" t="s">
        <v>8</v>
      </c>
      <c r="B76" s="78">
        <v>0.73299999999999998</v>
      </c>
      <c r="C76" s="79">
        <v>0.45700000000000002</v>
      </c>
      <c r="D76" s="84">
        <v>0.78500000000000003</v>
      </c>
      <c r="E76" s="84">
        <v>0.88900000000000001</v>
      </c>
      <c r="F76" s="84">
        <v>0.46500000000000002</v>
      </c>
      <c r="G76" s="84">
        <v>0.60799999999999998</v>
      </c>
      <c r="H76" s="84">
        <v>0.64900000000000002</v>
      </c>
      <c r="I76" s="84">
        <v>0.66800000000000004</v>
      </c>
      <c r="J76" s="84">
        <v>0.42499999999999999</v>
      </c>
      <c r="K76" s="85">
        <v>0.45500000000000002</v>
      </c>
    </row>
    <row r="77" spans="1:11" x14ac:dyDescent="0.25">
      <c r="A77" s="82" t="s">
        <v>151</v>
      </c>
      <c r="B77" s="78">
        <v>0.69899999999999995</v>
      </c>
      <c r="C77" s="79">
        <v>0.439</v>
      </c>
      <c r="D77" s="84">
        <v>0.752</v>
      </c>
      <c r="E77" s="84">
        <v>0.83599999999999997</v>
      </c>
      <c r="F77" s="84">
        <v>0.5</v>
      </c>
      <c r="G77" s="84">
        <v>0.60799999999999998</v>
      </c>
      <c r="H77" s="84">
        <v>0.58599999999999997</v>
      </c>
      <c r="I77" s="84">
        <v>0.61699999999999999</v>
      </c>
      <c r="J77" s="84">
        <v>0.35499999999999998</v>
      </c>
      <c r="K77" s="85">
        <v>0.375</v>
      </c>
    </row>
    <row r="78" spans="1:11" x14ac:dyDescent="0.25">
      <c r="A78" s="83" t="s">
        <v>145</v>
      </c>
      <c r="B78" s="78">
        <v>0.76500000000000001</v>
      </c>
      <c r="C78" s="79">
        <v>0.46100000000000002</v>
      </c>
      <c r="D78" s="84">
        <v>0.745</v>
      </c>
      <c r="E78" s="84">
        <v>0.82</v>
      </c>
      <c r="F78" s="84">
        <v>0.498</v>
      </c>
      <c r="G78" s="84">
        <v>0.56299999999999994</v>
      </c>
      <c r="H78" s="84">
        <v>0.67800000000000005</v>
      </c>
      <c r="I78" s="84">
        <v>0.753</v>
      </c>
      <c r="J78" s="84">
        <v>0.35099999999999998</v>
      </c>
      <c r="K78" s="86">
        <v>0.44700000000000001</v>
      </c>
    </row>
    <row r="79" spans="1:11" x14ac:dyDescent="0.25">
      <c r="A79" s="83" t="s">
        <v>18</v>
      </c>
      <c r="B79" s="78">
        <v>0.59199999999999997</v>
      </c>
      <c r="C79" s="79">
        <v>0.23899999999999999</v>
      </c>
      <c r="D79" s="84">
        <v>0.45400000000000001</v>
      </c>
      <c r="E79" s="84">
        <v>0.63100000000000001</v>
      </c>
      <c r="F79" s="84">
        <v>8.3000000000000004E-2</v>
      </c>
      <c r="G79" s="84">
        <v>0.55500000000000005</v>
      </c>
      <c r="H79" s="84">
        <v>0.54600000000000004</v>
      </c>
      <c r="I79" s="84">
        <v>0.53600000000000003</v>
      </c>
      <c r="J79" s="84">
        <v>0.19700000000000001</v>
      </c>
      <c r="K79" s="79">
        <v>0.19600000000000001</v>
      </c>
    </row>
    <row r="80" spans="1:11" x14ac:dyDescent="0.25">
      <c r="A80" s="83" t="s">
        <v>28</v>
      </c>
      <c r="B80" s="78">
        <v>0.65400000000000003</v>
      </c>
      <c r="C80" s="79">
        <v>0.47</v>
      </c>
      <c r="D80" s="84">
        <v>0.81599999999999995</v>
      </c>
      <c r="E80" s="84">
        <v>0.89500000000000002</v>
      </c>
      <c r="F80" s="84">
        <v>0.58099999999999996</v>
      </c>
      <c r="G80" s="84">
        <v>0.68600000000000005</v>
      </c>
      <c r="H80" s="84">
        <v>0.50800000000000001</v>
      </c>
      <c r="I80" s="84">
        <v>0.49099999999999999</v>
      </c>
      <c r="J80" s="84">
        <v>0.41099999999999998</v>
      </c>
      <c r="K80" s="85">
        <v>0.37</v>
      </c>
    </row>
    <row r="81" spans="1:40" x14ac:dyDescent="0.25">
      <c r="A81" s="82" t="s">
        <v>152</v>
      </c>
      <c r="B81" s="78">
        <v>0.52300000000000002</v>
      </c>
      <c r="C81" s="79">
        <v>0.312</v>
      </c>
      <c r="D81" s="84">
        <v>0.52900000000000003</v>
      </c>
      <c r="E81" s="84">
        <v>0.63800000000000001</v>
      </c>
      <c r="F81" s="84">
        <v>0.32500000000000001</v>
      </c>
      <c r="G81" s="84">
        <v>0.38700000000000001</v>
      </c>
      <c r="H81" s="84">
        <v>0.443</v>
      </c>
      <c r="I81" s="84">
        <v>0.53600000000000003</v>
      </c>
      <c r="J81" s="84">
        <v>0.252</v>
      </c>
      <c r="K81" s="85">
        <v>0.313</v>
      </c>
    </row>
    <row r="82" spans="1:40" x14ac:dyDescent="0.25">
      <c r="A82" s="83" t="s">
        <v>147</v>
      </c>
      <c r="B82" s="78">
        <v>0.47099999999999997</v>
      </c>
      <c r="C82" s="79">
        <v>0.26600000000000001</v>
      </c>
      <c r="D82" s="84">
        <v>0.436</v>
      </c>
      <c r="E82" s="84">
        <v>0.52900000000000003</v>
      </c>
      <c r="F82" s="84">
        <v>0.28100000000000003</v>
      </c>
      <c r="G82" s="84">
        <v>0.36399999999999999</v>
      </c>
      <c r="H82" s="84">
        <v>0.41599999999999998</v>
      </c>
      <c r="I82" s="84">
        <v>0.58699999999999997</v>
      </c>
      <c r="J82" s="84">
        <v>0.20399999999999999</v>
      </c>
      <c r="K82" s="85">
        <v>0.30099999999999999</v>
      </c>
    </row>
    <row r="83" spans="1:40" x14ac:dyDescent="0.25">
      <c r="A83" s="83" t="s">
        <v>153</v>
      </c>
      <c r="B83" s="78">
        <v>0.628</v>
      </c>
      <c r="C83" s="79">
        <v>0.43099999999999999</v>
      </c>
      <c r="D83" s="84">
        <v>0.61199999999999999</v>
      </c>
      <c r="E83" s="84">
        <v>0.72799999999999998</v>
      </c>
      <c r="F83" s="84">
        <v>0.441</v>
      </c>
      <c r="G83" s="84">
        <v>0.48099999999999998</v>
      </c>
      <c r="H83" s="84">
        <v>0.51300000000000001</v>
      </c>
      <c r="I83" s="84">
        <v>0.496</v>
      </c>
      <c r="J83" s="84">
        <v>0.38300000000000001</v>
      </c>
      <c r="K83" s="85">
        <v>0.42399999999999999</v>
      </c>
    </row>
    <row r="84" spans="1:40" x14ac:dyDescent="0.25">
      <c r="A84" s="83" t="s">
        <v>148</v>
      </c>
      <c r="B84" s="78">
        <v>0.54800000000000004</v>
      </c>
      <c r="C84" s="79">
        <v>0.30299999999999999</v>
      </c>
      <c r="D84" s="84">
        <v>0.624</v>
      </c>
      <c r="E84" s="84">
        <v>0.76200000000000001</v>
      </c>
      <c r="F84" s="84">
        <v>0.23499999999999999</v>
      </c>
      <c r="G84" s="84">
        <v>0.29399999999999998</v>
      </c>
      <c r="H84" s="84">
        <v>0.46</v>
      </c>
      <c r="I84" s="84">
        <v>0.39600000000000002</v>
      </c>
      <c r="J84" s="84">
        <v>0.28100000000000003</v>
      </c>
      <c r="K84" s="85">
        <v>0.23</v>
      </c>
    </row>
    <row r="85" spans="1:40" x14ac:dyDescent="0.25">
      <c r="A85" s="82" t="s">
        <v>154</v>
      </c>
      <c r="B85" s="78">
        <v>0.59899999999999998</v>
      </c>
      <c r="C85" s="79">
        <v>0.39300000000000002</v>
      </c>
      <c r="D85" s="84">
        <v>0.68799999999999994</v>
      </c>
      <c r="E85" s="84">
        <v>0.77300000000000002</v>
      </c>
      <c r="F85" s="84">
        <v>0.441</v>
      </c>
      <c r="G85" s="84">
        <v>0.52200000000000002</v>
      </c>
      <c r="H85" s="84">
        <v>0.46100000000000002</v>
      </c>
      <c r="I85" s="84">
        <v>0.66600000000000004</v>
      </c>
      <c r="J85" s="84">
        <v>0.26600000000000001</v>
      </c>
      <c r="K85" s="85">
        <v>0.57799999999999996</v>
      </c>
    </row>
    <row r="86" spans="1:40" x14ac:dyDescent="0.25">
      <c r="A86" s="83" t="s">
        <v>20</v>
      </c>
      <c r="B86" s="78">
        <v>0.59899999999999998</v>
      </c>
      <c r="C86" s="79">
        <v>0.39300000000000002</v>
      </c>
      <c r="D86" s="84">
        <v>0.68799999999999994</v>
      </c>
      <c r="E86" s="84">
        <v>0.77300000000000002</v>
      </c>
      <c r="F86" s="84">
        <v>0.441</v>
      </c>
      <c r="G86" s="84">
        <v>0.52200000000000002</v>
      </c>
      <c r="H86" s="84">
        <v>0.46100000000000002</v>
      </c>
      <c r="I86" s="84">
        <v>0.66600000000000004</v>
      </c>
      <c r="J86" s="84">
        <v>0.26600000000000001</v>
      </c>
      <c r="K86" s="85">
        <v>0.57799999999999996</v>
      </c>
    </row>
    <row r="87" spans="1:40" x14ac:dyDescent="0.25">
      <c r="A87" s="82" t="s">
        <v>155</v>
      </c>
      <c r="B87" s="78">
        <v>0.52500000000000002</v>
      </c>
      <c r="C87" s="79">
        <v>0.35399999999999998</v>
      </c>
      <c r="D87" s="84">
        <v>0.61299999999999999</v>
      </c>
      <c r="E87" s="84">
        <v>0.68300000000000005</v>
      </c>
      <c r="F87" s="84">
        <v>0.33400000000000002</v>
      </c>
      <c r="G87" s="84">
        <v>0.502</v>
      </c>
      <c r="H87" s="84">
        <v>0.40899999999999997</v>
      </c>
      <c r="I87" s="84">
        <v>0.49299999999999999</v>
      </c>
      <c r="J87" s="84">
        <v>0.26200000000000001</v>
      </c>
      <c r="K87" s="85">
        <v>0.38200000000000001</v>
      </c>
    </row>
    <row r="88" spans="1:40" x14ac:dyDescent="0.25">
      <c r="A88" s="83" t="s">
        <v>22</v>
      </c>
      <c r="B88" s="78">
        <v>0.52500000000000002</v>
      </c>
      <c r="C88" s="79">
        <v>0.35399999999999998</v>
      </c>
      <c r="D88" s="84">
        <v>0.61299999999999999</v>
      </c>
      <c r="E88" s="84">
        <v>0.68300000000000005</v>
      </c>
      <c r="F88" s="84">
        <v>0.33400000000000002</v>
      </c>
      <c r="G88" s="84">
        <v>0.502</v>
      </c>
      <c r="H88" s="84">
        <v>0.40899999999999997</v>
      </c>
      <c r="I88" s="84">
        <v>0.49299999999999999</v>
      </c>
      <c r="J88" s="84">
        <v>0.26200000000000001</v>
      </c>
      <c r="K88" s="85">
        <v>0.38200000000000001</v>
      </c>
    </row>
    <row r="89" spans="1:40" x14ac:dyDescent="0.25">
      <c r="A89" s="88" t="s">
        <v>156</v>
      </c>
      <c r="B89" s="78">
        <v>0.71</v>
      </c>
      <c r="C89" s="79">
        <v>0.53900000000000003</v>
      </c>
      <c r="D89" s="84">
        <v>0.80600000000000005</v>
      </c>
      <c r="E89" s="84">
        <v>0.89600000000000002</v>
      </c>
      <c r="F89" s="84">
        <v>0.59799999999999998</v>
      </c>
      <c r="G89" s="84">
        <v>0.67500000000000004</v>
      </c>
      <c r="H89" s="84">
        <v>0.59599999999999997</v>
      </c>
      <c r="I89" s="84">
        <v>0.63400000000000001</v>
      </c>
      <c r="J89" s="84">
        <v>0.48099999999999998</v>
      </c>
      <c r="K89" s="85">
        <v>0.49199999999999999</v>
      </c>
    </row>
    <row r="90" spans="1:40" ht="18.95" customHeight="1" x14ac:dyDescent="0.25">
      <c r="A90" s="89" t="s">
        <v>157</v>
      </c>
      <c r="B90" s="78">
        <v>0.71</v>
      </c>
      <c r="C90" s="79">
        <v>0.53900000000000003</v>
      </c>
      <c r="D90" s="84">
        <v>0.80600000000000005</v>
      </c>
      <c r="E90" s="84">
        <v>0.89600000000000002</v>
      </c>
      <c r="F90" s="84">
        <v>0.59799999999999998</v>
      </c>
      <c r="G90" s="84">
        <v>0.67500000000000004</v>
      </c>
      <c r="H90" s="84">
        <v>0.59599999999999997</v>
      </c>
      <c r="I90" s="84">
        <v>0.63400000000000001</v>
      </c>
      <c r="J90" s="84">
        <v>0.48099999999999998</v>
      </c>
      <c r="K90" s="85">
        <v>0.49199999999999999</v>
      </c>
    </row>
    <row r="91" spans="1:40" ht="15.75" x14ac:dyDescent="0.25">
      <c r="A91" s="60" t="s">
        <v>158</v>
      </c>
      <c r="B91" s="160"/>
      <c r="C91" s="160"/>
      <c r="D91" s="160"/>
      <c r="E91" s="160"/>
      <c r="F91" s="160"/>
      <c r="G91" s="160"/>
      <c r="H91" s="160"/>
      <c r="I91" s="160"/>
      <c r="J91" s="160"/>
      <c r="K91" s="160"/>
      <c r="L91" s="13"/>
      <c r="M91" s="14"/>
      <c r="N91" s="15"/>
      <c r="O91" s="15"/>
      <c r="P91" s="15"/>
      <c r="Q91" s="15"/>
      <c r="R91" s="15"/>
      <c r="S91" s="15"/>
      <c r="T91" s="15"/>
      <c r="U91" s="15"/>
      <c r="V91" s="15"/>
      <c r="W91" s="15"/>
      <c r="X91" s="15"/>
      <c r="Y91" s="15"/>
      <c r="Z91" s="15"/>
      <c r="AA91" s="15"/>
      <c r="AB91" s="15"/>
      <c r="AE91" s="15"/>
      <c r="AF91" s="16"/>
      <c r="AG91" s="15"/>
      <c r="AH91" s="15"/>
      <c r="AI91" s="15"/>
      <c r="AJ91" s="15"/>
      <c r="AK91" s="15"/>
      <c r="AL91" s="15"/>
      <c r="AM91" s="15"/>
      <c r="AN91" s="15"/>
    </row>
    <row r="92" spans="1:40" s="17" customFormat="1" ht="15" customHeight="1" x14ac:dyDescent="0.25">
      <c r="A92" s="59" t="s">
        <v>159</v>
      </c>
      <c r="B92" s="161"/>
      <c r="C92" s="161"/>
      <c r="D92" s="161"/>
      <c r="E92" s="161"/>
      <c r="F92" s="161"/>
      <c r="G92" s="161"/>
      <c r="H92" s="161"/>
      <c r="I92" s="161"/>
      <c r="J92" s="161"/>
      <c r="K92" s="161"/>
    </row>
  </sheetData>
  <sheetProtection algorithmName="SHA-512" hashValue="9p6XvSKzcUFisjcGDEzkaC21Nm7pPgWi98DMzcHo0qp5AzIeFKOf4J5/jIaR7AXXW3IY0WYXHhRIZK52S4wxmg==" saltValue="gHnffOyPIoIPUt5Fbyaa7Q==" spinCount="100000" sheet="1" objects="1" scenarios="1" selectLockedCells="1"/>
  <mergeCells count="3">
    <mergeCell ref="A1:K1"/>
    <mergeCell ref="B3:B4"/>
    <mergeCell ref="C3: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3121-54D2-4065-A50E-84F671B28FE3}">
  <dimension ref="A1:K101"/>
  <sheetViews>
    <sheetView workbookViewId="0"/>
  </sheetViews>
  <sheetFormatPr defaultColWidth="0" defaultRowHeight="15" zeroHeight="1" x14ac:dyDescent="0.2"/>
  <cols>
    <col min="1" max="1" width="50.28515625" style="11" customWidth="1"/>
    <col min="2" max="8" width="18.28515625" style="11" customWidth="1"/>
    <col min="9" max="9" width="13.7109375" style="11" hidden="1" customWidth="1"/>
    <col min="10" max="10" width="14.7109375" style="11" hidden="1" customWidth="1"/>
    <col min="11" max="11" width="14.42578125" style="11" hidden="1" customWidth="1"/>
    <col min="12" max="16384" width="9.140625" style="11" hidden="1"/>
  </cols>
  <sheetData>
    <row r="1" spans="1:8" ht="18" customHeight="1" x14ac:dyDescent="0.25">
      <c r="A1" s="91" t="s">
        <v>160</v>
      </c>
      <c r="B1" s="168"/>
      <c r="C1" s="168"/>
      <c r="D1" s="168"/>
      <c r="E1" s="168"/>
      <c r="F1" s="168"/>
      <c r="G1" s="168"/>
      <c r="H1" s="168"/>
    </row>
    <row r="2" spans="1:8" ht="15.75" customHeight="1" x14ac:dyDescent="0.25">
      <c r="A2" s="149" t="s">
        <v>5</v>
      </c>
      <c r="B2" s="150" t="s">
        <v>161</v>
      </c>
      <c r="C2" s="150" t="s">
        <v>162</v>
      </c>
      <c r="D2" s="150" t="s">
        <v>163</v>
      </c>
      <c r="E2" s="92" t="s">
        <v>164</v>
      </c>
      <c r="F2" s="167"/>
      <c r="G2" s="167"/>
      <c r="H2" s="167"/>
    </row>
    <row r="3" spans="1:8" ht="65.25" x14ac:dyDescent="0.25">
      <c r="A3" s="149"/>
      <c r="B3" s="150"/>
      <c r="C3" s="150"/>
      <c r="D3" s="150"/>
      <c r="E3" s="93" t="s">
        <v>165</v>
      </c>
      <c r="F3" s="93" t="s">
        <v>166</v>
      </c>
      <c r="G3" s="93" t="s">
        <v>167</v>
      </c>
      <c r="H3" s="93" t="s">
        <v>168</v>
      </c>
    </row>
    <row r="4" spans="1:8" s="20" customFormat="1" ht="15.75" x14ac:dyDescent="0.25">
      <c r="A4" s="94" t="s">
        <v>123</v>
      </c>
      <c r="B4" s="95">
        <v>747</v>
      </c>
      <c r="C4" s="95">
        <v>642</v>
      </c>
      <c r="D4" s="96">
        <v>0.84299999999999997</v>
      </c>
      <c r="E4" s="96">
        <v>0.47899999999999998</v>
      </c>
      <c r="F4" s="96">
        <v>1.4999999999999999E-2</v>
      </c>
      <c r="G4" s="96">
        <v>0.49299999999999999</v>
      </c>
      <c r="H4" s="96">
        <v>1.2E-2</v>
      </c>
    </row>
    <row r="5" spans="1:8" s="21" customFormat="1" x14ac:dyDescent="0.2">
      <c r="A5" s="97" t="s">
        <v>8</v>
      </c>
      <c r="B5" s="98">
        <v>747</v>
      </c>
      <c r="C5" s="98">
        <v>642</v>
      </c>
      <c r="D5" s="99">
        <v>0.84299999999999997</v>
      </c>
      <c r="E5" s="99">
        <v>0.47899999999999998</v>
      </c>
      <c r="F5" s="99">
        <v>1.4999999999999999E-2</v>
      </c>
      <c r="G5" s="99">
        <v>0.49299999999999999</v>
      </c>
      <c r="H5" s="99">
        <v>1.2E-2</v>
      </c>
    </row>
    <row r="6" spans="1:8" s="21" customFormat="1" ht="15.75" x14ac:dyDescent="0.25">
      <c r="A6" s="94" t="s">
        <v>124</v>
      </c>
      <c r="B6" s="95">
        <v>1412</v>
      </c>
      <c r="C6" s="95">
        <v>1189</v>
      </c>
      <c r="D6" s="96">
        <v>0.873</v>
      </c>
      <c r="E6" s="96">
        <v>0.34300000000000003</v>
      </c>
      <c r="F6" s="96">
        <v>6.7000000000000004E-2</v>
      </c>
      <c r="G6" s="96">
        <v>0.58499999999999996</v>
      </c>
      <c r="H6" s="96">
        <v>6.0000000000000001E-3</v>
      </c>
    </row>
    <row r="7" spans="1:8" s="21" customFormat="1" x14ac:dyDescent="0.2">
      <c r="A7" s="100" t="s">
        <v>10</v>
      </c>
      <c r="B7" s="98">
        <v>1412</v>
      </c>
      <c r="C7" s="98">
        <v>1189</v>
      </c>
      <c r="D7" s="99">
        <v>0.873</v>
      </c>
      <c r="E7" s="99">
        <v>0.34300000000000003</v>
      </c>
      <c r="F7" s="99">
        <v>6.7000000000000004E-2</v>
      </c>
      <c r="G7" s="99">
        <v>0.58499999999999996</v>
      </c>
      <c r="H7" s="99">
        <v>6.0000000000000001E-3</v>
      </c>
    </row>
    <row r="8" spans="1:8" s="20" customFormat="1" ht="15.75" x14ac:dyDescent="0.25">
      <c r="A8" s="94" t="s">
        <v>125</v>
      </c>
      <c r="B8" s="95">
        <v>5518</v>
      </c>
      <c r="C8" s="95">
        <v>5156</v>
      </c>
      <c r="D8" s="96">
        <v>0.95399999999999996</v>
      </c>
      <c r="E8" s="96">
        <v>0.56200000000000006</v>
      </c>
      <c r="F8" s="96">
        <v>6.4000000000000001E-2</v>
      </c>
      <c r="G8" s="96">
        <v>0.372</v>
      </c>
      <c r="H8" s="96">
        <v>2E-3</v>
      </c>
    </row>
    <row r="9" spans="1:8" s="21" customFormat="1" x14ac:dyDescent="0.2">
      <c r="A9" s="100" t="s">
        <v>12</v>
      </c>
      <c r="B9" s="98">
        <v>680</v>
      </c>
      <c r="C9" s="98">
        <v>602</v>
      </c>
      <c r="D9" s="99">
        <v>0.88600000000000001</v>
      </c>
      <c r="E9" s="99">
        <v>0.49199999999999999</v>
      </c>
      <c r="F9" s="99">
        <v>0.13600000000000001</v>
      </c>
      <c r="G9" s="99">
        <v>0.37</v>
      </c>
      <c r="H9" s="99">
        <v>2E-3</v>
      </c>
    </row>
    <row r="10" spans="1:8" s="21" customFormat="1" x14ac:dyDescent="0.2">
      <c r="A10" s="100" t="s">
        <v>126</v>
      </c>
      <c r="B10" s="98">
        <v>405</v>
      </c>
      <c r="C10" s="98">
        <v>378</v>
      </c>
      <c r="D10" s="99">
        <v>0.93200000000000005</v>
      </c>
      <c r="E10" s="99">
        <v>0.52700000000000002</v>
      </c>
      <c r="F10" s="99">
        <v>3.4000000000000002E-2</v>
      </c>
      <c r="G10" s="99">
        <v>0.434</v>
      </c>
      <c r="H10" s="99">
        <v>5.0000000000000001E-3</v>
      </c>
    </row>
    <row r="11" spans="1:8" s="21" customFormat="1" x14ac:dyDescent="0.2">
      <c r="A11" s="100" t="s">
        <v>127</v>
      </c>
      <c r="B11" s="98">
        <v>342</v>
      </c>
      <c r="C11" s="98">
        <v>317</v>
      </c>
      <c r="D11" s="99">
        <v>0.92300000000000004</v>
      </c>
      <c r="E11" s="99">
        <v>0.52900000000000003</v>
      </c>
      <c r="F11" s="99">
        <v>3.5000000000000003E-2</v>
      </c>
      <c r="G11" s="99">
        <v>0.436</v>
      </c>
      <c r="H11" s="99">
        <v>0</v>
      </c>
    </row>
    <row r="12" spans="1:8" s="21" customFormat="1" x14ac:dyDescent="0.2">
      <c r="A12" s="100" t="s">
        <v>18</v>
      </c>
      <c r="B12" s="98">
        <v>714</v>
      </c>
      <c r="C12" s="98">
        <v>661</v>
      </c>
      <c r="D12" s="99">
        <v>0.94399999999999995</v>
      </c>
      <c r="E12" s="99">
        <v>0.34300000000000003</v>
      </c>
      <c r="F12" s="99">
        <v>0.155</v>
      </c>
      <c r="G12" s="99">
        <v>0.49199999999999999</v>
      </c>
      <c r="H12" s="99">
        <v>0.01</v>
      </c>
    </row>
    <row r="13" spans="1:8" s="21" customFormat="1" x14ac:dyDescent="0.2">
      <c r="A13" s="100" t="s">
        <v>20</v>
      </c>
      <c r="B13" s="98">
        <v>925</v>
      </c>
      <c r="C13" s="98">
        <v>896</v>
      </c>
      <c r="D13" s="99">
        <v>0.98499999999999999</v>
      </c>
      <c r="E13" s="99">
        <v>0.56299999999999994</v>
      </c>
      <c r="F13" s="99">
        <v>2.3E-2</v>
      </c>
      <c r="G13" s="99">
        <v>0.41399999999999998</v>
      </c>
      <c r="H13" s="99">
        <v>0</v>
      </c>
    </row>
    <row r="14" spans="1:8" s="21" customFormat="1" x14ac:dyDescent="0.2">
      <c r="A14" s="100" t="s">
        <v>22</v>
      </c>
      <c r="B14" s="98">
        <v>877</v>
      </c>
      <c r="C14" s="98">
        <v>841</v>
      </c>
      <c r="D14" s="99">
        <v>0.97099999999999997</v>
      </c>
      <c r="E14" s="99">
        <v>0.61899999999999999</v>
      </c>
      <c r="F14" s="99">
        <v>9.6000000000000002E-2</v>
      </c>
      <c r="G14" s="99">
        <v>0.28299999999999997</v>
      </c>
      <c r="H14" s="99">
        <v>1E-3</v>
      </c>
    </row>
    <row r="15" spans="1:8" s="21" customFormat="1" x14ac:dyDescent="0.2">
      <c r="A15" s="100" t="s">
        <v>128</v>
      </c>
      <c r="B15" s="98">
        <v>861</v>
      </c>
      <c r="C15" s="98">
        <v>791</v>
      </c>
      <c r="D15" s="99">
        <v>0.92400000000000004</v>
      </c>
      <c r="E15" s="99">
        <v>0.65100000000000002</v>
      </c>
      <c r="F15" s="99">
        <v>4.1000000000000002E-2</v>
      </c>
      <c r="G15" s="99">
        <v>0.307</v>
      </c>
      <c r="H15" s="99">
        <v>1E-3</v>
      </c>
    </row>
    <row r="16" spans="1:8" s="21" customFormat="1" x14ac:dyDescent="0.2">
      <c r="A16" s="100" t="s">
        <v>26</v>
      </c>
      <c r="B16" s="98">
        <v>714</v>
      </c>
      <c r="C16" s="98">
        <v>670</v>
      </c>
      <c r="D16" s="99">
        <v>0.94699999999999995</v>
      </c>
      <c r="E16" s="99">
        <v>0.66</v>
      </c>
      <c r="F16" s="99">
        <v>2.5000000000000001E-2</v>
      </c>
      <c r="G16" s="99">
        <v>0.311</v>
      </c>
      <c r="H16" s="99">
        <v>4.0000000000000001E-3</v>
      </c>
    </row>
    <row r="17" spans="1:8" s="20" customFormat="1" ht="15.75" x14ac:dyDescent="0.25">
      <c r="A17" s="94" t="s">
        <v>129</v>
      </c>
      <c r="B17" s="95">
        <v>1425</v>
      </c>
      <c r="C17" s="95">
        <v>1151</v>
      </c>
      <c r="D17" s="96">
        <v>0.78400000000000003</v>
      </c>
      <c r="E17" s="96">
        <v>0.41199999999999998</v>
      </c>
      <c r="F17" s="96">
        <v>6.7000000000000004E-2</v>
      </c>
      <c r="G17" s="96">
        <v>0.51200000000000001</v>
      </c>
      <c r="H17" s="96">
        <v>8.9999999999999993E-3</v>
      </c>
    </row>
    <row r="18" spans="1:8" s="21" customFormat="1" x14ac:dyDescent="0.2">
      <c r="A18" s="100" t="s">
        <v>28</v>
      </c>
      <c r="B18" s="98">
        <v>1425</v>
      </c>
      <c r="C18" s="98">
        <v>1151</v>
      </c>
      <c r="D18" s="99">
        <v>0.78400000000000003</v>
      </c>
      <c r="E18" s="99">
        <v>0.41199999999999998</v>
      </c>
      <c r="F18" s="99">
        <v>6.7000000000000004E-2</v>
      </c>
      <c r="G18" s="99">
        <v>0.51200000000000001</v>
      </c>
      <c r="H18" s="99">
        <v>8.9999999999999993E-3</v>
      </c>
    </row>
    <row r="19" spans="1:8" s="20" customFormat="1" ht="15.75" x14ac:dyDescent="0.25">
      <c r="A19" s="94" t="s">
        <v>130</v>
      </c>
      <c r="B19" s="95">
        <v>1384</v>
      </c>
      <c r="C19" s="95">
        <v>1041</v>
      </c>
      <c r="D19" s="96">
        <v>0.73199999999999998</v>
      </c>
      <c r="E19" s="96">
        <v>0.47099999999999997</v>
      </c>
      <c r="F19" s="96">
        <v>1.4999999999999999E-2</v>
      </c>
      <c r="G19" s="96">
        <v>0.51200000000000001</v>
      </c>
      <c r="H19" s="96">
        <v>2E-3</v>
      </c>
    </row>
    <row r="20" spans="1:8" s="21" customFormat="1" x14ac:dyDescent="0.2">
      <c r="A20" s="100" t="s">
        <v>30</v>
      </c>
      <c r="B20" s="98">
        <v>1384</v>
      </c>
      <c r="C20" s="98">
        <v>1041</v>
      </c>
      <c r="D20" s="99">
        <v>0.73199999999999998</v>
      </c>
      <c r="E20" s="99">
        <v>0.47099999999999997</v>
      </c>
      <c r="F20" s="99">
        <v>1.4999999999999999E-2</v>
      </c>
      <c r="G20" s="99">
        <v>0.51200000000000001</v>
      </c>
      <c r="H20" s="99">
        <v>2E-3</v>
      </c>
    </row>
    <row r="21" spans="1:8" s="20" customFormat="1" ht="15.75" x14ac:dyDescent="0.25">
      <c r="A21" s="94" t="s">
        <v>131</v>
      </c>
      <c r="B21" s="95">
        <v>1085</v>
      </c>
      <c r="C21" s="95">
        <v>767</v>
      </c>
      <c r="D21" s="96">
        <v>0.71299999999999997</v>
      </c>
      <c r="E21" s="96">
        <v>0.48499999999999999</v>
      </c>
      <c r="F21" s="96">
        <v>1.0999999999999999E-2</v>
      </c>
      <c r="G21" s="96">
        <v>0.49399999999999999</v>
      </c>
      <c r="H21" s="96">
        <v>1.0999999999999999E-2</v>
      </c>
    </row>
    <row r="22" spans="1:8" s="21" customFormat="1" x14ac:dyDescent="0.2">
      <c r="A22" s="100" t="s">
        <v>128</v>
      </c>
      <c r="B22" s="98">
        <v>1085</v>
      </c>
      <c r="C22" s="98">
        <v>767</v>
      </c>
      <c r="D22" s="99">
        <v>0.71299999999999997</v>
      </c>
      <c r="E22" s="99">
        <v>0.48499999999999999</v>
      </c>
      <c r="F22" s="99">
        <v>1.0999999999999999E-2</v>
      </c>
      <c r="G22" s="99">
        <v>0.49399999999999999</v>
      </c>
      <c r="H22" s="99">
        <v>1.0999999999999999E-2</v>
      </c>
    </row>
    <row r="23" spans="1:8" s="20" customFormat="1" ht="15.75" x14ac:dyDescent="0.25">
      <c r="A23" s="94" t="s">
        <v>132</v>
      </c>
      <c r="B23" s="95">
        <v>1200</v>
      </c>
      <c r="C23" s="95">
        <v>933</v>
      </c>
      <c r="D23" s="96">
        <v>0.79700000000000004</v>
      </c>
      <c r="E23" s="96">
        <v>0.34300000000000003</v>
      </c>
      <c r="F23" s="96">
        <v>1.2999999999999999E-2</v>
      </c>
      <c r="G23" s="96">
        <v>0.626</v>
      </c>
      <c r="H23" s="96">
        <v>1.7000000000000001E-2</v>
      </c>
    </row>
    <row r="24" spans="1:8" s="21" customFormat="1" x14ac:dyDescent="0.2">
      <c r="A24" s="100" t="s">
        <v>133</v>
      </c>
      <c r="B24" s="98">
        <v>1200</v>
      </c>
      <c r="C24" s="98">
        <v>933</v>
      </c>
      <c r="D24" s="99">
        <v>0.79700000000000004</v>
      </c>
      <c r="E24" s="99">
        <v>0.34300000000000003</v>
      </c>
      <c r="F24" s="99">
        <v>1.2999999999999999E-2</v>
      </c>
      <c r="G24" s="99">
        <v>0.626</v>
      </c>
      <c r="H24" s="99">
        <v>1.7000000000000001E-2</v>
      </c>
    </row>
    <row r="25" spans="1:8" s="21" customFormat="1" ht="15.75" x14ac:dyDescent="0.25">
      <c r="A25" s="94" t="s">
        <v>134</v>
      </c>
      <c r="B25" s="95">
        <v>2704</v>
      </c>
      <c r="C25" s="95">
        <v>2096</v>
      </c>
      <c r="D25" s="96">
        <v>0.77700000000000002</v>
      </c>
      <c r="E25" s="96">
        <v>0.39800000000000002</v>
      </c>
      <c r="F25" s="96">
        <v>3.2000000000000001E-2</v>
      </c>
      <c r="G25" s="96">
        <v>0.55700000000000005</v>
      </c>
      <c r="H25" s="96">
        <v>1.2999999999999999E-2</v>
      </c>
    </row>
    <row r="26" spans="1:8" s="20" customFormat="1" ht="15.75" x14ac:dyDescent="0.25">
      <c r="A26" s="100" t="s">
        <v>135</v>
      </c>
      <c r="B26" s="98">
        <v>1383</v>
      </c>
      <c r="C26" s="98">
        <v>1066</v>
      </c>
      <c r="D26" s="99">
        <v>0.77500000000000002</v>
      </c>
      <c r="E26" s="99">
        <v>0.39700000000000002</v>
      </c>
      <c r="F26" s="99">
        <v>0.03</v>
      </c>
      <c r="G26" s="99">
        <v>0.56200000000000006</v>
      </c>
      <c r="H26" s="99">
        <v>1.2E-2</v>
      </c>
    </row>
    <row r="27" spans="1:8" s="21" customFormat="1" x14ac:dyDescent="0.2">
      <c r="A27" s="100" t="s">
        <v>37</v>
      </c>
      <c r="B27" s="98">
        <v>1321</v>
      </c>
      <c r="C27" s="98">
        <v>1030</v>
      </c>
      <c r="D27" s="99">
        <v>0.78</v>
      </c>
      <c r="E27" s="99">
        <v>0.4</v>
      </c>
      <c r="F27" s="99">
        <v>3.5000000000000003E-2</v>
      </c>
      <c r="G27" s="99">
        <v>0.55000000000000004</v>
      </c>
      <c r="H27" s="99">
        <v>1.4E-2</v>
      </c>
    </row>
    <row r="28" spans="1:8" s="20" customFormat="1" ht="15.75" x14ac:dyDescent="0.25">
      <c r="A28" s="94" t="s">
        <v>136</v>
      </c>
      <c r="B28" s="95">
        <v>1549</v>
      </c>
      <c r="C28" s="95">
        <v>1184</v>
      </c>
      <c r="D28" s="96">
        <v>0.74</v>
      </c>
      <c r="E28" s="96">
        <v>0.35</v>
      </c>
      <c r="F28" s="96">
        <v>7.8E-2</v>
      </c>
      <c r="G28" s="96">
        <v>0.56499999999999995</v>
      </c>
      <c r="H28" s="96">
        <v>6.0000000000000001E-3</v>
      </c>
    </row>
    <row r="29" spans="1:8" s="21" customFormat="1" x14ac:dyDescent="0.2">
      <c r="A29" s="100" t="s">
        <v>28</v>
      </c>
      <c r="B29" s="98">
        <v>1549</v>
      </c>
      <c r="C29" s="98">
        <v>1184</v>
      </c>
      <c r="D29" s="99">
        <v>0.74</v>
      </c>
      <c r="E29" s="99">
        <v>0.35</v>
      </c>
      <c r="F29" s="99">
        <v>7.8E-2</v>
      </c>
      <c r="G29" s="99">
        <v>0.56499999999999995</v>
      </c>
      <c r="H29" s="99">
        <v>6.0000000000000001E-3</v>
      </c>
    </row>
    <row r="30" spans="1:8" s="20" customFormat="1" ht="15.75" x14ac:dyDescent="0.25">
      <c r="A30" s="94" t="s">
        <v>137</v>
      </c>
      <c r="B30" s="95">
        <v>1400</v>
      </c>
      <c r="C30" s="95">
        <v>1213</v>
      </c>
      <c r="D30" s="96">
        <v>0.86599999999999999</v>
      </c>
      <c r="E30" s="96">
        <v>0.42899999999999999</v>
      </c>
      <c r="F30" s="96">
        <v>4.3999999999999997E-2</v>
      </c>
      <c r="G30" s="96">
        <v>0.51900000000000002</v>
      </c>
      <c r="H30" s="96">
        <v>8.0000000000000002E-3</v>
      </c>
    </row>
    <row r="31" spans="1:8" s="21" customFormat="1" x14ac:dyDescent="0.2">
      <c r="A31" s="100" t="s">
        <v>40</v>
      </c>
      <c r="B31" s="98">
        <v>1400</v>
      </c>
      <c r="C31" s="98">
        <v>1213</v>
      </c>
      <c r="D31" s="99">
        <v>0.86599999999999999</v>
      </c>
      <c r="E31" s="99">
        <v>0.42899999999999999</v>
      </c>
      <c r="F31" s="99">
        <v>4.3999999999999997E-2</v>
      </c>
      <c r="G31" s="99">
        <v>0.51900000000000002</v>
      </c>
      <c r="H31" s="99">
        <v>8.0000000000000002E-3</v>
      </c>
    </row>
    <row r="32" spans="1:8" s="20" customFormat="1" ht="15.75" x14ac:dyDescent="0.25">
      <c r="A32" s="94" t="s">
        <v>138</v>
      </c>
      <c r="B32" s="98">
        <v>963</v>
      </c>
      <c r="C32" s="98">
        <v>795</v>
      </c>
      <c r="D32" s="99">
        <v>0.872</v>
      </c>
      <c r="E32" s="99">
        <v>0.33900000000000002</v>
      </c>
      <c r="F32" s="99">
        <v>0.18</v>
      </c>
      <c r="G32" s="99">
        <v>0.47799999999999998</v>
      </c>
      <c r="H32" s="99">
        <v>3.0000000000000001E-3</v>
      </c>
    </row>
    <row r="33" spans="1:8" s="21" customFormat="1" x14ac:dyDescent="0.2">
      <c r="A33" s="100" t="s">
        <v>42</v>
      </c>
      <c r="B33" s="98">
        <v>963</v>
      </c>
      <c r="C33" s="98">
        <v>795</v>
      </c>
      <c r="D33" s="99">
        <v>0.872</v>
      </c>
      <c r="E33" s="99">
        <v>0.33900000000000002</v>
      </c>
      <c r="F33" s="99">
        <v>0.18</v>
      </c>
      <c r="G33" s="99">
        <v>0.47799999999999998</v>
      </c>
      <c r="H33" s="99">
        <v>3.0000000000000001E-3</v>
      </c>
    </row>
    <row r="34" spans="1:8" s="20" customFormat="1" ht="15.75" x14ac:dyDescent="0.25">
      <c r="A34" s="94" t="s">
        <v>139</v>
      </c>
      <c r="B34" s="95">
        <v>1196</v>
      </c>
      <c r="C34" s="95">
        <v>921</v>
      </c>
      <c r="D34" s="96">
        <v>0.77600000000000002</v>
      </c>
      <c r="E34" s="96">
        <v>0.41699999999999998</v>
      </c>
      <c r="F34" s="96">
        <v>1.2E-2</v>
      </c>
      <c r="G34" s="96">
        <v>0.55700000000000005</v>
      </c>
      <c r="H34" s="96">
        <v>1.4999999999999999E-2</v>
      </c>
    </row>
    <row r="35" spans="1:8" s="21" customFormat="1" x14ac:dyDescent="0.2">
      <c r="A35" s="100" t="s">
        <v>44</v>
      </c>
      <c r="B35" s="98">
        <v>1196</v>
      </c>
      <c r="C35" s="98">
        <v>921</v>
      </c>
      <c r="D35" s="99">
        <v>0.77600000000000002</v>
      </c>
      <c r="E35" s="99">
        <v>0.41699999999999998</v>
      </c>
      <c r="F35" s="99">
        <v>1.2E-2</v>
      </c>
      <c r="G35" s="99">
        <v>0.55700000000000005</v>
      </c>
      <c r="H35" s="99">
        <v>1.4999999999999999E-2</v>
      </c>
    </row>
    <row r="36" spans="1:8" s="20" customFormat="1" ht="15.75" x14ac:dyDescent="0.25">
      <c r="A36" s="94" t="s">
        <v>140</v>
      </c>
      <c r="B36" s="95">
        <v>4489</v>
      </c>
      <c r="C36" s="95">
        <v>3593</v>
      </c>
      <c r="D36" s="96">
        <v>0.8</v>
      </c>
      <c r="E36" s="96">
        <v>0.44</v>
      </c>
      <c r="F36" s="96">
        <v>1.0999999999999999E-2</v>
      </c>
      <c r="G36" s="96">
        <v>0.53</v>
      </c>
      <c r="H36" s="96">
        <v>1.9E-2</v>
      </c>
    </row>
    <row r="37" spans="1:8" s="21" customFormat="1" x14ac:dyDescent="0.2">
      <c r="A37" s="100" t="s">
        <v>8</v>
      </c>
      <c r="B37" s="98">
        <v>1556</v>
      </c>
      <c r="C37" s="98">
        <v>1268</v>
      </c>
      <c r="D37" s="99">
        <v>0.80100000000000005</v>
      </c>
      <c r="E37" s="99">
        <v>0.42099999999999999</v>
      </c>
      <c r="F37" s="99">
        <v>8.9999999999999993E-3</v>
      </c>
      <c r="G37" s="99">
        <v>0.54800000000000004</v>
      </c>
      <c r="H37" s="99">
        <v>2.3E-2</v>
      </c>
    </row>
    <row r="38" spans="1:8" s="21" customFormat="1" x14ac:dyDescent="0.2">
      <c r="A38" s="100" t="s">
        <v>127</v>
      </c>
      <c r="B38" s="98">
        <v>102</v>
      </c>
      <c r="C38" s="98">
        <v>94</v>
      </c>
      <c r="D38" s="99">
        <v>0.92200000000000004</v>
      </c>
      <c r="E38" s="99">
        <v>0.39100000000000001</v>
      </c>
      <c r="F38" s="99">
        <v>0</v>
      </c>
      <c r="G38" s="99">
        <v>0.60899999999999999</v>
      </c>
      <c r="H38" s="99">
        <v>0</v>
      </c>
    </row>
    <row r="39" spans="1:8" s="21" customFormat="1" x14ac:dyDescent="0.2">
      <c r="A39" s="100" t="s">
        <v>18</v>
      </c>
      <c r="B39" s="98">
        <v>1045</v>
      </c>
      <c r="C39" s="98">
        <v>885</v>
      </c>
      <c r="D39" s="99">
        <v>0.84699999999999998</v>
      </c>
      <c r="E39" s="99">
        <v>0.46200000000000002</v>
      </c>
      <c r="F39" s="99">
        <v>2.5000000000000001E-2</v>
      </c>
      <c r="G39" s="99">
        <v>0.49299999999999999</v>
      </c>
      <c r="H39" s="99">
        <v>0.02</v>
      </c>
    </row>
    <row r="40" spans="1:8" s="21" customFormat="1" x14ac:dyDescent="0.2">
      <c r="A40" s="100" t="s">
        <v>141</v>
      </c>
      <c r="B40" s="98">
        <v>831</v>
      </c>
      <c r="C40" s="98">
        <v>672</v>
      </c>
      <c r="D40" s="99">
        <v>0.80800000000000005</v>
      </c>
      <c r="E40" s="99">
        <v>0.504</v>
      </c>
      <c r="F40" s="99">
        <v>1.2E-2</v>
      </c>
      <c r="G40" s="99">
        <v>0.47799999999999998</v>
      </c>
      <c r="H40" s="99">
        <v>5.0000000000000001E-3</v>
      </c>
    </row>
    <row r="41" spans="1:8" s="21" customFormat="1" x14ac:dyDescent="0.2">
      <c r="A41" s="100" t="s">
        <v>26</v>
      </c>
      <c r="B41" s="98">
        <v>955</v>
      </c>
      <c r="C41" s="98">
        <v>674</v>
      </c>
      <c r="D41" s="99">
        <v>0.72799999999999998</v>
      </c>
      <c r="E41" s="99">
        <v>0.52400000000000002</v>
      </c>
      <c r="F41" s="99">
        <v>6.0000000000000001E-3</v>
      </c>
      <c r="G41" s="99">
        <v>0.47099999999999997</v>
      </c>
      <c r="H41" s="99">
        <v>0</v>
      </c>
    </row>
    <row r="42" spans="1:8" s="20" customFormat="1" ht="15.75" x14ac:dyDescent="0.25">
      <c r="A42" s="94" t="s">
        <v>142</v>
      </c>
      <c r="B42" s="95">
        <v>1224</v>
      </c>
      <c r="C42" s="95">
        <v>886</v>
      </c>
      <c r="D42" s="96">
        <v>0.72</v>
      </c>
      <c r="E42" s="96">
        <v>0.48399999999999999</v>
      </c>
      <c r="F42" s="96">
        <v>4.3999999999999997E-2</v>
      </c>
      <c r="G42" s="96">
        <v>0.46100000000000002</v>
      </c>
      <c r="H42" s="96">
        <v>1.2E-2</v>
      </c>
    </row>
    <row r="43" spans="1:8" s="21" customFormat="1" x14ac:dyDescent="0.2">
      <c r="A43" s="100" t="s">
        <v>126</v>
      </c>
      <c r="B43" s="98">
        <v>172</v>
      </c>
      <c r="C43" s="98">
        <v>128</v>
      </c>
      <c r="D43" s="99">
        <v>0.747</v>
      </c>
      <c r="E43" s="99">
        <v>0.45500000000000002</v>
      </c>
      <c r="F43" s="99">
        <v>8.6999999999999994E-2</v>
      </c>
      <c r="G43" s="99">
        <v>0.45</v>
      </c>
      <c r="H43" s="99">
        <v>8.0000000000000002E-3</v>
      </c>
    </row>
    <row r="44" spans="1:8" s="21" customFormat="1" x14ac:dyDescent="0.2">
      <c r="A44" s="100" t="s">
        <v>141</v>
      </c>
      <c r="B44" s="98">
        <v>1052</v>
      </c>
      <c r="C44" s="98">
        <v>758</v>
      </c>
      <c r="D44" s="99">
        <v>0.71699999999999997</v>
      </c>
      <c r="E44" s="99">
        <v>0.48699999999999999</v>
      </c>
      <c r="F44" s="99">
        <v>3.9E-2</v>
      </c>
      <c r="G44" s="99">
        <v>0.46200000000000002</v>
      </c>
      <c r="H44" s="99">
        <v>1.2E-2</v>
      </c>
    </row>
    <row r="45" spans="1:8" s="20" customFormat="1" ht="15.75" x14ac:dyDescent="0.25">
      <c r="A45" s="94" t="s">
        <v>143</v>
      </c>
      <c r="B45" s="95">
        <v>1068</v>
      </c>
      <c r="C45" s="95">
        <v>917</v>
      </c>
      <c r="D45" s="96">
        <v>0.90300000000000002</v>
      </c>
      <c r="E45" s="96">
        <v>0.52900000000000003</v>
      </c>
      <c r="F45" s="96">
        <v>5.0999999999999997E-2</v>
      </c>
      <c r="G45" s="96">
        <v>0.41499999999999998</v>
      </c>
      <c r="H45" s="96">
        <v>4.0000000000000001E-3</v>
      </c>
    </row>
    <row r="46" spans="1:8" s="21" customFormat="1" x14ac:dyDescent="0.2">
      <c r="A46" s="100" t="s">
        <v>54</v>
      </c>
      <c r="B46" s="98">
        <v>1068</v>
      </c>
      <c r="C46" s="98">
        <v>917</v>
      </c>
      <c r="D46" s="99">
        <v>0.90300000000000002</v>
      </c>
      <c r="E46" s="99">
        <v>0.52900000000000003</v>
      </c>
      <c r="F46" s="99">
        <v>5.0999999999999997E-2</v>
      </c>
      <c r="G46" s="99">
        <v>0.41499999999999998</v>
      </c>
      <c r="H46" s="99">
        <v>4.0000000000000001E-3</v>
      </c>
    </row>
    <row r="47" spans="1:8" s="20" customFormat="1" ht="15.75" x14ac:dyDescent="0.25">
      <c r="A47" s="94" t="s">
        <v>144</v>
      </c>
      <c r="B47" s="95">
        <v>1644</v>
      </c>
      <c r="C47" s="95">
        <v>1245</v>
      </c>
      <c r="D47" s="96">
        <v>0.752</v>
      </c>
      <c r="E47" s="96">
        <v>0.378</v>
      </c>
      <c r="F47" s="96">
        <v>1.4E-2</v>
      </c>
      <c r="G47" s="96">
        <v>0.57499999999999996</v>
      </c>
      <c r="H47" s="96">
        <v>3.3000000000000002E-2</v>
      </c>
    </row>
    <row r="48" spans="1:8" s="21" customFormat="1" x14ac:dyDescent="0.2">
      <c r="A48" s="100" t="s">
        <v>145</v>
      </c>
      <c r="B48" s="98">
        <v>1644</v>
      </c>
      <c r="C48" s="98">
        <v>1245</v>
      </c>
      <c r="D48" s="99">
        <v>0.752</v>
      </c>
      <c r="E48" s="99">
        <v>0.378</v>
      </c>
      <c r="F48" s="99">
        <v>1.4E-2</v>
      </c>
      <c r="G48" s="99">
        <v>0.57499999999999996</v>
      </c>
      <c r="H48" s="99">
        <v>3.3000000000000002E-2</v>
      </c>
    </row>
    <row r="49" spans="1:8" s="20" customFormat="1" ht="15.75" x14ac:dyDescent="0.25">
      <c r="A49" s="94" t="s">
        <v>146</v>
      </c>
      <c r="B49" s="95">
        <v>19851</v>
      </c>
      <c r="C49" s="95">
        <v>8303</v>
      </c>
      <c r="D49" s="96">
        <v>0.46700000000000003</v>
      </c>
      <c r="E49" s="96">
        <v>0.36699999999999999</v>
      </c>
      <c r="F49" s="96">
        <v>0.12</v>
      </c>
      <c r="G49" s="96">
        <v>0.48499999999999999</v>
      </c>
      <c r="H49" s="96">
        <v>2.8000000000000001E-2</v>
      </c>
    </row>
    <row r="50" spans="1:8" s="21" customFormat="1" x14ac:dyDescent="0.2">
      <c r="A50" s="100" t="s">
        <v>10</v>
      </c>
      <c r="B50" s="98">
        <v>1395</v>
      </c>
      <c r="C50" s="98">
        <v>507</v>
      </c>
      <c r="D50" s="99">
        <v>0.40799999999999997</v>
      </c>
      <c r="E50" s="99">
        <v>0.53400000000000003</v>
      </c>
      <c r="F50" s="99">
        <v>2.3E-2</v>
      </c>
      <c r="G50" s="99">
        <v>0.42899999999999999</v>
      </c>
      <c r="H50" s="99">
        <v>1.4999999999999999E-2</v>
      </c>
    </row>
    <row r="51" spans="1:8" s="21" customFormat="1" x14ac:dyDescent="0.2">
      <c r="A51" s="100" t="s">
        <v>135</v>
      </c>
      <c r="B51" s="98">
        <v>619</v>
      </c>
      <c r="C51" s="98">
        <v>308</v>
      </c>
      <c r="D51" s="99">
        <v>0.63200000000000001</v>
      </c>
      <c r="E51" s="99">
        <v>0.158</v>
      </c>
      <c r="F51" s="99">
        <v>0.48899999999999999</v>
      </c>
      <c r="G51" s="99">
        <v>0.34699999999999998</v>
      </c>
      <c r="H51" s="99">
        <v>7.0000000000000001E-3</v>
      </c>
    </row>
    <row r="52" spans="1:8" s="21" customFormat="1" x14ac:dyDescent="0.2">
      <c r="A52" s="100" t="s">
        <v>42</v>
      </c>
      <c r="B52" s="98">
        <v>1236</v>
      </c>
      <c r="C52" s="98">
        <v>362</v>
      </c>
      <c r="D52" s="99">
        <v>0.28899999999999998</v>
      </c>
      <c r="E52" s="99">
        <v>0.624</v>
      </c>
      <c r="F52" s="99">
        <v>5.0000000000000001E-3</v>
      </c>
      <c r="G52" s="99">
        <v>0.34100000000000003</v>
      </c>
      <c r="H52" s="99">
        <v>0.03</v>
      </c>
    </row>
    <row r="53" spans="1:8" s="21" customFormat="1" x14ac:dyDescent="0.2">
      <c r="A53" s="100" t="s">
        <v>40</v>
      </c>
      <c r="B53" s="98">
        <v>1396</v>
      </c>
      <c r="C53" s="98">
        <v>599</v>
      </c>
      <c r="D53" s="99">
        <v>0.41299999999999998</v>
      </c>
      <c r="E53" s="99">
        <v>0.32400000000000001</v>
      </c>
      <c r="F53" s="99">
        <v>0.01</v>
      </c>
      <c r="G53" s="99">
        <v>0.60099999999999998</v>
      </c>
      <c r="H53" s="99">
        <v>6.4000000000000001E-2</v>
      </c>
    </row>
    <row r="54" spans="1:8" s="21" customFormat="1" x14ac:dyDescent="0.2">
      <c r="A54" s="100" t="s">
        <v>145</v>
      </c>
      <c r="B54" s="98">
        <v>1353</v>
      </c>
      <c r="C54" s="98">
        <v>599</v>
      </c>
      <c r="D54" s="99">
        <v>0.49399999999999999</v>
      </c>
      <c r="E54" s="99">
        <v>0.35599999999999998</v>
      </c>
      <c r="F54" s="99">
        <v>1.2E-2</v>
      </c>
      <c r="G54" s="99">
        <v>0.58099999999999996</v>
      </c>
      <c r="H54" s="99">
        <v>0.05</v>
      </c>
    </row>
    <row r="55" spans="1:8" s="21" customFormat="1" x14ac:dyDescent="0.2">
      <c r="A55" s="100" t="s">
        <v>12</v>
      </c>
      <c r="B55" s="98">
        <v>313</v>
      </c>
      <c r="C55" s="98">
        <v>157</v>
      </c>
      <c r="D55" s="99">
        <v>0.501</v>
      </c>
      <c r="E55" s="99">
        <v>0.42699999999999999</v>
      </c>
      <c r="F55" s="99">
        <v>0</v>
      </c>
      <c r="G55" s="99">
        <v>0.56100000000000005</v>
      </c>
      <c r="H55" s="99">
        <v>1.2E-2</v>
      </c>
    </row>
    <row r="56" spans="1:8" s="21" customFormat="1" x14ac:dyDescent="0.2">
      <c r="A56" s="100" t="s">
        <v>8</v>
      </c>
      <c r="B56" s="98">
        <v>1619</v>
      </c>
      <c r="C56" s="98">
        <v>641</v>
      </c>
      <c r="D56" s="99">
        <v>0.42599999999999999</v>
      </c>
      <c r="E56" s="99">
        <v>0.25800000000000001</v>
      </c>
      <c r="F56" s="99">
        <v>1.2E-2</v>
      </c>
      <c r="G56" s="99">
        <v>0.68700000000000006</v>
      </c>
      <c r="H56" s="99">
        <v>4.2999999999999997E-2</v>
      </c>
    </row>
    <row r="57" spans="1:8" s="21" customFormat="1" x14ac:dyDescent="0.2">
      <c r="A57" s="100" t="s">
        <v>147</v>
      </c>
      <c r="B57" s="98">
        <v>1456</v>
      </c>
      <c r="C57" s="98">
        <v>579</v>
      </c>
      <c r="D57" s="99">
        <v>0.43</v>
      </c>
      <c r="E57" s="99">
        <v>0.47</v>
      </c>
      <c r="F57" s="99">
        <v>0</v>
      </c>
      <c r="G57" s="99">
        <v>0.51300000000000001</v>
      </c>
      <c r="H57" s="99">
        <v>1.7000000000000001E-2</v>
      </c>
    </row>
    <row r="58" spans="1:8" s="21" customFormat="1" x14ac:dyDescent="0.2">
      <c r="A58" s="100" t="s">
        <v>30</v>
      </c>
      <c r="B58" s="98">
        <v>1259</v>
      </c>
      <c r="C58" s="98">
        <v>550</v>
      </c>
      <c r="D58" s="99">
        <v>0.42599999999999999</v>
      </c>
      <c r="E58" s="99">
        <v>0.33600000000000002</v>
      </c>
      <c r="F58" s="99">
        <v>2.5999999999999999E-2</v>
      </c>
      <c r="G58" s="99">
        <v>0.58899999999999997</v>
      </c>
      <c r="H58" s="99">
        <v>4.9000000000000002E-2</v>
      </c>
    </row>
    <row r="59" spans="1:8" s="21" customFormat="1" x14ac:dyDescent="0.2">
      <c r="A59" s="100" t="s">
        <v>126</v>
      </c>
      <c r="B59" s="98">
        <v>557</v>
      </c>
      <c r="C59" s="98">
        <v>279</v>
      </c>
      <c r="D59" s="99">
        <v>0.50900000000000001</v>
      </c>
      <c r="E59" s="99">
        <v>0.38300000000000001</v>
      </c>
      <c r="F59" s="99">
        <v>2E-3</v>
      </c>
      <c r="G59" s="99">
        <v>0.59499999999999997</v>
      </c>
      <c r="H59" s="99">
        <v>0.02</v>
      </c>
    </row>
    <row r="60" spans="1:8" s="21" customFormat="1" x14ac:dyDescent="0.2">
      <c r="A60" s="100" t="s">
        <v>127</v>
      </c>
      <c r="B60" s="98">
        <v>18</v>
      </c>
      <c r="C60" s="98">
        <v>16</v>
      </c>
      <c r="D60" s="99">
        <v>0.88600000000000001</v>
      </c>
      <c r="E60" s="99">
        <v>0.36799999999999999</v>
      </c>
      <c r="F60" s="99">
        <v>0</v>
      </c>
      <c r="G60" s="99">
        <v>0.63200000000000001</v>
      </c>
      <c r="H60" s="99">
        <v>0</v>
      </c>
    </row>
    <row r="61" spans="1:8" s="21" customFormat="1" x14ac:dyDescent="0.2">
      <c r="A61" s="100" t="s">
        <v>148</v>
      </c>
      <c r="B61" s="98">
        <v>1015</v>
      </c>
      <c r="C61" s="98">
        <v>422</v>
      </c>
      <c r="D61" s="99">
        <v>0.44700000000000001</v>
      </c>
      <c r="E61" s="99">
        <v>0.46300000000000002</v>
      </c>
      <c r="F61" s="99">
        <v>2E-3</v>
      </c>
      <c r="G61" s="99">
        <v>0.51900000000000002</v>
      </c>
      <c r="H61" s="99">
        <v>1.7000000000000001E-2</v>
      </c>
    </row>
    <row r="62" spans="1:8" s="21" customFormat="1" x14ac:dyDescent="0.2">
      <c r="A62" s="100" t="s">
        <v>18</v>
      </c>
      <c r="B62" s="98">
        <v>1366</v>
      </c>
      <c r="C62" s="98">
        <v>542</v>
      </c>
      <c r="D62" s="99">
        <v>0.41599999999999998</v>
      </c>
      <c r="E62" s="99">
        <v>0.502</v>
      </c>
      <c r="F62" s="99">
        <v>1.2999999999999999E-2</v>
      </c>
      <c r="G62" s="99">
        <v>0.46200000000000002</v>
      </c>
      <c r="H62" s="99">
        <v>2.3E-2</v>
      </c>
    </row>
    <row r="63" spans="1:8" s="21" customFormat="1" x14ac:dyDescent="0.2">
      <c r="A63" s="100" t="s">
        <v>28</v>
      </c>
      <c r="B63" s="98">
        <v>1059</v>
      </c>
      <c r="C63" s="98">
        <v>346</v>
      </c>
      <c r="D63" s="99">
        <v>0.32500000000000001</v>
      </c>
      <c r="E63" s="99">
        <v>0.40600000000000003</v>
      </c>
      <c r="F63" s="99">
        <v>0</v>
      </c>
      <c r="G63" s="99">
        <v>0.52300000000000002</v>
      </c>
      <c r="H63" s="99">
        <v>7.0000000000000007E-2</v>
      </c>
    </row>
    <row r="64" spans="1:8" s="21" customFormat="1" x14ac:dyDescent="0.2">
      <c r="A64" s="100" t="s">
        <v>20</v>
      </c>
      <c r="B64" s="98">
        <v>1032</v>
      </c>
      <c r="C64" s="98">
        <v>592</v>
      </c>
      <c r="D64" s="99">
        <v>0.65600000000000003</v>
      </c>
      <c r="E64" s="99">
        <v>0.28699999999999998</v>
      </c>
      <c r="F64" s="99">
        <v>0.221</v>
      </c>
      <c r="G64" s="99">
        <v>0.44800000000000001</v>
      </c>
      <c r="H64" s="99">
        <v>4.3999999999999997E-2</v>
      </c>
    </row>
    <row r="65" spans="1:8" s="21" customFormat="1" x14ac:dyDescent="0.2">
      <c r="A65" s="100" t="s">
        <v>141</v>
      </c>
      <c r="B65" s="98">
        <v>744</v>
      </c>
      <c r="C65" s="98">
        <v>257</v>
      </c>
      <c r="D65" s="99">
        <v>0.34499999999999997</v>
      </c>
      <c r="E65" s="99">
        <v>0.498</v>
      </c>
      <c r="F65" s="99">
        <v>1.6E-2</v>
      </c>
      <c r="G65" s="99">
        <v>0.48199999999999998</v>
      </c>
      <c r="H65" s="99">
        <v>4.0000000000000001E-3</v>
      </c>
    </row>
    <row r="66" spans="1:8" s="21" customFormat="1" x14ac:dyDescent="0.2">
      <c r="A66" s="100" t="s">
        <v>54</v>
      </c>
      <c r="B66" s="98">
        <v>714</v>
      </c>
      <c r="C66" s="98">
        <v>230</v>
      </c>
      <c r="D66" s="99">
        <v>0.32100000000000001</v>
      </c>
      <c r="E66" s="99">
        <v>0.48299999999999998</v>
      </c>
      <c r="F66" s="99">
        <v>1.7000000000000001E-2</v>
      </c>
      <c r="G66" s="99">
        <v>0.48599999999999999</v>
      </c>
      <c r="H66" s="99">
        <v>1.2999999999999999E-2</v>
      </c>
    </row>
    <row r="67" spans="1:8" s="21" customFormat="1" x14ac:dyDescent="0.2">
      <c r="A67" s="100" t="s">
        <v>22</v>
      </c>
      <c r="B67" s="98">
        <v>1390</v>
      </c>
      <c r="C67" s="98">
        <v>618</v>
      </c>
      <c r="D67" s="99">
        <v>0.65800000000000003</v>
      </c>
      <c r="E67" s="99">
        <v>0.33100000000000002</v>
      </c>
      <c r="F67" s="99">
        <v>0.48099999999999998</v>
      </c>
      <c r="G67" s="99">
        <v>0.183</v>
      </c>
      <c r="H67" s="99">
        <v>5.0000000000000001E-3</v>
      </c>
    </row>
    <row r="68" spans="1:8" s="21" customFormat="1" x14ac:dyDescent="0.2">
      <c r="A68" s="100" t="s">
        <v>128</v>
      </c>
      <c r="B68" s="98">
        <v>653</v>
      </c>
      <c r="C68" s="98">
        <v>367</v>
      </c>
      <c r="D68" s="99">
        <v>0.56200000000000006</v>
      </c>
      <c r="E68" s="99">
        <v>0.51800000000000002</v>
      </c>
      <c r="F68" s="99">
        <v>5.0000000000000001E-3</v>
      </c>
      <c r="G68" s="99">
        <v>0.47099999999999997</v>
      </c>
      <c r="H68" s="99">
        <v>5.0000000000000001E-3</v>
      </c>
    </row>
    <row r="69" spans="1:8" s="21" customFormat="1" x14ac:dyDescent="0.2">
      <c r="A69" s="100" t="s">
        <v>26</v>
      </c>
      <c r="B69" s="98">
        <v>250</v>
      </c>
      <c r="C69" s="98">
        <v>130</v>
      </c>
      <c r="D69" s="99">
        <v>0.55600000000000005</v>
      </c>
      <c r="E69" s="99">
        <v>0.47799999999999998</v>
      </c>
      <c r="F69" s="99">
        <v>0</v>
      </c>
      <c r="G69" s="99">
        <v>0.504</v>
      </c>
      <c r="H69" s="99">
        <v>1.7999999999999999E-2</v>
      </c>
    </row>
    <row r="70" spans="1:8" s="21" customFormat="1" x14ac:dyDescent="0.2">
      <c r="A70" s="100" t="s">
        <v>44</v>
      </c>
      <c r="B70" s="98">
        <v>407</v>
      </c>
      <c r="C70" s="98">
        <v>202</v>
      </c>
      <c r="D70" s="99">
        <v>0.498</v>
      </c>
      <c r="E70" s="99">
        <v>0.28299999999999997</v>
      </c>
      <c r="F70" s="99">
        <v>0</v>
      </c>
      <c r="G70" s="99">
        <v>0.68799999999999994</v>
      </c>
      <c r="H70" s="99">
        <v>0.03</v>
      </c>
    </row>
    <row r="71" spans="1:8" s="20" customFormat="1" ht="15.75" x14ac:dyDescent="0.25">
      <c r="A71" s="94" t="s">
        <v>149</v>
      </c>
      <c r="B71" s="95">
        <v>807</v>
      </c>
      <c r="C71" s="95">
        <v>577</v>
      </c>
      <c r="D71" s="96">
        <v>0.72299999999999998</v>
      </c>
      <c r="E71" s="96">
        <v>0.44600000000000001</v>
      </c>
      <c r="F71" s="96">
        <v>1.2E-2</v>
      </c>
      <c r="G71" s="96">
        <v>0.52300000000000002</v>
      </c>
      <c r="H71" s="96">
        <v>1.9E-2</v>
      </c>
    </row>
    <row r="72" spans="1:8" s="21" customFormat="1" x14ac:dyDescent="0.2">
      <c r="A72" s="100" t="s">
        <v>12</v>
      </c>
      <c r="B72" s="98">
        <v>807</v>
      </c>
      <c r="C72" s="98">
        <v>577</v>
      </c>
      <c r="D72" s="99">
        <v>0.72299999999999998</v>
      </c>
      <c r="E72" s="99">
        <v>0.44600000000000001</v>
      </c>
      <c r="F72" s="99">
        <v>1.2E-2</v>
      </c>
      <c r="G72" s="99">
        <v>0.52300000000000002</v>
      </c>
      <c r="H72" s="99">
        <v>1.9E-2</v>
      </c>
    </row>
    <row r="73" spans="1:8" s="20" customFormat="1" ht="15.75" x14ac:dyDescent="0.25">
      <c r="A73" s="94" t="s">
        <v>150</v>
      </c>
      <c r="B73" s="95">
        <v>1618</v>
      </c>
      <c r="C73" s="95">
        <v>1257</v>
      </c>
      <c r="D73" s="96">
        <v>0.748</v>
      </c>
      <c r="E73" s="96">
        <v>0.44600000000000001</v>
      </c>
      <c r="F73" s="96">
        <v>2.3E-2</v>
      </c>
      <c r="G73" s="96">
        <v>0.51600000000000001</v>
      </c>
      <c r="H73" s="96">
        <v>1.4999999999999999E-2</v>
      </c>
    </row>
    <row r="74" spans="1:8" s="21" customFormat="1" x14ac:dyDescent="0.2">
      <c r="A74" s="100" t="s">
        <v>8</v>
      </c>
      <c r="B74" s="98">
        <v>1618</v>
      </c>
      <c r="C74" s="98">
        <v>1257</v>
      </c>
      <c r="D74" s="99">
        <v>0.748</v>
      </c>
      <c r="E74" s="99">
        <v>0.44600000000000001</v>
      </c>
      <c r="F74" s="99">
        <v>2.3E-2</v>
      </c>
      <c r="G74" s="99">
        <v>0.51600000000000001</v>
      </c>
      <c r="H74" s="99">
        <v>1.4999999999999999E-2</v>
      </c>
    </row>
    <row r="75" spans="1:8" s="20" customFormat="1" ht="15.75" x14ac:dyDescent="0.25">
      <c r="A75" s="94" t="s">
        <v>151</v>
      </c>
      <c r="B75" s="95">
        <v>3837</v>
      </c>
      <c r="C75" s="95">
        <v>3155</v>
      </c>
      <c r="D75" s="96">
        <v>0.82599999999999996</v>
      </c>
      <c r="E75" s="96">
        <v>0.47899999999999998</v>
      </c>
      <c r="F75" s="96">
        <v>3.5000000000000003E-2</v>
      </c>
      <c r="G75" s="96">
        <v>0.47599999999999998</v>
      </c>
      <c r="H75" s="96">
        <v>0.01</v>
      </c>
    </row>
    <row r="76" spans="1:8" s="21" customFormat="1" x14ac:dyDescent="0.2">
      <c r="A76" s="100" t="s">
        <v>145</v>
      </c>
      <c r="B76" s="98">
        <v>1523</v>
      </c>
      <c r="C76" s="98">
        <v>1220</v>
      </c>
      <c r="D76" s="99">
        <v>0.81499999999999995</v>
      </c>
      <c r="E76" s="99">
        <v>0.50800000000000001</v>
      </c>
      <c r="F76" s="99">
        <v>7.0000000000000001E-3</v>
      </c>
      <c r="G76" s="99">
        <v>0.47599999999999998</v>
      </c>
      <c r="H76" s="99">
        <v>8.9999999999999993E-3</v>
      </c>
    </row>
    <row r="77" spans="1:8" s="21" customFormat="1" x14ac:dyDescent="0.2">
      <c r="A77" s="100" t="s">
        <v>18</v>
      </c>
      <c r="B77" s="98">
        <v>736</v>
      </c>
      <c r="C77" s="98">
        <v>642</v>
      </c>
      <c r="D77" s="99">
        <v>0.874</v>
      </c>
      <c r="E77" s="99">
        <v>0.52900000000000003</v>
      </c>
      <c r="F77" s="99">
        <v>0.03</v>
      </c>
      <c r="G77" s="99">
        <v>0.42599999999999999</v>
      </c>
      <c r="H77" s="99">
        <v>1.4999999999999999E-2</v>
      </c>
    </row>
    <row r="78" spans="1:8" s="21" customFormat="1" x14ac:dyDescent="0.2">
      <c r="A78" s="100" t="s">
        <v>28</v>
      </c>
      <c r="B78" s="98">
        <v>1578</v>
      </c>
      <c r="C78" s="98">
        <v>1293</v>
      </c>
      <c r="D78" s="99">
        <v>0.81899999999999995</v>
      </c>
      <c r="E78" s="99">
        <v>0.42599999999999999</v>
      </c>
      <c r="F78" s="99">
        <v>6.7000000000000004E-2</v>
      </c>
      <c r="G78" s="99">
        <v>0.497</v>
      </c>
      <c r="H78" s="99">
        <v>0.01</v>
      </c>
    </row>
    <row r="79" spans="1:8" s="20" customFormat="1" ht="15.75" x14ac:dyDescent="0.25">
      <c r="A79" s="94" t="s">
        <v>152</v>
      </c>
      <c r="B79" s="95">
        <v>4245</v>
      </c>
      <c r="C79" s="95">
        <v>3477</v>
      </c>
      <c r="D79" s="96">
        <v>0.86399999999999999</v>
      </c>
      <c r="E79" s="96">
        <v>0.47</v>
      </c>
      <c r="F79" s="96">
        <v>0.105</v>
      </c>
      <c r="G79" s="96">
        <v>0.41799999999999998</v>
      </c>
      <c r="H79" s="96">
        <v>7.0000000000000001E-3</v>
      </c>
    </row>
    <row r="80" spans="1:8" s="21" customFormat="1" x14ac:dyDescent="0.2">
      <c r="A80" s="100" t="s">
        <v>147</v>
      </c>
      <c r="B80" s="98">
        <v>1512</v>
      </c>
      <c r="C80" s="98">
        <v>1266</v>
      </c>
      <c r="D80" s="99">
        <v>0.879</v>
      </c>
      <c r="E80" s="99">
        <v>0.42599999999999999</v>
      </c>
      <c r="F80" s="99">
        <v>0.14899999999999999</v>
      </c>
      <c r="G80" s="99">
        <v>0.42099999999999999</v>
      </c>
      <c r="H80" s="99">
        <v>4.0000000000000001E-3</v>
      </c>
    </row>
    <row r="81" spans="1:8" s="21" customFormat="1" x14ac:dyDescent="0.2">
      <c r="A81" s="100" t="s">
        <v>153</v>
      </c>
      <c r="B81" s="98">
        <v>1374</v>
      </c>
      <c r="C81" s="98">
        <v>1104</v>
      </c>
      <c r="D81" s="99">
        <v>0.85</v>
      </c>
      <c r="E81" s="99">
        <v>0.50600000000000001</v>
      </c>
      <c r="F81" s="99">
        <v>2.5999999999999999E-2</v>
      </c>
      <c r="G81" s="99">
        <v>0.45200000000000001</v>
      </c>
      <c r="H81" s="99">
        <v>1.4999999999999999E-2</v>
      </c>
    </row>
    <row r="82" spans="1:8" s="21" customFormat="1" x14ac:dyDescent="0.2">
      <c r="A82" s="100" t="s">
        <v>148</v>
      </c>
      <c r="B82" s="98">
        <v>1359</v>
      </c>
      <c r="C82" s="98">
        <v>1107</v>
      </c>
      <c r="D82" s="99">
        <v>0.83099999999999996</v>
      </c>
      <c r="E82" s="99">
        <v>0.58699999999999997</v>
      </c>
      <c r="F82" s="99">
        <v>3.6999999999999998E-2</v>
      </c>
      <c r="G82" s="99">
        <v>0.36699999999999999</v>
      </c>
      <c r="H82" s="99">
        <v>8.9999999999999993E-3</v>
      </c>
    </row>
    <row r="83" spans="1:8" s="20" customFormat="1" ht="15.75" x14ac:dyDescent="0.25">
      <c r="A83" s="94" t="s">
        <v>154</v>
      </c>
      <c r="B83" s="95">
        <v>1127</v>
      </c>
      <c r="C83" s="95">
        <v>875</v>
      </c>
      <c r="D83" s="96">
        <v>0.80300000000000005</v>
      </c>
      <c r="E83" s="96">
        <v>0.41</v>
      </c>
      <c r="F83" s="96">
        <v>5.0999999999999997E-2</v>
      </c>
      <c r="G83" s="96">
        <v>0.52600000000000002</v>
      </c>
      <c r="H83" s="96">
        <v>1.2999999999999999E-2</v>
      </c>
    </row>
    <row r="84" spans="1:8" s="21" customFormat="1" x14ac:dyDescent="0.2">
      <c r="A84" s="100" t="s">
        <v>20</v>
      </c>
      <c r="B84" s="98">
        <v>1127</v>
      </c>
      <c r="C84" s="98">
        <v>875</v>
      </c>
      <c r="D84" s="99">
        <v>0.80300000000000005</v>
      </c>
      <c r="E84" s="99">
        <v>0.41</v>
      </c>
      <c r="F84" s="99">
        <v>5.0999999999999997E-2</v>
      </c>
      <c r="G84" s="99">
        <v>0.52600000000000002</v>
      </c>
      <c r="H84" s="99">
        <v>1.2999999999999999E-2</v>
      </c>
    </row>
    <row r="85" spans="1:8" s="20" customFormat="1" ht="15.75" x14ac:dyDescent="0.25">
      <c r="A85" s="94" t="s">
        <v>155</v>
      </c>
      <c r="B85" s="95">
        <v>1317</v>
      </c>
      <c r="C85" s="95">
        <v>1044</v>
      </c>
      <c r="D85" s="96">
        <v>0.84499999999999997</v>
      </c>
      <c r="E85" s="96">
        <v>0.53100000000000003</v>
      </c>
      <c r="F85" s="96">
        <v>8.3000000000000004E-2</v>
      </c>
      <c r="G85" s="96">
        <v>0.38300000000000001</v>
      </c>
      <c r="H85" s="96">
        <v>4.0000000000000001E-3</v>
      </c>
    </row>
    <row r="86" spans="1:8" s="21" customFormat="1" x14ac:dyDescent="0.2">
      <c r="A86" s="100" t="s">
        <v>22</v>
      </c>
      <c r="B86" s="98">
        <v>1317</v>
      </c>
      <c r="C86" s="98">
        <v>1044</v>
      </c>
      <c r="D86" s="99">
        <v>0.84499999999999997</v>
      </c>
      <c r="E86" s="99">
        <v>0.53100000000000003</v>
      </c>
      <c r="F86" s="99">
        <v>8.3000000000000004E-2</v>
      </c>
      <c r="G86" s="99">
        <v>0.38300000000000001</v>
      </c>
      <c r="H86" s="99">
        <v>4.0000000000000001E-3</v>
      </c>
    </row>
    <row r="87" spans="1:8" s="20" customFormat="1" ht="15.75" x14ac:dyDescent="0.25">
      <c r="A87" s="101" t="s">
        <v>156</v>
      </c>
      <c r="B87" s="102">
        <v>1261</v>
      </c>
      <c r="C87" s="95">
        <v>900</v>
      </c>
      <c r="D87" s="96">
        <v>0.67700000000000005</v>
      </c>
      <c r="E87" s="96">
        <v>0.51900000000000002</v>
      </c>
      <c r="F87" s="96">
        <v>0.03</v>
      </c>
      <c r="G87" s="96">
        <v>0.44500000000000001</v>
      </c>
      <c r="H87" s="96">
        <v>6.0000000000000001E-3</v>
      </c>
    </row>
    <row r="88" spans="1:8" s="21" customFormat="1" x14ac:dyDescent="0.2">
      <c r="A88" s="103" t="s">
        <v>157</v>
      </c>
      <c r="B88" s="98">
        <v>1261</v>
      </c>
      <c r="C88" s="98">
        <v>900</v>
      </c>
      <c r="D88" s="99">
        <v>0.67700000000000005</v>
      </c>
      <c r="E88" s="99">
        <v>0.51900000000000002</v>
      </c>
      <c r="F88" s="99">
        <v>0.03</v>
      </c>
      <c r="G88" s="99">
        <v>0.44500000000000001</v>
      </c>
      <c r="H88" s="99">
        <v>6.0000000000000001E-3</v>
      </c>
    </row>
    <row r="89" spans="1:8" ht="15.75" x14ac:dyDescent="0.25">
      <c r="A89" s="104" t="s">
        <v>169</v>
      </c>
      <c r="B89" s="105">
        <v>63071</v>
      </c>
      <c r="C89" s="105">
        <v>43317</v>
      </c>
      <c r="D89" s="106">
        <v>0.748</v>
      </c>
      <c r="E89" s="107">
        <v>0.44500000000000001</v>
      </c>
      <c r="F89" s="107">
        <v>5.8000000000000003E-2</v>
      </c>
      <c r="G89" s="107">
        <v>0.48499999999999999</v>
      </c>
      <c r="H89" s="107">
        <v>1.2999999999999999E-2</v>
      </c>
    </row>
    <row r="90" spans="1:8" ht="15.75" x14ac:dyDescent="0.25">
      <c r="A90" s="108" t="s">
        <v>170</v>
      </c>
      <c r="B90" s="109">
        <f>MIN(B5,B7,B9:B16,B18,B20,B22,B24,B26:B27,B29,B31,B33,B35,B37:B41,B43:B44,B46,B48,B50:B70,B72,B74,B76:B78,B80:B82,B84,B86,B88)</f>
        <v>18</v>
      </c>
      <c r="C90" s="109">
        <f t="shared" ref="C90:H90" si="0">MIN(C5,C7,C9:C16,C18,C20,C22,C24,C26:C27,C29,C31,C33,C35,C37:C41,C43:C44,C46,C48,C50:C70,C72,C74,C76:C78,C80:C82,C84,C86,C88)</f>
        <v>16</v>
      </c>
      <c r="D90" s="110">
        <f t="shared" si="0"/>
        <v>0.28899999999999998</v>
      </c>
      <c r="E90" s="110">
        <f t="shared" si="0"/>
        <v>0.158</v>
      </c>
      <c r="F90" s="110">
        <f t="shared" si="0"/>
        <v>0</v>
      </c>
      <c r="G90" s="110">
        <f t="shared" si="0"/>
        <v>0.183</v>
      </c>
      <c r="H90" s="110">
        <f t="shared" si="0"/>
        <v>0</v>
      </c>
    </row>
    <row r="91" spans="1:8" ht="15.75" x14ac:dyDescent="0.25">
      <c r="A91" s="108" t="s">
        <v>171</v>
      </c>
      <c r="B91" s="109">
        <f>MAX(B5,B7,B9:B16,B18,B20,B22,B24,B26:B27,B29,B31,B33,B35,B37:B41,B43:B44,B46,B48,B50:B70,B72,B74,B76:B78,B80:B82,B84,B86,B88)</f>
        <v>1644</v>
      </c>
      <c r="C91" s="109">
        <f t="shared" ref="C91:H91" si="1">MAX(C5,C7,C9:C16,C18,C20,C22,C24,C26:C27,C29,C31,C33,C35,C37:C41,C43:C44,C46,C48,C50:C70,C72,C74,C76:C78,C80:C82,C84,C86,C88)</f>
        <v>1293</v>
      </c>
      <c r="D91" s="110">
        <f t="shared" si="1"/>
        <v>0.98499999999999999</v>
      </c>
      <c r="E91" s="110">
        <f>MAX(E5,E7,E9:E16,E18,E20,E22,E24,E26:E27,E29,E31,E33,E35,E37:E41,E43:E44,E46,E48,E50:E70,E72,E74,E76:E78,E80:E82,E84,E86,E88)</f>
        <v>0.66</v>
      </c>
      <c r="F91" s="110">
        <f t="shared" si="1"/>
        <v>0.48899999999999999</v>
      </c>
      <c r="G91" s="110">
        <f t="shared" si="1"/>
        <v>0.68799999999999994</v>
      </c>
      <c r="H91" s="110">
        <f t="shared" si="1"/>
        <v>7.0000000000000007E-2</v>
      </c>
    </row>
    <row r="92" spans="1:8" ht="16.5" customHeight="1" x14ac:dyDescent="0.2">
      <c r="A92" s="90" t="s">
        <v>158</v>
      </c>
      <c r="B92" s="19"/>
      <c r="C92" s="19"/>
      <c r="D92" s="19"/>
      <c r="E92" s="19"/>
      <c r="F92" s="19"/>
      <c r="G92" s="19"/>
      <c r="H92" s="19"/>
    </row>
    <row r="93" spans="1:8" ht="16.5" customHeight="1" x14ac:dyDescent="0.2">
      <c r="A93" s="57" t="s">
        <v>235</v>
      </c>
      <c r="B93" s="27"/>
      <c r="C93" s="27"/>
      <c r="D93" s="27"/>
      <c r="E93" s="27"/>
      <c r="F93" s="27"/>
      <c r="G93" s="27"/>
      <c r="H93" s="27"/>
    </row>
    <row r="94" spans="1:8" ht="16.5" customHeight="1" x14ac:dyDescent="0.2">
      <c r="A94" s="57" t="s">
        <v>236</v>
      </c>
      <c r="B94" s="27"/>
      <c r="C94" s="27"/>
      <c r="D94" s="27"/>
      <c r="E94" s="27"/>
      <c r="F94" s="27"/>
      <c r="G94" s="27"/>
      <c r="H94" s="27"/>
    </row>
    <row r="95" spans="1:8" ht="16.5" customHeight="1" x14ac:dyDescent="0.2">
      <c r="A95" s="57" t="s">
        <v>237</v>
      </c>
      <c r="B95" s="27"/>
      <c r="C95" s="27"/>
      <c r="D95" s="27"/>
      <c r="E95" s="27"/>
      <c r="F95" s="27"/>
      <c r="G95" s="27"/>
      <c r="H95" s="27"/>
    </row>
    <row r="96" spans="1:8" ht="15" customHeight="1" x14ac:dyDescent="0.2">
      <c r="A96" s="57" t="s">
        <v>238</v>
      </c>
      <c r="B96" s="27"/>
      <c r="C96" s="27"/>
      <c r="D96" s="27"/>
      <c r="E96" s="27"/>
      <c r="F96" s="27"/>
      <c r="G96" s="27"/>
      <c r="H96" s="27"/>
    </row>
    <row r="97" spans="1:8" ht="15" customHeight="1" x14ac:dyDescent="0.2">
      <c r="A97" s="57" t="s">
        <v>172</v>
      </c>
      <c r="B97" s="27"/>
      <c r="C97" s="27"/>
      <c r="D97" s="27"/>
      <c r="E97" s="27"/>
      <c r="F97" s="27"/>
      <c r="G97" s="27"/>
      <c r="H97" s="27"/>
    </row>
    <row r="98" spans="1:8" ht="15" customHeight="1" x14ac:dyDescent="0.2">
      <c r="A98" s="57" t="s">
        <v>244</v>
      </c>
      <c r="B98" s="27"/>
      <c r="C98" s="27"/>
      <c r="D98" s="27"/>
      <c r="E98" s="27"/>
      <c r="F98" s="27"/>
      <c r="G98" s="27"/>
      <c r="H98" s="27"/>
    </row>
    <row r="99" spans="1:8" ht="15" customHeight="1" x14ac:dyDescent="0.2">
      <c r="A99" s="57" t="s">
        <v>239</v>
      </c>
      <c r="B99" s="27"/>
      <c r="C99" s="27"/>
      <c r="D99" s="27"/>
      <c r="E99" s="27"/>
      <c r="F99" s="27"/>
      <c r="G99" s="27"/>
      <c r="H99" s="27"/>
    </row>
    <row r="100" spans="1:8" ht="15" customHeight="1" x14ac:dyDescent="0.2">
      <c r="A100" s="57" t="s">
        <v>240</v>
      </c>
      <c r="B100" s="27"/>
      <c r="C100" s="27"/>
      <c r="D100" s="27"/>
      <c r="E100" s="27"/>
      <c r="F100" s="27"/>
      <c r="G100" s="27"/>
      <c r="H100" s="27"/>
    </row>
    <row r="101" spans="1:8" ht="15" customHeight="1" x14ac:dyDescent="0.2">
      <c r="A101" s="57" t="s">
        <v>173</v>
      </c>
      <c r="B101" s="27"/>
      <c r="C101" s="27"/>
      <c r="D101" s="27"/>
      <c r="E101" s="27"/>
      <c r="F101" s="27"/>
      <c r="G101" s="27"/>
      <c r="H101" s="27"/>
    </row>
  </sheetData>
  <sheetProtection algorithmName="SHA-512" hashValue="sSfsaCfCDfNDL4x3/wk0GygJ7KlFiKNlw4DcTfzpD+pkifprm8/TTze01npBsQemvDEn6TyELejgqjC0EnozLA==" saltValue="avXPz1IAz0LiuxMW/BNwRg==" spinCount="100000" sheet="1" objects="1" scenarios="1" selectLockedCells="1"/>
  <mergeCells count="4">
    <mergeCell ref="A2:A3"/>
    <mergeCell ref="B2:B3"/>
    <mergeCell ref="C2:C3"/>
    <mergeCell ref="D2: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96A2-618C-488D-886F-ED569A041EFA}">
  <dimension ref="A1:P143"/>
  <sheetViews>
    <sheetView workbookViewId="0">
      <selection sqref="A1:P1"/>
    </sheetView>
  </sheetViews>
  <sheetFormatPr defaultColWidth="0" defaultRowHeight="15" zeroHeight="1" x14ac:dyDescent="0.25"/>
  <cols>
    <col min="1" max="1" width="52" bestFit="1" customWidth="1"/>
    <col min="2" max="3" width="9.140625" customWidth="1"/>
    <col min="4" max="4" width="4.85546875" customWidth="1"/>
    <col min="5" max="5" width="11.28515625" customWidth="1"/>
    <col min="6" max="6" width="9.42578125" customWidth="1"/>
    <col min="7" max="7" width="4.85546875" customWidth="1"/>
    <col min="8" max="9" width="11.42578125" customWidth="1"/>
    <col min="10" max="10" width="4.85546875" customWidth="1"/>
    <col min="11" max="12" width="9.140625" customWidth="1"/>
    <col min="13" max="13" width="4.85546875" customWidth="1"/>
    <col min="14" max="14" width="10.7109375" customWidth="1"/>
    <col min="15" max="15" width="9.140625" customWidth="1"/>
    <col min="16" max="16" width="4.85546875" customWidth="1"/>
    <col min="17" max="16384" width="9.140625" hidden="1"/>
  </cols>
  <sheetData>
    <row r="1" spans="1:16" ht="15.75" x14ac:dyDescent="0.25">
      <c r="A1" s="137" t="s">
        <v>174</v>
      </c>
      <c r="B1" s="137"/>
      <c r="C1" s="137"/>
      <c r="D1" s="137"/>
      <c r="E1" s="137"/>
      <c r="F1" s="137"/>
      <c r="G1" s="137"/>
      <c r="H1" s="137"/>
      <c r="I1" s="137"/>
      <c r="J1" s="137"/>
      <c r="K1" s="137"/>
      <c r="L1" s="137"/>
      <c r="M1" s="137"/>
      <c r="N1" s="137"/>
      <c r="O1" s="137"/>
      <c r="P1" s="137"/>
    </row>
    <row r="2" spans="1:16" ht="23.25" customHeight="1" x14ac:dyDescent="0.25">
      <c r="A2" s="152" t="s">
        <v>5</v>
      </c>
      <c r="B2" s="63" t="s">
        <v>175</v>
      </c>
      <c r="C2" s="166"/>
      <c r="D2" s="166"/>
      <c r="E2" s="166"/>
      <c r="F2" s="166"/>
      <c r="G2" s="166"/>
      <c r="H2" s="166"/>
      <c r="I2" s="166"/>
      <c r="J2" s="166"/>
      <c r="K2" s="166"/>
      <c r="L2" s="166"/>
      <c r="M2" s="166"/>
      <c r="N2" s="166"/>
      <c r="O2" s="166"/>
      <c r="P2" s="166"/>
    </row>
    <row r="3" spans="1:16" ht="15" customHeight="1" x14ac:dyDescent="0.25">
      <c r="A3" s="153"/>
      <c r="B3" s="113" t="s">
        <v>176</v>
      </c>
      <c r="C3" s="162"/>
      <c r="D3" s="162"/>
      <c r="E3" s="162"/>
      <c r="F3" s="162"/>
      <c r="G3" s="162"/>
      <c r="H3" s="165"/>
      <c r="I3" s="165"/>
      <c r="J3" s="165"/>
      <c r="K3" s="151" t="s">
        <v>177</v>
      </c>
      <c r="L3" s="151"/>
      <c r="M3" s="151"/>
      <c r="N3" s="151"/>
      <c r="O3" s="151"/>
      <c r="P3" s="151"/>
    </row>
    <row r="4" spans="1:16" s="158" customFormat="1" ht="15.75" x14ac:dyDescent="0.25">
      <c r="A4" s="153"/>
      <c r="B4" s="115" t="s">
        <v>103</v>
      </c>
      <c r="C4" s="163"/>
      <c r="D4" s="163"/>
      <c r="E4" s="115" t="s">
        <v>104</v>
      </c>
      <c r="F4" s="163"/>
      <c r="G4" s="163"/>
      <c r="H4" s="115" t="s">
        <v>178</v>
      </c>
      <c r="I4" s="163"/>
      <c r="J4" s="163"/>
      <c r="K4" s="115" t="s">
        <v>103</v>
      </c>
      <c r="L4" s="163"/>
      <c r="M4" s="163"/>
      <c r="N4" s="115" t="s">
        <v>104</v>
      </c>
      <c r="O4" s="163"/>
      <c r="P4" s="163"/>
    </row>
    <row r="5" spans="1:16" ht="15.75" x14ac:dyDescent="0.25">
      <c r="A5" s="153"/>
      <c r="B5" s="72">
        <v>2023</v>
      </c>
      <c r="C5" s="164">
        <v>2024</v>
      </c>
      <c r="D5" s="164"/>
      <c r="E5" s="72">
        <v>2023</v>
      </c>
      <c r="F5" s="72">
        <v>2024</v>
      </c>
      <c r="G5" s="164"/>
      <c r="H5" s="114">
        <v>2023</v>
      </c>
      <c r="I5" s="114">
        <v>2024</v>
      </c>
      <c r="J5" s="164"/>
      <c r="K5" s="114">
        <v>2023</v>
      </c>
      <c r="L5" s="72">
        <v>2024</v>
      </c>
      <c r="M5" s="164"/>
      <c r="N5" s="72">
        <v>2023</v>
      </c>
      <c r="O5" s="72">
        <v>2024</v>
      </c>
      <c r="P5" s="164"/>
    </row>
    <row r="6" spans="1:16" ht="15.75" x14ac:dyDescent="0.25">
      <c r="A6" s="73" t="s">
        <v>122</v>
      </c>
      <c r="B6" s="75">
        <v>0.82799999999999996</v>
      </c>
      <c r="C6" s="75">
        <v>0.86599999999999999</v>
      </c>
      <c r="D6" s="116">
        <v>1</v>
      </c>
      <c r="E6" s="75">
        <v>0.81799999999999995</v>
      </c>
      <c r="F6" s="75">
        <v>0.86299999999999999</v>
      </c>
      <c r="G6" s="116">
        <v>1</v>
      </c>
      <c r="H6" s="75">
        <v>0.84899999999999998</v>
      </c>
      <c r="I6" s="75">
        <v>0.876</v>
      </c>
      <c r="J6" s="117">
        <v>1</v>
      </c>
      <c r="K6" s="75">
        <v>0.61599999999999999</v>
      </c>
      <c r="L6" s="75">
        <v>0.54300000000000004</v>
      </c>
      <c r="M6" s="117">
        <v>-1</v>
      </c>
      <c r="N6" s="75">
        <v>0.58799999999999997</v>
      </c>
      <c r="O6" s="75">
        <v>0.54700000000000004</v>
      </c>
      <c r="P6" s="117">
        <v>0</v>
      </c>
    </row>
    <row r="7" spans="1:16" s="26" customFormat="1" x14ac:dyDescent="0.25">
      <c r="A7" s="118" t="s">
        <v>123</v>
      </c>
      <c r="B7" s="79">
        <v>0.66700000000000004</v>
      </c>
      <c r="C7" s="119">
        <v>1</v>
      </c>
      <c r="D7" s="120" t="s">
        <v>229</v>
      </c>
      <c r="E7" s="79" t="s">
        <v>106</v>
      </c>
      <c r="F7" s="80" t="s">
        <v>106</v>
      </c>
      <c r="G7" s="120" t="s">
        <v>229</v>
      </c>
      <c r="H7" s="79">
        <v>0.66700000000000004</v>
      </c>
      <c r="I7" s="119">
        <v>0.95399999999999996</v>
      </c>
      <c r="J7" s="120" t="s">
        <v>229</v>
      </c>
      <c r="K7" s="78">
        <v>0.16600000000000001</v>
      </c>
      <c r="L7" s="119">
        <v>0.45100000000000001</v>
      </c>
      <c r="M7" s="120" t="s">
        <v>229</v>
      </c>
      <c r="N7" s="79" t="s">
        <v>106</v>
      </c>
      <c r="O7" s="80" t="s">
        <v>106</v>
      </c>
      <c r="P7" s="120" t="s">
        <v>229</v>
      </c>
    </row>
    <row r="8" spans="1:16" s="26" customFormat="1" x14ac:dyDescent="0.25">
      <c r="A8" s="121" t="s">
        <v>8</v>
      </c>
      <c r="B8" s="79">
        <v>0.66700000000000004</v>
      </c>
      <c r="C8" s="79">
        <v>1</v>
      </c>
      <c r="D8" s="120" t="s">
        <v>229</v>
      </c>
      <c r="E8" s="79" t="s">
        <v>106</v>
      </c>
      <c r="F8" s="79" t="s">
        <v>106</v>
      </c>
      <c r="G8" s="120" t="s">
        <v>229</v>
      </c>
      <c r="H8" s="79">
        <v>0.66700000000000004</v>
      </c>
      <c r="I8" s="79">
        <v>0.95399999999999996</v>
      </c>
      <c r="J8" s="120" t="s">
        <v>229</v>
      </c>
      <c r="K8" s="78">
        <v>0.16600000000000001</v>
      </c>
      <c r="L8" s="79">
        <v>0.45100000000000001</v>
      </c>
      <c r="M8" s="120" t="s">
        <v>229</v>
      </c>
      <c r="N8" s="79" t="s">
        <v>106</v>
      </c>
      <c r="O8" s="79" t="s">
        <v>106</v>
      </c>
      <c r="P8" s="120" t="s">
        <v>229</v>
      </c>
    </row>
    <row r="9" spans="1:16" s="26" customFormat="1" x14ac:dyDescent="0.25">
      <c r="A9" s="122" t="s">
        <v>124</v>
      </c>
      <c r="B9" s="79">
        <v>0.64900000000000002</v>
      </c>
      <c r="C9" s="119">
        <v>0.90600000000000003</v>
      </c>
      <c r="D9" s="120" t="s">
        <v>229</v>
      </c>
      <c r="E9" s="79">
        <v>0.75600000000000001</v>
      </c>
      <c r="F9" s="119">
        <v>0.93200000000000005</v>
      </c>
      <c r="G9" s="120" t="s">
        <v>229</v>
      </c>
      <c r="H9" s="79">
        <v>0.78500000000000003</v>
      </c>
      <c r="I9" s="119">
        <v>0.96399999999999997</v>
      </c>
      <c r="J9" s="120" t="s">
        <v>229</v>
      </c>
      <c r="K9" s="78">
        <v>0.247</v>
      </c>
      <c r="L9" s="119">
        <v>0.372</v>
      </c>
      <c r="M9" s="120" t="s">
        <v>229</v>
      </c>
      <c r="N9" s="79">
        <v>0.11899999999999999</v>
      </c>
      <c r="O9" s="119">
        <v>0.222</v>
      </c>
      <c r="P9" s="120" t="s">
        <v>229</v>
      </c>
    </row>
    <row r="10" spans="1:16" s="26" customFormat="1" x14ac:dyDescent="0.25">
      <c r="A10" s="123" t="s">
        <v>10</v>
      </c>
      <c r="B10" s="79">
        <v>0.64900000000000002</v>
      </c>
      <c r="C10" s="80">
        <v>0.90600000000000003</v>
      </c>
      <c r="D10" s="120" t="s">
        <v>229</v>
      </c>
      <c r="E10" s="79">
        <v>0.75600000000000001</v>
      </c>
      <c r="F10" s="79">
        <v>0.93200000000000005</v>
      </c>
      <c r="G10" s="120" t="s">
        <v>229</v>
      </c>
      <c r="H10" s="79">
        <v>0.78500000000000003</v>
      </c>
      <c r="I10" s="79">
        <v>0.96399999999999997</v>
      </c>
      <c r="J10" s="120" t="s">
        <v>229</v>
      </c>
      <c r="K10" s="124">
        <v>0.247</v>
      </c>
      <c r="L10" s="80">
        <v>0.372</v>
      </c>
      <c r="M10" s="120" t="s">
        <v>229</v>
      </c>
      <c r="N10" s="79">
        <v>0.11899999999999999</v>
      </c>
      <c r="O10" s="79">
        <v>0.222</v>
      </c>
      <c r="P10" s="120" t="s">
        <v>229</v>
      </c>
    </row>
    <row r="11" spans="1:16" s="26" customFormat="1" x14ac:dyDescent="0.25">
      <c r="A11" s="122" t="s">
        <v>179</v>
      </c>
      <c r="B11" s="79" t="s">
        <v>180</v>
      </c>
      <c r="C11" s="80">
        <v>0.81799999999999995</v>
      </c>
      <c r="D11" s="120" t="s">
        <v>229</v>
      </c>
      <c r="E11" s="79" t="s">
        <v>180</v>
      </c>
      <c r="F11" s="80">
        <v>0.89400000000000002</v>
      </c>
      <c r="G11" s="120" t="s">
        <v>229</v>
      </c>
      <c r="H11" s="79" t="s">
        <v>180</v>
      </c>
      <c r="I11" s="80">
        <v>0.70199999999999996</v>
      </c>
      <c r="J11" s="120" t="s">
        <v>229</v>
      </c>
      <c r="K11" s="78" t="s">
        <v>180</v>
      </c>
      <c r="L11" s="80">
        <v>0.59499999999999997</v>
      </c>
      <c r="M11" s="120" t="s">
        <v>229</v>
      </c>
      <c r="N11" s="79" t="s">
        <v>180</v>
      </c>
      <c r="O11" s="80">
        <v>0.69199999999999995</v>
      </c>
      <c r="P11" s="120" t="s">
        <v>229</v>
      </c>
    </row>
    <row r="12" spans="1:16" s="26" customFormat="1" x14ac:dyDescent="0.25">
      <c r="A12" s="123" t="s">
        <v>181</v>
      </c>
      <c r="B12" s="79" t="s">
        <v>180</v>
      </c>
      <c r="C12" s="79">
        <v>1</v>
      </c>
      <c r="D12" s="120" t="s">
        <v>229</v>
      </c>
      <c r="E12" s="79" t="s">
        <v>180</v>
      </c>
      <c r="F12" s="79">
        <v>1</v>
      </c>
      <c r="G12" s="120" t="s">
        <v>229</v>
      </c>
      <c r="H12" s="79" t="s">
        <v>180</v>
      </c>
      <c r="I12" s="125">
        <v>0.8</v>
      </c>
      <c r="J12" s="120" t="s">
        <v>229</v>
      </c>
      <c r="K12" s="79" t="s">
        <v>180</v>
      </c>
      <c r="L12" s="79">
        <v>0.83299999999999996</v>
      </c>
      <c r="M12" s="120" t="s">
        <v>229</v>
      </c>
      <c r="N12" s="79" t="s">
        <v>180</v>
      </c>
      <c r="O12" s="79">
        <v>0.8</v>
      </c>
      <c r="P12" s="120" t="s">
        <v>229</v>
      </c>
    </row>
    <row r="13" spans="1:16" s="26" customFormat="1" x14ac:dyDescent="0.25">
      <c r="A13" s="123" t="s">
        <v>182</v>
      </c>
      <c r="B13" s="79" t="s">
        <v>180</v>
      </c>
      <c r="C13" s="79">
        <v>1</v>
      </c>
      <c r="D13" s="120" t="s">
        <v>229</v>
      </c>
      <c r="E13" s="79" t="s">
        <v>180</v>
      </c>
      <c r="F13" s="79">
        <v>1</v>
      </c>
      <c r="G13" s="120" t="s">
        <v>229</v>
      </c>
      <c r="H13" s="79" t="s">
        <v>180</v>
      </c>
      <c r="I13" s="79">
        <v>1</v>
      </c>
      <c r="J13" s="120" t="s">
        <v>229</v>
      </c>
      <c r="K13" s="79" t="s">
        <v>180</v>
      </c>
      <c r="L13" s="79">
        <v>0</v>
      </c>
      <c r="M13" s="120" t="s">
        <v>229</v>
      </c>
      <c r="N13" s="79" t="s">
        <v>180</v>
      </c>
      <c r="O13" s="79">
        <v>0.51400000000000001</v>
      </c>
      <c r="P13" s="120" t="s">
        <v>229</v>
      </c>
    </row>
    <row r="14" spans="1:16" s="26" customFormat="1" x14ac:dyDescent="0.25">
      <c r="A14" s="123" t="s">
        <v>183</v>
      </c>
      <c r="B14" s="79" t="s">
        <v>180</v>
      </c>
      <c r="C14" s="79" t="s">
        <v>106</v>
      </c>
      <c r="D14" s="120" t="s">
        <v>229</v>
      </c>
      <c r="E14" s="79" t="s">
        <v>180</v>
      </c>
      <c r="F14" s="79" t="s">
        <v>106</v>
      </c>
      <c r="G14" s="120" t="s">
        <v>229</v>
      </c>
      <c r="H14" s="79" t="s">
        <v>180</v>
      </c>
      <c r="I14" s="79" t="s">
        <v>106</v>
      </c>
      <c r="J14" s="120" t="s">
        <v>229</v>
      </c>
      <c r="K14" s="79" t="s">
        <v>180</v>
      </c>
      <c r="L14" s="79" t="s">
        <v>106</v>
      </c>
      <c r="M14" s="120" t="s">
        <v>229</v>
      </c>
      <c r="N14" s="79" t="s">
        <v>180</v>
      </c>
      <c r="O14" s="79" t="s">
        <v>106</v>
      </c>
      <c r="P14" s="120" t="s">
        <v>229</v>
      </c>
    </row>
    <row r="15" spans="1:16" s="26" customFormat="1" x14ac:dyDescent="0.25">
      <c r="A15" s="123" t="s">
        <v>18</v>
      </c>
      <c r="B15" s="79">
        <v>0.66700000000000004</v>
      </c>
      <c r="C15" s="79">
        <v>0.57199999999999995</v>
      </c>
      <c r="D15" s="120" t="s">
        <v>229</v>
      </c>
      <c r="E15" s="79">
        <v>0.75</v>
      </c>
      <c r="F15" s="79">
        <v>1</v>
      </c>
      <c r="G15" s="120" t="s">
        <v>229</v>
      </c>
      <c r="H15" s="79">
        <v>0.71499999999999997</v>
      </c>
      <c r="I15" s="79">
        <v>0</v>
      </c>
      <c r="J15" s="120" t="s">
        <v>229</v>
      </c>
      <c r="K15" s="79">
        <v>0.625</v>
      </c>
      <c r="L15" s="79">
        <v>0.57199999999999995</v>
      </c>
      <c r="M15" s="120" t="s">
        <v>229</v>
      </c>
      <c r="N15" s="79">
        <v>1</v>
      </c>
      <c r="O15" s="79">
        <v>1</v>
      </c>
      <c r="P15" s="120" t="s">
        <v>229</v>
      </c>
    </row>
    <row r="16" spans="1:16" s="26" customFormat="1" x14ac:dyDescent="0.25">
      <c r="A16" s="123" t="s">
        <v>20</v>
      </c>
      <c r="B16" s="79">
        <v>0.77800000000000002</v>
      </c>
      <c r="C16" s="79">
        <v>1</v>
      </c>
      <c r="D16" s="120" t="s">
        <v>229</v>
      </c>
      <c r="E16" s="79">
        <v>0.749</v>
      </c>
      <c r="F16" s="79">
        <v>1</v>
      </c>
      <c r="G16" s="120" t="s">
        <v>229</v>
      </c>
      <c r="H16" s="79">
        <v>0.8</v>
      </c>
      <c r="I16" s="79">
        <v>1</v>
      </c>
      <c r="J16" s="120" t="s">
        <v>229</v>
      </c>
      <c r="K16" s="79">
        <v>0.44400000000000001</v>
      </c>
      <c r="L16" s="79">
        <v>0.5</v>
      </c>
      <c r="M16" s="120" t="s">
        <v>229</v>
      </c>
      <c r="N16" s="79">
        <v>0.499</v>
      </c>
      <c r="O16" s="79">
        <v>0.5</v>
      </c>
      <c r="P16" s="120" t="s">
        <v>229</v>
      </c>
    </row>
    <row r="17" spans="1:16" s="26" customFormat="1" x14ac:dyDescent="0.25">
      <c r="A17" s="123" t="s">
        <v>22</v>
      </c>
      <c r="B17" s="79">
        <v>0.57099999999999995</v>
      </c>
      <c r="C17" s="79" t="s">
        <v>106</v>
      </c>
      <c r="D17" s="120" t="s">
        <v>229</v>
      </c>
      <c r="E17" s="79">
        <v>0.499</v>
      </c>
      <c r="F17" s="79" t="s">
        <v>106</v>
      </c>
      <c r="G17" s="120" t="s">
        <v>229</v>
      </c>
      <c r="H17" s="79">
        <v>0.5</v>
      </c>
      <c r="I17" s="79" t="s">
        <v>106</v>
      </c>
      <c r="J17" s="120" t="s">
        <v>229</v>
      </c>
      <c r="K17" s="79">
        <v>0.498</v>
      </c>
      <c r="L17" s="79" t="s">
        <v>106</v>
      </c>
      <c r="M17" s="120" t="s">
        <v>229</v>
      </c>
      <c r="N17" s="79">
        <v>0.749</v>
      </c>
      <c r="O17" s="79" t="s">
        <v>106</v>
      </c>
      <c r="P17" s="120" t="s">
        <v>229</v>
      </c>
    </row>
    <row r="18" spans="1:16" s="26" customFormat="1" x14ac:dyDescent="0.25">
      <c r="A18" s="123" t="s">
        <v>184</v>
      </c>
      <c r="B18" s="79" t="s">
        <v>180</v>
      </c>
      <c r="C18" s="79">
        <v>0.69599999999999995</v>
      </c>
      <c r="D18" s="120" t="s">
        <v>229</v>
      </c>
      <c r="E18" s="79" t="s">
        <v>180</v>
      </c>
      <c r="F18" s="79">
        <v>0.64300000000000002</v>
      </c>
      <c r="G18" s="120" t="s">
        <v>229</v>
      </c>
      <c r="H18" s="79" t="s">
        <v>180</v>
      </c>
      <c r="I18" s="79">
        <v>0.52500000000000002</v>
      </c>
      <c r="J18" s="120" t="s">
        <v>229</v>
      </c>
      <c r="K18" s="79" t="s">
        <v>180</v>
      </c>
      <c r="L18" s="79">
        <v>0.59499999999999997</v>
      </c>
      <c r="M18" s="120" t="s">
        <v>229</v>
      </c>
      <c r="N18" s="79" t="s">
        <v>180</v>
      </c>
      <c r="O18" s="79">
        <v>0.74399999999999999</v>
      </c>
      <c r="P18" s="120" t="s">
        <v>229</v>
      </c>
    </row>
    <row r="19" spans="1:16" s="26" customFormat="1" x14ac:dyDescent="0.25">
      <c r="A19" s="123" t="s">
        <v>26</v>
      </c>
      <c r="B19" s="79">
        <v>0.65400000000000003</v>
      </c>
      <c r="C19" s="79">
        <v>0.83899999999999997</v>
      </c>
      <c r="D19" s="120" t="s">
        <v>229</v>
      </c>
      <c r="E19" s="79">
        <v>0.625</v>
      </c>
      <c r="F19" s="79">
        <v>1</v>
      </c>
      <c r="G19" s="120" t="s">
        <v>229</v>
      </c>
      <c r="H19" s="79">
        <v>0.80800000000000005</v>
      </c>
      <c r="I19" s="79">
        <v>0.82</v>
      </c>
      <c r="J19" s="120" t="s">
        <v>229</v>
      </c>
      <c r="K19" s="79">
        <v>0.5</v>
      </c>
      <c r="L19" s="79">
        <v>0.57499999999999996</v>
      </c>
      <c r="M19" s="120" t="s">
        <v>229</v>
      </c>
      <c r="N19" s="79">
        <v>0.45400000000000001</v>
      </c>
      <c r="O19" s="79">
        <v>0.68500000000000005</v>
      </c>
      <c r="P19" s="120" t="s">
        <v>229</v>
      </c>
    </row>
    <row r="20" spans="1:16" s="26" customFormat="1" x14ac:dyDescent="0.25">
      <c r="A20" s="122" t="s">
        <v>129</v>
      </c>
      <c r="B20" s="79">
        <v>0.75</v>
      </c>
      <c r="C20" s="79">
        <v>0.69399999999999995</v>
      </c>
      <c r="D20" s="126">
        <v>0</v>
      </c>
      <c r="E20" s="79">
        <v>0.61199999999999999</v>
      </c>
      <c r="F20" s="79">
        <v>0.83899999999999997</v>
      </c>
      <c r="G20" s="120" t="s">
        <v>229</v>
      </c>
      <c r="H20" s="79">
        <v>0.69699999999999995</v>
      </c>
      <c r="I20" s="79">
        <v>0.63200000000000001</v>
      </c>
      <c r="J20" s="127">
        <v>0</v>
      </c>
      <c r="K20" s="79">
        <v>0.629</v>
      </c>
      <c r="L20" s="79">
        <v>0.372</v>
      </c>
      <c r="M20" s="127">
        <v>-1</v>
      </c>
      <c r="N20" s="79">
        <v>0.57599999999999996</v>
      </c>
      <c r="O20" s="79">
        <v>0.42</v>
      </c>
      <c r="P20" s="120" t="s">
        <v>229</v>
      </c>
    </row>
    <row r="21" spans="1:16" s="26" customFormat="1" x14ac:dyDescent="0.25">
      <c r="A21" s="123" t="s">
        <v>28</v>
      </c>
      <c r="B21" s="79">
        <v>0.75</v>
      </c>
      <c r="C21" s="79">
        <v>0.69399999999999995</v>
      </c>
      <c r="D21" s="126">
        <v>0</v>
      </c>
      <c r="E21" s="79">
        <v>0.61199999999999999</v>
      </c>
      <c r="F21" s="79">
        <v>0.83899999999999997</v>
      </c>
      <c r="G21" s="120" t="s">
        <v>229</v>
      </c>
      <c r="H21" s="79">
        <v>0.69699999999999995</v>
      </c>
      <c r="I21" s="79">
        <v>0.63200000000000001</v>
      </c>
      <c r="J21" s="127">
        <v>0</v>
      </c>
      <c r="K21" s="79">
        <v>0.629</v>
      </c>
      <c r="L21" s="79">
        <v>0.372</v>
      </c>
      <c r="M21" s="127">
        <v>-1</v>
      </c>
      <c r="N21" s="79">
        <v>0.57599999999999996</v>
      </c>
      <c r="O21" s="79">
        <v>0.42</v>
      </c>
      <c r="P21" s="120" t="s">
        <v>229</v>
      </c>
    </row>
    <row r="22" spans="1:16" s="26" customFormat="1" x14ac:dyDescent="0.25">
      <c r="A22" s="122" t="s">
        <v>130</v>
      </c>
      <c r="B22" s="79">
        <v>0.63400000000000001</v>
      </c>
      <c r="C22" s="79">
        <v>0.69199999999999995</v>
      </c>
      <c r="D22" s="120" t="s">
        <v>229</v>
      </c>
      <c r="E22" s="79">
        <v>0.64900000000000002</v>
      </c>
      <c r="F22" s="79">
        <v>0.72299999999999998</v>
      </c>
      <c r="G22" s="120" t="s">
        <v>229</v>
      </c>
      <c r="H22" s="79">
        <v>0.76800000000000002</v>
      </c>
      <c r="I22" s="79">
        <v>0.84199999999999997</v>
      </c>
      <c r="J22" s="120" t="s">
        <v>229</v>
      </c>
      <c r="K22" s="79">
        <v>0.57599999999999996</v>
      </c>
      <c r="L22" s="79">
        <v>0.317</v>
      </c>
      <c r="M22" s="120" t="s">
        <v>229</v>
      </c>
      <c r="N22" s="79">
        <v>0.59199999999999997</v>
      </c>
      <c r="O22" s="79">
        <v>0.27600000000000002</v>
      </c>
      <c r="P22" s="120" t="s">
        <v>229</v>
      </c>
    </row>
    <row r="23" spans="1:16" s="26" customFormat="1" x14ac:dyDescent="0.25">
      <c r="A23" s="123" t="s">
        <v>30</v>
      </c>
      <c r="B23" s="79">
        <v>0.63400000000000001</v>
      </c>
      <c r="C23" s="79">
        <v>0.69199999999999995</v>
      </c>
      <c r="D23" s="120" t="s">
        <v>229</v>
      </c>
      <c r="E23" s="79">
        <v>0.64900000000000002</v>
      </c>
      <c r="F23" s="79">
        <v>0.72299999999999998</v>
      </c>
      <c r="G23" s="120" t="s">
        <v>229</v>
      </c>
      <c r="H23" s="79">
        <v>0.76800000000000002</v>
      </c>
      <c r="I23" s="79">
        <v>0.84199999999999997</v>
      </c>
      <c r="J23" s="120" t="s">
        <v>229</v>
      </c>
      <c r="K23" s="79">
        <v>0.57599999999999996</v>
      </c>
      <c r="L23" s="79">
        <v>0.317</v>
      </c>
      <c r="M23" s="120" t="s">
        <v>229</v>
      </c>
      <c r="N23" s="79">
        <v>0.59199999999999997</v>
      </c>
      <c r="O23" s="79">
        <v>0.27600000000000002</v>
      </c>
      <c r="P23" s="120" t="s">
        <v>229</v>
      </c>
    </row>
    <row r="24" spans="1:16" s="26" customFormat="1" x14ac:dyDescent="0.25">
      <c r="A24" s="122" t="s">
        <v>131</v>
      </c>
      <c r="B24" s="79">
        <v>0.56499999999999995</v>
      </c>
      <c r="C24" s="79">
        <v>0.84199999999999997</v>
      </c>
      <c r="D24" s="120" t="s">
        <v>229</v>
      </c>
      <c r="E24" s="79">
        <v>0.55400000000000005</v>
      </c>
      <c r="F24" s="79">
        <v>0.83</v>
      </c>
      <c r="G24" s="120" t="s">
        <v>229</v>
      </c>
      <c r="H24" s="79">
        <v>0.61799999999999999</v>
      </c>
      <c r="I24" s="79">
        <v>0.78400000000000003</v>
      </c>
      <c r="J24" s="120" t="s">
        <v>229</v>
      </c>
      <c r="K24" s="79">
        <v>0.5</v>
      </c>
      <c r="L24" s="79">
        <v>0.47399999999999998</v>
      </c>
      <c r="M24" s="120" t="s">
        <v>229</v>
      </c>
      <c r="N24" s="79">
        <v>0.39</v>
      </c>
      <c r="O24" s="79">
        <v>0.41499999999999998</v>
      </c>
      <c r="P24" s="120" t="s">
        <v>229</v>
      </c>
    </row>
    <row r="25" spans="1:16" s="26" customFormat="1" x14ac:dyDescent="0.25">
      <c r="A25" s="123" t="s">
        <v>184</v>
      </c>
      <c r="B25" s="79" t="s">
        <v>180</v>
      </c>
      <c r="C25" s="79">
        <v>0.84199999999999997</v>
      </c>
      <c r="D25" s="120" t="s">
        <v>229</v>
      </c>
      <c r="E25" s="79" t="s">
        <v>180</v>
      </c>
      <c r="F25" s="79">
        <v>0.83</v>
      </c>
      <c r="G25" s="120" t="s">
        <v>229</v>
      </c>
      <c r="H25" s="79" t="s">
        <v>180</v>
      </c>
      <c r="I25" s="79">
        <v>0.78400000000000003</v>
      </c>
      <c r="J25" s="120" t="s">
        <v>229</v>
      </c>
      <c r="K25" s="79" t="s">
        <v>180</v>
      </c>
      <c r="L25" s="79">
        <v>0.47399999999999998</v>
      </c>
      <c r="M25" s="120" t="s">
        <v>229</v>
      </c>
      <c r="N25" s="79" t="s">
        <v>180</v>
      </c>
      <c r="O25" s="79">
        <v>0.41499999999999998</v>
      </c>
      <c r="P25" s="120" t="s">
        <v>229</v>
      </c>
    </row>
    <row r="26" spans="1:16" s="26" customFormat="1" x14ac:dyDescent="0.25">
      <c r="A26" s="122" t="s">
        <v>132</v>
      </c>
      <c r="B26" s="79">
        <v>0.79900000000000004</v>
      </c>
      <c r="C26" s="79">
        <v>0.88200000000000001</v>
      </c>
      <c r="D26" s="120" t="s">
        <v>229</v>
      </c>
      <c r="E26" s="79">
        <v>0.77500000000000002</v>
      </c>
      <c r="F26" s="79">
        <v>0.91100000000000003</v>
      </c>
      <c r="G26" s="120" t="s">
        <v>229</v>
      </c>
      <c r="H26" s="79">
        <v>0.89800000000000002</v>
      </c>
      <c r="I26" s="79">
        <v>0.96499999999999997</v>
      </c>
      <c r="J26" s="120" t="s">
        <v>229</v>
      </c>
      <c r="K26" s="79">
        <v>0.56000000000000005</v>
      </c>
      <c r="L26" s="79">
        <v>0.69499999999999995</v>
      </c>
      <c r="M26" s="120" t="s">
        <v>229</v>
      </c>
      <c r="N26" s="79">
        <v>0.51400000000000001</v>
      </c>
      <c r="O26" s="79">
        <v>0.65700000000000003</v>
      </c>
      <c r="P26" s="120" t="s">
        <v>229</v>
      </c>
    </row>
    <row r="27" spans="1:16" s="26" customFormat="1" x14ac:dyDescent="0.25">
      <c r="A27" s="123" t="s">
        <v>185</v>
      </c>
      <c r="B27" s="79" t="s">
        <v>180</v>
      </c>
      <c r="C27" s="79">
        <v>0.88200000000000001</v>
      </c>
      <c r="D27" s="120" t="s">
        <v>229</v>
      </c>
      <c r="E27" s="79" t="s">
        <v>180</v>
      </c>
      <c r="F27" s="79">
        <v>0.91100000000000003</v>
      </c>
      <c r="G27" s="120" t="s">
        <v>229</v>
      </c>
      <c r="H27" s="79" t="s">
        <v>180</v>
      </c>
      <c r="I27" s="79">
        <v>0.96499999999999997</v>
      </c>
      <c r="J27" s="120" t="s">
        <v>229</v>
      </c>
      <c r="K27" s="79" t="s">
        <v>180</v>
      </c>
      <c r="L27" s="79">
        <v>0.69499999999999995</v>
      </c>
      <c r="M27" s="120" t="s">
        <v>229</v>
      </c>
      <c r="N27" s="79" t="s">
        <v>180</v>
      </c>
      <c r="O27" s="79">
        <v>0.65700000000000003</v>
      </c>
      <c r="P27" s="120" t="s">
        <v>229</v>
      </c>
    </row>
    <row r="28" spans="1:16" s="26" customFormat="1" x14ac:dyDescent="0.25">
      <c r="A28" s="122" t="s">
        <v>186</v>
      </c>
      <c r="B28" s="79" t="s">
        <v>180</v>
      </c>
      <c r="C28" s="79">
        <v>0.85599999999999998</v>
      </c>
      <c r="D28" s="120" t="s">
        <v>229</v>
      </c>
      <c r="E28" s="79" t="s">
        <v>180</v>
      </c>
      <c r="F28" s="79">
        <v>0.871</v>
      </c>
      <c r="G28" s="120" t="s">
        <v>229</v>
      </c>
      <c r="H28" s="79" t="s">
        <v>180</v>
      </c>
      <c r="I28" s="79">
        <v>0.86499999999999999</v>
      </c>
      <c r="J28" s="120" t="s">
        <v>229</v>
      </c>
      <c r="K28" s="79" t="s">
        <v>180</v>
      </c>
      <c r="L28" s="79">
        <v>0.48699999999999999</v>
      </c>
      <c r="M28" s="120" t="s">
        <v>229</v>
      </c>
      <c r="N28" s="79" t="s">
        <v>180</v>
      </c>
      <c r="O28" s="79">
        <v>0.57899999999999996</v>
      </c>
      <c r="P28" s="120" t="s">
        <v>229</v>
      </c>
    </row>
    <row r="29" spans="1:16" s="26" customFormat="1" x14ac:dyDescent="0.25">
      <c r="A29" s="123" t="s">
        <v>187</v>
      </c>
      <c r="B29" s="79" t="s">
        <v>180</v>
      </c>
      <c r="C29" s="79">
        <v>0.76900000000000002</v>
      </c>
      <c r="D29" s="120" t="s">
        <v>229</v>
      </c>
      <c r="E29" s="79" t="s">
        <v>180</v>
      </c>
      <c r="F29" s="79">
        <v>0.81599999999999995</v>
      </c>
      <c r="G29" s="120" t="s">
        <v>229</v>
      </c>
      <c r="H29" s="79" t="s">
        <v>180</v>
      </c>
      <c r="I29" s="79">
        <v>0.84099999999999997</v>
      </c>
      <c r="J29" s="120" t="s">
        <v>229</v>
      </c>
      <c r="K29" s="79" t="s">
        <v>180</v>
      </c>
      <c r="L29" s="79">
        <v>0.49099999999999999</v>
      </c>
      <c r="M29" s="120" t="s">
        <v>229</v>
      </c>
      <c r="N29" s="79" t="s">
        <v>180</v>
      </c>
      <c r="O29" s="79">
        <v>0.54400000000000004</v>
      </c>
      <c r="P29" s="120" t="s">
        <v>229</v>
      </c>
    </row>
    <row r="30" spans="1:16" s="26" customFormat="1" x14ac:dyDescent="0.25">
      <c r="A30" s="123" t="s">
        <v>188</v>
      </c>
      <c r="B30" s="79" t="s">
        <v>180</v>
      </c>
      <c r="C30" s="79">
        <v>1</v>
      </c>
      <c r="D30" s="120" t="s">
        <v>229</v>
      </c>
      <c r="E30" s="79" t="s">
        <v>180</v>
      </c>
      <c r="F30" s="79">
        <v>1</v>
      </c>
      <c r="G30" s="120" t="s">
        <v>229</v>
      </c>
      <c r="H30" s="79" t="s">
        <v>180</v>
      </c>
      <c r="I30" s="79">
        <v>0.90200000000000002</v>
      </c>
      <c r="J30" s="120" t="s">
        <v>229</v>
      </c>
      <c r="K30" s="79" t="s">
        <v>180</v>
      </c>
      <c r="L30" s="79">
        <v>0.48099999999999998</v>
      </c>
      <c r="M30" s="120" t="s">
        <v>229</v>
      </c>
      <c r="N30" s="79" t="s">
        <v>180</v>
      </c>
      <c r="O30" s="79">
        <v>0.64600000000000002</v>
      </c>
      <c r="P30" s="120" t="s">
        <v>229</v>
      </c>
    </row>
    <row r="31" spans="1:16" s="26" customFormat="1" x14ac:dyDescent="0.25">
      <c r="A31" s="122" t="s">
        <v>136</v>
      </c>
      <c r="B31" s="79">
        <v>0.83699999999999997</v>
      </c>
      <c r="C31" s="79">
        <v>0.68</v>
      </c>
      <c r="D31" s="126">
        <v>0</v>
      </c>
      <c r="E31" s="79">
        <v>0.77800000000000002</v>
      </c>
      <c r="F31" s="79">
        <v>0.65600000000000003</v>
      </c>
      <c r="G31" s="120" t="s">
        <v>229</v>
      </c>
      <c r="H31" s="79">
        <v>0.68700000000000006</v>
      </c>
      <c r="I31" s="79">
        <v>0.63300000000000001</v>
      </c>
      <c r="J31" s="127">
        <v>0</v>
      </c>
      <c r="K31" s="79">
        <v>0.60399999999999998</v>
      </c>
      <c r="L31" s="79">
        <v>0.38600000000000001</v>
      </c>
      <c r="M31" s="127">
        <v>-1</v>
      </c>
      <c r="N31" s="79">
        <v>0.57899999999999996</v>
      </c>
      <c r="O31" s="79">
        <v>0.376</v>
      </c>
      <c r="P31" s="120" t="s">
        <v>229</v>
      </c>
    </row>
    <row r="32" spans="1:16" s="26" customFormat="1" x14ac:dyDescent="0.25">
      <c r="A32" s="123" t="s">
        <v>28</v>
      </c>
      <c r="B32" s="79">
        <v>0.83699999999999997</v>
      </c>
      <c r="C32" s="79">
        <v>0.68</v>
      </c>
      <c r="D32" s="126">
        <v>0</v>
      </c>
      <c r="E32" s="79">
        <v>0.77800000000000002</v>
      </c>
      <c r="F32" s="79">
        <v>0.65600000000000003</v>
      </c>
      <c r="G32" s="120" t="s">
        <v>229</v>
      </c>
      <c r="H32" s="79">
        <v>0.68700000000000006</v>
      </c>
      <c r="I32" s="79">
        <v>0.63300000000000001</v>
      </c>
      <c r="J32" s="127">
        <v>0</v>
      </c>
      <c r="K32" s="79">
        <v>0.60399999999999998</v>
      </c>
      <c r="L32" s="79">
        <v>0.38600000000000001</v>
      </c>
      <c r="M32" s="127">
        <v>-1</v>
      </c>
      <c r="N32" s="79">
        <v>0.57899999999999996</v>
      </c>
      <c r="O32" s="79">
        <v>0.376</v>
      </c>
      <c r="P32" s="120" t="s">
        <v>229</v>
      </c>
    </row>
    <row r="33" spans="1:16" s="26" customFormat="1" x14ac:dyDescent="0.25">
      <c r="A33" s="122" t="s">
        <v>189</v>
      </c>
      <c r="B33" s="79" t="s">
        <v>180</v>
      </c>
      <c r="C33" s="79">
        <v>0.84099999999999997</v>
      </c>
      <c r="D33" s="120" t="s">
        <v>229</v>
      </c>
      <c r="E33" s="79" t="s">
        <v>180</v>
      </c>
      <c r="F33" s="79">
        <v>1</v>
      </c>
      <c r="G33" s="120" t="s">
        <v>229</v>
      </c>
      <c r="H33" s="79" t="s">
        <v>180</v>
      </c>
      <c r="I33" s="79">
        <v>0.91600000000000004</v>
      </c>
      <c r="J33" s="120" t="s">
        <v>229</v>
      </c>
      <c r="K33" s="79" t="s">
        <v>180</v>
      </c>
      <c r="L33" s="79">
        <v>0.13700000000000001</v>
      </c>
      <c r="M33" s="120" t="s">
        <v>229</v>
      </c>
      <c r="N33" s="79" t="s">
        <v>180</v>
      </c>
      <c r="O33" s="79">
        <v>0.313</v>
      </c>
      <c r="P33" s="120" t="s">
        <v>229</v>
      </c>
    </row>
    <row r="34" spans="1:16" s="26" customFormat="1" x14ac:dyDescent="0.25">
      <c r="A34" s="123" t="s">
        <v>190</v>
      </c>
      <c r="B34" s="79" t="s">
        <v>180</v>
      </c>
      <c r="C34" s="79">
        <v>0.84099999999999997</v>
      </c>
      <c r="D34" s="120" t="s">
        <v>229</v>
      </c>
      <c r="E34" s="79" t="s">
        <v>180</v>
      </c>
      <c r="F34" s="79">
        <v>1</v>
      </c>
      <c r="G34" s="120" t="s">
        <v>229</v>
      </c>
      <c r="H34" s="79" t="s">
        <v>180</v>
      </c>
      <c r="I34" s="79">
        <v>0.91600000000000004</v>
      </c>
      <c r="J34" s="120" t="s">
        <v>229</v>
      </c>
      <c r="K34" s="79" t="s">
        <v>180</v>
      </c>
      <c r="L34" s="79">
        <v>0.13700000000000001</v>
      </c>
      <c r="M34" s="120" t="s">
        <v>229</v>
      </c>
      <c r="N34" s="79" t="s">
        <v>180</v>
      </c>
      <c r="O34" s="79">
        <v>0.313</v>
      </c>
      <c r="P34" s="120" t="s">
        <v>229</v>
      </c>
    </row>
    <row r="35" spans="1:16" s="26" customFormat="1" x14ac:dyDescent="0.25">
      <c r="A35" s="122" t="s">
        <v>138</v>
      </c>
      <c r="B35" s="79">
        <v>0.58299999999999996</v>
      </c>
      <c r="C35" s="79">
        <v>0.496</v>
      </c>
      <c r="D35" s="120" t="s">
        <v>229</v>
      </c>
      <c r="E35" s="79">
        <v>0.72</v>
      </c>
      <c r="F35" s="79">
        <v>0.36899999999999999</v>
      </c>
      <c r="G35" s="120" t="s">
        <v>229</v>
      </c>
      <c r="H35" s="79">
        <v>0.85899999999999999</v>
      </c>
      <c r="I35" s="79">
        <v>1</v>
      </c>
      <c r="J35" s="120" t="s">
        <v>229</v>
      </c>
      <c r="K35" s="79">
        <v>0.31900000000000001</v>
      </c>
      <c r="L35" s="79">
        <v>0.36899999999999999</v>
      </c>
      <c r="M35" s="120" t="s">
        <v>229</v>
      </c>
      <c r="N35" s="79">
        <v>0.41399999999999998</v>
      </c>
      <c r="O35" s="79">
        <v>0.36899999999999999</v>
      </c>
      <c r="P35" s="120" t="s">
        <v>229</v>
      </c>
    </row>
    <row r="36" spans="1:16" s="26" customFormat="1" x14ac:dyDescent="0.25">
      <c r="A36" s="123" t="s">
        <v>42</v>
      </c>
      <c r="B36" s="79">
        <v>0.58299999999999996</v>
      </c>
      <c r="C36" s="79">
        <v>0.496</v>
      </c>
      <c r="D36" s="120" t="s">
        <v>229</v>
      </c>
      <c r="E36" s="79">
        <v>0.72</v>
      </c>
      <c r="F36" s="79">
        <v>0.36899999999999999</v>
      </c>
      <c r="G36" s="120" t="s">
        <v>229</v>
      </c>
      <c r="H36" s="79">
        <v>0.85899999999999999</v>
      </c>
      <c r="I36" s="79">
        <v>1</v>
      </c>
      <c r="J36" s="120" t="s">
        <v>229</v>
      </c>
      <c r="K36" s="79">
        <v>0.31900000000000001</v>
      </c>
      <c r="L36" s="79">
        <v>0.36899999999999999</v>
      </c>
      <c r="M36" s="120" t="s">
        <v>229</v>
      </c>
      <c r="N36" s="79">
        <v>0.41399999999999998</v>
      </c>
      <c r="O36" s="79">
        <v>0.36899999999999999</v>
      </c>
      <c r="P36" s="120" t="s">
        <v>229</v>
      </c>
    </row>
    <row r="37" spans="1:16" s="26" customFormat="1" x14ac:dyDescent="0.25">
      <c r="A37" s="122" t="s">
        <v>139</v>
      </c>
      <c r="B37" s="79">
        <v>0.876</v>
      </c>
      <c r="C37" s="79">
        <v>0.90800000000000003</v>
      </c>
      <c r="D37" s="120" t="s">
        <v>229</v>
      </c>
      <c r="E37" s="79">
        <v>0.998</v>
      </c>
      <c r="F37" s="79">
        <v>0.79300000000000004</v>
      </c>
      <c r="G37" s="120" t="s">
        <v>229</v>
      </c>
      <c r="H37" s="79">
        <v>0.78100000000000003</v>
      </c>
      <c r="I37" s="79">
        <v>0.84</v>
      </c>
      <c r="J37" s="120" t="s">
        <v>229</v>
      </c>
      <c r="K37" s="79">
        <v>0.628</v>
      </c>
      <c r="L37" s="79">
        <v>0.66700000000000004</v>
      </c>
      <c r="M37" s="120" t="s">
        <v>229</v>
      </c>
      <c r="N37" s="79">
        <v>0.82799999999999996</v>
      </c>
      <c r="O37" s="79">
        <v>0.62</v>
      </c>
      <c r="P37" s="120" t="s">
        <v>229</v>
      </c>
    </row>
    <row r="38" spans="1:16" s="26" customFormat="1" x14ac:dyDescent="0.25">
      <c r="A38" s="123" t="s">
        <v>44</v>
      </c>
      <c r="B38" s="79">
        <v>0.876</v>
      </c>
      <c r="C38" s="79">
        <v>0.90800000000000003</v>
      </c>
      <c r="D38" s="120" t="s">
        <v>229</v>
      </c>
      <c r="E38" s="79">
        <v>0.998</v>
      </c>
      <c r="F38" s="79">
        <v>0.79300000000000004</v>
      </c>
      <c r="G38" s="120" t="s">
        <v>229</v>
      </c>
      <c r="H38" s="79">
        <v>0.78100000000000003</v>
      </c>
      <c r="I38" s="79">
        <v>0.84</v>
      </c>
      <c r="J38" s="120" t="s">
        <v>229</v>
      </c>
      <c r="K38" s="79">
        <v>0.628</v>
      </c>
      <c r="L38" s="79">
        <v>0.66700000000000004</v>
      </c>
      <c r="M38" s="120" t="s">
        <v>229</v>
      </c>
      <c r="N38" s="79">
        <v>0.82799999999999996</v>
      </c>
      <c r="O38" s="79">
        <v>0.62</v>
      </c>
      <c r="P38" s="120" t="s">
        <v>229</v>
      </c>
    </row>
    <row r="39" spans="1:16" s="26" customFormat="1" x14ac:dyDescent="0.25">
      <c r="A39" s="122" t="s">
        <v>191</v>
      </c>
      <c r="B39" s="79" t="s">
        <v>180</v>
      </c>
      <c r="C39" s="79">
        <v>0.83699999999999997</v>
      </c>
      <c r="D39" s="120" t="s">
        <v>229</v>
      </c>
      <c r="E39" s="79" t="s">
        <v>180</v>
      </c>
      <c r="F39" s="79">
        <v>0.88700000000000001</v>
      </c>
      <c r="G39" s="120" t="s">
        <v>229</v>
      </c>
      <c r="H39" s="79" t="s">
        <v>180</v>
      </c>
      <c r="I39" s="79">
        <v>0.94199999999999995</v>
      </c>
      <c r="J39" s="120" t="s">
        <v>229</v>
      </c>
      <c r="K39" s="79" t="s">
        <v>180</v>
      </c>
      <c r="L39" s="79">
        <v>0.42199999999999999</v>
      </c>
      <c r="M39" s="120" t="s">
        <v>229</v>
      </c>
      <c r="N39" s="79" t="s">
        <v>180</v>
      </c>
      <c r="O39" s="79">
        <v>0.443</v>
      </c>
      <c r="P39" s="120" t="s">
        <v>229</v>
      </c>
    </row>
    <row r="40" spans="1:16" s="26" customFormat="1" x14ac:dyDescent="0.25">
      <c r="A40" s="123" t="s">
        <v>8</v>
      </c>
      <c r="B40" s="79">
        <v>0.85</v>
      </c>
      <c r="C40" s="79">
        <v>0.83299999999999996</v>
      </c>
      <c r="D40" s="120" t="s">
        <v>229</v>
      </c>
      <c r="E40" s="79">
        <v>1</v>
      </c>
      <c r="F40" s="79">
        <v>0.89800000000000002</v>
      </c>
      <c r="G40" s="120" t="s">
        <v>229</v>
      </c>
      <c r="H40" s="79">
        <v>0.91300000000000003</v>
      </c>
      <c r="I40" s="79">
        <v>0.96699999999999997</v>
      </c>
      <c r="J40" s="120" t="s">
        <v>229</v>
      </c>
      <c r="K40" s="79">
        <v>0.61799999999999999</v>
      </c>
      <c r="L40" s="79">
        <v>0.41199999999999998</v>
      </c>
      <c r="M40" s="120" t="s">
        <v>229</v>
      </c>
      <c r="N40" s="79">
        <v>0.755</v>
      </c>
      <c r="O40" s="79">
        <v>0.42</v>
      </c>
      <c r="P40" s="120" t="s">
        <v>229</v>
      </c>
    </row>
    <row r="41" spans="1:16" s="26" customFormat="1" x14ac:dyDescent="0.25">
      <c r="A41" s="123" t="s">
        <v>183</v>
      </c>
      <c r="B41" s="79" t="s">
        <v>180</v>
      </c>
      <c r="C41" s="79">
        <v>0.80100000000000005</v>
      </c>
      <c r="D41" s="120" t="s">
        <v>229</v>
      </c>
      <c r="E41" s="79" t="s">
        <v>180</v>
      </c>
      <c r="F41" s="79">
        <v>0.75</v>
      </c>
      <c r="G41" s="120" t="s">
        <v>229</v>
      </c>
      <c r="H41" s="79" t="s">
        <v>180</v>
      </c>
      <c r="I41" s="79">
        <v>0.60099999999999998</v>
      </c>
      <c r="J41" s="120" t="s">
        <v>229</v>
      </c>
      <c r="K41" s="79" t="s">
        <v>180</v>
      </c>
      <c r="L41" s="79">
        <v>0.80100000000000005</v>
      </c>
      <c r="M41" s="120" t="s">
        <v>229</v>
      </c>
      <c r="N41" s="79" t="s">
        <v>180</v>
      </c>
      <c r="O41" s="79">
        <v>0.75</v>
      </c>
      <c r="P41" s="120" t="s">
        <v>229</v>
      </c>
    </row>
    <row r="42" spans="1:16" s="26" customFormat="1" x14ac:dyDescent="0.25">
      <c r="A42" s="123" t="s">
        <v>18</v>
      </c>
      <c r="B42" s="79">
        <v>0.91700000000000004</v>
      </c>
      <c r="C42" s="79">
        <v>0.70399999999999996</v>
      </c>
      <c r="D42" s="120" t="s">
        <v>229</v>
      </c>
      <c r="E42" s="79">
        <v>0.85699999999999998</v>
      </c>
      <c r="F42" s="79">
        <v>0.66700000000000004</v>
      </c>
      <c r="G42" s="120" t="s">
        <v>229</v>
      </c>
      <c r="H42" s="79">
        <v>0.90900000000000003</v>
      </c>
      <c r="I42" s="79">
        <v>0.86199999999999999</v>
      </c>
      <c r="J42" s="120" t="s">
        <v>229</v>
      </c>
      <c r="K42" s="79">
        <v>0.66600000000000004</v>
      </c>
      <c r="L42" s="79">
        <v>0.379</v>
      </c>
      <c r="M42" s="120" t="s">
        <v>229</v>
      </c>
      <c r="N42" s="79">
        <v>0.56999999999999995</v>
      </c>
      <c r="O42" s="79">
        <v>0.46700000000000003</v>
      </c>
      <c r="P42" s="120" t="s">
        <v>229</v>
      </c>
    </row>
    <row r="43" spans="1:16" s="26" customFormat="1" x14ac:dyDescent="0.25">
      <c r="A43" s="123" t="s">
        <v>192</v>
      </c>
      <c r="B43" s="79" t="s">
        <v>180</v>
      </c>
      <c r="C43" s="79">
        <v>0.93100000000000005</v>
      </c>
      <c r="D43" s="120" t="s">
        <v>229</v>
      </c>
      <c r="E43" s="79" t="s">
        <v>180</v>
      </c>
      <c r="F43" s="79">
        <v>0.90900000000000003</v>
      </c>
      <c r="G43" s="120" t="s">
        <v>229</v>
      </c>
      <c r="H43" s="79" t="s">
        <v>180</v>
      </c>
      <c r="I43" s="79">
        <v>0.80600000000000005</v>
      </c>
      <c r="J43" s="120" t="s">
        <v>229</v>
      </c>
      <c r="K43" s="79" t="s">
        <v>180</v>
      </c>
      <c r="L43" s="79">
        <v>0.379</v>
      </c>
      <c r="M43" s="120" t="s">
        <v>229</v>
      </c>
      <c r="N43" s="79" t="s">
        <v>180</v>
      </c>
      <c r="O43" s="79">
        <v>0.40899999999999997</v>
      </c>
      <c r="P43" s="120" t="s">
        <v>229</v>
      </c>
    </row>
    <row r="44" spans="1:16" s="26" customFormat="1" x14ac:dyDescent="0.25">
      <c r="A44" s="123" t="s">
        <v>26</v>
      </c>
      <c r="B44" s="79">
        <v>0.81</v>
      </c>
      <c r="C44" s="79">
        <v>0.93600000000000005</v>
      </c>
      <c r="D44" s="120" t="s">
        <v>229</v>
      </c>
      <c r="E44" s="79">
        <v>0.84399999999999997</v>
      </c>
      <c r="F44" s="79">
        <v>0.92100000000000004</v>
      </c>
      <c r="G44" s="120" t="s">
        <v>229</v>
      </c>
      <c r="H44" s="79">
        <v>0.73099999999999998</v>
      </c>
      <c r="I44" s="79">
        <v>0.82699999999999996</v>
      </c>
      <c r="J44" s="120" t="s">
        <v>229</v>
      </c>
      <c r="K44" s="79">
        <v>0.73</v>
      </c>
      <c r="L44" s="79">
        <v>0.48399999999999999</v>
      </c>
      <c r="M44" s="120" t="s">
        <v>229</v>
      </c>
      <c r="N44" s="79">
        <v>0.83099999999999996</v>
      </c>
      <c r="O44" s="79">
        <v>0.59799999999999998</v>
      </c>
      <c r="P44" s="120" t="s">
        <v>229</v>
      </c>
    </row>
    <row r="45" spans="1:16" s="26" customFormat="1" x14ac:dyDescent="0.25">
      <c r="A45" s="122" t="s">
        <v>193</v>
      </c>
      <c r="B45" s="79" t="s">
        <v>180</v>
      </c>
      <c r="C45" s="79">
        <v>0.70899999999999996</v>
      </c>
      <c r="D45" s="120" t="s">
        <v>229</v>
      </c>
      <c r="E45" s="79" t="s">
        <v>180</v>
      </c>
      <c r="F45" s="79">
        <v>0.65</v>
      </c>
      <c r="G45" s="120" t="s">
        <v>229</v>
      </c>
      <c r="H45" s="79" t="s">
        <v>180</v>
      </c>
      <c r="I45" s="79">
        <v>0.67800000000000005</v>
      </c>
      <c r="J45" s="120" t="s">
        <v>229</v>
      </c>
      <c r="K45" s="79" t="s">
        <v>180</v>
      </c>
      <c r="L45" s="79">
        <v>0.54200000000000004</v>
      </c>
      <c r="M45" s="120" t="s">
        <v>229</v>
      </c>
      <c r="N45" s="79" t="s">
        <v>180</v>
      </c>
      <c r="O45" s="79">
        <v>0.61</v>
      </c>
      <c r="P45" s="120" t="s">
        <v>229</v>
      </c>
    </row>
    <row r="46" spans="1:16" s="26" customFormat="1" x14ac:dyDescent="0.25">
      <c r="A46" s="123" t="s">
        <v>182</v>
      </c>
      <c r="B46" s="79" t="s">
        <v>180</v>
      </c>
      <c r="C46" s="79">
        <v>0.751</v>
      </c>
      <c r="D46" s="120" t="s">
        <v>229</v>
      </c>
      <c r="E46" s="79" t="s">
        <v>180</v>
      </c>
      <c r="F46" s="79">
        <v>0.751</v>
      </c>
      <c r="G46" s="120" t="s">
        <v>229</v>
      </c>
      <c r="H46" s="79" t="s">
        <v>180</v>
      </c>
      <c r="I46" s="79">
        <v>0.751</v>
      </c>
      <c r="J46" s="120" t="s">
        <v>229</v>
      </c>
      <c r="K46" s="79" t="s">
        <v>180</v>
      </c>
      <c r="L46" s="79">
        <v>1</v>
      </c>
      <c r="M46" s="120" t="s">
        <v>229</v>
      </c>
      <c r="N46" s="79" t="s">
        <v>180</v>
      </c>
      <c r="O46" s="79">
        <v>1</v>
      </c>
      <c r="P46" s="120" t="s">
        <v>229</v>
      </c>
    </row>
    <row r="47" spans="1:16" s="26" customFormat="1" x14ac:dyDescent="0.25">
      <c r="A47" s="123" t="s">
        <v>192</v>
      </c>
      <c r="B47" s="79" t="s">
        <v>180</v>
      </c>
      <c r="C47" s="79">
        <v>0.70199999999999996</v>
      </c>
      <c r="D47" s="120" t="s">
        <v>229</v>
      </c>
      <c r="E47" s="79" t="s">
        <v>180</v>
      </c>
      <c r="F47" s="79">
        <v>0.625</v>
      </c>
      <c r="G47" s="120" t="s">
        <v>229</v>
      </c>
      <c r="H47" s="79" t="s">
        <v>180</v>
      </c>
      <c r="I47" s="79">
        <v>0.66700000000000004</v>
      </c>
      <c r="J47" s="120" t="s">
        <v>229</v>
      </c>
      <c r="K47" s="79" t="s">
        <v>180</v>
      </c>
      <c r="L47" s="79">
        <v>0.47499999999999998</v>
      </c>
      <c r="M47" s="120" t="s">
        <v>229</v>
      </c>
      <c r="N47" s="79" t="s">
        <v>180</v>
      </c>
      <c r="O47" s="79">
        <v>0.53300000000000003</v>
      </c>
      <c r="P47" s="120" t="s">
        <v>229</v>
      </c>
    </row>
    <row r="48" spans="1:16" s="26" customFormat="1" x14ac:dyDescent="0.25">
      <c r="A48" s="122" t="s">
        <v>143</v>
      </c>
      <c r="B48" s="79">
        <v>0.998</v>
      </c>
      <c r="C48" s="79">
        <v>1</v>
      </c>
      <c r="D48" s="120" t="s">
        <v>229</v>
      </c>
      <c r="E48" s="79">
        <v>0.998</v>
      </c>
      <c r="F48" s="79">
        <v>1</v>
      </c>
      <c r="G48" s="120" t="s">
        <v>229</v>
      </c>
      <c r="H48" s="79">
        <v>0.90800000000000003</v>
      </c>
      <c r="I48" s="79">
        <v>1</v>
      </c>
      <c r="J48" s="120" t="s">
        <v>229</v>
      </c>
      <c r="K48" s="79">
        <v>0.68500000000000005</v>
      </c>
      <c r="L48" s="79">
        <v>1</v>
      </c>
      <c r="M48" s="120" t="s">
        <v>229</v>
      </c>
      <c r="N48" s="79">
        <v>0.67700000000000005</v>
      </c>
      <c r="O48" s="79">
        <v>1</v>
      </c>
      <c r="P48" s="120" t="s">
        <v>229</v>
      </c>
    </row>
    <row r="49" spans="1:16" x14ac:dyDescent="0.25">
      <c r="A49" s="123" t="s">
        <v>54</v>
      </c>
      <c r="B49" s="79">
        <v>0.998</v>
      </c>
      <c r="C49" s="79">
        <v>1</v>
      </c>
      <c r="D49" s="120" t="s">
        <v>229</v>
      </c>
      <c r="E49" s="79">
        <v>0.998</v>
      </c>
      <c r="F49" s="79">
        <v>1</v>
      </c>
      <c r="G49" s="120" t="s">
        <v>229</v>
      </c>
      <c r="H49" s="79">
        <v>0.90800000000000003</v>
      </c>
      <c r="I49" s="79">
        <v>1</v>
      </c>
      <c r="J49" s="120" t="s">
        <v>229</v>
      </c>
      <c r="K49" s="79">
        <v>0.68500000000000005</v>
      </c>
      <c r="L49" s="79">
        <v>1</v>
      </c>
      <c r="M49" s="120" t="s">
        <v>229</v>
      </c>
      <c r="N49" s="79">
        <v>0.67700000000000005</v>
      </c>
      <c r="O49" s="79">
        <v>1</v>
      </c>
      <c r="P49" s="120" t="s">
        <v>229</v>
      </c>
    </row>
    <row r="50" spans="1:16" x14ac:dyDescent="0.25">
      <c r="A50" s="122" t="s">
        <v>144</v>
      </c>
      <c r="B50" s="79">
        <v>0.83499999999999996</v>
      </c>
      <c r="C50" s="79">
        <v>0.877</v>
      </c>
      <c r="D50" s="126">
        <v>0</v>
      </c>
      <c r="E50" s="79">
        <v>0.78900000000000003</v>
      </c>
      <c r="F50" s="79">
        <v>0.84699999999999998</v>
      </c>
      <c r="G50" s="126">
        <v>0</v>
      </c>
      <c r="H50" s="79">
        <v>0.871</v>
      </c>
      <c r="I50" s="79">
        <v>0.82899999999999996</v>
      </c>
      <c r="J50" s="127">
        <v>0</v>
      </c>
      <c r="K50" s="79">
        <v>0.54700000000000004</v>
      </c>
      <c r="L50" s="79">
        <v>0.48</v>
      </c>
      <c r="M50" s="127">
        <v>0</v>
      </c>
      <c r="N50" s="79">
        <v>0.45500000000000002</v>
      </c>
      <c r="O50" s="79">
        <v>0.48</v>
      </c>
      <c r="P50" s="127">
        <v>0</v>
      </c>
    </row>
    <row r="51" spans="1:16" x14ac:dyDescent="0.25">
      <c r="A51" s="123" t="s">
        <v>145</v>
      </c>
      <c r="B51" s="79">
        <v>0.83499999999999996</v>
      </c>
      <c r="C51" s="79">
        <v>0.877</v>
      </c>
      <c r="D51" s="126">
        <v>0</v>
      </c>
      <c r="E51" s="79">
        <v>0.78900000000000003</v>
      </c>
      <c r="F51" s="79">
        <v>0.84699999999999998</v>
      </c>
      <c r="G51" s="126">
        <v>0</v>
      </c>
      <c r="H51" s="79">
        <v>0.871</v>
      </c>
      <c r="I51" s="79">
        <v>0.82899999999999996</v>
      </c>
      <c r="J51" s="127">
        <v>0</v>
      </c>
      <c r="K51" s="79">
        <v>0.54700000000000004</v>
      </c>
      <c r="L51" s="79">
        <v>0.48</v>
      </c>
      <c r="M51" s="127">
        <v>0</v>
      </c>
      <c r="N51" s="79">
        <v>0.45500000000000002</v>
      </c>
      <c r="O51" s="79">
        <v>0.48</v>
      </c>
      <c r="P51" s="127">
        <v>0</v>
      </c>
    </row>
    <row r="52" spans="1:16" s="26" customFormat="1" x14ac:dyDescent="0.25">
      <c r="A52" s="122" t="s">
        <v>194</v>
      </c>
      <c r="B52" s="79" t="s">
        <v>180</v>
      </c>
      <c r="C52" s="79">
        <v>0.91</v>
      </c>
      <c r="D52" s="120" t="s">
        <v>229</v>
      </c>
      <c r="E52" s="79" t="s">
        <v>180</v>
      </c>
      <c r="F52" s="79">
        <v>0.92500000000000004</v>
      </c>
      <c r="G52" s="120" t="s">
        <v>229</v>
      </c>
      <c r="H52" s="79" t="s">
        <v>180</v>
      </c>
      <c r="I52" s="79">
        <v>0.92</v>
      </c>
      <c r="J52" s="120" t="s">
        <v>229</v>
      </c>
      <c r="K52" s="79" t="s">
        <v>180</v>
      </c>
      <c r="L52" s="79">
        <v>0.626</v>
      </c>
      <c r="M52" s="120" t="s">
        <v>229</v>
      </c>
      <c r="N52" s="79" t="s">
        <v>180</v>
      </c>
      <c r="O52" s="79">
        <v>0.67</v>
      </c>
      <c r="P52" s="120" t="s">
        <v>229</v>
      </c>
    </row>
    <row r="53" spans="1:16" s="26" customFormat="1" x14ac:dyDescent="0.25">
      <c r="A53" s="123" t="s">
        <v>195</v>
      </c>
      <c r="B53" s="79" t="s">
        <v>180</v>
      </c>
      <c r="C53" s="79">
        <v>0.96</v>
      </c>
      <c r="D53" s="120" t="s">
        <v>229</v>
      </c>
      <c r="E53" s="79" t="s">
        <v>180</v>
      </c>
      <c r="F53" s="79">
        <v>1</v>
      </c>
      <c r="G53" s="120" t="s">
        <v>229</v>
      </c>
      <c r="H53" s="79" t="s">
        <v>180</v>
      </c>
      <c r="I53" s="79">
        <v>0.97099999999999997</v>
      </c>
      <c r="J53" s="120" t="s">
        <v>229</v>
      </c>
      <c r="K53" s="79" t="s">
        <v>180</v>
      </c>
      <c r="L53" s="79">
        <v>0.58599999999999997</v>
      </c>
      <c r="M53" s="120" t="s">
        <v>229</v>
      </c>
      <c r="N53" s="79" t="s">
        <v>180</v>
      </c>
      <c r="O53" s="79">
        <v>0.70099999999999996</v>
      </c>
      <c r="P53" s="120" t="s">
        <v>229</v>
      </c>
    </row>
    <row r="54" spans="1:16" s="26" customFormat="1" x14ac:dyDescent="0.25">
      <c r="A54" s="123" t="s">
        <v>187</v>
      </c>
      <c r="B54" s="79" t="s">
        <v>180</v>
      </c>
      <c r="C54" s="79">
        <v>0.88</v>
      </c>
      <c r="D54" s="120" t="s">
        <v>229</v>
      </c>
      <c r="E54" s="79" t="s">
        <v>180</v>
      </c>
      <c r="F54" s="79">
        <v>1</v>
      </c>
      <c r="G54" s="120" t="s">
        <v>229</v>
      </c>
      <c r="H54" s="79" t="s">
        <v>180</v>
      </c>
      <c r="I54" s="79">
        <v>1</v>
      </c>
      <c r="J54" s="120" t="s">
        <v>229</v>
      </c>
      <c r="K54" s="79" t="s">
        <v>180</v>
      </c>
      <c r="L54" s="79">
        <v>0.26</v>
      </c>
      <c r="M54" s="120" t="s">
        <v>229</v>
      </c>
      <c r="N54" s="79" t="s">
        <v>180</v>
      </c>
      <c r="O54" s="79">
        <v>0.14799999999999999</v>
      </c>
      <c r="P54" s="120" t="s">
        <v>229</v>
      </c>
    </row>
    <row r="55" spans="1:16" s="26" customFormat="1" x14ac:dyDescent="0.25">
      <c r="A55" s="123" t="s">
        <v>196</v>
      </c>
      <c r="B55" s="79" t="s">
        <v>180</v>
      </c>
      <c r="C55" s="79">
        <v>0.93100000000000005</v>
      </c>
      <c r="D55" s="120" t="s">
        <v>229</v>
      </c>
      <c r="E55" s="79" t="s">
        <v>180</v>
      </c>
      <c r="F55" s="79">
        <v>0.98099999999999998</v>
      </c>
      <c r="G55" s="120" t="s">
        <v>229</v>
      </c>
      <c r="H55" s="79" t="s">
        <v>180</v>
      </c>
      <c r="I55" s="79">
        <v>0.94499999999999995</v>
      </c>
      <c r="J55" s="120" t="s">
        <v>229</v>
      </c>
      <c r="K55" s="79" t="s">
        <v>180</v>
      </c>
      <c r="L55" s="79">
        <v>0.72599999999999998</v>
      </c>
      <c r="M55" s="120" t="s">
        <v>229</v>
      </c>
      <c r="N55" s="79" t="s">
        <v>180</v>
      </c>
      <c r="O55" s="79">
        <v>0.746</v>
      </c>
      <c r="P55" s="120" t="s">
        <v>229</v>
      </c>
    </row>
    <row r="56" spans="1:16" s="26" customFormat="1" x14ac:dyDescent="0.25">
      <c r="A56" s="123" t="s">
        <v>190</v>
      </c>
      <c r="B56" s="79" t="s">
        <v>180</v>
      </c>
      <c r="C56" s="79">
        <v>0.84</v>
      </c>
      <c r="D56" s="120" t="s">
        <v>229</v>
      </c>
      <c r="E56" s="79" t="s">
        <v>180</v>
      </c>
      <c r="F56" s="79">
        <v>0.81799999999999995</v>
      </c>
      <c r="G56" s="120" t="s">
        <v>229</v>
      </c>
      <c r="H56" s="79" t="s">
        <v>180</v>
      </c>
      <c r="I56" s="79">
        <v>0.82099999999999995</v>
      </c>
      <c r="J56" s="120" t="s">
        <v>229</v>
      </c>
      <c r="K56" s="79" t="s">
        <v>180</v>
      </c>
      <c r="L56" s="79">
        <v>0.57399999999999995</v>
      </c>
      <c r="M56" s="120" t="s">
        <v>229</v>
      </c>
      <c r="N56" s="79" t="s">
        <v>180</v>
      </c>
      <c r="O56" s="79">
        <v>0.64900000000000002</v>
      </c>
      <c r="P56" s="120" t="s">
        <v>229</v>
      </c>
    </row>
    <row r="57" spans="1:16" s="26" customFormat="1" x14ac:dyDescent="0.25">
      <c r="A57" s="123" t="s">
        <v>197</v>
      </c>
      <c r="B57" s="79" t="s">
        <v>180</v>
      </c>
      <c r="C57" s="79">
        <v>0.91500000000000004</v>
      </c>
      <c r="D57" s="120" t="s">
        <v>229</v>
      </c>
      <c r="E57" s="79" t="s">
        <v>180</v>
      </c>
      <c r="F57" s="79">
        <v>0.92700000000000005</v>
      </c>
      <c r="G57" s="120" t="s">
        <v>229</v>
      </c>
      <c r="H57" s="79" t="s">
        <v>180</v>
      </c>
      <c r="I57" s="79">
        <v>0.90500000000000003</v>
      </c>
      <c r="J57" s="120" t="s">
        <v>229</v>
      </c>
      <c r="K57" s="79" t="s">
        <v>180</v>
      </c>
      <c r="L57" s="79">
        <v>0.46100000000000002</v>
      </c>
      <c r="M57" s="120" t="s">
        <v>229</v>
      </c>
      <c r="N57" s="79" t="s">
        <v>180</v>
      </c>
      <c r="O57" s="79">
        <v>0.55900000000000005</v>
      </c>
      <c r="P57" s="120" t="s">
        <v>229</v>
      </c>
    </row>
    <row r="58" spans="1:16" s="26" customFormat="1" x14ac:dyDescent="0.25">
      <c r="A58" s="123" t="s">
        <v>181</v>
      </c>
      <c r="B58" s="79" t="s">
        <v>180</v>
      </c>
      <c r="C58" s="79">
        <v>0.67300000000000004</v>
      </c>
      <c r="D58" s="120" t="s">
        <v>229</v>
      </c>
      <c r="E58" s="79" t="s">
        <v>180</v>
      </c>
      <c r="F58" s="79">
        <v>1</v>
      </c>
      <c r="G58" s="120" t="s">
        <v>229</v>
      </c>
      <c r="H58" s="79" t="s">
        <v>180</v>
      </c>
      <c r="I58" s="79">
        <v>0.5</v>
      </c>
      <c r="J58" s="120" t="s">
        <v>229</v>
      </c>
      <c r="K58" s="79" t="s">
        <v>180</v>
      </c>
      <c r="L58" s="79">
        <v>1</v>
      </c>
      <c r="M58" s="120" t="s">
        <v>229</v>
      </c>
      <c r="N58" s="79" t="s">
        <v>180</v>
      </c>
      <c r="O58" s="79">
        <v>1</v>
      </c>
      <c r="P58" s="120" t="s">
        <v>229</v>
      </c>
    </row>
    <row r="59" spans="1:16" s="26" customFormat="1" x14ac:dyDescent="0.25">
      <c r="A59" s="123" t="s">
        <v>198</v>
      </c>
      <c r="B59" s="79" t="s">
        <v>180</v>
      </c>
      <c r="C59" s="79">
        <v>0.69399999999999995</v>
      </c>
      <c r="D59" s="120" t="s">
        <v>229</v>
      </c>
      <c r="E59" s="79" t="s">
        <v>180</v>
      </c>
      <c r="F59" s="79">
        <v>0.64100000000000001</v>
      </c>
      <c r="G59" s="120" t="s">
        <v>229</v>
      </c>
      <c r="H59" s="79" t="s">
        <v>180</v>
      </c>
      <c r="I59" s="79">
        <v>0.75</v>
      </c>
      <c r="J59" s="120" t="s">
        <v>229</v>
      </c>
      <c r="K59" s="79" t="s">
        <v>180</v>
      </c>
      <c r="L59" s="79">
        <v>0.54800000000000004</v>
      </c>
      <c r="M59" s="120" t="s">
        <v>229</v>
      </c>
      <c r="N59" s="79" t="s">
        <v>180</v>
      </c>
      <c r="O59" s="79">
        <v>0.56999999999999995</v>
      </c>
      <c r="P59" s="120" t="s">
        <v>229</v>
      </c>
    </row>
    <row r="60" spans="1:16" s="26" customFormat="1" x14ac:dyDescent="0.25">
      <c r="A60" s="123" t="s">
        <v>199</v>
      </c>
      <c r="B60" s="79" t="s">
        <v>180</v>
      </c>
      <c r="C60" s="79">
        <v>0.93799999999999994</v>
      </c>
      <c r="D60" s="120" t="s">
        <v>229</v>
      </c>
      <c r="E60" s="79" t="s">
        <v>180</v>
      </c>
      <c r="F60" s="79">
        <v>1</v>
      </c>
      <c r="G60" s="120" t="s">
        <v>229</v>
      </c>
      <c r="H60" s="79" t="s">
        <v>180</v>
      </c>
      <c r="I60" s="79">
        <v>0.94199999999999995</v>
      </c>
      <c r="J60" s="120" t="s">
        <v>229</v>
      </c>
      <c r="K60" s="79" t="s">
        <v>180</v>
      </c>
      <c r="L60" s="79">
        <v>0.77400000000000002</v>
      </c>
      <c r="M60" s="120" t="s">
        <v>229</v>
      </c>
      <c r="N60" s="79" t="s">
        <v>180</v>
      </c>
      <c r="O60" s="79">
        <v>0.66700000000000004</v>
      </c>
      <c r="P60" s="120" t="s">
        <v>229</v>
      </c>
    </row>
    <row r="61" spans="1:16" s="26" customFormat="1" x14ac:dyDescent="0.25">
      <c r="A61" s="123" t="s">
        <v>200</v>
      </c>
      <c r="B61" s="79" t="s">
        <v>180</v>
      </c>
      <c r="C61" s="79">
        <v>0.81200000000000006</v>
      </c>
      <c r="D61" s="120" t="s">
        <v>229</v>
      </c>
      <c r="E61" s="79" t="s">
        <v>180</v>
      </c>
      <c r="F61" s="79">
        <v>0.79800000000000004</v>
      </c>
      <c r="G61" s="120" t="s">
        <v>229</v>
      </c>
      <c r="H61" s="79" t="s">
        <v>180</v>
      </c>
      <c r="I61" s="79">
        <v>0.81200000000000006</v>
      </c>
      <c r="J61" s="120" t="s">
        <v>229</v>
      </c>
      <c r="K61" s="79" t="s">
        <v>180</v>
      </c>
      <c r="L61" s="79">
        <v>0.497</v>
      </c>
      <c r="M61" s="120" t="s">
        <v>229</v>
      </c>
      <c r="N61" s="79" t="s">
        <v>180</v>
      </c>
      <c r="O61" s="79">
        <v>0.498</v>
      </c>
      <c r="P61" s="120" t="s">
        <v>229</v>
      </c>
    </row>
    <row r="62" spans="1:16" s="26" customFormat="1" x14ac:dyDescent="0.25">
      <c r="A62" s="123" t="s">
        <v>182</v>
      </c>
      <c r="B62" s="79" t="s">
        <v>180</v>
      </c>
      <c r="C62" s="79">
        <v>0.94</v>
      </c>
      <c r="D62" s="120" t="s">
        <v>229</v>
      </c>
      <c r="E62" s="79" t="s">
        <v>180</v>
      </c>
      <c r="F62" s="79">
        <v>0.94099999999999995</v>
      </c>
      <c r="G62" s="120" t="s">
        <v>229</v>
      </c>
      <c r="H62" s="79" t="s">
        <v>180</v>
      </c>
      <c r="I62" s="79">
        <v>0.93300000000000005</v>
      </c>
      <c r="J62" s="120" t="s">
        <v>229</v>
      </c>
      <c r="K62" s="79" t="s">
        <v>180</v>
      </c>
      <c r="L62" s="79">
        <v>0.78</v>
      </c>
      <c r="M62" s="120" t="s">
        <v>229</v>
      </c>
      <c r="N62" s="79" t="s">
        <v>180</v>
      </c>
      <c r="O62" s="79">
        <v>0.70599999999999996</v>
      </c>
      <c r="P62" s="120" t="s">
        <v>229</v>
      </c>
    </row>
    <row r="63" spans="1:16" s="26" customFormat="1" x14ac:dyDescent="0.25">
      <c r="A63" s="123" t="s">
        <v>183</v>
      </c>
      <c r="B63" s="79" t="s">
        <v>180</v>
      </c>
      <c r="C63" s="79" t="s">
        <v>106</v>
      </c>
      <c r="D63" s="120" t="s">
        <v>229</v>
      </c>
      <c r="E63" s="79" t="s">
        <v>180</v>
      </c>
      <c r="F63" s="79" t="s">
        <v>106</v>
      </c>
      <c r="G63" s="120" t="s">
        <v>229</v>
      </c>
      <c r="H63" s="79" t="s">
        <v>180</v>
      </c>
      <c r="I63" s="79" t="s">
        <v>106</v>
      </c>
      <c r="J63" s="120" t="s">
        <v>229</v>
      </c>
      <c r="K63" s="79" t="s">
        <v>180</v>
      </c>
      <c r="L63" s="79" t="s">
        <v>106</v>
      </c>
      <c r="M63" s="120" t="s">
        <v>229</v>
      </c>
      <c r="N63" s="79" t="s">
        <v>180</v>
      </c>
      <c r="O63" s="79" t="s">
        <v>106</v>
      </c>
      <c r="P63" s="120" t="s">
        <v>229</v>
      </c>
    </row>
    <row r="64" spans="1:16" s="26" customFormat="1" x14ac:dyDescent="0.25">
      <c r="A64" s="123" t="s">
        <v>201</v>
      </c>
      <c r="B64" s="79" t="s">
        <v>180</v>
      </c>
      <c r="C64" s="79">
        <v>0.95699999999999996</v>
      </c>
      <c r="D64" s="120" t="s">
        <v>229</v>
      </c>
      <c r="E64" s="79" t="s">
        <v>180</v>
      </c>
      <c r="F64" s="79">
        <v>1</v>
      </c>
      <c r="G64" s="120" t="s">
        <v>229</v>
      </c>
      <c r="H64" s="79" t="s">
        <v>180</v>
      </c>
      <c r="I64" s="79">
        <v>0.94299999999999995</v>
      </c>
      <c r="J64" s="120" t="s">
        <v>229</v>
      </c>
      <c r="K64" s="79" t="s">
        <v>180</v>
      </c>
      <c r="L64" s="79">
        <v>0.76900000000000002</v>
      </c>
      <c r="M64" s="120" t="s">
        <v>229</v>
      </c>
      <c r="N64" s="79" t="s">
        <v>180</v>
      </c>
      <c r="O64" s="79">
        <v>0.74399999999999999</v>
      </c>
      <c r="P64" s="120" t="s">
        <v>229</v>
      </c>
    </row>
    <row r="65" spans="1:16" s="26" customFormat="1" x14ac:dyDescent="0.25">
      <c r="A65" s="123" t="s">
        <v>202</v>
      </c>
      <c r="B65" s="79" t="s">
        <v>180</v>
      </c>
      <c r="C65" s="79">
        <v>0.95099999999999996</v>
      </c>
      <c r="D65" s="120" t="s">
        <v>229</v>
      </c>
      <c r="E65" s="79" t="s">
        <v>180</v>
      </c>
      <c r="F65" s="79">
        <v>0.95899999999999996</v>
      </c>
      <c r="G65" s="120" t="s">
        <v>229</v>
      </c>
      <c r="H65" s="79" t="s">
        <v>180</v>
      </c>
      <c r="I65" s="79">
        <v>0.94399999999999995</v>
      </c>
      <c r="J65" s="120" t="s">
        <v>229</v>
      </c>
      <c r="K65" s="79" t="s">
        <v>180</v>
      </c>
      <c r="L65" s="79">
        <v>0.64200000000000002</v>
      </c>
      <c r="M65" s="120" t="s">
        <v>229</v>
      </c>
      <c r="N65" s="79" t="s">
        <v>180</v>
      </c>
      <c r="O65" s="79">
        <v>0.82899999999999996</v>
      </c>
      <c r="P65" s="120" t="s">
        <v>229</v>
      </c>
    </row>
    <row r="66" spans="1:16" s="26" customFormat="1" x14ac:dyDescent="0.25">
      <c r="A66" s="123" t="s">
        <v>203</v>
      </c>
      <c r="B66" s="79" t="s">
        <v>180</v>
      </c>
      <c r="C66" s="79">
        <v>1</v>
      </c>
      <c r="D66" s="120" t="s">
        <v>229</v>
      </c>
      <c r="E66" s="79" t="s">
        <v>180</v>
      </c>
      <c r="F66" s="79">
        <v>0.751</v>
      </c>
      <c r="G66" s="120" t="s">
        <v>229</v>
      </c>
      <c r="H66" s="79" t="s">
        <v>180</v>
      </c>
      <c r="I66" s="79">
        <v>0.94499999999999995</v>
      </c>
      <c r="J66" s="120" t="s">
        <v>229</v>
      </c>
      <c r="K66" s="79" t="s">
        <v>180</v>
      </c>
      <c r="L66" s="79">
        <v>0.57099999999999995</v>
      </c>
      <c r="M66" s="120" t="s">
        <v>229</v>
      </c>
      <c r="N66" s="79" t="s">
        <v>180</v>
      </c>
      <c r="O66" s="79">
        <v>0.5</v>
      </c>
      <c r="P66" s="120" t="s">
        <v>229</v>
      </c>
    </row>
    <row r="67" spans="1:16" s="26" customFormat="1" x14ac:dyDescent="0.25">
      <c r="A67" s="123" t="s">
        <v>204</v>
      </c>
      <c r="B67" s="79" t="s">
        <v>180</v>
      </c>
      <c r="C67" s="79">
        <v>0.93300000000000005</v>
      </c>
      <c r="D67" s="120" t="s">
        <v>229</v>
      </c>
      <c r="E67" s="79" t="s">
        <v>180</v>
      </c>
      <c r="F67" s="79">
        <v>1</v>
      </c>
      <c r="G67" s="120" t="s">
        <v>229</v>
      </c>
      <c r="H67" s="79" t="s">
        <v>180</v>
      </c>
      <c r="I67" s="79">
        <v>0.95</v>
      </c>
      <c r="J67" s="120" t="s">
        <v>229</v>
      </c>
      <c r="K67" s="79" t="s">
        <v>180</v>
      </c>
      <c r="L67" s="79">
        <v>0.93700000000000006</v>
      </c>
      <c r="M67" s="120" t="s">
        <v>229</v>
      </c>
      <c r="N67" s="79" t="s">
        <v>180</v>
      </c>
      <c r="O67" s="79">
        <v>1</v>
      </c>
      <c r="P67" s="120" t="s">
        <v>229</v>
      </c>
    </row>
    <row r="68" spans="1:16" s="26" customFormat="1" x14ac:dyDescent="0.25">
      <c r="A68" s="123" t="s">
        <v>192</v>
      </c>
      <c r="B68" s="79" t="s">
        <v>180</v>
      </c>
      <c r="C68" s="79">
        <v>0.8</v>
      </c>
      <c r="D68" s="120" t="s">
        <v>229</v>
      </c>
      <c r="E68" s="79" t="s">
        <v>180</v>
      </c>
      <c r="F68" s="79">
        <v>0.871</v>
      </c>
      <c r="G68" s="120" t="s">
        <v>229</v>
      </c>
      <c r="H68" s="79" t="s">
        <v>180</v>
      </c>
      <c r="I68" s="79">
        <v>0.80300000000000005</v>
      </c>
      <c r="J68" s="120" t="s">
        <v>229</v>
      </c>
      <c r="K68" s="79" t="s">
        <v>180</v>
      </c>
      <c r="L68" s="79">
        <v>0.47299999999999998</v>
      </c>
      <c r="M68" s="120" t="s">
        <v>229</v>
      </c>
      <c r="N68" s="79" t="s">
        <v>180</v>
      </c>
      <c r="O68" s="79">
        <v>0.58099999999999996</v>
      </c>
      <c r="P68" s="120" t="s">
        <v>229</v>
      </c>
    </row>
    <row r="69" spans="1:16" s="26" customFormat="1" x14ac:dyDescent="0.25">
      <c r="A69" s="123" t="s">
        <v>205</v>
      </c>
      <c r="B69" s="79" t="s">
        <v>180</v>
      </c>
      <c r="C69" s="79">
        <v>0.98099999999999998</v>
      </c>
      <c r="D69" s="120" t="s">
        <v>229</v>
      </c>
      <c r="E69" s="79" t="s">
        <v>180</v>
      </c>
      <c r="F69" s="79">
        <v>0.95199999999999996</v>
      </c>
      <c r="G69" s="120" t="s">
        <v>229</v>
      </c>
      <c r="H69" s="79" t="s">
        <v>180</v>
      </c>
      <c r="I69" s="79">
        <v>0.98299999999999998</v>
      </c>
      <c r="J69" s="120" t="s">
        <v>229</v>
      </c>
      <c r="K69" s="79" t="s">
        <v>180</v>
      </c>
      <c r="L69" s="79">
        <v>0.81499999999999995</v>
      </c>
      <c r="M69" s="120" t="s">
        <v>229</v>
      </c>
      <c r="N69" s="79" t="s">
        <v>180</v>
      </c>
      <c r="O69" s="79">
        <v>0.81</v>
      </c>
      <c r="P69" s="120" t="s">
        <v>229</v>
      </c>
    </row>
    <row r="70" spans="1:16" s="26" customFormat="1" x14ac:dyDescent="0.25">
      <c r="A70" s="123" t="s">
        <v>206</v>
      </c>
      <c r="B70" s="79" t="s">
        <v>180</v>
      </c>
      <c r="C70" s="79">
        <v>1</v>
      </c>
      <c r="D70" s="120" t="s">
        <v>229</v>
      </c>
      <c r="E70" s="79" t="s">
        <v>180</v>
      </c>
      <c r="F70" s="79">
        <v>1</v>
      </c>
      <c r="G70" s="120" t="s">
        <v>229</v>
      </c>
      <c r="H70" s="79" t="s">
        <v>180</v>
      </c>
      <c r="I70" s="79">
        <v>1</v>
      </c>
      <c r="J70" s="120" t="s">
        <v>229</v>
      </c>
      <c r="K70" s="79" t="s">
        <v>180</v>
      </c>
      <c r="L70" s="79">
        <v>0.63</v>
      </c>
      <c r="M70" s="120" t="s">
        <v>229</v>
      </c>
      <c r="N70" s="79" t="s">
        <v>180</v>
      </c>
      <c r="O70" s="79">
        <v>0.81499999999999995</v>
      </c>
      <c r="P70" s="120" t="s">
        <v>229</v>
      </c>
    </row>
    <row r="71" spans="1:16" s="26" customFormat="1" x14ac:dyDescent="0.25">
      <c r="A71" s="123" t="s">
        <v>184</v>
      </c>
      <c r="B71" s="79" t="s">
        <v>180</v>
      </c>
      <c r="C71" s="79">
        <v>0.82599999999999996</v>
      </c>
      <c r="D71" s="120" t="s">
        <v>229</v>
      </c>
      <c r="E71" s="79" t="s">
        <v>180</v>
      </c>
      <c r="F71" s="79">
        <v>0.78500000000000003</v>
      </c>
      <c r="G71" s="120" t="s">
        <v>229</v>
      </c>
      <c r="H71" s="79" t="s">
        <v>180</v>
      </c>
      <c r="I71" s="79">
        <v>0.81200000000000006</v>
      </c>
      <c r="J71" s="120" t="s">
        <v>229</v>
      </c>
      <c r="K71" s="79" t="s">
        <v>180</v>
      </c>
      <c r="L71" s="79">
        <v>0.435</v>
      </c>
      <c r="M71" s="120" t="s">
        <v>229</v>
      </c>
      <c r="N71" s="79" t="s">
        <v>180</v>
      </c>
      <c r="O71" s="79">
        <v>0.42799999999999999</v>
      </c>
      <c r="P71" s="120" t="s">
        <v>229</v>
      </c>
    </row>
    <row r="72" spans="1:16" s="26" customFormat="1" x14ac:dyDescent="0.25">
      <c r="A72" s="123" t="s">
        <v>207</v>
      </c>
      <c r="B72" s="79" t="s">
        <v>180</v>
      </c>
      <c r="C72" s="79">
        <v>0.8</v>
      </c>
      <c r="D72" s="120" t="s">
        <v>229</v>
      </c>
      <c r="E72" s="79" t="s">
        <v>180</v>
      </c>
      <c r="F72" s="79">
        <v>1</v>
      </c>
      <c r="G72" s="120" t="s">
        <v>229</v>
      </c>
      <c r="H72" s="79" t="s">
        <v>180</v>
      </c>
      <c r="I72" s="79">
        <v>0.8</v>
      </c>
      <c r="J72" s="120" t="s">
        <v>229</v>
      </c>
      <c r="K72" s="79" t="s">
        <v>180</v>
      </c>
      <c r="L72" s="79">
        <v>0.2</v>
      </c>
      <c r="M72" s="120" t="s">
        <v>229</v>
      </c>
      <c r="N72" s="79" t="s">
        <v>180</v>
      </c>
      <c r="O72" s="79">
        <v>0.2</v>
      </c>
      <c r="P72" s="120" t="s">
        <v>229</v>
      </c>
    </row>
    <row r="73" spans="1:16" s="26" customFormat="1" x14ac:dyDescent="0.25">
      <c r="A73" s="123" t="s">
        <v>208</v>
      </c>
      <c r="B73" s="79" t="s">
        <v>180</v>
      </c>
      <c r="C73" s="79">
        <v>0</v>
      </c>
      <c r="D73" s="120" t="s">
        <v>229</v>
      </c>
      <c r="E73" s="79" t="s">
        <v>180</v>
      </c>
      <c r="F73" s="79" t="s">
        <v>106</v>
      </c>
      <c r="G73" s="120" t="s">
        <v>229</v>
      </c>
      <c r="H73" s="79" t="s">
        <v>180</v>
      </c>
      <c r="I73" s="79">
        <v>0</v>
      </c>
      <c r="J73" s="120" t="s">
        <v>229</v>
      </c>
      <c r="K73" s="79" t="s">
        <v>180</v>
      </c>
      <c r="L73" s="79">
        <v>0</v>
      </c>
      <c r="M73" s="120" t="s">
        <v>229</v>
      </c>
      <c r="N73" s="79" t="s">
        <v>180</v>
      </c>
      <c r="O73" s="79" t="s">
        <v>106</v>
      </c>
      <c r="P73" s="120" t="s">
        <v>229</v>
      </c>
    </row>
    <row r="74" spans="1:16" s="26" customFormat="1" x14ac:dyDescent="0.25">
      <c r="A74" s="122" t="s">
        <v>149</v>
      </c>
      <c r="B74" s="79">
        <v>0.65600000000000003</v>
      </c>
      <c r="C74" s="79">
        <v>0.63700000000000001</v>
      </c>
      <c r="D74" s="120" t="s">
        <v>229</v>
      </c>
      <c r="E74" s="79">
        <v>0.75800000000000001</v>
      </c>
      <c r="F74" s="79">
        <v>0.66100000000000003</v>
      </c>
      <c r="G74" s="120" t="s">
        <v>229</v>
      </c>
      <c r="H74" s="79">
        <v>0.54900000000000004</v>
      </c>
      <c r="I74" s="79">
        <v>0.53700000000000003</v>
      </c>
      <c r="J74" s="120" t="s">
        <v>229</v>
      </c>
      <c r="K74" s="79">
        <v>0.32500000000000001</v>
      </c>
      <c r="L74" s="79">
        <v>0.33400000000000002</v>
      </c>
      <c r="M74" s="120" t="s">
        <v>229</v>
      </c>
      <c r="N74" s="79">
        <v>0.46200000000000002</v>
      </c>
      <c r="O74" s="79">
        <v>0.441</v>
      </c>
      <c r="P74" s="120" t="s">
        <v>229</v>
      </c>
    </row>
    <row r="75" spans="1:16" s="26" customFormat="1" x14ac:dyDescent="0.25">
      <c r="A75" s="123" t="s">
        <v>12</v>
      </c>
      <c r="B75" s="79">
        <v>0.65600000000000003</v>
      </c>
      <c r="C75" s="79">
        <v>0.63700000000000001</v>
      </c>
      <c r="D75" s="120" t="s">
        <v>229</v>
      </c>
      <c r="E75" s="79">
        <v>0.75800000000000001</v>
      </c>
      <c r="F75" s="79">
        <v>0.66100000000000003</v>
      </c>
      <c r="G75" s="120" t="s">
        <v>229</v>
      </c>
      <c r="H75" s="79">
        <v>0.54900000000000004</v>
      </c>
      <c r="I75" s="79">
        <v>0.53700000000000003</v>
      </c>
      <c r="J75" s="120" t="s">
        <v>229</v>
      </c>
      <c r="K75" s="79">
        <v>0.32500000000000001</v>
      </c>
      <c r="L75" s="79">
        <v>0.33400000000000002</v>
      </c>
      <c r="M75" s="120" t="s">
        <v>229</v>
      </c>
      <c r="N75" s="79">
        <v>0.46200000000000002</v>
      </c>
      <c r="O75" s="79">
        <v>0.441</v>
      </c>
      <c r="P75" s="120" t="s">
        <v>229</v>
      </c>
    </row>
    <row r="76" spans="1:16" s="26" customFormat="1" x14ac:dyDescent="0.25">
      <c r="A76" s="122" t="s">
        <v>150</v>
      </c>
      <c r="B76" s="79">
        <v>0.84</v>
      </c>
      <c r="C76" s="79">
        <v>0.88600000000000001</v>
      </c>
      <c r="D76" s="120" t="s">
        <v>229</v>
      </c>
      <c r="E76" s="79">
        <v>0.99099999999999999</v>
      </c>
      <c r="F76" s="79">
        <v>0.83199999999999996</v>
      </c>
      <c r="G76" s="120" t="s">
        <v>229</v>
      </c>
      <c r="H76" s="79">
        <v>0.89</v>
      </c>
      <c r="I76" s="79">
        <v>0.86799999999999999</v>
      </c>
      <c r="J76" s="120" t="s">
        <v>229</v>
      </c>
      <c r="K76" s="79">
        <v>0.59499999999999997</v>
      </c>
      <c r="L76" s="79">
        <v>0.42499999999999999</v>
      </c>
      <c r="M76" s="120" t="s">
        <v>229</v>
      </c>
      <c r="N76" s="79">
        <v>0.71799999999999997</v>
      </c>
      <c r="O76" s="79">
        <v>0.40200000000000002</v>
      </c>
      <c r="P76" s="120" t="s">
        <v>229</v>
      </c>
    </row>
    <row r="77" spans="1:16" s="26" customFormat="1" x14ac:dyDescent="0.25">
      <c r="A77" s="123" t="s">
        <v>8</v>
      </c>
      <c r="B77" s="79">
        <v>0.84</v>
      </c>
      <c r="C77" s="79">
        <v>0.88600000000000001</v>
      </c>
      <c r="D77" s="120" t="s">
        <v>229</v>
      </c>
      <c r="E77" s="79">
        <v>0.99099999999999999</v>
      </c>
      <c r="F77" s="79">
        <v>0.83199999999999996</v>
      </c>
      <c r="G77" s="120" t="s">
        <v>229</v>
      </c>
      <c r="H77" s="79">
        <v>0.89</v>
      </c>
      <c r="I77" s="79">
        <v>0.86799999999999999</v>
      </c>
      <c r="J77" s="120" t="s">
        <v>229</v>
      </c>
      <c r="K77" s="79">
        <v>0.59499999999999997</v>
      </c>
      <c r="L77" s="79">
        <v>0.42499999999999999</v>
      </c>
      <c r="M77" s="120" t="s">
        <v>229</v>
      </c>
      <c r="N77" s="79">
        <v>0.71799999999999997</v>
      </c>
      <c r="O77" s="79">
        <v>0.40200000000000002</v>
      </c>
      <c r="P77" s="120" t="s">
        <v>229</v>
      </c>
    </row>
    <row r="78" spans="1:16" x14ac:dyDescent="0.25">
      <c r="A78" s="122" t="s">
        <v>209</v>
      </c>
      <c r="B78" s="79">
        <v>0.878</v>
      </c>
      <c r="C78" s="79">
        <v>0.76700000000000002</v>
      </c>
      <c r="D78" s="126">
        <v>0</v>
      </c>
      <c r="E78" s="79">
        <v>0.78900000000000003</v>
      </c>
      <c r="F78" s="79">
        <v>0.745</v>
      </c>
      <c r="G78" s="126">
        <v>0</v>
      </c>
      <c r="H78" s="79">
        <v>0.83799999999999997</v>
      </c>
      <c r="I78" s="79">
        <v>0.76200000000000001</v>
      </c>
      <c r="J78" s="127">
        <v>0</v>
      </c>
      <c r="K78" s="79">
        <v>0.65200000000000002</v>
      </c>
      <c r="L78" s="79">
        <v>0.495</v>
      </c>
      <c r="M78" s="127">
        <v>0</v>
      </c>
      <c r="N78" s="79">
        <v>0.60899999999999999</v>
      </c>
      <c r="O78" s="79">
        <v>0.53700000000000003</v>
      </c>
      <c r="P78" s="127">
        <v>0</v>
      </c>
    </row>
    <row r="79" spans="1:16" x14ac:dyDescent="0.25">
      <c r="A79" s="123" t="s">
        <v>145</v>
      </c>
      <c r="B79" s="79">
        <v>0.85</v>
      </c>
      <c r="C79" s="79">
        <v>0.83899999999999997</v>
      </c>
      <c r="D79" s="120" t="s">
        <v>229</v>
      </c>
      <c r="E79" s="79">
        <v>0.82199999999999995</v>
      </c>
      <c r="F79" s="79">
        <v>0.748</v>
      </c>
      <c r="G79" s="120" t="s">
        <v>229</v>
      </c>
      <c r="H79" s="79">
        <v>0.83699999999999997</v>
      </c>
      <c r="I79" s="79">
        <v>0.80400000000000005</v>
      </c>
      <c r="J79" s="127">
        <v>0</v>
      </c>
      <c r="K79" s="79">
        <v>0.72</v>
      </c>
      <c r="L79" s="79">
        <v>0.58199999999999996</v>
      </c>
      <c r="M79" s="120" t="s">
        <v>229</v>
      </c>
      <c r="N79" s="79">
        <v>0.70299999999999996</v>
      </c>
      <c r="O79" s="79">
        <v>0.58599999999999997</v>
      </c>
      <c r="P79" s="120" t="s">
        <v>229</v>
      </c>
    </row>
    <row r="80" spans="1:16" x14ac:dyDescent="0.25">
      <c r="A80" s="123" t="s">
        <v>18</v>
      </c>
      <c r="B80" s="79">
        <v>1</v>
      </c>
      <c r="C80" s="79">
        <v>0.72899999999999998</v>
      </c>
      <c r="D80" s="120" t="s">
        <v>229</v>
      </c>
      <c r="E80" s="79">
        <v>0.33100000000000002</v>
      </c>
      <c r="F80" s="79">
        <v>0.66900000000000004</v>
      </c>
      <c r="G80" s="120" t="s">
        <v>229</v>
      </c>
      <c r="H80" s="79">
        <v>0.66200000000000003</v>
      </c>
      <c r="I80" s="79">
        <v>0.78700000000000003</v>
      </c>
      <c r="J80" s="120" t="s">
        <v>229</v>
      </c>
      <c r="K80" s="79">
        <v>1</v>
      </c>
      <c r="L80" s="79">
        <v>0.54800000000000004</v>
      </c>
      <c r="M80" s="120" t="s">
        <v>229</v>
      </c>
      <c r="N80" s="79">
        <v>0.33100000000000002</v>
      </c>
      <c r="O80" s="79">
        <v>0.66900000000000004</v>
      </c>
      <c r="P80" s="120" t="s">
        <v>229</v>
      </c>
    </row>
    <row r="81" spans="1:16" x14ac:dyDescent="0.25">
      <c r="A81" s="123" t="s">
        <v>28</v>
      </c>
      <c r="B81" s="79">
        <v>0.92</v>
      </c>
      <c r="C81" s="79">
        <v>0.65500000000000003</v>
      </c>
      <c r="D81" s="120" t="s">
        <v>229</v>
      </c>
      <c r="E81" s="79">
        <v>0.77200000000000002</v>
      </c>
      <c r="F81" s="79">
        <v>0.752</v>
      </c>
      <c r="G81" s="120" t="s">
        <v>229</v>
      </c>
      <c r="H81" s="79">
        <v>0.85399999999999998</v>
      </c>
      <c r="I81" s="79">
        <v>0.68200000000000005</v>
      </c>
      <c r="J81" s="120" t="s">
        <v>229</v>
      </c>
      <c r="K81" s="79">
        <v>0.48099999999999998</v>
      </c>
      <c r="L81" s="79">
        <v>0.33800000000000002</v>
      </c>
      <c r="M81" s="120" t="s">
        <v>229</v>
      </c>
      <c r="N81" s="79">
        <v>0.38600000000000001</v>
      </c>
      <c r="O81" s="79">
        <v>0.38500000000000001</v>
      </c>
      <c r="P81" s="120" t="s">
        <v>229</v>
      </c>
    </row>
    <row r="82" spans="1:16" x14ac:dyDescent="0.25">
      <c r="A82" s="122" t="s">
        <v>210</v>
      </c>
      <c r="B82" s="79" t="s">
        <v>180</v>
      </c>
      <c r="C82" s="79">
        <v>0.90100000000000002</v>
      </c>
      <c r="D82" s="120" t="s">
        <v>229</v>
      </c>
      <c r="E82" s="79" t="s">
        <v>180</v>
      </c>
      <c r="F82" s="79">
        <v>0.86199999999999999</v>
      </c>
      <c r="G82" s="120" t="s">
        <v>229</v>
      </c>
      <c r="H82" s="79" t="s">
        <v>180</v>
      </c>
      <c r="I82" s="79">
        <v>0.94199999999999995</v>
      </c>
      <c r="J82" s="120" t="s">
        <v>229</v>
      </c>
      <c r="K82" s="79" t="s">
        <v>180</v>
      </c>
      <c r="L82" s="79">
        <v>0.66400000000000003</v>
      </c>
      <c r="M82" s="120" t="s">
        <v>229</v>
      </c>
      <c r="N82" s="79" t="s">
        <v>180</v>
      </c>
      <c r="O82" s="79">
        <v>0.66800000000000004</v>
      </c>
      <c r="P82" s="120" t="s">
        <v>229</v>
      </c>
    </row>
    <row r="83" spans="1:16" x14ac:dyDescent="0.25">
      <c r="A83" s="123" t="s">
        <v>199</v>
      </c>
      <c r="B83" s="79" t="s">
        <v>180</v>
      </c>
      <c r="C83" s="79">
        <v>0.76100000000000001</v>
      </c>
      <c r="D83" s="120" t="s">
        <v>229</v>
      </c>
      <c r="E83" s="79" t="s">
        <v>180</v>
      </c>
      <c r="F83" s="79">
        <v>0.54300000000000004</v>
      </c>
      <c r="G83" s="120" t="s">
        <v>229</v>
      </c>
      <c r="H83" s="79" t="s">
        <v>180</v>
      </c>
      <c r="I83" s="79">
        <v>1</v>
      </c>
      <c r="J83" s="120" t="s">
        <v>229</v>
      </c>
      <c r="K83" s="79" t="s">
        <v>180</v>
      </c>
      <c r="L83" s="79">
        <v>0.57899999999999996</v>
      </c>
      <c r="M83" s="120" t="s">
        <v>229</v>
      </c>
      <c r="N83" s="79" t="s">
        <v>180</v>
      </c>
      <c r="O83" s="79">
        <v>1</v>
      </c>
      <c r="P83" s="120" t="s">
        <v>229</v>
      </c>
    </row>
    <row r="84" spans="1:16" x14ac:dyDescent="0.25">
      <c r="A84" s="123" t="s">
        <v>211</v>
      </c>
      <c r="B84" s="79" t="s">
        <v>180</v>
      </c>
      <c r="C84" s="79">
        <v>1</v>
      </c>
      <c r="D84" s="120" t="s">
        <v>229</v>
      </c>
      <c r="E84" s="79" t="s">
        <v>180</v>
      </c>
      <c r="F84" s="79">
        <v>1</v>
      </c>
      <c r="G84" s="120" t="s">
        <v>229</v>
      </c>
      <c r="H84" s="79" t="s">
        <v>180</v>
      </c>
      <c r="I84" s="79">
        <v>1</v>
      </c>
      <c r="J84" s="120" t="s">
        <v>229</v>
      </c>
      <c r="K84" s="79" t="s">
        <v>180</v>
      </c>
      <c r="L84" s="79">
        <v>0.66600000000000004</v>
      </c>
      <c r="M84" s="120" t="s">
        <v>229</v>
      </c>
      <c r="N84" s="79" t="s">
        <v>180</v>
      </c>
      <c r="O84" s="79">
        <v>0.53700000000000003</v>
      </c>
      <c r="P84" s="120" t="s">
        <v>229</v>
      </c>
    </row>
    <row r="85" spans="1:16" x14ac:dyDescent="0.25">
      <c r="A85" s="123" t="s">
        <v>201</v>
      </c>
      <c r="B85" s="79" t="s">
        <v>180</v>
      </c>
      <c r="C85" s="79">
        <v>0.86099999999999999</v>
      </c>
      <c r="D85" s="120" t="s">
        <v>229</v>
      </c>
      <c r="E85" s="79" t="s">
        <v>180</v>
      </c>
      <c r="F85" s="79">
        <v>0.82899999999999996</v>
      </c>
      <c r="G85" s="120" t="s">
        <v>229</v>
      </c>
      <c r="H85" s="79" t="s">
        <v>180</v>
      </c>
      <c r="I85" s="79">
        <v>0.83399999999999996</v>
      </c>
      <c r="J85" s="120" t="s">
        <v>229</v>
      </c>
      <c r="K85" s="79" t="s">
        <v>180</v>
      </c>
      <c r="L85" s="79">
        <v>0.70899999999999996</v>
      </c>
      <c r="M85" s="120" t="s">
        <v>229</v>
      </c>
      <c r="N85" s="79" t="s">
        <v>180</v>
      </c>
      <c r="O85" s="79">
        <v>0.73499999999999999</v>
      </c>
      <c r="P85" s="120" t="s">
        <v>229</v>
      </c>
    </row>
    <row r="86" spans="1:16" x14ac:dyDescent="0.25">
      <c r="A86" s="122" t="s">
        <v>154</v>
      </c>
      <c r="B86" s="79">
        <v>0.998</v>
      </c>
      <c r="C86" s="79">
        <v>0.79800000000000004</v>
      </c>
      <c r="D86" s="120" t="s">
        <v>229</v>
      </c>
      <c r="E86" s="79">
        <v>0.998</v>
      </c>
      <c r="F86" s="79">
        <v>1</v>
      </c>
      <c r="G86" s="120" t="s">
        <v>229</v>
      </c>
      <c r="H86" s="79">
        <v>0.998</v>
      </c>
      <c r="I86" s="79">
        <v>0.749</v>
      </c>
      <c r="J86" s="120" t="s">
        <v>229</v>
      </c>
      <c r="K86" s="79">
        <v>0.98899999999999999</v>
      </c>
      <c r="L86" s="79">
        <v>0.68600000000000005</v>
      </c>
      <c r="M86" s="120" t="s">
        <v>229</v>
      </c>
      <c r="N86" s="79">
        <v>0.98199999999999998</v>
      </c>
      <c r="O86" s="79">
        <v>0.312</v>
      </c>
      <c r="P86" s="120" t="s">
        <v>229</v>
      </c>
    </row>
    <row r="87" spans="1:16" x14ac:dyDescent="0.25">
      <c r="A87" s="123" t="s">
        <v>20</v>
      </c>
      <c r="B87" s="79">
        <v>0.998</v>
      </c>
      <c r="C87" s="79">
        <v>0.79800000000000004</v>
      </c>
      <c r="D87" s="120" t="s">
        <v>229</v>
      </c>
      <c r="E87" s="79">
        <v>0.998</v>
      </c>
      <c r="F87" s="79">
        <v>1</v>
      </c>
      <c r="G87" s="120" t="s">
        <v>229</v>
      </c>
      <c r="H87" s="79">
        <v>0.998</v>
      </c>
      <c r="I87" s="79">
        <v>0.749</v>
      </c>
      <c r="J87" s="120" t="s">
        <v>229</v>
      </c>
      <c r="K87" s="79">
        <v>0.98899999999999999</v>
      </c>
      <c r="L87" s="79">
        <v>0.68600000000000005</v>
      </c>
      <c r="M87" s="120" t="s">
        <v>229</v>
      </c>
      <c r="N87" s="79">
        <v>0.98199999999999998</v>
      </c>
      <c r="O87" s="79">
        <v>0.312</v>
      </c>
      <c r="P87" s="120" t="s">
        <v>229</v>
      </c>
    </row>
    <row r="88" spans="1:16" x14ac:dyDescent="0.25">
      <c r="A88" s="122" t="s">
        <v>155</v>
      </c>
      <c r="B88" s="79">
        <v>0.64400000000000002</v>
      </c>
      <c r="C88" s="79">
        <v>1</v>
      </c>
      <c r="D88" s="120" t="s">
        <v>229</v>
      </c>
      <c r="E88" s="79">
        <v>0.70399999999999996</v>
      </c>
      <c r="F88" s="79">
        <v>0.89900000000000002</v>
      </c>
      <c r="G88" s="120" t="s">
        <v>229</v>
      </c>
      <c r="H88" s="79">
        <v>0.998</v>
      </c>
      <c r="I88" s="79">
        <v>1</v>
      </c>
      <c r="J88" s="120" t="s">
        <v>229</v>
      </c>
      <c r="K88" s="79">
        <v>0.98399999999999999</v>
      </c>
      <c r="L88" s="79">
        <v>0.377</v>
      </c>
      <c r="M88" s="120" t="s">
        <v>229</v>
      </c>
      <c r="N88" s="79">
        <v>0.97499999999999998</v>
      </c>
      <c r="O88" s="79">
        <v>0.66400000000000003</v>
      </c>
      <c r="P88" s="120" t="s">
        <v>229</v>
      </c>
    </row>
    <row r="89" spans="1:16" x14ac:dyDescent="0.25">
      <c r="A89" s="123" t="s">
        <v>22</v>
      </c>
      <c r="B89" s="79">
        <v>0.64400000000000002</v>
      </c>
      <c r="C89" s="79">
        <v>1</v>
      </c>
      <c r="D89" s="120" t="s">
        <v>229</v>
      </c>
      <c r="E89" s="79">
        <v>0.70399999999999996</v>
      </c>
      <c r="F89" s="79">
        <v>0.89900000000000002</v>
      </c>
      <c r="G89" s="120" t="s">
        <v>229</v>
      </c>
      <c r="H89" s="79">
        <v>0.998</v>
      </c>
      <c r="I89" s="79">
        <v>1</v>
      </c>
      <c r="J89" s="120" t="s">
        <v>229</v>
      </c>
      <c r="K89" s="79">
        <v>0.98399999999999999</v>
      </c>
      <c r="L89" s="79">
        <v>0.377</v>
      </c>
      <c r="M89" s="120" t="s">
        <v>229</v>
      </c>
      <c r="N89" s="79">
        <v>0.97499999999999998</v>
      </c>
      <c r="O89" s="79">
        <v>0.66400000000000003</v>
      </c>
      <c r="P89" s="120" t="s">
        <v>229</v>
      </c>
    </row>
    <row r="90" spans="1:16" x14ac:dyDescent="0.25">
      <c r="A90" s="122" t="s">
        <v>156</v>
      </c>
      <c r="B90" s="79">
        <v>0.70599999999999996</v>
      </c>
      <c r="C90" s="79">
        <v>0.76300000000000001</v>
      </c>
      <c r="D90" s="120" t="s">
        <v>229</v>
      </c>
      <c r="E90" s="79">
        <v>0.7</v>
      </c>
      <c r="F90" s="79">
        <v>0.81799999999999995</v>
      </c>
      <c r="G90" s="120" t="s">
        <v>229</v>
      </c>
      <c r="H90" s="79">
        <v>0.73299999999999998</v>
      </c>
      <c r="I90" s="79">
        <v>0.66100000000000003</v>
      </c>
      <c r="J90" s="120" t="s">
        <v>229</v>
      </c>
      <c r="K90" s="79">
        <v>0.46600000000000003</v>
      </c>
      <c r="L90" s="79">
        <v>0.373</v>
      </c>
      <c r="M90" s="120" t="s">
        <v>229</v>
      </c>
      <c r="N90" s="79">
        <v>0.42799999999999999</v>
      </c>
      <c r="O90" s="79">
        <v>0.42499999999999999</v>
      </c>
      <c r="P90" s="120" t="s">
        <v>229</v>
      </c>
    </row>
    <row r="91" spans="1:16" x14ac:dyDescent="0.25">
      <c r="A91" s="128" t="s">
        <v>157</v>
      </c>
      <c r="B91" s="79">
        <v>0.70599999999999996</v>
      </c>
      <c r="C91" s="79">
        <v>0.76300000000000001</v>
      </c>
      <c r="D91" s="120" t="s">
        <v>229</v>
      </c>
      <c r="E91" s="79">
        <v>0.7</v>
      </c>
      <c r="F91" s="79">
        <v>0.81799999999999995</v>
      </c>
      <c r="G91" s="120" t="s">
        <v>229</v>
      </c>
      <c r="H91" s="79">
        <v>0.73299999999999998</v>
      </c>
      <c r="I91" s="79">
        <v>0.66100000000000003</v>
      </c>
      <c r="J91" s="120" t="s">
        <v>229</v>
      </c>
      <c r="K91" s="79">
        <v>0.46600000000000003</v>
      </c>
      <c r="L91" s="79">
        <v>0.373</v>
      </c>
      <c r="M91" s="120" t="s">
        <v>229</v>
      </c>
      <c r="N91" s="79">
        <v>0.42799999999999999</v>
      </c>
      <c r="O91" s="79">
        <v>0.42499999999999999</v>
      </c>
      <c r="P91" s="120" t="s">
        <v>229</v>
      </c>
    </row>
    <row r="92" spans="1:16" x14ac:dyDescent="0.25">
      <c r="A92" s="111" t="s">
        <v>158</v>
      </c>
      <c r="B92" s="25"/>
      <c r="C92" s="25"/>
      <c r="D92" s="25"/>
      <c r="E92" s="25"/>
      <c r="F92" s="25"/>
      <c r="G92" s="25"/>
      <c r="H92" s="25"/>
      <c r="I92" s="25"/>
      <c r="J92" s="25"/>
      <c r="K92" s="25"/>
      <c r="L92" s="25"/>
      <c r="M92" s="25"/>
      <c r="N92" s="25"/>
      <c r="O92" s="25"/>
      <c r="P92" s="25"/>
    </row>
    <row r="93" spans="1:16" x14ac:dyDescent="0.25">
      <c r="A93" s="111" t="s">
        <v>212</v>
      </c>
      <c r="B93" s="25"/>
      <c r="C93" s="25"/>
      <c r="D93" s="25"/>
      <c r="E93" s="25"/>
      <c r="F93" s="25"/>
      <c r="G93" s="25"/>
      <c r="H93" s="25"/>
      <c r="I93" s="25"/>
      <c r="J93" s="25"/>
      <c r="K93" s="25"/>
      <c r="L93" s="25"/>
      <c r="M93" s="25"/>
      <c r="N93" s="25"/>
      <c r="O93" s="25"/>
      <c r="P93" s="25"/>
    </row>
    <row r="94" spans="1:16" x14ac:dyDescent="0.25">
      <c r="A94" s="57" t="s">
        <v>241</v>
      </c>
      <c r="B94" s="25"/>
      <c r="C94" s="25"/>
      <c r="D94" s="25"/>
      <c r="E94" s="25"/>
      <c r="F94" s="25"/>
      <c r="G94" s="25"/>
      <c r="H94" s="25"/>
      <c r="I94" s="25"/>
      <c r="J94" s="25"/>
      <c r="K94" s="25"/>
      <c r="L94" s="25"/>
      <c r="M94" s="25"/>
      <c r="N94" s="25"/>
      <c r="O94" s="25"/>
      <c r="P94" s="25"/>
    </row>
    <row r="95" spans="1:16" x14ac:dyDescent="0.25">
      <c r="A95" s="57" t="s">
        <v>242</v>
      </c>
      <c r="B95" s="25"/>
      <c r="C95" s="25"/>
      <c r="D95" s="25"/>
      <c r="E95" s="25"/>
      <c r="F95" s="25"/>
      <c r="G95" s="25"/>
      <c r="H95" s="25"/>
      <c r="I95" s="25"/>
      <c r="J95" s="25"/>
      <c r="K95" s="25"/>
      <c r="L95" s="25"/>
      <c r="M95" s="25"/>
      <c r="N95" s="25"/>
      <c r="O95" s="25"/>
      <c r="P95" s="25"/>
    </row>
    <row r="96" spans="1:16" ht="15" customHeight="1" x14ac:dyDescent="0.25">
      <c r="A96" s="112" t="s">
        <v>246</v>
      </c>
      <c r="B96" s="28"/>
      <c r="C96" s="28"/>
      <c r="D96" s="28"/>
      <c r="E96" s="28"/>
      <c r="F96" s="28"/>
      <c r="G96" s="28"/>
      <c r="H96" s="28"/>
      <c r="I96" s="28"/>
      <c r="J96" s="28"/>
      <c r="K96" s="28"/>
      <c r="L96" s="28"/>
      <c r="M96" s="28"/>
      <c r="N96" s="28"/>
      <c r="O96" s="28"/>
      <c r="P96" s="28"/>
    </row>
    <row r="97" spans="1:16" ht="15" customHeight="1" x14ac:dyDescent="0.25">
      <c r="A97" s="112" t="s">
        <v>247</v>
      </c>
      <c r="B97" s="28"/>
      <c r="C97" s="28"/>
      <c r="D97" s="28"/>
      <c r="E97" s="28"/>
      <c r="F97" s="28"/>
      <c r="G97" s="28"/>
      <c r="H97" s="28"/>
      <c r="I97" s="28"/>
      <c r="J97" s="28"/>
      <c r="K97" s="28"/>
      <c r="L97" s="28"/>
      <c r="M97" s="28"/>
      <c r="N97" s="28"/>
      <c r="O97" s="28"/>
      <c r="P97" s="28"/>
    </row>
    <row r="98" spans="1:16" ht="15" customHeight="1" x14ac:dyDescent="0.25">
      <c r="A98" s="57" t="s">
        <v>243</v>
      </c>
      <c r="B98" s="28"/>
      <c r="C98" s="28"/>
      <c r="D98" s="28"/>
      <c r="E98" s="28"/>
      <c r="F98" s="28"/>
      <c r="G98" s="28"/>
      <c r="H98" s="28"/>
      <c r="I98" s="28"/>
      <c r="J98" s="28"/>
      <c r="K98" s="28"/>
      <c r="L98" s="28"/>
      <c r="M98" s="28"/>
      <c r="N98" s="28"/>
      <c r="O98" s="28"/>
      <c r="P98" s="28"/>
    </row>
    <row r="99" spans="1:16" x14ac:dyDescent="0.25">
      <c r="A99" s="57" t="s">
        <v>245</v>
      </c>
      <c r="B99" s="29"/>
      <c r="C99" s="29"/>
      <c r="D99" s="29"/>
      <c r="E99" s="29"/>
      <c r="F99" s="29"/>
      <c r="G99" s="29"/>
      <c r="H99" s="29"/>
      <c r="I99" s="29"/>
      <c r="J99" s="29"/>
      <c r="K99" s="29"/>
      <c r="L99" s="29"/>
      <c r="M99" s="29"/>
      <c r="N99" s="29"/>
      <c r="O99" s="29"/>
      <c r="P99" s="29"/>
    </row>
    <row r="129" customFormat="1" hidden="1" x14ac:dyDescent="0.25"/>
    <row r="130" customFormat="1" hidden="1" x14ac:dyDescent="0.25"/>
    <row r="131" customFormat="1" hidden="1" x14ac:dyDescent="0.25"/>
    <row r="132" customFormat="1" hidden="1" x14ac:dyDescent="0.25"/>
    <row r="133" customFormat="1" hidden="1" x14ac:dyDescent="0.25"/>
    <row r="134" customFormat="1" hidden="1" x14ac:dyDescent="0.25"/>
    <row r="135" customFormat="1" hidden="1" x14ac:dyDescent="0.25"/>
    <row r="136" customFormat="1" hidden="1" x14ac:dyDescent="0.25"/>
    <row r="137" customFormat="1" hidden="1" x14ac:dyDescent="0.25"/>
    <row r="138" customFormat="1" hidden="1" x14ac:dyDescent="0.25"/>
    <row r="139" customFormat="1" hidden="1" x14ac:dyDescent="0.25"/>
    <row r="140" customFormat="1" hidden="1" x14ac:dyDescent="0.25"/>
    <row r="141" customFormat="1" hidden="1" x14ac:dyDescent="0.25"/>
    <row r="142" customFormat="1" hidden="1" x14ac:dyDescent="0.25"/>
    <row r="143" customFormat="1" hidden="1" x14ac:dyDescent="0.25"/>
  </sheetData>
  <sheetProtection algorithmName="SHA-512" hashValue="Vf3n2BWQqtnqAaAzWu2Tje1w0kaBZDJbbdn+mzfVKUkFzEs6r6TiEJ9DaEQaVZkSrktUaMgGsp3r2556dMSLvw==" saltValue="3FC1ZFD41miHKx4WtqMcEQ==" spinCount="100000" sheet="1" objects="1" scenarios="1" selectLockedCells="1"/>
  <mergeCells count="3">
    <mergeCell ref="A1:P1"/>
    <mergeCell ref="K3:P3"/>
    <mergeCell ref="A2:A5"/>
  </mergeCells>
  <conditionalFormatting sqref="B9:C9 E9:F9">
    <cfRule type="cellIs" priority="23" stopIfTrue="1" operator="equal">
      <formula>"—"</formula>
    </cfRule>
    <cfRule type="cellIs" priority="24" stopIfTrue="1" operator="equal">
      <formula>"NR"</formula>
    </cfRule>
  </conditionalFormatting>
  <conditionalFormatting sqref="D6:D91 G6:G91 J6:J91 M6:M91 P6:P91">
    <cfRule type="iconSet" priority="39">
      <iconSet iconSet="3ArrowsGray" showValue="0">
        <cfvo type="percent" val="0"/>
        <cfvo type="num" val="0"/>
        <cfvo type="num" val="1"/>
      </iconSet>
    </cfRule>
  </conditionalFormatting>
  <conditionalFormatting sqref="H9:I9">
    <cfRule type="cellIs" priority="1" stopIfTrue="1" operator="equal">
      <formula>"—"</formula>
    </cfRule>
    <cfRule type="cellIs" priority="2" stopIfTrue="1" operator="equal">
      <formula>"NR"</formula>
    </cfRule>
  </conditionalFormatting>
  <conditionalFormatting sqref="K9:L9 N9:O9">
    <cfRule type="cellIs" priority="7" stopIfTrue="1" operator="equal">
      <formula>"—"</formula>
    </cfRule>
    <cfRule type="cellIs" priority="8" stopIfTrue="1" operator="equal">
      <formula>"NR"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117B-E33E-42B8-8840-F7163BA59EB7}">
  <dimension ref="A1:A15"/>
  <sheetViews>
    <sheetView zoomScaleNormal="100" workbookViewId="0">
      <selection activeCell="A5" sqref="A5"/>
    </sheetView>
  </sheetViews>
  <sheetFormatPr defaultColWidth="0" defaultRowHeight="15" zeroHeight="1" x14ac:dyDescent="0.25"/>
  <cols>
    <col min="1" max="1" width="132.140625" style="37" customWidth="1"/>
    <col min="2" max="16384" width="9.140625" hidden="1"/>
  </cols>
  <sheetData>
    <row r="1" spans="1:1" ht="15.75" x14ac:dyDescent="0.25">
      <c r="A1" s="129" t="s">
        <v>213</v>
      </c>
    </row>
    <row r="2" spans="1:1" ht="15.75" x14ac:dyDescent="0.25">
      <c r="A2" s="130" t="s">
        <v>214</v>
      </c>
    </row>
    <row r="3" spans="1:1" ht="255.75" customHeight="1" x14ac:dyDescent="0.25">
      <c r="A3" s="131" t="s">
        <v>215</v>
      </c>
    </row>
    <row r="4" spans="1:1" ht="12.75" customHeight="1" x14ac:dyDescent="0.25">
      <c r="A4" s="130" t="s">
        <v>216</v>
      </c>
    </row>
    <row r="5" spans="1:1" ht="251.25" customHeight="1" x14ac:dyDescent="0.25">
      <c r="A5" s="131" t="s">
        <v>227</v>
      </c>
    </row>
    <row r="6" spans="1:1" ht="15.75" x14ac:dyDescent="0.25">
      <c r="A6" s="130" t="s">
        <v>217</v>
      </c>
    </row>
    <row r="7" spans="1:1" ht="345" x14ac:dyDescent="0.25">
      <c r="A7" s="132" t="s">
        <v>228</v>
      </c>
    </row>
    <row r="8" spans="1:1" ht="15.75" x14ac:dyDescent="0.25">
      <c r="A8" s="130" t="s">
        <v>218</v>
      </c>
    </row>
    <row r="9" spans="1:1" ht="193.5" customHeight="1" x14ac:dyDescent="0.25">
      <c r="A9" s="133" t="s">
        <v>219</v>
      </c>
    </row>
    <row r="10" spans="1:1" ht="15.75" x14ac:dyDescent="0.25">
      <c r="A10" s="134" t="s">
        <v>220</v>
      </c>
    </row>
    <row r="11" spans="1:1" ht="140.25" customHeight="1" x14ac:dyDescent="0.25">
      <c r="A11" s="135" t="s">
        <v>221</v>
      </c>
    </row>
    <row r="12" spans="1:1" ht="65.25" customHeight="1" x14ac:dyDescent="0.25">
      <c r="A12" s="135" t="s">
        <v>222</v>
      </c>
    </row>
    <row r="13" spans="1:1" ht="38.25" customHeight="1" x14ac:dyDescent="0.25">
      <c r="A13" s="135" t="s">
        <v>223</v>
      </c>
    </row>
    <row r="14" spans="1:1" ht="15.75" x14ac:dyDescent="0.25">
      <c r="A14" s="129" t="s">
        <v>224</v>
      </c>
    </row>
    <row r="15" spans="1:1" ht="75" x14ac:dyDescent="0.25">
      <c r="A15" s="135" t="s">
        <v>225</v>
      </c>
    </row>
  </sheetData>
  <sheetProtection algorithmName="SHA-512" hashValue="dM0mq/VzOgqyBfb/uwkAbYNq+aHinWsHGhRI5+jNtmf5yMQDx/38D90XM5QCgbZTWJ0BjQSyRdN/ecrvzW08eA==" saltValue="VGPGStxv2YoFZD6bkrSvKw=="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52</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DHCSDOC-376834418-791</_dlc_DocId>
    <_dlc_DocIdUrl xmlns="69bc34b3-1921-46c7-8c7a-d18363374b4b">
      <Url>https://dhcscagovauthoring/dataandstats/reports/_layouts/15/DocIdRedir.aspx?ID=DHCSDOC-376834418-791</Url>
      <Description>DHCSDOC-376834418-791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F204251-FA49-4930-926C-D1F92F4E76EE}">
  <ds:schemaRefs>
    <ds:schemaRef ds:uri="http://schemas.microsoft.com/sharepoint/v3/contenttype/forms"/>
  </ds:schemaRefs>
</ds:datastoreItem>
</file>

<file path=customXml/itemProps2.xml><?xml version="1.0" encoding="utf-8"?>
<ds:datastoreItem xmlns:ds="http://schemas.openxmlformats.org/officeDocument/2006/customXml" ds:itemID="{B830A968-C795-4928-8D70-C7BDAE615D4F}">
  <ds:schemaRefs>
    <ds:schemaRef ds:uri="http://schemas.microsoft.com/office/2006/documentManagement/types"/>
    <ds:schemaRef ds:uri="8e2bb12c-c38d-463e-84ad-6563a138aaf2"/>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 ds:uri="d293ca85-cf4a-42d0-8dde-8ad0ea7ba10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67CC0B7-6C70-4A04-B4AA-49534B4345D6}"/>
</file>

<file path=customXml/itemProps4.xml><?xml version="1.0" encoding="utf-8"?>
<ds:datastoreItem xmlns:ds="http://schemas.openxmlformats.org/officeDocument/2006/customXml" ds:itemID="{48402369-CC62-4B9C-B082-F2F8FD181A3C}"/>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Reporting Unit Reference</vt:lpstr>
      <vt:lpstr>Statewide Provider Compliance</vt:lpstr>
      <vt:lpstr>Wait Time Standards</vt:lpstr>
      <vt:lpstr>Exclusion Summary</vt:lpstr>
      <vt:lpstr>MH Provider Comparison</vt:lpstr>
      <vt:lpstr>Conclusions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CA2023-24-Medi-Cal-Managed-Care-Physical-Health-External-Quality-Review-Technical-Report-Vol9-F1</dc:title>
  <dc:subject>Timely Access Study Results</dc:subject>
  <dc:creator>HSAG;DHCS</dc:creator>
  <cp:keywords>HSAG, DHCS, Medi-Cal, California, data, analysis, reporting, units</cp:keywords>
  <dc:description/>
  <cp:lastModifiedBy>Jenna Zubia</cp:lastModifiedBy>
  <cp:revision/>
  <cp:lastPrinted>2025-04-24T23:30:19Z</cp:lastPrinted>
  <dcterms:created xsi:type="dcterms:W3CDTF">2024-09-04T18:39:54Z</dcterms:created>
  <dcterms:modified xsi:type="dcterms:W3CDTF">2025-04-30T20:09:58Z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MediaServiceImageTags">
    <vt:lpwstr/>
  </property>
  <property fmtid="{D5CDD505-2E9C-101B-9397-08002B2CF9AE}" pid="4" name="_dlc_DocIdItemGuid">
    <vt:lpwstr>9c9a56ef-face-4ab1-beea-7f07f35a2133</vt:lpwstr>
  </property>
  <property fmtid="{D5CDD505-2E9C-101B-9397-08002B2CF9AE}" pid="5" name="Division">
    <vt:lpwstr>52;#Quality and Population Health Management|846b2e5e-68d5-40e3-8ca1-18cf5f81962f</vt:lpwstr>
  </property>
</Properties>
</file>