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BSU\Forms &amp; Records Mgmt\Forms\Controlled Forms Archive\DHCS\DHCS 5000s\5300\5311\"/>
    </mc:Choice>
  </mc:AlternateContent>
  <workbookProtection lockStructure="1"/>
  <bookViews>
    <workbookView xWindow="0" yWindow="0" windowWidth="10008" windowHeight="7008"/>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62913"/>
</workbook>
</file>

<file path=xl/calcChain.xml><?xml version="1.0" encoding="utf-8"?>
<calcChain xmlns="http://schemas.openxmlformats.org/spreadsheetml/2006/main">
  <c r="F7" i="1" l="1"/>
  <c r="D2" i="3"/>
  <c r="AF2" i="3"/>
  <c r="AE2" i="3"/>
  <c r="C21" i="1"/>
  <c r="H21" i="1" s="1"/>
  <c r="L2" i="3" s="1"/>
  <c r="G2" i="3"/>
  <c r="F2" i="3"/>
  <c r="E2" i="3"/>
  <c r="I23" i="1"/>
  <c r="AA2" i="3"/>
  <c r="I22" i="1"/>
  <c r="Z2" i="3"/>
  <c r="H23" i="1"/>
  <c r="N2" i="3"/>
  <c r="H22" i="1"/>
  <c r="M2" i="3"/>
  <c r="I15" i="1"/>
  <c r="S2" i="3" s="1"/>
  <c r="I16" i="1"/>
  <c r="T2" i="3"/>
  <c r="I17" i="1"/>
  <c r="U2" i="3"/>
  <c r="I18" i="1"/>
  <c r="V2" i="3"/>
  <c r="I19" i="1"/>
  <c r="W2" i="3"/>
  <c r="I20" i="1"/>
  <c r="X2" i="3"/>
  <c r="I14" i="1"/>
  <c r="R2" i="3"/>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<sst xmlns="http://schemas.openxmlformats.org/spreadsheetml/2006/main" count="187" uniqueCount="182">
  <si>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</si>
  <si>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</si>
  <si>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</si>
  <si>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</si>
  <si>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</si>
  <si>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</si>
  <si>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</si>
  <si>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</si>
  <si>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</si>
  <si>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</si>
  <si>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</si>
  <si>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</si>
  <si>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</si>
  <si>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</si>
  <si>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</si>
  <si>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</si>
  <si>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</si>
  <si>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</si>
  <si>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</si>
  <si>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</si>
  <si>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</si>
  <si>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</si>
  <si>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</si>
  <si>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</si>
  <si>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</si>
  <si>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</si>
  <si>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</si>
  <si>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</si>
  <si>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</si>
  <si>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</si>
  <si>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</si>
  <si>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</si>
  <si>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</si>
  <si>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</si>
  <si>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</si>
  <si>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</si>
  <si>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</si>
  <si>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</si>
  <si>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</si>
  <si>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</si>
  <si>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</si>
  <si>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</si>
  <si>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</si>
  <si>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</si>
  <si>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</si>
  <si>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</si>
  <si>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</si>
  <si>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</si>
  <si>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</si>
  <si>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</si>
  <si>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</si>
  <si>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</si>
  <si>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</si>
  <si>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</si>
  <si>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</si>
  <si>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</si>
  <si>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</si>
  <si>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</si>
  <si>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</si>
  <si>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</si>
  <si>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</si>
  <si>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</si>
  <si>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</si>
  <si>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</si>
  <si>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</si>
  <si>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</si>
  <si>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</si>
  <si>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</si>
  <si>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</si>
  <si>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</si>
  <si>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</si>
  <si>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</si>
  <si>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</si>
  <si>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</si>
  <si>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</si>
  <si>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</si>
  <si>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</si>
  <si>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</si>
  <si>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</si>
  <si>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</si>
  <si>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</si>
  <si>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</si>
  <si>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</si>
  <si>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</si>
  <si>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</si>
  <si>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</si>
  <si>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</si>
  <si>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</si>
  <si>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</si>
  <si>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</si>
  <si>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</si>
  <si>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</si>
  <si>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</si>
  <si>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</si>
  <si>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</si>
  <si>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</si>
  <si>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</si>
  <si>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</si>
  <si>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</si>
  <si>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</si>
  <si>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</si>
  <si>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</si>
  <si>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</si>
  <si>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</si>
  <si>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</si>
  <si>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</si>
  <si>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</si>
  <si>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</si>
  <si>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</si>
  <si>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</si>
  <si>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</si>
  <si>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</si>
  <si>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</si>
  <si>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</si>
  <si>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</si>
  <si>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</si>
  <si>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</si>
  <si>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</si>
  <si>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</si>
  <si>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</si>
  <si>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</si>
  <si>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</si>
  <si>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</si>
  <si>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</si>
  <si>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</si>
  <si>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</si>
  <si>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</si>
  <si>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</si>
  <si>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</si>
  <si>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</si>
  <si>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</si>
  <si>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</si>
  <si>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</si>
  <si>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</si>
  <si>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</si>
  <si>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</si>
  <si>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</si>
  <si>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</si>
  <si>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16/17</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</si>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</sst>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4"/>
  <sheetViews>
    <sheetView showGridLines="0" tabSelected="1" zoomScaleNormal="100" workbookViewId="0"/>
  </sheetViews>
  <sheetFormatPr defaultColWidth="0" defaultRowHeight="15" zeroHeight="1" x14ac:dyDescent="0.25"/>
  <cols>
    <col min="1" max="1" width="28" style="5" customWidth="1"/>
    <col min="2" max="2" width="51" style="5" customWidth="1"/>
    <col min="3" max="6" width="20.77734375" style="5" customWidth="1"/>
    <col min="7" max="7" width="25.77734375" style="5" hidden="1" customWidth="1"/>
    <col min="8" max="8" width="13.5546875" style="5" hidden="1" customWidth="1"/>
    <col min="9" max="9" width="13.44140625" style="5" hidden="1" customWidth="1"/>
    <col min="10" max="10" width="0" style="5" hidden="1" customWidth="1"/>
    <col min="11" max="16384" width="9.21875" style="5" hidden="1"/>
  </cols>
  <sheetData>
    <row r="1" spans="1:9" x14ac:dyDescent="0.25">
      <c r="A1" s="69" t="s">
        <v>181</v>
      </c>
      <c r="B1" s="69"/>
      <c r="C1" s="69"/>
      <c r="D1" s="69"/>
      <c r="E1" s="69"/>
    </row>
    <row r="2" spans="1:9" ht="15.6" thickBot="1" x14ac:dyDescent="0.3">
      <c r="A2" s="2" t="s">
        <v>133</v>
      </c>
      <c r="B2" s="3" t="s">
        <v>132</v>
      </c>
      <c r="C2" s="3"/>
      <c r="D2" s="3"/>
      <c r="E2" s="3" t="s">
        <v>113</v>
      </c>
      <c r="F2" s="4"/>
    </row>
    <row r="3" spans="1:9" ht="15.6" thickTop="1" x14ac:dyDescent="0.25">
      <c r="A3" s="7" t="s">
        <v>134</v>
      </c>
      <c r="B3" s="8" t="s">
        <v>135</v>
      </c>
      <c r="C3" s="8"/>
      <c r="D3" s="8"/>
      <c r="E3" s="8" t="s">
        <v>144</v>
      </c>
      <c r="F3" s="9" t="s">
        <v>138</v>
      </c>
    </row>
    <row r="4" spans="1:9" x14ac:dyDescent="0.25">
      <c r="A4" s="7" t="s">
        <v>136</v>
      </c>
      <c r="B4" s="5" t="s">
        <v>137</v>
      </c>
      <c r="C4" s="8"/>
      <c r="D4" s="8"/>
      <c r="E4" s="8" t="s">
        <v>145</v>
      </c>
      <c r="F4" s="10" t="s">
        <v>131</v>
      </c>
    </row>
    <row r="5" spans="1:9" x14ac:dyDescent="0.25">
      <c r="A5" s="7" t="s">
        <v>140</v>
      </c>
      <c r="B5" s="8"/>
      <c r="C5" s="8"/>
      <c r="D5" s="8"/>
      <c r="E5" s="8"/>
      <c r="F5" s="11"/>
    </row>
    <row r="6" spans="1:9" x14ac:dyDescent="0.25">
      <c r="A6" s="7"/>
      <c r="B6" s="8"/>
      <c r="C6" s="8"/>
      <c r="D6" s="8"/>
      <c r="E6" s="8"/>
      <c r="F6" s="11"/>
    </row>
    <row r="7" spans="1:9" x14ac:dyDescent="0.25">
      <c r="A7" s="12" t="s">
        <v>146</v>
      </c>
      <c r="B7" s="13"/>
      <c r="C7" s="14" t="s">
        <v>147</v>
      </c>
      <c r="D7" s="13"/>
      <c r="E7" s="14" t="s">
        <v>46</v>
      </c>
      <c r="F7" s="15" t="str">
        <f>IFERROR(VLOOKUP(D7,'County Reference'!A1:B57,2),"")</f>
        <v/>
      </c>
    </row>
    <row r="8" spans="1:9" x14ac:dyDescent="0.25">
      <c r="A8" s="12" t="s">
        <v>148</v>
      </c>
      <c r="B8" s="13"/>
      <c r="C8" s="16"/>
      <c r="D8" s="8"/>
      <c r="E8" s="8"/>
      <c r="F8" s="11"/>
    </row>
    <row r="9" spans="1:9" x14ac:dyDescent="0.25">
      <c r="A9" s="17" t="s">
        <v>149</v>
      </c>
      <c r="B9" s="13"/>
      <c r="C9" s="8"/>
      <c r="D9" s="8"/>
      <c r="E9" s="8"/>
      <c r="F9" s="11"/>
    </row>
    <row r="10" spans="1:9" ht="9.75" customHeight="1" x14ac:dyDescent="0.25">
      <c r="A10" s="7"/>
      <c r="B10" s="8"/>
      <c r="C10" s="8"/>
      <c r="D10" s="8"/>
      <c r="E10" s="8"/>
      <c r="F10" s="11"/>
    </row>
    <row r="11" spans="1:9" ht="9.75" customHeight="1" x14ac:dyDescent="0.25">
      <c r="A11" s="7"/>
      <c r="B11" s="8"/>
      <c r="C11" s="8"/>
      <c r="D11" s="8"/>
      <c r="E11" s="8"/>
      <c r="F11" s="11"/>
    </row>
    <row r="12" spans="1:9" x14ac:dyDescent="0.25">
      <c r="A12" s="35"/>
      <c r="B12" s="35"/>
      <c r="C12" s="50" t="s">
        <v>141</v>
      </c>
      <c r="D12" s="44"/>
      <c r="E12" s="50" t="s">
        <v>142</v>
      </c>
      <c r="F12" s="44"/>
    </row>
    <row r="13" spans="1:9" x14ac:dyDescent="0.25">
      <c r="A13" s="36"/>
      <c r="B13" s="37" t="s">
        <v>150</v>
      </c>
      <c r="C13" s="22" t="s">
        <v>151</v>
      </c>
      <c r="D13" s="52"/>
      <c r="E13" s="51" t="s">
        <v>152</v>
      </c>
      <c r="F13" s="45"/>
      <c r="H13" s="5" t="s">
        <v>30</v>
      </c>
      <c r="I13" s="5" t="s">
        <v>31</v>
      </c>
    </row>
    <row r="14" spans="1:9" x14ac:dyDescent="0.25">
      <c r="A14" s="18">
        <v>1</v>
      </c>
      <c r="B14" s="38" t="s">
        <v>153</v>
      </c>
      <c r="C14" s="46"/>
      <c r="D14" s="70"/>
      <c r="E14" s="46"/>
      <c r="F14" s="70"/>
      <c r="H14" s="5">
        <f>C14</f>
        <v>0</v>
      </c>
      <c r="I14" s="5">
        <f>E14</f>
        <v>0</v>
      </c>
    </row>
    <row r="15" spans="1:9" x14ac:dyDescent="0.25">
      <c r="A15" s="18">
        <v>2</v>
      </c>
      <c r="B15" s="38" t="s">
        <v>154</v>
      </c>
      <c r="C15" s="46"/>
      <c r="D15" s="70"/>
      <c r="E15" s="46"/>
      <c r="F15" s="70"/>
      <c r="H15" s="5">
        <f>C15</f>
        <v>0</v>
      </c>
      <c r="I15" s="5">
        <f t="shared" ref="I15:I20" si="0">E15</f>
        <v>0</v>
      </c>
    </row>
    <row r="16" spans="1:9" x14ac:dyDescent="0.25">
      <c r="A16" s="18">
        <v>3</v>
      </c>
      <c r="B16" s="38" t="s">
        <v>155</v>
      </c>
      <c r="C16" s="46"/>
      <c r="D16" s="70"/>
      <c r="E16" s="46"/>
      <c r="F16" s="70"/>
      <c r="H16" s="5">
        <f>C16</f>
        <v>0</v>
      </c>
      <c r="I16" s="5">
        <f t="shared" si="0"/>
        <v>0</v>
      </c>
    </row>
    <row r="17" spans="1:9" x14ac:dyDescent="0.25">
      <c r="A17" s="18">
        <v>4</v>
      </c>
      <c r="B17" s="38" t="s">
        <v>156</v>
      </c>
      <c r="C17" s="46"/>
      <c r="D17" s="70"/>
      <c r="E17" s="46"/>
      <c r="F17" s="70"/>
      <c r="H17" s="5">
        <f>C17</f>
        <v>0</v>
      </c>
      <c r="I17" s="5">
        <f t="shared" si="0"/>
        <v>0</v>
      </c>
    </row>
    <row r="18" spans="1:9" x14ac:dyDescent="0.25">
      <c r="A18" s="18">
        <v>5</v>
      </c>
      <c r="B18" s="38" t="s">
        <v>157</v>
      </c>
      <c r="C18" s="54"/>
      <c r="D18" s="54"/>
      <c r="E18" s="46"/>
      <c r="F18" s="70"/>
      <c r="I18" s="5">
        <f t="shared" si="0"/>
        <v>0</v>
      </c>
    </row>
    <row r="19" spans="1:9" x14ac:dyDescent="0.25">
      <c r="A19" s="18">
        <v>6</v>
      </c>
      <c r="B19" s="38" t="s">
        <v>158</v>
      </c>
      <c r="C19" s="54"/>
      <c r="D19" s="59"/>
      <c r="E19" s="53"/>
      <c r="F19" s="71"/>
      <c r="I19" s="5">
        <f t="shared" si="0"/>
        <v>0</v>
      </c>
    </row>
    <row r="20" spans="1:9" x14ac:dyDescent="0.25">
      <c r="A20" s="18">
        <v>7</v>
      </c>
      <c r="B20" s="38" t="s">
        <v>159</v>
      </c>
      <c r="C20" s="54"/>
      <c r="D20" s="54"/>
      <c r="E20" s="46"/>
      <c r="F20" s="70"/>
      <c r="I20" s="5">
        <f t="shared" si="0"/>
        <v>0</v>
      </c>
    </row>
    <row r="21" spans="1:9" x14ac:dyDescent="0.25">
      <c r="A21" s="18">
        <v>8</v>
      </c>
      <c r="B21" s="38" t="s">
        <v>0</v>
      </c>
      <c r="C21" s="47">
        <f>SUM(C14:D20)</f>
        <v>0</v>
      </c>
      <c r="D21" s="58"/>
      <c r="E21" s="47">
        <f>SUM(E14:F20)</f>
        <v>0</v>
      </c>
      <c r="F21" s="48"/>
      <c r="H21" s="5">
        <f>C21</f>
        <v>0</v>
      </c>
      <c r="I21" s="5">
        <f>E21</f>
        <v>0</v>
      </c>
    </row>
    <row r="22" spans="1:9" x14ac:dyDescent="0.25">
      <c r="A22" s="18">
        <v>9</v>
      </c>
      <c r="B22" s="38" t="s">
        <v>160</v>
      </c>
      <c r="C22" s="79">
        <v>0.5</v>
      </c>
      <c r="D22" s="49"/>
      <c r="E22" s="79">
        <v>0.5</v>
      </c>
      <c r="F22" s="49"/>
      <c r="H22" s="19">
        <f>C22</f>
        <v>0.5</v>
      </c>
      <c r="I22" s="19">
        <f>E22</f>
        <v>0.5</v>
      </c>
    </row>
    <row r="23" spans="1:9" x14ac:dyDescent="0.25">
      <c r="A23" s="18">
        <v>10</v>
      </c>
      <c r="B23" s="38" t="s">
        <v>161</v>
      </c>
      <c r="C23" s="79">
        <v>0.25</v>
      </c>
      <c r="D23" s="49"/>
      <c r="E23" s="79">
        <v>0.25</v>
      </c>
      <c r="F23" s="49"/>
      <c r="H23" s="19">
        <f>C23</f>
        <v>0.25</v>
      </c>
      <c r="I23" s="19">
        <f>E23</f>
        <v>0.25</v>
      </c>
    </row>
    <row r="24" spans="1:9" x14ac:dyDescent="0.25">
      <c r="A24" s="18">
        <v>11</v>
      </c>
      <c r="B24" s="38" t="s">
        <v>1</v>
      </c>
      <c r="C24" s="47">
        <f>C21*C22*C23</f>
        <v>0</v>
      </c>
      <c r="D24" s="48"/>
      <c r="E24" s="47">
        <f>E21*E22*E23</f>
        <v>0</v>
      </c>
      <c r="F24" s="48"/>
      <c r="H24" s="5">
        <f>C24</f>
        <v>0</v>
      </c>
      <c r="I24" s="5">
        <f>E24</f>
        <v>0</v>
      </c>
    </row>
    <row r="25" spans="1:9" x14ac:dyDescent="0.25">
      <c r="A25" s="18">
        <v>12</v>
      </c>
      <c r="B25" s="38" t="s">
        <v>2</v>
      </c>
      <c r="C25" s="47">
        <f>C24*0.75</f>
        <v>0</v>
      </c>
      <c r="D25" s="48"/>
      <c r="E25" s="54"/>
      <c r="F25" s="54"/>
      <c r="H25" s="5">
        <f>C25</f>
        <v>0</v>
      </c>
    </row>
    <row r="26" spans="1:9" x14ac:dyDescent="0.25">
      <c r="A26" s="18">
        <v>13</v>
      </c>
      <c r="B26" s="38" t="s">
        <v>3</v>
      </c>
      <c r="C26" s="54"/>
      <c r="D26" s="54"/>
      <c r="E26" s="47">
        <f>E24*0.5</f>
        <v>0</v>
      </c>
      <c r="F26" s="48"/>
      <c r="I26" s="5">
        <f>E26</f>
        <v>0</v>
      </c>
    </row>
    <row r="27" spans="1:9" x14ac:dyDescent="0.25">
      <c r="A27" s="18">
        <v>14</v>
      </c>
      <c r="B27" s="38" t="s">
        <v>4</v>
      </c>
      <c r="C27" s="56">
        <f>C24-C25</f>
        <v>0</v>
      </c>
      <c r="D27" s="57"/>
      <c r="E27" s="47">
        <f>E24-E26</f>
        <v>0</v>
      </c>
      <c r="F27" s="48"/>
      <c r="H27" s="5">
        <f>C27</f>
        <v>0</v>
      </c>
      <c r="I27" s="5">
        <f>E27</f>
        <v>0</v>
      </c>
    </row>
    <row r="28" spans="1:9" ht="15.6" x14ac:dyDescent="0.3">
      <c r="A28" s="18">
        <v>15</v>
      </c>
      <c r="B28" s="38" t="s">
        <v>5</v>
      </c>
      <c r="C28" s="40">
        <f>C25+E26</f>
        <v>0</v>
      </c>
      <c r="D28" s="39"/>
      <c r="E28" s="55"/>
      <c r="F28" s="55"/>
      <c r="I28" s="20">
        <f>C28</f>
        <v>0</v>
      </c>
    </row>
    <row r="29" spans="1:9" ht="237" customHeight="1" x14ac:dyDescent="0.25">
      <c r="A29" s="82" t="s">
        <v>107</v>
      </c>
      <c r="B29" s="83"/>
      <c r="C29" s="83"/>
      <c r="D29" s="83"/>
      <c r="E29" s="83"/>
      <c r="F29" s="84"/>
      <c r="G29" s="21"/>
    </row>
    <row r="30" spans="1:9" ht="18" customHeight="1" x14ac:dyDescent="0.25">
      <c r="A30" s="7"/>
      <c r="B30" s="8"/>
      <c r="C30" s="8"/>
      <c r="D30" s="8"/>
      <c r="E30" s="8"/>
      <c r="F30" s="11"/>
    </row>
    <row r="31" spans="1:9" ht="24.75" customHeight="1" x14ac:dyDescent="0.25">
      <c r="A31" s="22" t="s">
        <v>162</v>
      </c>
      <c r="B31" s="23"/>
      <c r="C31" s="16" t="s">
        <v>163</v>
      </c>
      <c r="D31" s="42"/>
      <c r="E31" s="72"/>
      <c r="F31" s="73"/>
    </row>
    <row r="32" spans="1:9" ht="33.75" customHeight="1" x14ac:dyDescent="0.25">
      <c r="A32" s="7"/>
      <c r="B32" s="8"/>
      <c r="C32" s="8"/>
      <c r="D32" s="80" t="s">
        <v>105</v>
      </c>
      <c r="E32" s="80"/>
      <c r="F32" s="81"/>
    </row>
    <row r="33" spans="1:6" ht="23.25" customHeight="1" x14ac:dyDescent="0.25">
      <c r="A33" s="22" t="s">
        <v>165</v>
      </c>
      <c r="B33" s="24"/>
      <c r="C33" s="8" t="s">
        <v>8</v>
      </c>
      <c r="D33" s="16" t="s">
        <v>164</v>
      </c>
      <c r="E33" s="43"/>
      <c r="F33" s="74"/>
    </row>
    <row r="34" spans="1:6" ht="18" customHeight="1" x14ac:dyDescent="0.25">
      <c r="A34" s="7"/>
      <c r="B34" s="8"/>
      <c r="C34" s="8"/>
      <c r="D34" s="80" t="s">
        <v>105</v>
      </c>
      <c r="E34" s="80"/>
      <c r="F34" s="81"/>
    </row>
    <row r="35" spans="1:6" ht="167.25" customHeight="1" x14ac:dyDescent="0.25">
      <c r="A35" s="82" t="s">
        <v>108</v>
      </c>
      <c r="B35" s="83"/>
      <c r="C35" s="83"/>
      <c r="D35" s="83"/>
      <c r="E35" s="83"/>
      <c r="F35" s="84"/>
    </row>
    <row r="36" spans="1:6" x14ac:dyDescent="0.25">
      <c r="A36" s="7"/>
      <c r="B36" s="8"/>
      <c r="C36" s="8"/>
      <c r="D36" s="8"/>
      <c r="E36" s="8"/>
      <c r="F36" s="11"/>
    </row>
    <row r="37" spans="1:6" ht="24" customHeight="1" x14ac:dyDescent="0.25">
      <c r="A37" s="22" t="s">
        <v>162</v>
      </c>
      <c r="B37" s="23"/>
      <c r="C37" s="16" t="s">
        <v>163</v>
      </c>
      <c r="D37" s="41"/>
      <c r="E37" s="75"/>
      <c r="F37" s="76"/>
    </row>
    <row r="38" spans="1:6" x14ac:dyDescent="0.25">
      <c r="A38" s="22"/>
      <c r="B38" s="8"/>
      <c r="C38" s="8"/>
      <c r="D38" s="8"/>
      <c r="E38" s="8"/>
      <c r="F38" s="11"/>
    </row>
    <row r="39" spans="1:6" ht="24.75" customHeight="1" x14ac:dyDescent="0.25">
      <c r="A39" s="22" t="s">
        <v>166</v>
      </c>
      <c r="B39" s="24"/>
      <c r="C39" s="16" t="s">
        <v>164</v>
      </c>
      <c r="D39" s="41"/>
      <c r="E39" s="75"/>
      <c r="F39" s="11"/>
    </row>
    <row r="40" spans="1:6" s="34" customFormat="1" ht="10.5" customHeight="1" x14ac:dyDescent="0.25">
      <c r="A40" s="30"/>
      <c r="B40" s="77"/>
      <c r="C40" s="31"/>
      <c r="D40" s="78"/>
      <c r="E40" s="32"/>
      <c r="F40" s="33"/>
    </row>
    <row r="41" spans="1:6" ht="46.95" customHeight="1" x14ac:dyDescent="0.25">
      <c r="A41" s="7"/>
      <c r="B41" s="25" t="s">
        <v>106</v>
      </c>
      <c r="C41" s="16" t="s">
        <v>167</v>
      </c>
      <c r="D41" s="42"/>
      <c r="E41" s="72"/>
      <c r="F41" s="11" t="s">
        <v>8</v>
      </c>
    </row>
    <row r="42" spans="1:6" x14ac:dyDescent="0.25">
      <c r="A42" s="26"/>
      <c r="B42" s="27"/>
      <c r="C42" s="27"/>
      <c r="D42" s="27"/>
      <c r="E42" s="27"/>
      <c r="F42" s="28"/>
    </row>
    <row r="43" spans="1:6" x14ac:dyDescent="0.25">
      <c r="A43" s="5" t="s">
        <v>168</v>
      </c>
    </row>
    <row r="44" spans="1:6" ht="15.75" hidden="1" customHeight="1" x14ac:dyDescent="0.25"/>
  </sheetData>
  <sheetProtection sheet="1"/>
  <mergeCells count="4">
    <mergeCell ref="D32:F32"/>
    <mergeCell ref="A35:F35"/>
    <mergeCell ref="D34:F34"/>
    <mergeCell ref="A29:F29"/>
  </mergeCells>
  <dataValidations count="29">
    <dataValidation type="list" showInputMessage="1" showErrorMessage="1" prompt="Use drop down menu to select quarter, Q1, Q2, Q3, Q4" sqref="F4">
      <formula1>"Q1,Q2,Q3,Q4"</formula1>
    </dataValidation>
    <dataValidation type="list" allowBlank="1" showInputMessage="1" showErrorMessage="1" promptTitle="Fiscal Year" prompt="From the drop-down selection, select the fiscal year in which costs were incurred." sqref="F3">
      <formula1>"16/17,17/18,18/19,19/20,20/21,21/22"</formula1>
    </dataValidation>
    <dataValidation type="date" allowBlank="1" showInputMessage="1" showErrorMessage="1" prompt="Please enter the date the form was signed." sqref="B37">
      <formula1>42948</formula1>
      <formula2>47696</formula2>
    </dataValidation>
    <dataValidation allowBlank="1" showInputMessage="1" showErrorMessage="1" promptTitle="Employee Name" prompt="Enter the employee name to claim costs performed by an individual staff. " sqref="B7"/>
    <dataValidation allowBlank="1" showInputMessage="1" showErrorMessage="1" promptTitle="Job Classification" prompt="Enter the Job Classification title to claim costs performed by an individual staff. " sqref="B8"/>
    <dataValidation allowBlank="1" showInputMessage="1" showErrorMessage="1" promptTitle="Position #" prompt="Enter the position # to claim costs performed by an individual staff. " sqref="B9"/>
    <dataValidation allowBlank="1" showInputMessage="1" showErrorMessage="1" promptTitle="County" prompt="Enter the county name." sqref="D7"/>
    <dataValidation allowBlank="1" showInputMessage="1" showErrorMessage="1" prompt="Enter the salary for skilled professional medical personnel and their direct  support staff." sqref="C14"/>
    <dataValidation allowBlank="1" showInputMessage="1" showErrorMessage="1" prompt="Enter the amount expended for benefits for skilled professional medical personnel and their direct  support staff." sqref="C15"/>
    <dataValidation allowBlank="1" showInputMessage="1" showErrorMessage="1" prompt="Enter the amount expended for training for skilled professional medical personnel and their direct  support staff." sqref="C16"/>
    <dataValidation allowBlank="1" showInputMessage="1" showErrorMessage="1" prompt="Enter the amount expended for general travel for skilled professional medical personnel and their direct  support staff." sqref="C17"/>
    <dataValidation allowBlank="1" showInputMessage="1" showErrorMessage="1" prompt="Enter the salary for non-medical professionals and non-enhanced clerical staff." sqref="E14"/>
    <dataValidation allowBlank="1" showInputMessage="1" showErrorMessage="1" prompt="Enter the amount expended for benefits for non-medical professionals and non-enhanced clerical staff." sqref="E15"/>
    <dataValidation allowBlank="1" showInputMessage="1" showErrorMessage="1" prompt="Enter the amount expended for training non-medical professionals and non-enhanced clerical staff." sqref="E16"/>
    <dataValidation allowBlank="1" showInputMessage="1" showErrorMessage="1" prompt="Enter the amount expended for travel for non-medical professionals and non-enhanced clerical staff." sqref="E17"/>
    <dataValidation allowBlank="1" showInputMessage="1" showErrorMessage="1" prompt="Enter the amount expended for general expenses." sqref="E18"/>
    <dataValidation allowBlank="1" showInputMessage="1" showErrorMessage="1" prompt="Enter the amount expended for communication." sqref="E19"/>
    <dataValidation allowBlank="1" showInputMessage="1" showErrorMessage="1" prompt="Enter the amount expended for Facility Operation." sqref="E20"/>
    <dataValidation allowBlank="1" showInputMessage="1" showErrorMessage="1" prompt="Enter the percentage of time skilled professional medical personnel and their direct support staff spent on QA/UR activities." sqref="C22"/>
    <dataValidation allowBlank="1" showInputMessage="1" showErrorMessage="1" prompt="Enter the percentage of time non-medical professionals and non-enhanced cherical staff spent on QA/UR activities." sqref="E22"/>
    <dataValidation allowBlank="1" showInputMessage="1" showErrorMessage="1" prompt="Enter the percentage of time spent on Medi-Cal QA/UR by skilled medical personnel and their direct support staff. Refer to the Instructions tab for more information." sqref="C23"/>
    <dataValidation allowBlank="1" showInputMessage="1" showErrorMessage="1" prompt="Enter the percentage of time spent on Medi-Cal QA/UR by non-medical professionals and non-enhanced clerical staff. Refer to the Instructions tab for more information." sqref="E23"/>
    <dataValidation type="date" allowBlank="1" showInputMessage="1" showErrorMessage="1" prompt="Please enter the date the form was signed." sqref="B31">
      <formula1>42948</formula1>
      <formula2>47696</formula2>
    </dataValidation>
    <dataValidation allowBlank="1" showInputMessage="1" showErrorMessage="1" prompt="A signature is required." sqref="D31 D37"/>
    <dataValidation allowBlank="1" showInputMessage="1" showErrorMessage="1" prompt="Please enter the name of the County Alcohol and Other Drug Programs Administrator signing the form." sqref="E33"/>
    <dataValidation allowBlank="1" showInputMessage="1" showErrorMessage="1" prompt="Please enter the city this form was signed in." sqref="B33"/>
    <dataValidation allowBlank="1" showInputMessage="1" showErrorMessage="1" prompt="Please enter one of the following options as your title: County Auditor-Controller, City Finance Officer, or County Alcohol and Other Drug Programs Accounting Officer." sqref="B39"/>
    <dataValidation allowBlank="1" showInputMessage="1" showErrorMessage="1" prompt="Please enter the name of the County Auditor-Controller, City Finance Officer, or County Alcohol and Other Drugs Programs Accounting Officer signing the form." sqref="D39"/>
    <dataValidation allowBlank="1" showInputMessage="1" showErrorMessage="1" prompt="Please enter the city this form was signed in." sqref="D41"/>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7"/>
  <sheetViews>
    <sheetView topLeftCell="A31" workbookViewId="0">
      <selection activeCell="A55" sqref="A55"/>
    </sheetView>
  </sheetViews>
  <sheetFormatPr defaultRowHeight="14.4" x14ac:dyDescent="0.3"/>
  <cols>
    <col min="1" max="1" width="17.21875" bestFit="1" customWidth="1"/>
  </cols>
  <sheetData>
    <row r="1" spans="1:2" ht="15" x14ac:dyDescent="0.3">
      <c r="A1" t="s">
        <v>48</v>
      </c>
      <c r="B1" s="1" t="s">
        <v>114</v>
      </c>
    </row>
    <row r="2" spans="1:2" ht="15" x14ac:dyDescent="0.3">
      <c r="A2" t="s">
        <v>49</v>
      </c>
      <c r="B2" s="1" t="s">
        <v>115</v>
      </c>
    </row>
    <row r="3" spans="1:2" ht="15" x14ac:dyDescent="0.3">
      <c r="A3" t="s">
        <v>50</v>
      </c>
      <c r="B3" s="1" t="s">
        <v>116</v>
      </c>
    </row>
    <row r="4" spans="1:2" ht="15" x14ac:dyDescent="0.3">
      <c r="A4" t="s">
        <v>51</v>
      </c>
      <c r="B4" s="1" t="s">
        <v>117</v>
      </c>
    </row>
    <row r="5" spans="1:2" ht="15" x14ac:dyDescent="0.3">
      <c r="A5" t="s">
        <v>52</v>
      </c>
      <c r="B5" s="1" t="s">
        <v>118</v>
      </c>
    </row>
    <row r="6" spans="1:2" ht="15" x14ac:dyDescent="0.3">
      <c r="A6" t="s">
        <v>53</v>
      </c>
      <c r="B6" s="1" t="s">
        <v>119</v>
      </c>
    </row>
    <row r="7" spans="1:2" ht="15" x14ac:dyDescent="0.3">
      <c r="A7" t="s">
        <v>54</v>
      </c>
      <c r="B7" s="1" t="s">
        <v>120</v>
      </c>
    </row>
    <row r="8" spans="1:2" ht="15" x14ac:dyDescent="0.3">
      <c r="A8" t="s">
        <v>55</v>
      </c>
      <c r="B8" s="1" t="s">
        <v>121</v>
      </c>
    </row>
    <row r="9" spans="1:2" ht="15" x14ac:dyDescent="0.3">
      <c r="A9" t="s">
        <v>56</v>
      </c>
      <c r="B9" s="1" t="s">
        <v>122</v>
      </c>
    </row>
    <row r="10" spans="1:2" ht="15" x14ac:dyDescent="0.3">
      <c r="A10" t="s">
        <v>57</v>
      </c>
      <c r="B10" s="1">
        <v>10</v>
      </c>
    </row>
    <row r="11" spans="1:2" ht="15" x14ac:dyDescent="0.3">
      <c r="A11" t="s">
        <v>58</v>
      </c>
      <c r="B11" s="1">
        <v>11</v>
      </c>
    </row>
    <row r="12" spans="1:2" ht="15" x14ac:dyDescent="0.3">
      <c r="A12" t="s">
        <v>59</v>
      </c>
      <c r="B12" s="1">
        <v>12</v>
      </c>
    </row>
    <row r="13" spans="1:2" ht="15" x14ac:dyDescent="0.3">
      <c r="A13" t="s">
        <v>60</v>
      </c>
      <c r="B13" s="1">
        <v>13</v>
      </c>
    </row>
    <row r="14" spans="1:2" ht="15" x14ac:dyDescent="0.3">
      <c r="A14" t="s">
        <v>61</v>
      </c>
      <c r="B14" s="1">
        <v>14</v>
      </c>
    </row>
    <row r="15" spans="1:2" ht="15" x14ac:dyDescent="0.3">
      <c r="A15" t="s">
        <v>62</v>
      </c>
      <c r="B15" s="1">
        <v>15</v>
      </c>
    </row>
    <row r="16" spans="1:2" ht="15" x14ac:dyDescent="0.3">
      <c r="A16" t="s">
        <v>63</v>
      </c>
      <c r="B16" s="1">
        <v>16</v>
      </c>
    </row>
    <row r="17" spans="1:2" ht="15" x14ac:dyDescent="0.3">
      <c r="A17" t="s">
        <v>64</v>
      </c>
      <c r="B17" s="1">
        <v>17</v>
      </c>
    </row>
    <row r="18" spans="1:2" ht="15" x14ac:dyDescent="0.3">
      <c r="A18" t="s">
        <v>65</v>
      </c>
      <c r="B18" s="1">
        <v>18</v>
      </c>
    </row>
    <row r="19" spans="1:2" ht="15" x14ac:dyDescent="0.3">
      <c r="A19" t="s">
        <v>66</v>
      </c>
      <c r="B19" s="1">
        <v>19</v>
      </c>
    </row>
    <row r="20" spans="1:2" ht="15" x14ac:dyDescent="0.3">
      <c r="A20" t="s">
        <v>67</v>
      </c>
      <c r="B20" s="1">
        <v>20</v>
      </c>
    </row>
    <row r="21" spans="1:2" ht="15" x14ac:dyDescent="0.3">
      <c r="A21" t="s">
        <v>68</v>
      </c>
      <c r="B21" s="1">
        <v>21</v>
      </c>
    </row>
    <row r="22" spans="1:2" ht="15" x14ac:dyDescent="0.3">
      <c r="A22" t="s">
        <v>69</v>
      </c>
      <c r="B22" s="1">
        <v>22</v>
      </c>
    </row>
    <row r="23" spans="1:2" ht="15" x14ac:dyDescent="0.3">
      <c r="A23" t="s">
        <v>70</v>
      </c>
      <c r="B23" s="1">
        <v>23</v>
      </c>
    </row>
    <row r="24" spans="1:2" ht="15" x14ac:dyDescent="0.3">
      <c r="A24" t="s">
        <v>71</v>
      </c>
      <c r="B24" s="1">
        <v>24</v>
      </c>
    </row>
    <row r="25" spans="1:2" ht="15" x14ac:dyDescent="0.3">
      <c r="A25" t="s">
        <v>72</v>
      </c>
      <c r="B25" s="1">
        <v>25</v>
      </c>
    </row>
    <row r="26" spans="1:2" ht="15" x14ac:dyDescent="0.3">
      <c r="A26" t="s">
        <v>73</v>
      </c>
      <c r="B26" s="1">
        <v>26</v>
      </c>
    </row>
    <row r="27" spans="1:2" ht="15" x14ac:dyDescent="0.3">
      <c r="A27" t="s">
        <v>74</v>
      </c>
      <c r="B27" s="1">
        <v>27</v>
      </c>
    </row>
    <row r="28" spans="1:2" ht="15" x14ac:dyDescent="0.3">
      <c r="A28" t="s">
        <v>75</v>
      </c>
      <c r="B28" s="1">
        <v>28</v>
      </c>
    </row>
    <row r="29" spans="1:2" ht="15" x14ac:dyDescent="0.3">
      <c r="A29" t="s">
        <v>76</v>
      </c>
      <c r="B29" s="1">
        <v>29</v>
      </c>
    </row>
    <row r="30" spans="1:2" ht="15" x14ac:dyDescent="0.3">
      <c r="A30" t="s">
        <v>77</v>
      </c>
      <c r="B30" s="1">
        <v>30</v>
      </c>
    </row>
    <row r="31" spans="1:2" ht="15" x14ac:dyDescent="0.3">
      <c r="A31" t="s">
        <v>78</v>
      </c>
      <c r="B31" s="1">
        <v>31</v>
      </c>
    </row>
    <row r="32" spans="1:2" ht="15" x14ac:dyDescent="0.3">
      <c r="A32" t="s">
        <v>79</v>
      </c>
      <c r="B32" s="1">
        <v>32</v>
      </c>
    </row>
    <row r="33" spans="1:2" ht="15" x14ac:dyDescent="0.3">
      <c r="A33" t="s">
        <v>80</v>
      </c>
      <c r="B33" s="1">
        <v>33</v>
      </c>
    </row>
    <row r="34" spans="1:2" ht="15" x14ac:dyDescent="0.3">
      <c r="A34" t="s">
        <v>81</v>
      </c>
      <c r="B34" s="1">
        <v>34</v>
      </c>
    </row>
    <row r="35" spans="1:2" ht="15" x14ac:dyDescent="0.3">
      <c r="A35" t="s">
        <v>82</v>
      </c>
      <c r="B35" s="1">
        <v>35</v>
      </c>
    </row>
    <row r="36" spans="1:2" ht="15" x14ac:dyDescent="0.3">
      <c r="A36" t="s">
        <v>83</v>
      </c>
      <c r="B36" s="1">
        <v>36</v>
      </c>
    </row>
    <row r="37" spans="1:2" ht="15" x14ac:dyDescent="0.3">
      <c r="A37" t="s">
        <v>84</v>
      </c>
      <c r="B37" s="1">
        <v>37</v>
      </c>
    </row>
    <row r="38" spans="1:2" ht="15" x14ac:dyDescent="0.3">
      <c r="A38" t="s">
        <v>85</v>
      </c>
      <c r="B38" s="1">
        <v>38</v>
      </c>
    </row>
    <row r="39" spans="1:2" ht="15" x14ac:dyDescent="0.3">
      <c r="A39" t="s">
        <v>86</v>
      </c>
      <c r="B39" s="1">
        <v>39</v>
      </c>
    </row>
    <row r="40" spans="1:2" ht="15" x14ac:dyDescent="0.3">
      <c r="A40" t="s">
        <v>87</v>
      </c>
      <c r="B40" s="1">
        <v>40</v>
      </c>
    </row>
    <row r="41" spans="1:2" ht="15" x14ac:dyDescent="0.3">
      <c r="A41" t="s">
        <v>88</v>
      </c>
      <c r="B41" s="1">
        <v>41</v>
      </c>
    </row>
    <row r="42" spans="1:2" ht="15" x14ac:dyDescent="0.3">
      <c r="A42" t="s">
        <v>89</v>
      </c>
      <c r="B42" s="1">
        <v>42</v>
      </c>
    </row>
    <row r="43" spans="1:2" ht="15" x14ac:dyDescent="0.3">
      <c r="A43" t="s">
        <v>90</v>
      </c>
      <c r="B43" s="1">
        <v>43</v>
      </c>
    </row>
    <row r="44" spans="1:2" ht="15" x14ac:dyDescent="0.3">
      <c r="A44" t="s">
        <v>91</v>
      </c>
      <c r="B44" s="1">
        <v>44</v>
      </c>
    </row>
    <row r="45" spans="1:2" ht="15" x14ac:dyDescent="0.3">
      <c r="A45" t="s">
        <v>92</v>
      </c>
      <c r="B45" s="1">
        <v>45</v>
      </c>
    </row>
    <row r="46" spans="1:2" ht="15" x14ac:dyDescent="0.3">
      <c r="A46" t="s">
        <v>93</v>
      </c>
      <c r="B46" s="1">
        <v>46</v>
      </c>
    </row>
    <row r="47" spans="1:2" ht="15" x14ac:dyDescent="0.3">
      <c r="A47" t="s">
        <v>94</v>
      </c>
      <c r="B47" s="1">
        <v>47</v>
      </c>
    </row>
    <row r="48" spans="1:2" ht="15" x14ac:dyDescent="0.3">
      <c r="A48" t="s">
        <v>95</v>
      </c>
      <c r="B48" s="1">
        <v>48</v>
      </c>
    </row>
    <row r="49" spans="1:2" ht="15" x14ac:dyDescent="0.3">
      <c r="A49" t="s">
        <v>96</v>
      </c>
      <c r="B49" s="1">
        <v>49</v>
      </c>
    </row>
    <row r="50" spans="1:2" ht="15" x14ac:dyDescent="0.3">
      <c r="A50" t="s">
        <v>97</v>
      </c>
      <c r="B50" s="1">
        <v>50</v>
      </c>
    </row>
    <row r="51" spans="1:2" ht="15" x14ac:dyDescent="0.3">
      <c r="A51" t="s">
        <v>98</v>
      </c>
      <c r="B51" s="1">
        <v>58</v>
      </c>
    </row>
    <row r="52" spans="1:2" ht="15" x14ac:dyDescent="0.3">
      <c r="A52" t="s">
        <v>99</v>
      </c>
      <c r="B52" s="1">
        <v>52</v>
      </c>
    </row>
    <row r="53" spans="1:2" ht="15" x14ac:dyDescent="0.3">
      <c r="A53" t="s">
        <v>100</v>
      </c>
      <c r="B53" s="1">
        <v>53</v>
      </c>
    </row>
    <row r="54" spans="1:2" ht="15" x14ac:dyDescent="0.3">
      <c r="A54" t="s">
        <v>101</v>
      </c>
      <c r="B54" s="1">
        <v>54</v>
      </c>
    </row>
    <row r="55" spans="1:2" ht="15" x14ac:dyDescent="0.3">
      <c r="A55" t="s">
        <v>102</v>
      </c>
      <c r="B55" s="1">
        <v>55</v>
      </c>
    </row>
    <row r="56" spans="1:2" ht="15" x14ac:dyDescent="0.3">
      <c r="A56" t="s">
        <v>103</v>
      </c>
      <c r="B56" s="1">
        <v>56</v>
      </c>
    </row>
    <row r="57" spans="1:2" ht="15" x14ac:dyDescent="0.3">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2"/>
  <sheetViews>
    <sheetView workbookViewId="0">
      <selection activeCell="C24" sqref="C24"/>
    </sheetView>
  </sheetViews>
  <sheetFormatPr defaultRowHeight="14.4" x14ac:dyDescent="0.3"/>
  <cols>
    <col min="1" max="1" width="8.77734375" customWidth="1"/>
    <col min="2" max="2" width="10.21875" customWidth="1"/>
    <col min="3" max="3" width="7.21875" bestFit="1" customWidth="1"/>
    <col min="4" max="4" width="12.77734375" bestFit="1" customWidth="1"/>
    <col min="5" max="5" width="15.77734375" bestFit="1" customWidth="1"/>
    <col min="6" max="6" width="16.21875" bestFit="1" customWidth="1"/>
    <col min="7" max="7" width="9.77734375" bestFit="1" customWidth="1"/>
    <col min="8" max="8" width="11.77734375" bestFit="1" customWidth="1"/>
    <col min="9" max="9" width="14" bestFit="1" customWidth="1"/>
    <col min="10" max="10" width="13.77734375" bestFit="1" customWidth="1"/>
    <col min="11" max="11" width="11.77734375" bestFit="1" customWidth="1"/>
    <col min="12" max="12" width="19.77734375" bestFit="1" customWidth="1"/>
    <col min="13" max="13" width="26.5546875" bestFit="1" customWidth="1"/>
    <col min="14" max="14" width="35.21875" bestFit="1" customWidth="1"/>
    <col min="15" max="15" width="23.21875" bestFit="1" customWidth="1"/>
    <col min="16" max="16" width="13.77734375" bestFit="1" customWidth="1"/>
    <col min="17" max="17" width="24.77734375" bestFit="1" customWidth="1"/>
    <col min="18" max="18" width="12.5546875" bestFit="1" customWidth="1"/>
    <col min="19" max="19" width="14.77734375" bestFit="1" customWidth="1"/>
    <col min="20" max="20" width="14.5546875" bestFit="1" customWidth="1"/>
    <col min="21" max="21" width="12.77734375" bestFit="1" customWidth="1"/>
    <col min="22" max="22" width="23.77734375" bestFit="1" customWidth="1"/>
    <col min="23" max="25" width="20.77734375" customWidth="1"/>
    <col min="26" max="26" width="27.44140625" bestFit="1" customWidth="1"/>
    <col min="27" max="27" width="30.21875" bestFit="1" customWidth="1"/>
    <col min="28" max="28" width="24.21875" bestFit="1" customWidth="1"/>
    <col min="29" max="29" width="14.5546875" bestFit="1" customWidth="1"/>
    <col min="30" max="30" width="25.77734375" bestFit="1" customWidth="1"/>
    <col min="31" max="31" width="14.5546875" customWidth="1"/>
    <col min="32" max="32" width="17.21875" bestFit="1" customWidth="1"/>
    <col min="33" max="34" width="16" customWidth="1"/>
    <col min="35" max="35" width="22.77734375" bestFit="1" customWidth="1"/>
    <col min="36" max="36" width="18.21875" customWidth="1"/>
  </cols>
  <sheetData>
    <row r="1" spans="1:36" ht="15.75" customHeight="1" x14ac:dyDescent="0.3">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3">
      <c r="A2" t="str">
        <f>'ODS REIMBURSEMENT FORM'!F3</f>
        <v>16/17</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6"/>
  <sheetViews>
    <sheetView topLeftCell="A8" zoomScaleNormal="100" workbookViewId="0">
      <selection activeCell="A3" sqref="A3"/>
    </sheetView>
  </sheetViews>
  <sheetFormatPr defaultColWidth="0" defaultRowHeight="15" zeroHeight="1" x14ac:dyDescent="0.25"/>
  <cols>
    <col min="1" max="1" width="148.21875" style="6" customWidth="1"/>
    <col min="2" max="16384" width="0" style="6" hidden="1"/>
  </cols>
  <sheetData>
    <row r="1" spans="1:4" ht="7.5" customHeight="1" x14ac:dyDescent="0.25">
      <c r="A1" s="29" t="s">
        <v>143</v>
      </c>
    </row>
    <row r="2" spans="1:4" ht="15.6" x14ac:dyDescent="0.3">
      <c r="A2" s="60" t="s">
        <v>111</v>
      </c>
    </row>
    <row r="3" spans="1:4" ht="15.6" x14ac:dyDescent="0.3">
      <c r="A3" s="60" t="s">
        <v>112</v>
      </c>
    </row>
    <row r="4" spans="1:4" ht="15.6" x14ac:dyDescent="0.3">
      <c r="A4" s="60" t="s">
        <v>126</v>
      </c>
    </row>
    <row r="5" spans="1:4" ht="15.6" x14ac:dyDescent="0.3">
      <c r="A5" s="60"/>
    </row>
    <row r="6" spans="1:4" ht="15.6" x14ac:dyDescent="0.3">
      <c r="A6" s="61" t="s">
        <v>180</v>
      </c>
    </row>
    <row r="7" spans="1:4" ht="15.6" x14ac:dyDescent="0.3">
      <c r="A7" s="61"/>
    </row>
    <row r="8" spans="1:4" ht="15.6" x14ac:dyDescent="0.3">
      <c r="A8" s="61" t="s">
        <v>169</v>
      </c>
    </row>
    <row r="9" spans="1:4" ht="15.6" x14ac:dyDescent="0.3">
      <c r="A9" s="61" t="s">
        <v>170</v>
      </c>
      <c r="D9" s="62"/>
    </row>
    <row r="10" spans="1:4" ht="15.6" x14ac:dyDescent="0.3">
      <c r="A10" s="61" t="s">
        <v>171</v>
      </c>
    </row>
    <row r="11" spans="1:4" ht="15.6" x14ac:dyDescent="0.3">
      <c r="A11" s="61" t="s">
        <v>172</v>
      </c>
    </row>
    <row r="12" spans="1:4" ht="30.6" x14ac:dyDescent="0.25">
      <c r="A12" s="66" t="s">
        <v>178</v>
      </c>
    </row>
    <row r="13" spans="1:4" ht="15.6" x14ac:dyDescent="0.3">
      <c r="A13" s="64" t="s">
        <v>173</v>
      </c>
    </row>
    <row r="14" spans="1:4" ht="15.6" x14ac:dyDescent="0.3">
      <c r="A14" s="65" t="s">
        <v>174</v>
      </c>
    </row>
    <row r="15" spans="1:4" x14ac:dyDescent="0.25">
      <c r="A15" s="64" t="s">
        <v>42</v>
      </c>
    </row>
    <row r="16" spans="1:4" x14ac:dyDescent="0.25">
      <c r="A16" s="64" t="s">
        <v>43</v>
      </c>
    </row>
    <row r="17" spans="1:1" ht="15.6" x14ac:dyDescent="0.3">
      <c r="A17" s="61" t="s">
        <v>127</v>
      </c>
    </row>
    <row r="18" spans="1:1" ht="15.6" x14ac:dyDescent="0.3">
      <c r="A18" s="65" t="s">
        <v>175</v>
      </c>
    </row>
    <row r="19" spans="1:1" x14ac:dyDescent="0.25">
      <c r="A19" s="67" t="s">
        <v>139</v>
      </c>
    </row>
    <row r="20" spans="1:1" x14ac:dyDescent="0.25">
      <c r="A20" s="64"/>
    </row>
    <row r="21" spans="1:1" ht="15.6" x14ac:dyDescent="0.3">
      <c r="A21" s="61" t="s">
        <v>36</v>
      </c>
    </row>
    <row r="22" spans="1:1" x14ac:dyDescent="0.25"/>
    <row r="23" spans="1:1" ht="45.6" x14ac:dyDescent="0.25">
      <c r="A23" s="63" t="s">
        <v>176</v>
      </c>
    </row>
    <row r="24" spans="1:1" x14ac:dyDescent="0.25"/>
    <row r="25" spans="1:1" ht="15.6" x14ac:dyDescent="0.3">
      <c r="A25" s="64" t="s">
        <v>177</v>
      </c>
    </row>
    <row r="26" spans="1:1" x14ac:dyDescent="0.25"/>
  </sheetData>
  <sheetProtection sheet="1" objects="1" scenarios="1"/>
  <hyperlinks>
    <hyperlink ref="A19" r:id="rId1"/>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0"/>
  <sheetViews>
    <sheetView workbookViewId="0">
      <selection activeCell="A5" sqref="A5"/>
    </sheetView>
  </sheetViews>
  <sheetFormatPr defaultColWidth="0" defaultRowHeight="15" zeroHeight="1" x14ac:dyDescent="0.25"/>
  <cols>
    <col min="1" max="1" width="132.5546875" style="6" customWidth="1"/>
    <col min="2" max="16384" width="0" style="6" hidden="1"/>
  </cols>
  <sheetData>
    <row r="1" spans="1:1" ht="7.5" customHeight="1" x14ac:dyDescent="0.25">
      <c r="A1" s="29" t="s">
        <v>179</v>
      </c>
    </row>
    <row r="2" spans="1:1" ht="15.6" x14ac:dyDescent="0.3">
      <c r="A2" s="60" t="s">
        <v>128</v>
      </c>
    </row>
    <row r="3" spans="1:1" ht="90" x14ac:dyDescent="0.25">
      <c r="A3" s="63" t="s">
        <v>37</v>
      </c>
    </row>
    <row r="4" spans="1:1" ht="30" x14ac:dyDescent="0.25">
      <c r="A4" s="63" t="s">
        <v>38</v>
      </c>
    </row>
    <row r="5" spans="1:1" ht="45" x14ac:dyDescent="0.25">
      <c r="A5" s="63" t="s">
        <v>40</v>
      </c>
    </row>
    <row r="6" spans="1:1" ht="30" x14ac:dyDescent="0.25">
      <c r="A6" s="63" t="s">
        <v>39</v>
      </c>
    </row>
    <row r="7" spans="1:1" x14ac:dyDescent="0.25"/>
    <row r="8" spans="1:1" ht="15.6" x14ac:dyDescent="0.3">
      <c r="A8" s="68" t="s">
        <v>129</v>
      </c>
    </row>
    <row r="9" spans="1:1" x14ac:dyDescent="0.25">
      <c r="A9" s="63" t="s">
        <v>41</v>
      </c>
    </row>
    <row r="10" spans="1:1" x14ac:dyDescent="0.25"/>
    <row r="11" spans="1:1" hidden="1" x14ac:dyDescent="0.25"/>
    <row r="12" spans="1:1" hidden="1" x14ac:dyDescent="0.25"/>
    <row r="13" spans="1:1" hidden="1" x14ac:dyDescent="0.25"/>
    <row r="14" spans="1:1" hidden="1" x14ac:dyDescent="0.25"/>
    <row r="15" spans="1:1" hidden="1" x14ac:dyDescent="0.25"/>
    <row r="16" spans="1:1" hidden="1" x14ac:dyDescent="0.25"/>
    <row r="17" hidden="1" x14ac:dyDescent="0.25"/>
    <row r="18" hidden="1" x14ac:dyDescent="0.25"/>
    <row r="19" hidden="1" x14ac:dyDescent="0.25"/>
    <row r="20" hidden="1" x14ac:dyDescent="0.25"/>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DHCSDOC-922015896-145</_dlc_DocId>
    <_dlc_DocIdUrl xmlns="69bc34b3-1921-46c7-8c7a-d18363374b4b">
      <Url>https://dhcscagovauthoring/formsandpubs/forms/_layouts/15/DocIdRedir.aspx?ID=DHCSDOC-922015896-145</Url>
      <Description>DHCSDOC-922015896-145</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2.xml><?xml version="1.0" encoding="utf-8"?>
<ds:datastoreItem xmlns:ds="http://schemas.openxmlformats.org/officeDocument/2006/customXml" ds:itemID="{EE2129A3-7529-422C-A43A-4DA82A628714}"/>
</file>

<file path=customXml/itemProps3.xml><?xml version="1.0" encoding="utf-8"?>
<ds:datastoreItem xmlns:ds="http://schemas.openxmlformats.org/officeDocument/2006/customXml" ds:itemID="{C2928584-1C59-4F1D-AD10-E408BCED7D3D}">
  <ds:schemaRefs>
    <ds:schemaRef ds:uri="http://purl.org/dc/dcmitype/"/>
    <ds:schemaRef ds:uri="http://schemas.microsoft.com/office/infopath/2007/PartnerControls"/>
    <ds:schemaRef ds:uri="http://purl.org/dc/elements/1.1/"/>
    <ds:schemaRef ds:uri="http://schemas.microsoft.com/office/2006/metadata/properties"/>
    <ds:schemaRef ds:uri="885d9017-c42c-4130-b512-59f6980cbf62"/>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75986DBF-0344-4E39-B158-A8E3369231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Lewis, Keegan (ADM-PSB)@DHCS</cp:lastModifiedBy>
  <cp:lastPrinted>2019-03-18T18:09:15Z</cp:lastPrinted>
  <dcterms:created xsi:type="dcterms:W3CDTF">2017-06-05T15:23:41Z</dcterms:created>
  <dcterms:modified xsi:type="dcterms:W3CDTF">2020-10-14T17:28:43Z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1f7d4eec-d33f-4201-9461-55361fa211e3</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