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January 2021" sheetId="1" r:id="rId1"/>
  </sheets>
  <definedNames>
    <definedName name="_xlnm.Print_Area" localSheetId="0">'January 2021'!$A$1:$R$76</definedName>
    <definedName name="TitleRegion1.a3.r71.1">'January 2021'!$A$3</definedName>
  </definedNames>
  <calcPr fullCalcOnLoad="1"/>
</workbook>
</file>

<file path=xl/sharedStrings.xml><?xml version="1.0" encoding="utf-8"?>
<sst xmlns="http://schemas.openxmlformats.org/spreadsheetml/2006/main" count="103" uniqueCount="103">
  <si>
    <t>Aetna Better Health of California</t>
  </si>
  <si>
    <t>Alameda Alliance for Health</t>
  </si>
  <si>
    <t>AltaMed Health Services Corporation</t>
  </si>
  <si>
    <t>Anthem Blue Cross Partnership Plan</t>
  </si>
  <si>
    <t>Blue Shield of California Promise Health Plan</t>
  </si>
  <si>
    <t>California Health and Wellness Plan</t>
  </si>
  <si>
    <t>CalOptima</t>
  </si>
  <si>
    <t>Cal Viva Health</t>
  </si>
  <si>
    <t>CenCal Health</t>
  </si>
  <si>
    <t>Central California Alliance for Health</t>
  </si>
  <si>
    <t>Community Health Group Partnership</t>
  </si>
  <si>
    <t>Gold Coast Health Plan</t>
  </si>
  <si>
    <t>Health Net Community Solutions, Inc.</t>
  </si>
  <si>
    <t>Health Plan of San Joaquin</t>
  </si>
  <si>
    <t>Health Plan of San Mateo</t>
  </si>
  <si>
    <t>Inland Empire Health Plan</t>
  </si>
  <si>
    <t>Kern Family Health Care</t>
  </si>
  <si>
    <t>KP Cal LLC</t>
  </si>
  <si>
    <t>L.A. Care Health Plan</t>
  </si>
  <si>
    <t>Molina Healthcare of California Partner</t>
  </si>
  <si>
    <t>Partnership HealthPlan of California</t>
  </si>
  <si>
    <t>San Francisco Health Plan</t>
  </si>
  <si>
    <t>Santa Clara Family Health Plan</t>
  </si>
  <si>
    <t>UnitedHealthcare Community Plan of California, Inc.</t>
  </si>
  <si>
    <t>Total</t>
  </si>
  <si>
    <t xml:space="preserve"> Enrollment</t>
  </si>
  <si>
    <t xml:space="preserve"> ATC</t>
  </si>
  <si>
    <t xml:space="preserve"> ADD</t>
  </si>
  <si>
    <t xml:space="preserve"> BH</t>
  </si>
  <si>
    <t xml:space="preserve"> BEN</t>
  </si>
  <si>
    <t xml:space="preserve"> BIL</t>
  </si>
  <si>
    <t xml:space="preserve"> COM</t>
  </si>
  <si>
    <t xml:space="preserve"> DEN</t>
  </si>
  <si>
    <t xml:space="preserve"> ELG</t>
  </si>
  <si>
    <t xml:space="preserve"> HCO</t>
  </si>
  <si>
    <t xml:space="preserve"> LTC</t>
  </si>
  <si>
    <t xml:space="preserve"> OHC</t>
  </si>
  <si>
    <t xml:space="preserve"> RX</t>
  </si>
  <si>
    <t xml:space="preserve"> REF</t>
  </si>
  <si>
    <t xml:space="preserve"> TRAN</t>
  </si>
  <si>
    <t xml:space="preserve"> MISC</t>
  </si>
  <si>
    <t>Health Care Plan</t>
  </si>
  <si>
    <t xml:space="preserve">COM- Complaint </t>
  </si>
  <si>
    <t xml:space="preserve">ELG- Eligibility </t>
  </si>
  <si>
    <t>RX- Pharmacy</t>
  </si>
  <si>
    <t xml:space="preserve">ATC- Access to Care </t>
  </si>
  <si>
    <t>ADD- Address Changes</t>
  </si>
  <si>
    <t xml:space="preserve">BH- Behavioral Health </t>
  </si>
  <si>
    <t xml:space="preserve">BIL- Billing </t>
  </si>
  <si>
    <t xml:space="preserve">OHC- Other Health Coverage </t>
  </si>
  <si>
    <t>TRAN- Tranportation</t>
  </si>
  <si>
    <t>MISC- Miscellaneous</t>
  </si>
  <si>
    <t>LTC- Long Term Care</t>
  </si>
  <si>
    <t xml:space="preserve">DEN- Dental  </t>
  </si>
  <si>
    <t>REF- Referral</t>
  </si>
  <si>
    <t xml:space="preserve">HCO- Enrollment/Disenrollment </t>
  </si>
  <si>
    <t>Managed Care Operations Division, Office of the Ombudsman</t>
  </si>
  <si>
    <t>000 - Fee for Service</t>
  </si>
  <si>
    <t>Access Dental Plan Inc.</t>
  </si>
  <si>
    <t>BRANDMAN CENTERS FOR SENIOR CARE</t>
  </si>
  <si>
    <t>Center for Elders Independence</t>
  </si>
  <si>
    <t>Community Eldercare (PACE Program) or St. Paul's PACE</t>
  </si>
  <si>
    <t>Health Net of California Dental</t>
  </si>
  <si>
    <t>InnovAge PACE</t>
  </si>
  <si>
    <t>Innovative Integrated Health, Inc.</t>
  </si>
  <si>
    <t>Liberty Dental Plan of CA Inc.</t>
  </si>
  <si>
    <t>Positive Healthcare (a.k.a. AIDS Healthcare Foundation)</t>
  </si>
  <si>
    <t>Rady Children's Hospital CCS Demonstration</t>
  </si>
  <si>
    <t>San Diego PACE</t>
  </si>
  <si>
    <t>Sutter Senior Care</t>
  </si>
  <si>
    <t xml:space="preserve">Total </t>
  </si>
  <si>
    <t>Anthem Blue Cross Partnership Plan - Los Angeles (CMC)</t>
  </si>
  <si>
    <t>Anthem Blue Cross Partnership Plan - Santa Clara (CMC)</t>
  </si>
  <si>
    <t>Bakersfield PACE</t>
  </si>
  <si>
    <t>Blue Shield of California Promise Health Plan - Los Angeles (CMC)</t>
  </si>
  <si>
    <t>Blue Shield of California Promise Health Plan - San Diego (CMC)</t>
  </si>
  <si>
    <t>CalOptima (CMC)</t>
  </si>
  <si>
    <t>Central Valley Pace</t>
  </si>
  <si>
    <t>Community Health Group CommuniCare Advantage - San Diego (CMC)</t>
  </si>
  <si>
    <t>Contra Costa Health Plan</t>
  </si>
  <si>
    <t>Family Health Centers of San Diego</t>
  </si>
  <si>
    <t>Gary and Mary West PACE</t>
  </si>
  <si>
    <t>Health Net Community Solutions, Inc. - Los Angeles (CMC)</t>
  </si>
  <si>
    <t>Health Net Community Solutions, Inc. - San Diego (CMC)</t>
  </si>
  <si>
    <t>Health Plan of San Mateo CareAdvantage (CMC)</t>
  </si>
  <si>
    <t>Humboldt Senior Resource Center Incorporated</t>
  </si>
  <si>
    <t>Inland Empire Health Plan DualChoice - Riverside (CMC)</t>
  </si>
  <si>
    <t>Inland Empire Health Plan DualChoice - San Bernardino (CMC)</t>
  </si>
  <si>
    <t>Innovage California PACE</t>
  </si>
  <si>
    <t>L.A. Care Health Plan (CMC)</t>
  </si>
  <si>
    <t>LA Coast PACE</t>
  </si>
  <si>
    <t>Molina Dual Options - Riverside (CMC)</t>
  </si>
  <si>
    <t>Molina Dual Options - San Bernardino (CMC)</t>
  </si>
  <si>
    <t>Molina Dual Options - San Diego (CMC)</t>
  </si>
  <si>
    <t>On Lok Lifeways</t>
  </si>
  <si>
    <t>Pacific PACE</t>
  </si>
  <si>
    <t>Santa Clara Family Health Plan (CMC)</t>
  </si>
  <si>
    <t>SCAN Health Plan</t>
  </si>
  <si>
    <t>Senior Care Action Network (SCAN)</t>
  </si>
  <si>
    <t>Stockton Pace Plan</t>
  </si>
  <si>
    <t>Case Detail by Issue Type, Reporting Period 01/01/2021 - 01/31/2021</t>
  </si>
  <si>
    <t xml:space="preserve">BEN- Benefit questions </t>
  </si>
  <si>
    <t>Molina Healthcare of California Partner - Los Angeles (CMC)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</si>
</sst>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56585B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5F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7" fillId="34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7" fillId="34" borderId="10" xfId="0" applyNumberFormat="1" applyFont="1" applyFill="1" applyBorder="1" applyAlignment="1">
      <alignment horizontal="center" vertical="center"/>
    </xf>
    <xf numFmtId="3" fontId="38" fillId="35" borderId="11" xfId="0" applyNumberFormat="1" applyFont="1" applyFill="1" applyBorder="1" applyAlignment="1">
      <alignment horizontal="right"/>
    </xf>
    <xf numFmtId="3" fontId="38" fillId="35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3" fontId="38" fillId="36" borderId="10" xfId="0" applyNumberFormat="1" applyFont="1" applyFill="1" applyBorder="1" applyAlignment="1">
      <alignment horizontal="right"/>
    </xf>
    <xf numFmtId="3" fontId="38" fillId="36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3" fontId="2" fillId="33" borderId="14" xfId="0" applyNumberFormat="1" applyFont="1" applyFill="1" applyBorder="1" applyAlignment="1">
      <alignment horizontal="center"/>
    </xf>
    <xf numFmtId="0" fontId="38" fillId="33" borderId="15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3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left" indent="1"/>
    </xf>
    <xf numFmtId="0" fontId="2" fillId="33" borderId="18" xfId="0" applyFont="1" applyFill="1" applyBorder="1" applyAlignment="1">
      <alignment horizontal="left" indent="1"/>
    </xf>
    <xf numFmtId="0" fontId="38" fillId="33" borderId="11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 applyProtection="1">
      <alignment horizontal="left"/>
      <protection/>
    </xf>
    <xf numFmtId="0" fontId="2" fillId="33" borderId="24" xfId="0" applyFont="1" applyFill="1" applyBorder="1" applyAlignment="1" applyProtection="1">
      <alignment horizontal="center"/>
      <protection/>
    </xf>
    <xf numFmtId="3" fontId="2" fillId="33" borderId="2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15" zoomScaleNormal="115" zoomScalePageLayoutView="0" workbookViewId="0" topLeftCell="A1">
      <selection activeCell="A1" sqref="A1"/>
    </sheetView>
  </sheetViews>
  <sheetFormatPr defaultColWidth="0" defaultRowHeight="15" zeroHeight="1"/>
  <cols>
    <col min="1" max="1" width="74.421875" style="2" bestFit="1" customWidth="1"/>
    <col min="2" max="2" width="13.57421875" style="4" customWidth="1"/>
    <col min="3" max="17" width="6.7109375" style="5" customWidth="1"/>
    <col min="18" max="18" width="6.7109375" style="11" customWidth="1"/>
    <col min="19" max="16384" width="9.140625" style="2" hidden="1" customWidth="1"/>
  </cols>
  <sheetData>
    <row r="1" spans="1:18" ht="15">
      <c r="A1" s="36" t="s">
        <v>100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15">
      <c r="A2" s="40" t="s">
        <v>56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s="1" customFormat="1" ht="25.5" customHeight="1">
      <c r="A3" s="8" t="s">
        <v>41</v>
      </c>
      <c r="B3" s="9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10" t="s">
        <v>39</v>
      </c>
      <c r="Q3" s="10" t="s">
        <v>40</v>
      </c>
      <c r="R3" s="12" t="s">
        <v>70</v>
      </c>
    </row>
    <row r="4" spans="1:18" ht="15">
      <c r="A4" s="35" t="s">
        <v>57</v>
      </c>
      <c r="B4" s="13">
        <v>0</v>
      </c>
      <c r="C4" s="14">
        <v>237</v>
      </c>
      <c r="D4" s="14">
        <v>69</v>
      </c>
      <c r="E4" s="14">
        <v>7</v>
      </c>
      <c r="F4" s="14">
        <v>156</v>
      </c>
      <c r="G4" s="14">
        <v>36</v>
      </c>
      <c r="H4" s="14">
        <v>31</v>
      </c>
      <c r="I4" s="14">
        <v>7</v>
      </c>
      <c r="J4" s="14">
        <v>282</v>
      </c>
      <c r="K4" s="14">
        <v>1115</v>
      </c>
      <c r="L4" s="14">
        <v>32</v>
      </c>
      <c r="M4" s="14">
        <v>105</v>
      </c>
      <c r="N4" s="14">
        <v>4</v>
      </c>
      <c r="O4" s="14">
        <v>3</v>
      </c>
      <c r="P4" s="14">
        <v>1</v>
      </c>
      <c r="Q4" s="14">
        <v>227</v>
      </c>
      <c r="R4" s="14">
        <v>2312</v>
      </c>
    </row>
    <row r="5" spans="1:18" ht="15">
      <c r="A5" s="35" t="s">
        <v>58</v>
      </c>
      <c r="B5" s="13">
        <v>271338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1</v>
      </c>
      <c r="J5" s="14">
        <v>1</v>
      </c>
      <c r="K5" s="14">
        <v>8</v>
      </c>
      <c r="L5" s="14">
        <v>0</v>
      </c>
      <c r="M5" s="14">
        <v>1</v>
      </c>
      <c r="N5" s="14">
        <v>0</v>
      </c>
      <c r="O5" s="14">
        <v>0</v>
      </c>
      <c r="P5" s="14">
        <v>0</v>
      </c>
      <c r="Q5" s="14">
        <v>0</v>
      </c>
      <c r="R5" s="14">
        <f aca="true" t="shared" si="0" ref="R5:R36">SUM(C5:Q5)</f>
        <v>11</v>
      </c>
    </row>
    <row r="6" spans="1:18" ht="15">
      <c r="A6" s="35" t="s">
        <v>0</v>
      </c>
      <c r="B6" s="13">
        <v>31256</v>
      </c>
      <c r="C6" s="14">
        <v>4</v>
      </c>
      <c r="D6" s="14">
        <v>1</v>
      </c>
      <c r="E6" s="14">
        <v>0</v>
      </c>
      <c r="F6" s="14">
        <v>4</v>
      </c>
      <c r="G6" s="14">
        <v>1</v>
      </c>
      <c r="H6" s="14">
        <v>2</v>
      </c>
      <c r="I6" s="14">
        <v>0</v>
      </c>
      <c r="J6" s="14">
        <v>2</v>
      </c>
      <c r="K6" s="14">
        <v>29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5</v>
      </c>
      <c r="R6" s="14">
        <f t="shared" si="0"/>
        <v>48</v>
      </c>
    </row>
    <row r="7" spans="1:18" ht="15">
      <c r="A7" s="35" t="s">
        <v>1</v>
      </c>
      <c r="B7" s="13">
        <v>272343</v>
      </c>
      <c r="C7" s="14">
        <v>18</v>
      </c>
      <c r="D7" s="14">
        <v>20</v>
      </c>
      <c r="E7" s="14">
        <v>4</v>
      </c>
      <c r="F7" s="14">
        <v>21</v>
      </c>
      <c r="G7" s="14">
        <v>2</v>
      </c>
      <c r="H7" s="14">
        <v>1</v>
      </c>
      <c r="I7" s="14">
        <v>1</v>
      </c>
      <c r="J7" s="14">
        <v>5</v>
      </c>
      <c r="K7" s="14">
        <v>78</v>
      </c>
      <c r="L7" s="14">
        <v>3</v>
      </c>
      <c r="M7" s="14">
        <v>6</v>
      </c>
      <c r="N7" s="14">
        <v>3</v>
      </c>
      <c r="O7" s="14">
        <v>0</v>
      </c>
      <c r="P7" s="14">
        <v>0</v>
      </c>
      <c r="Q7" s="14">
        <v>23</v>
      </c>
      <c r="R7" s="14">
        <f t="shared" si="0"/>
        <v>185</v>
      </c>
    </row>
    <row r="8" spans="1:18" ht="15">
      <c r="A8" s="35" t="s">
        <v>2</v>
      </c>
      <c r="B8" s="13">
        <v>2976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f t="shared" si="0"/>
        <v>1</v>
      </c>
    </row>
    <row r="9" spans="1:18" ht="15">
      <c r="A9" s="35" t="s">
        <v>3</v>
      </c>
      <c r="B9" s="13">
        <v>814991</v>
      </c>
      <c r="C9" s="14">
        <v>77</v>
      </c>
      <c r="D9" s="14">
        <v>36</v>
      </c>
      <c r="E9" s="14">
        <v>1</v>
      </c>
      <c r="F9" s="14">
        <v>51</v>
      </c>
      <c r="G9" s="14">
        <v>10</v>
      </c>
      <c r="H9" s="14">
        <v>9</v>
      </c>
      <c r="I9" s="14">
        <v>9</v>
      </c>
      <c r="J9" s="14">
        <v>18</v>
      </c>
      <c r="K9" s="14">
        <v>204</v>
      </c>
      <c r="L9" s="14">
        <v>2</v>
      </c>
      <c r="M9" s="14">
        <v>13</v>
      </c>
      <c r="N9" s="14">
        <v>2</v>
      </c>
      <c r="O9" s="14">
        <v>0</v>
      </c>
      <c r="P9" s="14">
        <v>1</v>
      </c>
      <c r="Q9" s="14">
        <v>55</v>
      </c>
      <c r="R9" s="14">
        <f t="shared" si="0"/>
        <v>488</v>
      </c>
    </row>
    <row r="10" spans="1:18" ht="15">
      <c r="A10" s="35" t="s">
        <v>71</v>
      </c>
      <c r="B10" s="13">
        <v>2147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0</v>
      </c>
      <c r="I10" s="14">
        <v>0</v>
      </c>
      <c r="J10" s="14">
        <v>0</v>
      </c>
      <c r="K10" s="14">
        <v>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f t="shared" si="0"/>
        <v>5</v>
      </c>
    </row>
    <row r="11" spans="1:18" ht="15">
      <c r="A11" s="35" t="s">
        <v>72</v>
      </c>
      <c r="B11" s="13">
        <v>1885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f t="shared" si="0"/>
        <v>0</v>
      </c>
    </row>
    <row r="12" spans="1:18" ht="15">
      <c r="A12" s="35" t="s">
        <v>73</v>
      </c>
      <c r="B12" s="13">
        <v>110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f t="shared" si="0"/>
        <v>0</v>
      </c>
    </row>
    <row r="13" spans="1:18" ht="15">
      <c r="A13" s="35" t="s">
        <v>4</v>
      </c>
      <c r="B13" s="13">
        <v>100146</v>
      </c>
      <c r="C13" s="14">
        <v>7</v>
      </c>
      <c r="D13" s="14">
        <v>5</v>
      </c>
      <c r="E13" s="14">
        <v>1</v>
      </c>
      <c r="F13" s="14">
        <v>3</v>
      </c>
      <c r="G13" s="14">
        <v>4</v>
      </c>
      <c r="H13" s="14">
        <v>2</v>
      </c>
      <c r="I13" s="14">
        <v>0</v>
      </c>
      <c r="J13" s="14">
        <v>3</v>
      </c>
      <c r="K13" s="14">
        <v>29</v>
      </c>
      <c r="L13" s="14">
        <v>0</v>
      </c>
      <c r="M13" s="14">
        <v>2</v>
      </c>
      <c r="N13" s="14">
        <v>1</v>
      </c>
      <c r="O13" s="14">
        <v>0</v>
      </c>
      <c r="P13" s="14">
        <v>0</v>
      </c>
      <c r="Q13" s="14">
        <v>7</v>
      </c>
      <c r="R13" s="14">
        <f t="shared" si="0"/>
        <v>64</v>
      </c>
    </row>
    <row r="14" spans="1:18" ht="15">
      <c r="A14" s="35" t="s">
        <v>74</v>
      </c>
      <c r="B14" s="13">
        <v>2701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3</v>
      </c>
      <c r="R14" s="14">
        <f t="shared" si="0"/>
        <v>4</v>
      </c>
    </row>
    <row r="15" spans="1:18" ht="15">
      <c r="A15" s="35" t="s">
        <v>75</v>
      </c>
      <c r="B15" s="13">
        <v>2414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f t="shared" si="0"/>
        <v>0</v>
      </c>
    </row>
    <row r="16" spans="1:18" ht="15">
      <c r="A16" s="35" t="s">
        <v>59</v>
      </c>
      <c r="B16" s="13">
        <v>256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f t="shared" si="0"/>
        <v>3</v>
      </c>
    </row>
    <row r="17" spans="1:18" ht="15">
      <c r="A17" s="35" t="s">
        <v>7</v>
      </c>
      <c r="B17" s="13">
        <v>377385</v>
      </c>
      <c r="C17" s="14">
        <v>14</v>
      </c>
      <c r="D17" s="14">
        <v>6</v>
      </c>
      <c r="E17" s="14">
        <v>0</v>
      </c>
      <c r="F17" s="14">
        <v>14</v>
      </c>
      <c r="G17" s="14">
        <v>0</v>
      </c>
      <c r="H17" s="14">
        <v>0</v>
      </c>
      <c r="I17" s="14">
        <v>2</v>
      </c>
      <c r="J17" s="14">
        <v>3</v>
      </c>
      <c r="K17" s="14">
        <v>20</v>
      </c>
      <c r="L17" s="14">
        <v>0</v>
      </c>
      <c r="M17" s="14">
        <v>7</v>
      </c>
      <c r="N17" s="14">
        <v>0</v>
      </c>
      <c r="O17" s="14">
        <v>0</v>
      </c>
      <c r="P17" s="14">
        <v>0</v>
      </c>
      <c r="Q17" s="14">
        <v>4</v>
      </c>
      <c r="R17" s="14">
        <f t="shared" si="0"/>
        <v>70</v>
      </c>
    </row>
    <row r="18" spans="1:18" ht="15">
      <c r="A18" s="35" t="s">
        <v>5</v>
      </c>
      <c r="B18" s="13">
        <v>210615</v>
      </c>
      <c r="C18" s="14">
        <v>20</v>
      </c>
      <c r="D18" s="14">
        <v>7</v>
      </c>
      <c r="E18" s="14">
        <v>0</v>
      </c>
      <c r="F18" s="14">
        <v>17</v>
      </c>
      <c r="G18" s="14">
        <v>2</v>
      </c>
      <c r="H18" s="14">
        <v>1</v>
      </c>
      <c r="I18" s="14">
        <v>2</v>
      </c>
      <c r="J18" s="14">
        <v>2</v>
      </c>
      <c r="K18" s="14">
        <v>48</v>
      </c>
      <c r="L18" s="14">
        <v>3</v>
      </c>
      <c r="M18" s="14">
        <v>4</v>
      </c>
      <c r="N18" s="14">
        <v>4</v>
      </c>
      <c r="O18" s="14">
        <v>0</v>
      </c>
      <c r="P18" s="14">
        <v>0</v>
      </c>
      <c r="Q18" s="14">
        <v>9</v>
      </c>
      <c r="R18" s="14">
        <f t="shared" si="0"/>
        <v>119</v>
      </c>
    </row>
    <row r="19" spans="1:18" ht="15">
      <c r="A19" s="35" t="s">
        <v>6</v>
      </c>
      <c r="B19" s="13">
        <v>799259</v>
      </c>
      <c r="C19" s="14">
        <v>41</v>
      </c>
      <c r="D19" s="14">
        <v>41</v>
      </c>
      <c r="E19" s="14">
        <v>2</v>
      </c>
      <c r="F19" s="14">
        <v>40</v>
      </c>
      <c r="G19" s="14">
        <v>5</v>
      </c>
      <c r="H19" s="14">
        <v>5</v>
      </c>
      <c r="I19" s="14">
        <v>4</v>
      </c>
      <c r="J19" s="14">
        <v>18</v>
      </c>
      <c r="K19" s="14">
        <v>108</v>
      </c>
      <c r="L19" s="14">
        <v>1</v>
      </c>
      <c r="M19" s="14">
        <v>24</v>
      </c>
      <c r="N19" s="14">
        <v>5</v>
      </c>
      <c r="O19" s="14">
        <v>0</v>
      </c>
      <c r="P19" s="14">
        <v>0</v>
      </c>
      <c r="Q19" s="14">
        <v>48</v>
      </c>
      <c r="R19" s="14">
        <f t="shared" si="0"/>
        <v>342</v>
      </c>
    </row>
    <row r="20" spans="1:18" ht="15">
      <c r="A20" s="35" t="s">
        <v>76</v>
      </c>
      <c r="B20" s="13">
        <v>14710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0"/>
        <v>1</v>
      </c>
    </row>
    <row r="21" spans="1:18" ht="15">
      <c r="A21" s="35" t="s">
        <v>8</v>
      </c>
      <c r="B21" s="13">
        <v>195642</v>
      </c>
      <c r="C21" s="14">
        <v>6</v>
      </c>
      <c r="D21" s="14">
        <v>16</v>
      </c>
      <c r="E21" s="14">
        <v>1</v>
      </c>
      <c r="F21" s="14">
        <v>8</v>
      </c>
      <c r="G21" s="14">
        <v>3</v>
      </c>
      <c r="H21" s="14">
        <v>4</v>
      </c>
      <c r="I21" s="14">
        <v>0</v>
      </c>
      <c r="J21" s="14">
        <v>4</v>
      </c>
      <c r="K21" s="14">
        <v>27</v>
      </c>
      <c r="L21" s="14">
        <v>0</v>
      </c>
      <c r="M21" s="14">
        <v>1</v>
      </c>
      <c r="N21" s="14">
        <v>1</v>
      </c>
      <c r="O21" s="14">
        <v>0</v>
      </c>
      <c r="P21" s="14">
        <v>0</v>
      </c>
      <c r="Q21" s="14">
        <v>7</v>
      </c>
      <c r="R21" s="14">
        <f t="shared" si="0"/>
        <v>78</v>
      </c>
    </row>
    <row r="22" spans="1:18" ht="15">
      <c r="A22" s="35" t="s">
        <v>60</v>
      </c>
      <c r="B22" s="13">
        <v>832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f t="shared" si="0"/>
        <v>0</v>
      </c>
    </row>
    <row r="23" spans="1:18" ht="15">
      <c r="A23" s="35" t="s">
        <v>9</v>
      </c>
      <c r="B23" s="13">
        <v>366930</v>
      </c>
      <c r="C23" s="14">
        <v>13</v>
      </c>
      <c r="D23" s="14">
        <v>20</v>
      </c>
      <c r="E23" s="14">
        <v>2</v>
      </c>
      <c r="F23" s="14">
        <v>12</v>
      </c>
      <c r="G23" s="14">
        <v>0</v>
      </c>
      <c r="H23" s="14">
        <v>1</v>
      </c>
      <c r="I23" s="14">
        <v>1</v>
      </c>
      <c r="J23" s="14">
        <v>4</v>
      </c>
      <c r="K23" s="14">
        <v>45</v>
      </c>
      <c r="L23" s="14">
        <v>0</v>
      </c>
      <c r="M23" s="14">
        <v>5</v>
      </c>
      <c r="N23" s="14">
        <v>0</v>
      </c>
      <c r="O23" s="14">
        <v>0</v>
      </c>
      <c r="P23" s="14">
        <v>0</v>
      </c>
      <c r="Q23" s="14">
        <v>7</v>
      </c>
      <c r="R23" s="14">
        <f t="shared" si="0"/>
        <v>110</v>
      </c>
    </row>
    <row r="24" spans="1:18" ht="15">
      <c r="A24" s="35" t="s">
        <v>77</v>
      </c>
      <c r="B24" s="13">
        <v>70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f t="shared" si="0"/>
        <v>0</v>
      </c>
    </row>
    <row r="25" spans="1:18" ht="15">
      <c r="A25" s="35" t="s">
        <v>61</v>
      </c>
      <c r="B25" s="13">
        <v>1053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f t="shared" si="0"/>
        <v>0</v>
      </c>
    </row>
    <row r="26" spans="1:18" ht="15">
      <c r="A26" s="35" t="s">
        <v>78</v>
      </c>
      <c r="B26" s="13">
        <v>6803</v>
      </c>
      <c r="C26" s="14">
        <v>0</v>
      </c>
      <c r="D26" s="14">
        <v>0</v>
      </c>
      <c r="E26" s="14">
        <v>0</v>
      </c>
      <c r="F26" s="14">
        <v>2</v>
      </c>
      <c r="G26" s="14">
        <v>0</v>
      </c>
      <c r="H26" s="14">
        <v>0</v>
      </c>
      <c r="I26" s="14">
        <v>0</v>
      </c>
      <c r="J26" s="14">
        <v>1</v>
      </c>
      <c r="K26" s="14">
        <v>18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1</v>
      </c>
      <c r="R26" s="14">
        <f t="shared" si="0"/>
        <v>23</v>
      </c>
    </row>
    <row r="27" spans="1:18" ht="15">
      <c r="A27" s="35" t="s">
        <v>10</v>
      </c>
      <c r="B27" s="13">
        <v>279716</v>
      </c>
      <c r="C27" s="14">
        <v>13</v>
      </c>
      <c r="D27" s="14">
        <v>6</v>
      </c>
      <c r="E27" s="14">
        <v>0</v>
      </c>
      <c r="F27" s="14">
        <v>15</v>
      </c>
      <c r="G27" s="14">
        <v>1</v>
      </c>
      <c r="H27" s="14">
        <v>0</v>
      </c>
      <c r="I27" s="14">
        <v>2</v>
      </c>
      <c r="J27" s="14">
        <v>3</v>
      </c>
      <c r="K27" s="14">
        <v>45</v>
      </c>
      <c r="L27" s="14">
        <v>1</v>
      </c>
      <c r="M27" s="14">
        <v>2</v>
      </c>
      <c r="N27" s="14">
        <v>3</v>
      </c>
      <c r="O27" s="14">
        <v>0</v>
      </c>
      <c r="P27" s="14">
        <v>0</v>
      </c>
      <c r="Q27" s="14">
        <v>6</v>
      </c>
      <c r="R27" s="14">
        <f t="shared" si="0"/>
        <v>97</v>
      </c>
    </row>
    <row r="28" spans="1:18" ht="15">
      <c r="A28" s="35" t="s">
        <v>79</v>
      </c>
      <c r="B28" s="13">
        <v>196968</v>
      </c>
      <c r="C28" s="14">
        <v>22</v>
      </c>
      <c r="D28" s="14">
        <v>28</v>
      </c>
      <c r="E28" s="14">
        <v>0</v>
      </c>
      <c r="F28" s="14">
        <v>6</v>
      </c>
      <c r="G28" s="14">
        <v>0</v>
      </c>
      <c r="H28" s="14">
        <v>3</v>
      </c>
      <c r="I28" s="14">
        <v>0</v>
      </c>
      <c r="J28" s="14">
        <v>6</v>
      </c>
      <c r="K28" s="14">
        <v>72</v>
      </c>
      <c r="L28" s="14">
        <v>0</v>
      </c>
      <c r="M28" s="14">
        <v>4</v>
      </c>
      <c r="N28" s="14">
        <v>1</v>
      </c>
      <c r="O28" s="14">
        <v>0</v>
      </c>
      <c r="P28" s="14">
        <v>0</v>
      </c>
      <c r="Q28" s="14">
        <v>13</v>
      </c>
      <c r="R28" s="14">
        <f t="shared" si="0"/>
        <v>155</v>
      </c>
    </row>
    <row r="29" spans="1:18" ht="15">
      <c r="A29" s="35" t="s">
        <v>80</v>
      </c>
      <c r="B29" s="13">
        <v>92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f t="shared" si="0"/>
        <v>0</v>
      </c>
    </row>
    <row r="30" spans="1:18" ht="15">
      <c r="A30" s="35" t="s">
        <v>81</v>
      </c>
      <c r="B30" s="13">
        <v>112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f t="shared" si="0"/>
        <v>0</v>
      </c>
    </row>
    <row r="31" spans="1:18" ht="15">
      <c r="A31" s="35" t="s">
        <v>11</v>
      </c>
      <c r="B31" s="13">
        <v>215296</v>
      </c>
      <c r="C31" s="14">
        <v>17</v>
      </c>
      <c r="D31" s="14">
        <v>14</v>
      </c>
      <c r="E31" s="14">
        <v>1</v>
      </c>
      <c r="F31" s="14">
        <v>19</v>
      </c>
      <c r="G31" s="14">
        <v>4</v>
      </c>
      <c r="H31" s="14">
        <v>2</v>
      </c>
      <c r="I31" s="14">
        <v>2</v>
      </c>
      <c r="J31" s="14">
        <v>8</v>
      </c>
      <c r="K31" s="14">
        <v>41</v>
      </c>
      <c r="L31" s="14">
        <v>1</v>
      </c>
      <c r="M31" s="14">
        <v>24</v>
      </c>
      <c r="N31" s="14">
        <v>1</v>
      </c>
      <c r="O31" s="14">
        <v>0</v>
      </c>
      <c r="P31" s="14">
        <v>0</v>
      </c>
      <c r="Q31" s="14">
        <v>11</v>
      </c>
      <c r="R31" s="14">
        <f t="shared" si="0"/>
        <v>145</v>
      </c>
    </row>
    <row r="32" spans="1:18" ht="15">
      <c r="A32" s="35" t="s">
        <v>12</v>
      </c>
      <c r="B32" s="13">
        <v>1427591</v>
      </c>
      <c r="C32" s="14">
        <v>89</v>
      </c>
      <c r="D32" s="14">
        <v>24</v>
      </c>
      <c r="E32" s="14">
        <v>3</v>
      </c>
      <c r="F32" s="14">
        <v>49</v>
      </c>
      <c r="G32" s="14">
        <v>5</v>
      </c>
      <c r="H32" s="14">
        <v>11</v>
      </c>
      <c r="I32" s="14">
        <v>102</v>
      </c>
      <c r="J32" s="14">
        <v>34</v>
      </c>
      <c r="K32" s="14">
        <v>343</v>
      </c>
      <c r="L32" s="14">
        <v>17</v>
      </c>
      <c r="M32" s="14">
        <v>15</v>
      </c>
      <c r="N32" s="14">
        <v>6</v>
      </c>
      <c r="O32" s="14">
        <v>0</v>
      </c>
      <c r="P32" s="14">
        <v>0</v>
      </c>
      <c r="Q32" s="14">
        <v>86</v>
      </c>
      <c r="R32" s="14">
        <f t="shared" si="0"/>
        <v>784</v>
      </c>
    </row>
    <row r="33" spans="1:18" ht="15">
      <c r="A33" s="35" t="s">
        <v>82</v>
      </c>
      <c r="B33" s="13">
        <v>6838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f t="shared" si="0"/>
        <v>1</v>
      </c>
    </row>
    <row r="34" spans="1:18" ht="15">
      <c r="A34" s="35" t="s">
        <v>83</v>
      </c>
      <c r="B34" s="13">
        <v>1289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f t="shared" si="0"/>
        <v>1</v>
      </c>
    </row>
    <row r="35" spans="1:18" ht="15">
      <c r="A35" s="35" t="s">
        <v>62</v>
      </c>
      <c r="B35" s="13">
        <v>334715</v>
      </c>
      <c r="C35" s="14">
        <v>0</v>
      </c>
      <c r="D35" s="14">
        <v>0</v>
      </c>
      <c r="E35" s="14">
        <v>0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11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f t="shared" si="0"/>
        <v>13</v>
      </c>
    </row>
    <row r="36" spans="1:18" ht="15">
      <c r="A36" s="35" t="s">
        <v>13</v>
      </c>
      <c r="B36" s="13">
        <v>366601</v>
      </c>
      <c r="C36" s="14">
        <v>19</v>
      </c>
      <c r="D36" s="14">
        <v>12</v>
      </c>
      <c r="E36" s="14">
        <v>0</v>
      </c>
      <c r="F36" s="14">
        <v>13</v>
      </c>
      <c r="G36" s="14">
        <v>3</v>
      </c>
      <c r="H36" s="14">
        <v>3</v>
      </c>
      <c r="I36" s="14">
        <v>0</v>
      </c>
      <c r="J36" s="14">
        <v>5</v>
      </c>
      <c r="K36" s="14">
        <v>53</v>
      </c>
      <c r="L36" s="14">
        <v>4</v>
      </c>
      <c r="M36" s="14">
        <v>3</v>
      </c>
      <c r="N36" s="14">
        <v>0</v>
      </c>
      <c r="O36" s="14">
        <v>0</v>
      </c>
      <c r="P36" s="14">
        <v>0</v>
      </c>
      <c r="Q36" s="14">
        <v>13</v>
      </c>
      <c r="R36" s="14">
        <f t="shared" si="0"/>
        <v>128</v>
      </c>
    </row>
    <row r="37" spans="1:18" ht="15">
      <c r="A37" s="35" t="s">
        <v>14</v>
      </c>
      <c r="B37" s="13">
        <v>114778</v>
      </c>
      <c r="C37" s="14">
        <v>6</v>
      </c>
      <c r="D37" s="14">
        <v>7</v>
      </c>
      <c r="E37" s="14">
        <v>0</v>
      </c>
      <c r="F37" s="14">
        <v>5</v>
      </c>
      <c r="G37" s="14">
        <v>0</v>
      </c>
      <c r="H37" s="14">
        <v>1</v>
      </c>
      <c r="I37" s="14">
        <v>1</v>
      </c>
      <c r="J37" s="14">
        <v>1</v>
      </c>
      <c r="K37" s="14">
        <v>18</v>
      </c>
      <c r="L37" s="14">
        <v>0</v>
      </c>
      <c r="M37" s="14">
        <v>1</v>
      </c>
      <c r="N37" s="14">
        <v>0</v>
      </c>
      <c r="O37" s="14">
        <v>0</v>
      </c>
      <c r="P37" s="14">
        <v>0</v>
      </c>
      <c r="Q37" s="14">
        <v>2</v>
      </c>
      <c r="R37" s="14">
        <f aca="true" t="shared" si="1" ref="R37:R68">SUM(C37:Q37)</f>
        <v>42</v>
      </c>
    </row>
    <row r="38" spans="1:18" ht="15">
      <c r="A38" s="35" t="s">
        <v>84</v>
      </c>
      <c r="B38" s="13">
        <v>8657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f t="shared" si="1"/>
        <v>1</v>
      </c>
    </row>
    <row r="39" spans="1:18" ht="15">
      <c r="A39" s="35" t="s">
        <v>85</v>
      </c>
      <c r="B39" s="13">
        <v>201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f t="shared" si="1"/>
        <v>0</v>
      </c>
    </row>
    <row r="40" spans="1:18" ht="15">
      <c r="A40" s="35" t="s">
        <v>15</v>
      </c>
      <c r="B40" s="13">
        <v>1335748</v>
      </c>
      <c r="C40" s="14">
        <v>74</v>
      </c>
      <c r="D40" s="14">
        <v>67</v>
      </c>
      <c r="E40" s="14">
        <v>1</v>
      </c>
      <c r="F40" s="14">
        <v>54</v>
      </c>
      <c r="G40" s="14">
        <v>7</v>
      </c>
      <c r="H40" s="14">
        <v>9</v>
      </c>
      <c r="I40" s="14">
        <v>3</v>
      </c>
      <c r="J40" s="14">
        <v>27</v>
      </c>
      <c r="K40" s="14">
        <v>315</v>
      </c>
      <c r="L40" s="14">
        <v>4</v>
      </c>
      <c r="M40" s="14">
        <v>17</v>
      </c>
      <c r="N40" s="14">
        <v>7</v>
      </c>
      <c r="O40" s="14">
        <v>1</v>
      </c>
      <c r="P40" s="14">
        <v>0</v>
      </c>
      <c r="Q40" s="14">
        <v>60</v>
      </c>
      <c r="R40" s="14">
        <f t="shared" si="1"/>
        <v>646</v>
      </c>
    </row>
    <row r="41" spans="1:18" ht="15">
      <c r="A41" s="35" t="s">
        <v>86</v>
      </c>
      <c r="B41" s="13">
        <v>15152</v>
      </c>
      <c r="C41" s="14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9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3</v>
      </c>
      <c r="R41" s="14">
        <f t="shared" si="1"/>
        <v>13</v>
      </c>
    </row>
    <row r="42" spans="1:18" ht="15">
      <c r="A42" s="35" t="s">
        <v>87</v>
      </c>
      <c r="B42" s="13">
        <v>14677</v>
      </c>
      <c r="C42" s="14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7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f t="shared" si="1"/>
        <v>9</v>
      </c>
    </row>
    <row r="43" spans="1:18" ht="15">
      <c r="A43" s="35" t="s">
        <v>88</v>
      </c>
      <c r="B43" s="13">
        <v>77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f t="shared" si="1"/>
        <v>0</v>
      </c>
    </row>
    <row r="44" spans="1:18" ht="15">
      <c r="A44" s="35" t="s">
        <v>63</v>
      </c>
      <c r="B44" s="13">
        <v>984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f t="shared" si="1"/>
        <v>1</v>
      </c>
    </row>
    <row r="45" spans="1:18" ht="15">
      <c r="A45" s="35" t="s">
        <v>64</v>
      </c>
      <c r="B45" s="13">
        <v>920</v>
      </c>
      <c r="C45" s="14">
        <v>2</v>
      </c>
      <c r="D45" s="14">
        <v>0</v>
      </c>
      <c r="E45" s="14">
        <v>0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 t="shared" si="1"/>
        <v>4</v>
      </c>
    </row>
    <row r="46" spans="1:18" ht="15">
      <c r="A46" s="35" t="s">
        <v>16</v>
      </c>
      <c r="B46" s="13">
        <v>290512</v>
      </c>
      <c r="C46" s="14">
        <v>16</v>
      </c>
      <c r="D46" s="14">
        <v>9</v>
      </c>
      <c r="E46" s="14">
        <v>0</v>
      </c>
      <c r="F46" s="14">
        <v>11</v>
      </c>
      <c r="G46" s="14">
        <v>2</v>
      </c>
      <c r="H46" s="14">
        <v>2</v>
      </c>
      <c r="I46" s="14">
        <v>0</v>
      </c>
      <c r="J46" s="14">
        <v>4</v>
      </c>
      <c r="K46" s="14">
        <v>25</v>
      </c>
      <c r="L46" s="14">
        <v>1</v>
      </c>
      <c r="M46" s="14">
        <v>8</v>
      </c>
      <c r="N46" s="14">
        <v>0</v>
      </c>
      <c r="O46" s="14">
        <v>0</v>
      </c>
      <c r="P46" s="14">
        <v>0</v>
      </c>
      <c r="Q46" s="14">
        <v>8</v>
      </c>
      <c r="R46" s="14">
        <f t="shared" si="1"/>
        <v>86</v>
      </c>
    </row>
    <row r="47" spans="1:18" ht="15">
      <c r="A47" s="35" t="s">
        <v>17</v>
      </c>
      <c r="B47" s="13">
        <v>166076</v>
      </c>
      <c r="C47" s="14">
        <v>10</v>
      </c>
      <c r="D47" s="14">
        <v>2</v>
      </c>
      <c r="E47" s="14">
        <v>2</v>
      </c>
      <c r="F47" s="14">
        <v>15</v>
      </c>
      <c r="G47" s="14">
        <v>3</v>
      </c>
      <c r="H47" s="14">
        <v>2</v>
      </c>
      <c r="I47" s="14">
        <v>3</v>
      </c>
      <c r="J47" s="14">
        <v>2</v>
      </c>
      <c r="K47" s="14">
        <v>35</v>
      </c>
      <c r="L47" s="14">
        <v>2</v>
      </c>
      <c r="M47" s="14">
        <v>8</v>
      </c>
      <c r="N47" s="14">
        <v>1</v>
      </c>
      <c r="O47" s="14">
        <v>0</v>
      </c>
      <c r="P47" s="14">
        <v>0</v>
      </c>
      <c r="Q47" s="14">
        <v>16</v>
      </c>
      <c r="R47" s="14">
        <f t="shared" si="1"/>
        <v>101</v>
      </c>
    </row>
    <row r="48" spans="1:18" ht="15">
      <c r="A48" s="35" t="s">
        <v>18</v>
      </c>
      <c r="B48" s="13">
        <v>2195585</v>
      </c>
      <c r="C48" s="14">
        <v>106</v>
      </c>
      <c r="D48" s="14">
        <v>43</v>
      </c>
      <c r="E48" s="14">
        <v>9</v>
      </c>
      <c r="F48" s="14">
        <v>93</v>
      </c>
      <c r="G48" s="14">
        <v>18</v>
      </c>
      <c r="H48" s="14">
        <v>28</v>
      </c>
      <c r="I48" s="14">
        <v>72</v>
      </c>
      <c r="J48" s="14">
        <v>50</v>
      </c>
      <c r="K48" s="14">
        <v>355</v>
      </c>
      <c r="L48" s="14">
        <v>5</v>
      </c>
      <c r="M48" s="14">
        <v>21</v>
      </c>
      <c r="N48" s="14">
        <v>8</v>
      </c>
      <c r="O48" s="14">
        <v>2</v>
      </c>
      <c r="P48" s="14">
        <v>0</v>
      </c>
      <c r="Q48" s="14">
        <v>110</v>
      </c>
      <c r="R48" s="14">
        <f t="shared" si="1"/>
        <v>920</v>
      </c>
    </row>
    <row r="49" spans="1:18" ht="15">
      <c r="A49" s="35" t="s">
        <v>89</v>
      </c>
      <c r="B49" s="13">
        <v>18151</v>
      </c>
      <c r="C49" s="14">
        <v>4</v>
      </c>
      <c r="D49" s="14">
        <v>0</v>
      </c>
      <c r="E49" s="14">
        <v>0</v>
      </c>
      <c r="F49" s="14">
        <v>2</v>
      </c>
      <c r="G49" s="14">
        <v>0</v>
      </c>
      <c r="H49" s="14">
        <v>0</v>
      </c>
      <c r="I49" s="14">
        <v>2</v>
      </c>
      <c r="J49" s="14">
        <v>0</v>
      </c>
      <c r="K49" s="14">
        <v>11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f t="shared" si="1"/>
        <v>19</v>
      </c>
    </row>
    <row r="50" spans="1:18" ht="15">
      <c r="A50" s="35" t="s">
        <v>90</v>
      </c>
      <c r="B50" s="13">
        <v>67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f t="shared" si="1"/>
        <v>0</v>
      </c>
    </row>
    <row r="51" spans="1:18" ht="15">
      <c r="A51" s="35" t="s">
        <v>65</v>
      </c>
      <c r="B51" s="13">
        <v>245618</v>
      </c>
      <c r="C51" s="14">
        <v>1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1</v>
      </c>
      <c r="J51" s="14">
        <v>1</v>
      </c>
      <c r="K51" s="14">
        <v>2</v>
      </c>
      <c r="L51" s="14">
        <v>0</v>
      </c>
      <c r="M51" s="14">
        <v>3</v>
      </c>
      <c r="N51" s="14">
        <v>0</v>
      </c>
      <c r="O51" s="14">
        <v>0</v>
      </c>
      <c r="P51" s="14">
        <v>0</v>
      </c>
      <c r="Q51" s="14">
        <v>1</v>
      </c>
      <c r="R51" s="14">
        <f t="shared" si="1"/>
        <v>10</v>
      </c>
    </row>
    <row r="52" spans="1:18" ht="15">
      <c r="A52" s="35" t="s">
        <v>91</v>
      </c>
      <c r="B52" s="13">
        <v>1596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f t="shared" si="1"/>
        <v>2</v>
      </c>
    </row>
    <row r="53" spans="1:18" ht="15">
      <c r="A53" s="35" t="s">
        <v>92</v>
      </c>
      <c r="B53" s="13">
        <v>1415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f t="shared" si="1"/>
        <v>0</v>
      </c>
    </row>
    <row r="54" spans="1:18" ht="15">
      <c r="A54" s="35" t="s">
        <v>93</v>
      </c>
      <c r="B54" s="13">
        <v>3436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4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f t="shared" si="1"/>
        <v>4</v>
      </c>
    </row>
    <row r="55" spans="1:18" ht="15">
      <c r="A55" s="35" t="s">
        <v>19</v>
      </c>
      <c r="B55" s="13">
        <v>449524</v>
      </c>
      <c r="C55" s="14">
        <v>41</v>
      </c>
      <c r="D55" s="14">
        <v>9</v>
      </c>
      <c r="E55" s="14">
        <v>0</v>
      </c>
      <c r="F55" s="14">
        <v>12</v>
      </c>
      <c r="G55" s="14">
        <v>5</v>
      </c>
      <c r="H55" s="14">
        <v>6</v>
      </c>
      <c r="I55" s="14">
        <v>1</v>
      </c>
      <c r="J55" s="14">
        <v>5</v>
      </c>
      <c r="K55" s="14">
        <v>194</v>
      </c>
      <c r="L55" s="14">
        <v>1</v>
      </c>
      <c r="M55" s="14">
        <v>13</v>
      </c>
      <c r="N55" s="14">
        <v>3</v>
      </c>
      <c r="O55" s="14">
        <v>0</v>
      </c>
      <c r="P55" s="14">
        <v>0</v>
      </c>
      <c r="Q55" s="14">
        <v>25</v>
      </c>
      <c r="R55" s="14">
        <f t="shared" si="1"/>
        <v>315</v>
      </c>
    </row>
    <row r="56" spans="1:18" ht="15">
      <c r="A56" s="35" t="s">
        <v>102</v>
      </c>
      <c r="B56" s="13">
        <v>1566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f t="shared" si="1"/>
        <v>1</v>
      </c>
    </row>
    <row r="57" spans="1:18" ht="15">
      <c r="A57" s="35" t="s">
        <v>94</v>
      </c>
      <c r="B57" s="13">
        <v>1628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f t="shared" si="1"/>
        <v>0</v>
      </c>
    </row>
    <row r="58" spans="1:18" ht="15">
      <c r="A58" s="35" t="s">
        <v>95</v>
      </c>
      <c r="B58" s="13">
        <v>142</v>
      </c>
      <c r="C58" s="14">
        <v>0</v>
      </c>
      <c r="D58" s="14">
        <v>0</v>
      </c>
      <c r="E58" s="14">
        <v>0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f t="shared" si="1"/>
        <v>1</v>
      </c>
    </row>
    <row r="59" spans="1:18" ht="15">
      <c r="A59" s="35" t="s">
        <v>20</v>
      </c>
      <c r="B59" s="13">
        <v>589837</v>
      </c>
      <c r="C59" s="14">
        <v>43</v>
      </c>
      <c r="D59" s="14">
        <v>26</v>
      </c>
      <c r="E59" s="14">
        <v>4</v>
      </c>
      <c r="F59" s="14">
        <v>25</v>
      </c>
      <c r="G59" s="14">
        <v>8</v>
      </c>
      <c r="H59" s="14">
        <v>13</v>
      </c>
      <c r="I59" s="14">
        <v>1</v>
      </c>
      <c r="J59" s="14">
        <v>5</v>
      </c>
      <c r="K59" s="14">
        <v>62</v>
      </c>
      <c r="L59" s="14">
        <v>3</v>
      </c>
      <c r="M59" s="14">
        <v>3</v>
      </c>
      <c r="N59" s="14">
        <v>2</v>
      </c>
      <c r="O59" s="14">
        <v>1</v>
      </c>
      <c r="P59" s="14">
        <v>1</v>
      </c>
      <c r="Q59" s="14">
        <v>35</v>
      </c>
      <c r="R59" s="14">
        <f t="shared" si="1"/>
        <v>232</v>
      </c>
    </row>
    <row r="60" spans="1:18" ht="15">
      <c r="A60" s="35" t="s">
        <v>66</v>
      </c>
      <c r="B60" s="13">
        <v>690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f t="shared" si="1"/>
        <v>0</v>
      </c>
    </row>
    <row r="61" spans="1:18" ht="15">
      <c r="A61" s="35" t="s">
        <v>67</v>
      </c>
      <c r="B61" s="13">
        <v>372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f t="shared" si="1"/>
        <v>0</v>
      </c>
    </row>
    <row r="62" spans="1:18" ht="15">
      <c r="A62" s="35" t="s">
        <v>68</v>
      </c>
      <c r="B62" s="13">
        <v>1280</v>
      </c>
      <c r="C62" s="14">
        <v>0</v>
      </c>
      <c r="D62" s="14">
        <v>0</v>
      </c>
      <c r="E62" s="14">
        <v>0</v>
      </c>
      <c r="F62" s="14">
        <v>1</v>
      </c>
      <c r="G62" s="14">
        <v>0</v>
      </c>
      <c r="H62" s="14">
        <v>4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14">
        <v>0</v>
      </c>
      <c r="Q62" s="14">
        <v>0</v>
      </c>
      <c r="R62" s="14">
        <f t="shared" si="1"/>
        <v>6</v>
      </c>
    </row>
    <row r="63" spans="1:18" ht="15">
      <c r="A63" s="35" t="s">
        <v>21</v>
      </c>
      <c r="B63" s="13">
        <v>140777</v>
      </c>
      <c r="C63" s="14">
        <v>7</v>
      </c>
      <c r="D63" s="14">
        <v>5</v>
      </c>
      <c r="E63" s="14">
        <v>0</v>
      </c>
      <c r="F63" s="14">
        <v>7</v>
      </c>
      <c r="G63" s="14">
        <v>0</v>
      </c>
      <c r="H63" s="14">
        <v>0</v>
      </c>
      <c r="I63" s="14">
        <v>0</v>
      </c>
      <c r="J63" s="14">
        <v>3</v>
      </c>
      <c r="K63" s="14">
        <v>45</v>
      </c>
      <c r="L63" s="14">
        <v>0</v>
      </c>
      <c r="M63" s="14">
        <v>2</v>
      </c>
      <c r="N63" s="14">
        <v>0</v>
      </c>
      <c r="O63" s="14">
        <v>0</v>
      </c>
      <c r="P63" s="14">
        <v>0</v>
      </c>
      <c r="Q63" s="14">
        <v>6</v>
      </c>
      <c r="R63" s="14">
        <f t="shared" si="1"/>
        <v>75</v>
      </c>
    </row>
    <row r="64" spans="1:18" ht="15">
      <c r="A64" s="35" t="s">
        <v>22</v>
      </c>
      <c r="B64" s="13">
        <v>263544</v>
      </c>
      <c r="C64" s="14">
        <v>8</v>
      </c>
      <c r="D64" s="14">
        <v>5</v>
      </c>
      <c r="E64" s="14">
        <v>1</v>
      </c>
      <c r="F64" s="14">
        <v>6</v>
      </c>
      <c r="G64" s="14">
        <v>1</v>
      </c>
      <c r="H64" s="14">
        <v>2</v>
      </c>
      <c r="I64" s="14">
        <v>0</v>
      </c>
      <c r="J64" s="14">
        <v>5</v>
      </c>
      <c r="K64" s="14">
        <v>35</v>
      </c>
      <c r="L64" s="14">
        <v>1</v>
      </c>
      <c r="M64" s="14">
        <v>7</v>
      </c>
      <c r="N64" s="14">
        <v>0</v>
      </c>
      <c r="O64" s="14">
        <v>0</v>
      </c>
      <c r="P64" s="14">
        <v>0</v>
      </c>
      <c r="Q64" s="14">
        <v>15</v>
      </c>
      <c r="R64" s="14">
        <f t="shared" si="1"/>
        <v>86</v>
      </c>
    </row>
    <row r="65" spans="1:18" ht="15">
      <c r="A65" s="35" t="s">
        <v>96</v>
      </c>
      <c r="B65" s="13">
        <v>9662</v>
      </c>
      <c r="C65" s="14">
        <v>3</v>
      </c>
      <c r="D65" s="14">
        <v>0</v>
      </c>
      <c r="E65" s="14">
        <v>0</v>
      </c>
      <c r="F65" s="14">
        <v>1</v>
      </c>
      <c r="G65" s="14">
        <v>0</v>
      </c>
      <c r="H65" s="14">
        <v>0</v>
      </c>
      <c r="I65" s="14">
        <v>0</v>
      </c>
      <c r="J65" s="14">
        <v>2</v>
      </c>
      <c r="K65" s="14">
        <v>4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f t="shared" si="1"/>
        <v>10</v>
      </c>
    </row>
    <row r="66" spans="1:18" ht="15">
      <c r="A66" s="35" t="s">
        <v>97</v>
      </c>
      <c r="B66" s="13">
        <v>1764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f t="shared" si="1"/>
        <v>0</v>
      </c>
    </row>
    <row r="67" spans="1:18" ht="15">
      <c r="A67" s="35" t="s">
        <v>98</v>
      </c>
      <c r="B67" s="13">
        <v>12457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f t="shared" si="1"/>
        <v>3</v>
      </c>
    </row>
    <row r="68" spans="1:18" ht="15">
      <c r="A68" s="35" t="s">
        <v>99</v>
      </c>
      <c r="B68" s="13">
        <v>239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1</v>
      </c>
      <c r="I68" s="14">
        <v>0</v>
      </c>
      <c r="J68" s="14">
        <v>0</v>
      </c>
      <c r="K68" s="14">
        <v>2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</v>
      </c>
      <c r="R68" s="14">
        <f t="shared" si="1"/>
        <v>4</v>
      </c>
    </row>
    <row r="69" spans="1:18" ht="15">
      <c r="A69" s="35" t="s">
        <v>69</v>
      </c>
      <c r="B69" s="13">
        <v>424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f>SUM(C69:Q69)</f>
        <v>0</v>
      </c>
    </row>
    <row r="70" spans="1:18" ht="15">
      <c r="A70" s="35" t="s">
        <v>23</v>
      </c>
      <c r="B70" s="13">
        <v>20542</v>
      </c>
      <c r="C70" s="14">
        <v>0</v>
      </c>
      <c r="D70" s="14">
        <v>2</v>
      </c>
      <c r="E70" s="14">
        <v>0</v>
      </c>
      <c r="F70" s="14">
        <v>1</v>
      </c>
      <c r="G70" s="14">
        <v>1</v>
      </c>
      <c r="H70" s="14">
        <v>0</v>
      </c>
      <c r="I70" s="14">
        <v>0</v>
      </c>
      <c r="J70" s="14">
        <v>0</v>
      </c>
      <c r="K70" s="14">
        <v>6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5</v>
      </c>
      <c r="R70" s="14">
        <f>SUM(C70:Q70)</f>
        <v>15</v>
      </c>
    </row>
    <row r="71" spans="1:18" ht="16.5" thickBot="1">
      <c r="A71" s="16" t="s">
        <v>24</v>
      </c>
      <c r="B71" s="17">
        <v>12213185</v>
      </c>
      <c r="C71" s="18">
        <v>923</v>
      </c>
      <c r="D71" s="18">
        <v>480</v>
      </c>
      <c r="E71" s="18">
        <v>39</v>
      </c>
      <c r="F71" s="18">
        <v>668</v>
      </c>
      <c r="G71" s="18">
        <v>121</v>
      </c>
      <c r="H71" s="18">
        <v>143</v>
      </c>
      <c r="I71" s="18">
        <v>218</v>
      </c>
      <c r="J71" s="18">
        <v>505</v>
      </c>
      <c r="K71" s="18">
        <v>3436</v>
      </c>
      <c r="L71" s="18">
        <v>82</v>
      </c>
      <c r="M71" s="18">
        <v>300</v>
      </c>
      <c r="N71" s="18">
        <v>53</v>
      </c>
      <c r="O71" s="18">
        <v>7</v>
      </c>
      <c r="P71" s="18">
        <v>3</v>
      </c>
      <c r="Q71" s="18">
        <v>816</v>
      </c>
      <c r="R71" s="18">
        <f>SUM(C71:Q71)</f>
        <v>7794</v>
      </c>
    </row>
    <row r="72" spans="1:18" s="3" customFormat="1" ht="15">
      <c r="A72" s="19" t="s">
        <v>45</v>
      </c>
      <c r="B72" s="32" t="s">
        <v>42</v>
      </c>
      <c r="C72" s="20"/>
      <c r="D72" s="21"/>
      <c r="E72" s="21"/>
      <c r="F72" s="21"/>
      <c r="G72" s="21"/>
      <c r="H72" s="21"/>
      <c r="I72" s="21"/>
      <c r="J72" s="22"/>
      <c r="K72" s="22"/>
      <c r="L72" s="22" t="s">
        <v>49</v>
      </c>
      <c r="M72" s="22"/>
      <c r="N72" s="22"/>
      <c r="O72" s="21"/>
      <c r="P72" s="21"/>
      <c r="Q72" s="21"/>
      <c r="R72" s="23"/>
    </row>
    <row r="73" spans="1:18" s="3" customFormat="1" ht="15">
      <c r="A73" s="24" t="s">
        <v>46</v>
      </c>
      <c r="B73" s="33" t="s">
        <v>53</v>
      </c>
      <c r="C73" s="15"/>
      <c r="D73" s="6"/>
      <c r="E73" s="6"/>
      <c r="F73" s="6"/>
      <c r="G73" s="6"/>
      <c r="H73" s="6"/>
      <c r="I73" s="6"/>
      <c r="J73" s="7"/>
      <c r="K73" s="7"/>
      <c r="L73" s="7" t="s">
        <v>44</v>
      </c>
      <c r="M73" s="7"/>
      <c r="N73" s="7"/>
      <c r="O73" s="6"/>
      <c r="P73" s="6"/>
      <c r="Q73" s="6"/>
      <c r="R73" s="25"/>
    </row>
    <row r="74" spans="1:18" ht="15">
      <c r="A74" s="26" t="s">
        <v>47</v>
      </c>
      <c r="B74" s="33" t="s">
        <v>43</v>
      </c>
      <c r="C74" s="15"/>
      <c r="D74" s="6"/>
      <c r="E74" s="6"/>
      <c r="F74" s="6"/>
      <c r="G74" s="6"/>
      <c r="H74" s="6"/>
      <c r="I74" s="6"/>
      <c r="J74" s="7"/>
      <c r="K74" s="7"/>
      <c r="L74" s="7" t="s">
        <v>54</v>
      </c>
      <c r="M74" s="7"/>
      <c r="N74" s="7"/>
      <c r="O74" s="6"/>
      <c r="P74" s="6"/>
      <c r="Q74" s="6"/>
      <c r="R74" s="25"/>
    </row>
    <row r="75" spans="1:18" ht="15">
      <c r="A75" s="26" t="s">
        <v>101</v>
      </c>
      <c r="B75" s="33" t="s">
        <v>55</v>
      </c>
      <c r="C75" s="15"/>
      <c r="D75" s="6"/>
      <c r="E75" s="6"/>
      <c r="F75" s="6"/>
      <c r="G75" s="6"/>
      <c r="H75" s="6"/>
      <c r="I75" s="6"/>
      <c r="J75" s="7"/>
      <c r="K75" s="7"/>
      <c r="L75" s="7" t="s">
        <v>50</v>
      </c>
      <c r="M75" s="7"/>
      <c r="N75" s="7"/>
      <c r="O75" s="6"/>
      <c r="P75" s="6"/>
      <c r="Q75" s="6"/>
      <c r="R75" s="25"/>
    </row>
    <row r="76" spans="1:18" ht="15.75" thickBot="1">
      <c r="A76" s="27" t="s">
        <v>48</v>
      </c>
      <c r="B76" s="34" t="s">
        <v>52</v>
      </c>
      <c r="C76" s="28"/>
      <c r="D76" s="29"/>
      <c r="E76" s="29"/>
      <c r="F76" s="29"/>
      <c r="G76" s="29"/>
      <c r="H76" s="29"/>
      <c r="I76" s="29"/>
      <c r="J76" s="30"/>
      <c r="K76" s="30"/>
      <c r="L76" s="30" t="s">
        <v>51</v>
      </c>
      <c r="M76" s="30"/>
      <c r="N76" s="30"/>
      <c r="O76" s="29"/>
      <c r="P76" s="29"/>
      <c r="Q76" s="29"/>
      <c r="R76" s="31"/>
    </row>
  </sheetData>
  <sheetProtection sheet="1" objects="1" scenarios="1"/>
  <printOptions/>
  <pageMargins left="0.25" right="0.25" top="0" bottom="0" header="0.3" footer="0"/>
  <pageSetup horizontalDpi="600" verticalDpi="600" orientation="portrait" paperSize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MCAG-OMBUDSMAN-JANUARY-2021</dc:title>
  <dc:subject/>
  <dc:creator>Apache POI</dc:creator>
  <cp:keywords/>
  <dc:description/>
  <cp:lastModifiedBy>Novakovskiy, Maximilian (MCQMD)@DHCS</cp:lastModifiedBy>
  <cp:lastPrinted>2021-05-13T20:03:27Z</cp:lastPrinted>
  <dcterms:created xsi:type="dcterms:W3CDTF">2020-10-12T17:37:55Z</dcterms:created>
  <dcterms:modified xsi:type="dcterms:W3CDTF">2021-05-13T21:02:23Z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DHCSDOC-1832079576-2404</vt:lpwstr>
  </property>
  <property fmtid="{D5CDD505-2E9C-101B-9397-08002B2CF9AE}" pid="4" name="_dlc_DocIdItemGu">
    <vt:lpwstr>a9e879e2-0096-4d01-ba8c-23ba9bf0ba1f</vt:lpwstr>
  </property>
  <property fmtid="{D5CDD505-2E9C-101B-9397-08002B2CF9AE}" pid="5" name="_dlc_DocIdU">
    <vt:lpwstr>https://dhcscagovauthoring/services/_layouts/15/DocIdRedir.aspx?ID=DHCSDOC-1832079576-2404, DHCSDOC-1832079576-2404</vt:lpwstr>
  </property>
  <property fmtid="{D5CDD505-2E9C-101B-9397-08002B2CF9AE}" pid="6" name="Divisi">
    <vt:lpwstr>20;#Managed Care Quality and Monitoring|b4f48c19-b6a3-4072-85c4-d61dba84e35f</vt:lpwstr>
  </property>
  <property fmtid="{D5CDD505-2E9C-101B-9397-08002B2CF9AE}" pid="7" name="o68eaf9243684232b2418c37bbb152">
    <vt:lpwstr>Managed Care Quality and Monitoring|b4f48c19-b6a3-4072-85c4-d61dba84e35f</vt:lpwstr>
  </property>
  <property fmtid="{D5CDD505-2E9C-101B-9397-08002B2CF9AE}" pid="8" name="Publication Ty">
    <vt:lpwstr>62</vt:lpwstr>
  </property>
  <property fmtid="{D5CDD505-2E9C-101B-9397-08002B2CF9AE}" pid="9" name="TaxCatchA">
    <vt:lpwstr>20;#Managed Care Quality and Monitoring|b4f48c19-b6a3-4072-85c4-d61dba84e35f</vt:lpwstr>
  </property>
</Properties>
</file>