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328"/>
  <workbookPr defaultThemeVersion="124226"/>
  <bookViews>
    <workbookView xWindow="65416" yWindow="65416" windowWidth="20730" windowHeight="11160" firstSheet="3" activeTab="8"/>
  </bookViews>
  <sheets>
    <sheet name="CSS " sheetId="51" r:id="rId1"/>
    <sheet name="PEI" sheetId="38" r:id="rId2"/>
    <sheet name="INN" sheetId="40" r:id="rId3"/>
    <sheet name="WET" sheetId="8" r:id="rId4"/>
    <sheet name="CFTN" sheetId="41" r:id="rId5"/>
    <sheet name="Other MHSA Funds" sheetId="43" r:id="rId6"/>
    <sheet name="Unencumbered Housing Funds" sheetId="52" r:id="rId7"/>
    <sheet name="RER Summary" sheetId="10" r:id="rId8"/>
    <sheet name="Adjustments Summary" sheetId="48" r:id="rId9"/>
  </sheets>
  <externalReferences>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s>
  <definedNames>
    <definedName name="______________________________________________________________________________Pgm11" localSheetId="6">#REF!</definedName>
    <definedName name="______________________________________________________________________________Pgm11">#REF!</definedName>
    <definedName name="______________________________________________________________________________Pgm12" localSheetId="6">#REF!</definedName>
    <definedName name="______________________________________________________________________________Pgm12">#REF!</definedName>
    <definedName name="______________________________________________________________________________Pgm13" localSheetId="6">#REF!</definedName>
    <definedName name="______________________________________________________________________________Pgm13">#REF!</definedName>
    <definedName name="______________________________________________________________________________Pgm14" localSheetId="6">#REF!</definedName>
    <definedName name="______________________________________________________________________________Pgm14">#REF!</definedName>
    <definedName name="______________________________________________________________________________Pgm15" localSheetId="6">#REF!</definedName>
    <definedName name="______________________________________________________________________________Pgm15">#REF!</definedName>
    <definedName name="______________________________________________________________________________Pgm4" localSheetId="6">#REF!</definedName>
    <definedName name="______________________________________________________________________________Pgm4">#REF!</definedName>
    <definedName name="______________________________________________________________________________Pgm5" localSheetId="6">#REF!</definedName>
    <definedName name="______________________________________________________________________________Pgm5">#REF!</definedName>
    <definedName name="______________________________________________________________________________Pgm6" localSheetId="6">#REF!</definedName>
    <definedName name="______________________________________________________________________________Pgm6">#REF!</definedName>
    <definedName name="______________________________________________________________________________Pgm7" localSheetId="6">#REF!</definedName>
    <definedName name="______________________________________________________________________________Pgm7">#REF!</definedName>
    <definedName name="______________________________________________________________________________Pgm8" localSheetId="6">#REF!</definedName>
    <definedName name="______________________________________________________________________________Pgm8">#REF!</definedName>
    <definedName name="______________________________________________________________________________Pgm9" localSheetId="6">#REF!</definedName>
    <definedName name="______________________________________________________________________________Pgm9">#REF!</definedName>
    <definedName name="_____________________________________________________________________________pgm10" localSheetId="6">#REF!</definedName>
    <definedName name="_____________________________________________________________________________pgm10">#REF!</definedName>
    <definedName name="_____________________________________________________________________________Pgm11" localSheetId="6">#REF!</definedName>
    <definedName name="_____________________________________________________________________________Pgm11">#REF!</definedName>
    <definedName name="_____________________________________________________________________________Pgm12" localSheetId="6">#REF!</definedName>
    <definedName name="_____________________________________________________________________________Pgm12">#REF!</definedName>
    <definedName name="_____________________________________________________________________________Pgm13" localSheetId="6">#REF!</definedName>
    <definedName name="_____________________________________________________________________________Pgm13">#REF!</definedName>
    <definedName name="_____________________________________________________________________________Pgm14" localSheetId="6">#REF!</definedName>
    <definedName name="_____________________________________________________________________________Pgm14">#REF!</definedName>
    <definedName name="_____________________________________________________________________________Pgm15" localSheetId="6">#REF!</definedName>
    <definedName name="_____________________________________________________________________________Pgm15">#REF!</definedName>
    <definedName name="_____________________________________________________________________________Pgm2" localSheetId="6">#REF!</definedName>
    <definedName name="_____________________________________________________________________________Pgm2">#REF!</definedName>
    <definedName name="_____________________________________________________________________________Pgm3" localSheetId="6">#REF!</definedName>
    <definedName name="_____________________________________________________________________________Pgm3">#REF!</definedName>
    <definedName name="_____________________________________________________________________________Pgm4" localSheetId="6">#REF!</definedName>
    <definedName name="_____________________________________________________________________________Pgm4">#REF!</definedName>
    <definedName name="_____________________________________________________________________________Pgm5" localSheetId="6">#REF!</definedName>
    <definedName name="_____________________________________________________________________________Pgm5">#REF!</definedName>
    <definedName name="_____________________________________________________________________________Pgm6" localSheetId="6">#REF!</definedName>
    <definedName name="_____________________________________________________________________________Pgm6">#REF!</definedName>
    <definedName name="_____________________________________________________________________________Pgm7" localSheetId="6">#REF!</definedName>
    <definedName name="_____________________________________________________________________________Pgm7">#REF!</definedName>
    <definedName name="_____________________________________________________________________________Pgm8" localSheetId="6">#REF!</definedName>
    <definedName name="_____________________________________________________________________________Pgm8">#REF!</definedName>
    <definedName name="_____________________________________________________________________________Pgm9" localSheetId="6">#REF!</definedName>
    <definedName name="_____________________________________________________________________________Pgm9">#REF!</definedName>
    <definedName name="____________________________________________________________________________pgm10" localSheetId="6">#REF!</definedName>
    <definedName name="____________________________________________________________________________pgm10">#REF!</definedName>
    <definedName name="____________________________________________________________________________Pgm11" localSheetId="6">#REF!</definedName>
    <definedName name="____________________________________________________________________________Pgm11">#REF!</definedName>
    <definedName name="____________________________________________________________________________Pgm12" localSheetId="6">#REF!</definedName>
    <definedName name="____________________________________________________________________________Pgm12">#REF!</definedName>
    <definedName name="____________________________________________________________________________Pgm13" localSheetId="6">#REF!</definedName>
    <definedName name="____________________________________________________________________________Pgm13">#REF!</definedName>
    <definedName name="____________________________________________________________________________Pgm14" localSheetId="6">#REF!</definedName>
    <definedName name="____________________________________________________________________________Pgm14">#REF!</definedName>
    <definedName name="____________________________________________________________________________Pgm15" localSheetId="6">#REF!</definedName>
    <definedName name="____________________________________________________________________________Pgm15">#REF!</definedName>
    <definedName name="____________________________________________________________________________Pgm2" localSheetId="6">#REF!</definedName>
    <definedName name="____________________________________________________________________________Pgm2">#REF!</definedName>
    <definedName name="____________________________________________________________________________Pgm3" localSheetId="6">#REF!</definedName>
    <definedName name="____________________________________________________________________________Pgm3">#REF!</definedName>
    <definedName name="____________________________________________________________________________Pgm4">'[1]CSS WP 4'!$D$3</definedName>
    <definedName name="____________________________________________________________________________Pgm5">'[1]CSS WP 5'!$D$3</definedName>
    <definedName name="____________________________________________________________________________Pgm6">'[1]CSS WP 6'!$D$3</definedName>
    <definedName name="____________________________________________________________________________Pgm7" localSheetId="6">#REF!</definedName>
    <definedName name="____________________________________________________________________________Pgm7">#REF!</definedName>
    <definedName name="____________________________________________________________________________Pgm8" localSheetId="6">#REF!</definedName>
    <definedName name="____________________________________________________________________________Pgm8">#REF!</definedName>
    <definedName name="____________________________________________________________________________Pgm9" localSheetId="6">#REF!</definedName>
    <definedName name="____________________________________________________________________________Pgm9">#REF!</definedName>
    <definedName name="___________________________________________________________________________pgm10" localSheetId="6">#REF!</definedName>
    <definedName name="___________________________________________________________________________pgm10">#REF!</definedName>
    <definedName name="___________________________________________________________________________Pgm11" localSheetId="6">#REF!</definedName>
    <definedName name="___________________________________________________________________________Pgm11">#REF!</definedName>
    <definedName name="___________________________________________________________________________Pgm12" localSheetId="6">#REF!</definedName>
    <definedName name="___________________________________________________________________________Pgm12">#REF!</definedName>
    <definedName name="___________________________________________________________________________Pgm13" localSheetId="6">#REF!</definedName>
    <definedName name="___________________________________________________________________________Pgm13">#REF!</definedName>
    <definedName name="___________________________________________________________________________Pgm14" localSheetId="6">#REF!</definedName>
    <definedName name="___________________________________________________________________________Pgm14">#REF!</definedName>
    <definedName name="___________________________________________________________________________Pgm15" localSheetId="6">#REF!</definedName>
    <definedName name="___________________________________________________________________________Pgm15">#REF!</definedName>
    <definedName name="___________________________________________________________________________Pgm2">'[1]CSS WP 2'!$D$3</definedName>
    <definedName name="___________________________________________________________________________Pgm3">'[1]CSS WP 3'!$D$3</definedName>
    <definedName name="___________________________________________________________________________Pgm4">'[2]CSS Pgm 4'!$D$3</definedName>
    <definedName name="___________________________________________________________________________Pgm5">'[2]CSS Pgm 5'!$D$3</definedName>
    <definedName name="___________________________________________________________________________Pgm6">'[2]CSS Pgm 6'!$D$3</definedName>
    <definedName name="___________________________________________________________________________Pgm7" localSheetId="6">#REF!</definedName>
    <definedName name="___________________________________________________________________________Pgm7">#REF!</definedName>
    <definedName name="___________________________________________________________________________Pgm8" localSheetId="6">#REF!</definedName>
    <definedName name="___________________________________________________________________________Pgm8">#REF!</definedName>
    <definedName name="___________________________________________________________________________Pgm9" localSheetId="6">#REF!</definedName>
    <definedName name="___________________________________________________________________________Pgm9">#REF!</definedName>
    <definedName name="__________________________________________________________________________pgm10" localSheetId="6">#REF!</definedName>
    <definedName name="__________________________________________________________________________pgm10">#REF!</definedName>
    <definedName name="__________________________________________________________________________Pgm11" localSheetId="6">#REF!</definedName>
    <definedName name="__________________________________________________________________________Pgm11">#REF!</definedName>
    <definedName name="__________________________________________________________________________Pgm12" localSheetId="6">#REF!</definedName>
    <definedName name="__________________________________________________________________________Pgm12">#REF!</definedName>
    <definedName name="__________________________________________________________________________Pgm13" localSheetId="6">#REF!</definedName>
    <definedName name="__________________________________________________________________________Pgm13">#REF!</definedName>
    <definedName name="__________________________________________________________________________Pgm14" localSheetId="6">#REF!</definedName>
    <definedName name="__________________________________________________________________________Pgm14">#REF!</definedName>
    <definedName name="__________________________________________________________________________Pgm15" localSheetId="6">#REF!</definedName>
    <definedName name="__________________________________________________________________________Pgm15">#REF!</definedName>
    <definedName name="__________________________________________________________________________Pgm2">'[2]CSS Pgm 2'!$D$3</definedName>
    <definedName name="__________________________________________________________________________Pgm3">'[2]CSS Pgm 3'!$D$3</definedName>
    <definedName name="__________________________________________________________________________Pgm4" localSheetId="6">#REF!</definedName>
    <definedName name="__________________________________________________________________________Pgm4">#REF!</definedName>
    <definedName name="__________________________________________________________________________Pgm5" localSheetId="6">#REF!</definedName>
    <definedName name="__________________________________________________________________________Pgm5">#REF!</definedName>
    <definedName name="__________________________________________________________________________Pgm6" localSheetId="6">#REF!</definedName>
    <definedName name="__________________________________________________________________________Pgm6">#REF!</definedName>
    <definedName name="__________________________________________________________________________Pgm7" localSheetId="6">#REF!</definedName>
    <definedName name="__________________________________________________________________________Pgm7">#REF!</definedName>
    <definedName name="__________________________________________________________________________Pgm8" localSheetId="6">#REF!</definedName>
    <definedName name="__________________________________________________________________________Pgm8">#REF!</definedName>
    <definedName name="__________________________________________________________________________Pgm9" localSheetId="6">#REF!</definedName>
    <definedName name="__________________________________________________________________________Pgm9">#REF!</definedName>
    <definedName name="_________________________________________________________________________pgm10" localSheetId="6">#REF!</definedName>
    <definedName name="_________________________________________________________________________pgm10">#REF!</definedName>
    <definedName name="_________________________________________________________________________Pgm11" localSheetId="6">#REF!</definedName>
    <definedName name="_________________________________________________________________________Pgm11">#REF!</definedName>
    <definedName name="_________________________________________________________________________Pgm12" localSheetId="6">#REF!</definedName>
    <definedName name="_________________________________________________________________________Pgm12">#REF!</definedName>
    <definedName name="_________________________________________________________________________Pgm13" localSheetId="6">#REF!</definedName>
    <definedName name="_________________________________________________________________________Pgm13">#REF!</definedName>
    <definedName name="_________________________________________________________________________Pgm14" localSheetId="6">#REF!</definedName>
    <definedName name="_________________________________________________________________________Pgm14">#REF!</definedName>
    <definedName name="_________________________________________________________________________Pgm15" localSheetId="6">#REF!</definedName>
    <definedName name="_________________________________________________________________________Pgm15">#REF!</definedName>
    <definedName name="_________________________________________________________________________Pgm2" localSheetId="6">#REF!</definedName>
    <definedName name="_________________________________________________________________________Pgm2">#REF!</definedName>
    <definedName name="_________________________________________________________________________Pgm3" localSheetId="6">#REF!</definedName>
    <definedName name="_________________________________________________________________________Pgm3">#REF!</definedName>
    <definedName name="_________________________________________________________________________Pgm4" localSheetId="6">#REF!</definedName>
    <definedName name="_________________________________________________________________________Pgm4">#REF!</definedName>
    <definedName name="_________________________________________________________________________Pgm5" localSheetId="6">#REF!</definedName>
    <definedName name="_________________________________________________________________________Pgm5">#REF!</definedName>
    <definedName name="_________________________________________________________________________Pgm6" localSheetId="6">#REF!</definedName>
    <definedName name="_________________________________________________________________________Pgm6">#REF!</definedName>
    <definedName name="_________________________________________________________________________Pgm7" localSheetId="6">#REF!</definedName>
    <definedName name="_________________________________________________________________________Pgm7">#REF!</definedName>
    <definedName name="_________________________________________________________________________Pgm8" localSheetId="6">#REF!</definedName>
    <definedName name="_________________________________________________________________________Pgm8">#REF!</definedName>
    <definedName name="_________________________________________________________________________Pgm9" localSheetId="6">#REF!</definedName>
    <definedName name="_________________________________________________________________________Pgm9">#REF!</definedName>
    <definedName name="________________________________________________________________________pgm10" localSheetId="6">#REF!</definedName>
    <definedName name="________________________________________________________________________pgm10">#REF!</definedName>
    <definedName name="________________________________________________________________________Pgm11">'[3]CSS WP 11'!$D$3</definedName>
    <definedName name="________________________________________________________________________Pgm12">'[3]CSS WP 12'!$D$3</definedName>
    <definedName name="________________________________________________________________________Pgm13">'[3]CSS WP 13'!$D$3</definedName>
    <definedName name="________________________________________________________________________Pgm14">'[3]CSS WP 14'!$D$3</definedName>
    <definedName name="________________________________________________________________________Pgm15">'[3]CSS WP 15'!$D$3</definedName>
    <definedName name="________________________________________________________________________Pgm2" localSheetId="6">#REF!</definedName>
    <definedName name="________________________________________________________________________Pgm2">#REF!</definedName>
    <definedName name="________________________________________________________________________Pgm3" localSheetId="6">#REF!</definedName>
    <definedName name="________________________________________________________________________Pgm3">#REF!</definedName>
    <definedName name="________________________________________________________________________Pgm4">'[3]CSS WP 4'!$D$3</definedName>
    <definedName name="________________________________________________________________________Pgm5">'[3]CSS WP 5'!$D$3</definedName>
    <definedName name="________________________________________________________________________Pgm6">'[3]CSS WP 6'!$D$3</definedName>
    <definedName name="________________________________________________________________________Pgm7">'[3]CSS WP 7'!$D$3</definedName>
    <definedName name="________________________________________________________________________Pgm8">'[3]CSS WP 8'!$D$3</definedName>
    <definedName name="________________________________________________________________________Pgm9">'[3]CSS WP 9'!$D$3</definedName>
    <definedName name="_______________________________________________________________________pgm10">'[3]CSS WP 10'!$D$3</definedName>
    <definedName name="_______________________________________________________________________Pgm11">'[4]CSS Pgm 11'!$D$3</definedName>
    <definedName name="_______________________________________________________________________Pgm12">'[4]CSS Pgm 12'!$D$3</definedName>
    <definedName name="_______________________________________________________________________Pgm13">'[4]CSS Pgm 13'!$D$3</definedName>
    <definedName name="_______________________________________________________________________Pgm14">'[4]CSS Pgm 14'!$D$3</definedName>
    <definedName name="_______________________________________________________________________Pgm15">'[4]CSS Pgm 15'!$D$3</definedName>
    <definedName name="_______________________________________________________________________Pgm2">'[3]CSS WP 2'!$D$3</definedName>
    <definedName name="_______________________________________________________________________Pgm3">'[3]CSS WP 3'!$D$3</definedName>
    <definedName name="_______________________________________________________________________Pgm4">'[4]CSS Pgm 4'!$D$3</definedName>
    <definedName name="_______________________________________________________________________Pgm5">'[4]CSS Pgm 5'!$D$3</definedName>
    <definedName name="_______________________________________________________________________Pgm6">'[4]CSS Pgm 6'!$D$3</definedName>
    <definedName name="_______________________________________________________________________Pgm7">'[4]CSS Pgm 7'!$D$3</definedName>
    <definedName name="_______________________________________________________________________Pgm8">'[4]CSS Pgm 8'!$D$3</definedName>
    <definedName name="_______________________________________________________________________Pgm9">'[4]CSS Pgm 9'!$D$3</definedName>
    <definedName name="______________________________________________________________________pgm10">'[4]CSS Pgm 10'!$D$3</definedName>
    <definedName name="______________________________________________________________________Pgm11" localSheetId="6">#REF!</definedName>
    <definedName name="______________________________________________________________________Pgm11">#REF!</definedName>
    <definedName name="______________________________________________________________________Pgm12" localSheetId="6">#REF!</definedName>
    <definedName name="______________________________________________________________________Pgm12">#REF!</definedName>
    <definedName name="______________________________________________________________________Pgm13" localSheetId="6">#REF!</definedName>
    <definedName name="______________________________________________________________________Pgm13">#REF!</definedName>
    <definedName name="______________________________________________________________________Pgm14" localSheetId="6">#REF!</definedName>
    <definedName name="______________________________________________________________________Pgm14">#REF!</definedName>
    <definedName name="______________________________________________________________________Pgm15" localSheetId="6">#REF!</definedName>
    <definedName name="______________________________________________________________________Pgm15">#REF!</definedName>
    <definedName name="______________________________________________________________________Pgm2">'[4]CSS Pgm 2'!$D$3</definedName>
    <definedName name="______________________________________________________________________Pgm3">'[4]CSS Pgm 3'!$D$3</definedName>
    <definedName name="______________________________________________________________________Pgm4" localSheetId="6">#REF!</definedName>
    <definedName name="______________________________________________________________________Pgm4">#REF!</definedName>
    <definedName name="______________________________________________________________________Pgm5" localSheetId="6">#REF!</definedName>
    <definedName name="______________________________________________________________________Pgm5">#REF!</definedName>
    <definedName name="______________________________________________________________________Pgm6" localSheetId="6">#REF!</definedName>
    <definedName name="______________________________________________________________________Pgm6">#REF!</definedName>
    <definedName name="______________________________________________________________________Pgm7" localSheetId="6">#REF!</definedName>
    <definedName name="______________________________________________________________________Pgm7">#REF!</definedName>
    <definedName name="______________________________________________________________________Pgm8" localSheetId="6">#REF!</definedName>
    <definedName name="______________________________________________________________________Pgm8">#REF!</definedName>
    <definedName name="______________________________________________________________________Pgm9" localSheetId="6">#REF!</definedName>
    <definedName name="______________________________________________________________________Pgm9">#REF!</definedName>
    <definedName name="_____________________________________________________________________pgm10" localSheetId="6">#REF!</definedName>
    <definedName name="_____________________________________________________________________pgm10">#REF!</definedName>
    <definedName name="_____________________________________________________________________Pgm11" localSheetId="6">#REF!</definedName>
    <definedName name="_____________________________________________________________________Pgm11">#REF!</definedName>
    <definedName name="_____________________________________________________________________Pgm12" localSheetId="6">#REF!</definedName>
    <definedName name="_____________________________________________________________________Pgm12">#REF!</definedName>
    <definedName name="_____________________________________________________________________Pgm13" localSheetId="6">#REF!</definedName>
    <definedName name="_____________________________________________________________________Pgm13">#REF!</definedName>
    <definedName name="_____________________________________________________________________Pgm14" localSheetId="6">#REF!</definedName>
    <definedName name="_____________________________________________________________________Pgm14">#REF!</definedName>
    <definedName name="_____________________________________________________________________Pgm15" localSheetId="6">#REF!</definedName>
    <definedName name="_____________________________________________________________________Pgm15">#REF!</definedName>
    <definedName name="_____________________________________________________________________Pgm2" localSheetId="6">#REF!</definedName>
    <definedName name="_____________________________________________________________________Pgm2">#REF!</definedName>
    <definedName name="_____________________________________________________________________Pgm3" localSheetId="6">#REF!</definedName>
    <definedName name="_____________________________________________________________________Pgm3">#REF!</definedName>
    <definedName name="_____________________________________________________________________Pgm4" localSheetId="6">#REF!</definedName>
    <definedName name="_____________________________________________________________________Pgm4">#REF!</definedName>
    <definedName name="_____________________________________________________________________Pgm5" localSheetId="6">#REF!</definedName>
    <definedName name="_____________________________________________________________________Pgm5">#REF!</definedName>
    <definedName name="_____________________________________________________________________Pgm6" localSheetId="6">#REF!</definedName>
    <definedName name="_____________________________________________________________________Pgm6">#REF!</definedName>
    <definedName name="_____________________________________________________________________Pgm7" localSheetId="6">#REF!</definedName>
    <definedName name="_____________________________________________________________________Pgm7">#REF!</definedName>
    <definedName name="_____________________________________________________________________Pgm8" localSheetId="6">#REF!</definedName>
    <definedName name="_____________________________________________________________________Pgm8">#REF!</definedName>
    <definedName name="_____________________________________________________________________Pgm9" localSheetId="6">#REF!</definedName>
    <definedName name="_____________________________________________________________________Pgm9">#REF!</definedName>
    <definedName name="____________________________________________________________________pgm10" localSheetId="6">#REF!</definedName>
    <definedName name="____________________________________________________________________pgm10">#REF!</definedName>
    <definedName name="____________________________________________________________________Pgm11">'[5]CSS WP 11'!$D$3</definedName>
    <definedName name="____________________________________________________________________Pgm12">'[5]CSS WP 12'!$D$3</definedName>
    <definedName name="____________________________________________________________________Pgm13">'[5]CSS WP 13'!$D$3</definedName>
    <definedName name="____________________________________________________________________Pgm14">'[5]CSS WP 14'!$D$3</definedName>
    <definedName name="____________________________________________________________________Pgm15">'[5]CSS WP 15'!$D$3</definedName>
    <definedName name="____________________________________________________________________Pgm2" localSheetId="6">#REF!</definedName>
    <definedName name="____________________________________________________________________Pgm2">#REF!</definedName>
    <definedName name="____________________________________________________________________Pgm3" localSheetId="6">#REF!</definedName>
    <definedName name="____________________________________________________________________Pgm3">#REF!</definedName>
    <definedName name="____________________________________________________________________Pgm4">'[5]CSS WP 4'!$D$3</definedName>
    <definedName name="____________________________________________________________________Pgm5">'[5]CSS WP 5'!$D$3</definedName>
    <definedName name="____________________________________________________________________Pgm6">'[5]CSS WP 6'!$D$3</definedName>
    <definedName name="____________________________________________________________________Pgm7">'[5]CSS WP 7'!$D$3</definedName>
    <definedName name="____________________________________________________________________Pgm8">'[5]CSS WP 8'!$D$3</definedName>
    <definedName name="____________________________________________________________________Pgm9">'[5]CSS WP 9'!$D$3</definedName>
    <definedName name="___________________________________________________________________pgm10">'[5]CSS WP 10'!$D$3</definedName>
    <definedName name="___________________________________________________________________Pgm11">'[6]CSS Pgm 11'!$D$3</definedName>
    <definedName name="___________________________________________________________________Pgm12">'[6]CSS Pgm 12'!$D$3</definedName>
    <definedName name="___________________________________________________________________Pgm13">'[6]CSS Pgm 13'!$D$3</definedName>
    <definedName name="___________________________________________________________________Pgm14">'[6]CSS Pgm 14'!$D$3</definedName>
    <definedName name="___________________________________________________________________Pgm15">'[6]CSS Pgm 15'!$D$3</definedName>
    <definedName name="___________________________________________________________________Pgm2">'[5]CSS WP 2'!$D$3</definedName>
    <definedName name="___________________________________________________________________Pgm3">'[5]CSS WP 3'!$D$3</definedName>
    <definedName name="___________________________________________________________________Pgm4">'[6]FSP-04'!$D$3</definedName>
    <definedName name="___________________________________________________________________Pgm5">'[6]SDOE-01'!$D$3</definedName>
    <definedName name="___________________________________________________________________Pgm6">'[6]SDOE-02'!$D$3</definedName>
    <definedName name="___________________________________________________________________Pgm7">'[6]SDOE-04'!$D$3</definedName>
    <definedName name="___________________________________________________________________Pgm8">'[6]CSS Pgm 8'!$D$3</definedName>
    <definedName name="___________________________________________________________________Pgm9">'[6]CSS Pgm 9'!$D$3</definedName>
    <definedName name="__________________________________________________________________pgm10">'[6]CSS Pgm 10'!$D$3</definedName>
    <definedName name="__________________________________________________________________Pgm11" localSheetId="6">#REF!</definedName>
    <definedName name="__________________________________________________________________Pgm11">#REF!</definedName>
    <definedName name="__________________________________________________________________Pgm12" localSheetId="6">#REF!</definedName>
    <definedName name="__________________________________________________________________Pgm12">#REF!</definedName>
    <definedName name="__________________________________________________________________Pgm13" localSheetId="6">#REF!</definedName>
    <definedName name="__________________________________________________________________Pgm13">#REF!</definedName>
    <definedName name="__________________________________________________________________Pgm14" localSheetId="6">#REF!</definedName>
    <definedName name="__________________________________________________________________Pgm14">#REF!</definedName>
    <definedName name="__________________________________________________________________Pgm15" localSheetId="6">#REF!</definedName>
    <definedName name="__________________________________________________________________Pgm15">#REF!</definedName>
    <definedName name="__________________________________________________________________Pgm2">'[6]FSP-02'!$D$3</definedName>
    <definedName name="__________________________________________________________________Pgm3">'[6]FSP-03'!$D$3</definedName>
    <definedName name="__________________________________________________________________Pgm4" localSheetId="6">#REF!</definedName>
    <definedName name="__________________________________________________________________Pgm4">#REF!</definedName>
    <definedName name="__________________________________________________________________Pgm5" localSheetId="6">#REF!</definedName>
    <definedName name="__________________________________________________________________Pgm5">#REF!</definedName>
    <definedName name="__________________________________________________________________Pgm6" localSheetId="6">#REF!</definedName>
    <definedName name="__________________________________________________________________Pgm6">#REF!</definedName>
    <definedName name="__________________________________________________________________Pgm7" localSheetId="6">#REF!</definedName>
    <definedName name="__________________________________________________________________Pgm7">#REF!</definedName>
    <definedName name="__________________________________________________________________Pgm8" localSheetId="6">#REF!</definedName>
    <definedName name="__________________________________________________________________Pgm8">#REF!</definedName>
    <definedName name="__________________________________________________________________Pgm9" localSheetId="6">#REF!</definedName>
    <definedName name="__________________________________________________________________Pgm9">#REF!</definedName>
    <definedName name="_________________________________________________________________pgm10" localSheetId="6">#REF!</definedName>
    <definedName name="_________________________________________________________________pgm10">#REF!</definedName>
    <definedName name="_________________________________________________________________Pgm11">'[7]CSS WP 11'!$D$3</definedName>
    <definedName name="_________________________________________________________________Pgm12">'[7]CSS WP 12'!$D$3</definedName>
    <definedName name="_________________________________________________________________Pgm13">'[7]CSS WP 13'!$D$3</definedName>
    <definedName name="_________________________________________________________________Pgm14">'[7]CSS WP 14'!$D$3</definedName>
    <definedName name="_________________________________________________________________Pgm15">'[7]CSS WP 15'!$D$3</definedName>
    <definedName name="_________________________________________________________________Pgm2" localSheetId="6">#REF!</definedName>
    <definedName name="_________________________________________________________________Pgm2">#REF!</definedName>
    <definedName name="_________________________________________________________________Pgm3" localSheetId="6">#REF!</definedName>
    <definedName name="_________________________________________________________________Pgm3">#REF!</definedName>
    <definedName name="_________________________________________________________________Pgm4">'[7]CSS WP 4'!$D$3</definedName>
    <definedName name="_________________________________________________________________Pgm5">'[7]CSS WP 5'!$D$3</definedName>
    <definedName name="_________________________________________________________________Pgm6">'[7]CSS WP 6'!$D$3</definedName>
    <definedName name="_________________________________________________________________Pgm7">'[7]CSS WP 7'!$D$3</definedName>
    <definedName name="_________________________________________________________________Pgm8">'[7]CSS WP 8'!$D$3</definedName>
    <definedName name="_________________________________________________________________Pgm9">'[7]CSS WP 9'!$D$3</definedName>
    <definedName name="________________________________________________________________pgm10">'[7]CSS WP 10'!$D$3</definedName>
    <definedName name="________________________________________________________________Pgm11">'[8]CSS Pgm 11'!$D$3</definedName>
    <definedName name="________________________________________________________________Pgm12">'[8]CSS Pgm 12'!$D$3</definedName>
    <definedName name="________________________________________________________________Pgm13">'[8]CSS Pgm 13'!$D$3</definedName>
    <definedName name="________________________________________________________________Pgm14">'[8]CSS Pgm 14'!$D$3</definedName>
    <definedName name="________________________________________________________________Pgm15">'[8]CSS Pgm 15'!$D$3</definedName>
    <definedName name="________________________________________________________________Pgm2">'[7]CSS WP 2'!$D$3</definedName>
    <definedName name="________________________________________________________________Pgm3">'[7]CSS WP 3'!$D$3</definedName>
    <definedName name="________________________________________________________________Pgm4">'[8]CSS Pgm 4'!$D$3</definedName>
    <definedName name="________________________________________________________________Pgm5">'[8]CSS Pgm 5'!$D$3</definedName>
    <definedName name="________________________________________________________________Pgm6">'[8]CSS Pgm 6'!$D$3</definedName>
    <definedName name="________________________________________________________________Pgm7">'[8]CSS Pgm 7'!$D$3</definedName>
    <definedName name="________________________________________________________________Pgm8">'[8]CSS Pgm 8'!$D$3</definedName>
    <definedName name="________________________________________________________________Pgm9">'[8]CSS Pgm 9'!$D$3</definedName>
    <definedName name="_______________________________________________________________pgm10">'[8]CSS Pgm 10'!$D$3</definedName>
    <definedName name="_______________________________________________________________Pgm11" localSheetId="6">#REF!</definedName>
    <definedName name="_______________________________________________________________Pgm11">#REF!</definedName>
    <definedName name="_______________________________________________________________Pgm12" localSheetId="6">#REF!</definedName>
    <definedName name="_______________________________________________________________Pgm12">#REF!</definedName>
    <definedName name="_______________________________________________________________Pgm13" localSheetId="6">#REF!</definedName>
    <definedName name="_______________________________________________________________Pgm13">#REF!</definedName>
    <definedName name="_______________________________________________________________Pgm14" localSheetId="6">#REF!</definedName>
    <definedName name="_______________________________________________________________Pgm14">#REF!</definedName>
    <definedName name="_______________________________________________________________Pgm15" localSheetId="6">#REF!</definedName>
    <definedName name="_______________________________________________________________Pgm15">#REF!</definedName>
    <definedName name="_______________________________________________________________Pgm2">'[8]CSS Pgm 2'!$D$3</definedName>
    <definedName name="_______________________________________________________________Pgm3">'[8]CSS Pgm 3'!$D$3</definedName>
    <definedName name="_______________________________________________________________Pgm4" localSheetId="6">#REF!</definedName>
    <definedName name="_______________________________________________________________Pgm4">#REF!</definedName>
    <definedName name="_______________________________________________________________Pgm5" localSheetId="6">#REF!</definedName>
    <definedName name="_______________________________________________________________Pgm5">#REF!</definedName>
    <definedName name="_______________________________________________________________Pgm6" localSheetId="6">#REF!</definedName>
    <definedName name="_______________________________________________________________Pgm6">#REF!</definedName>
    <definedName name="_______________________________________________________________Pgm7" localSheetId="6">#REF!</definedName>
    <definedName name="_______________________________________________________________Pgm7">#REF!</definedName>
    <definedName name="_______________________________________________________________Pgm8" localSheetId="6">#REF!</definedName>
    <definedName name="_______________________________________________________________Pgm8">#REF!</definedName>
    <definedName name="_______________________________________________________________Pgm9" localSheetId="6">#REF!</definedName>
    <definedName name="_______________________________________________________________Pgm9">#REF!</definedName>
    <definedName name="______________________________________________________________pgm10" localSheetId="6">#REF!</definedName>
    <definedName name="______________________________________________________________pgm10">#REF!</definedName>
    <definedName name="______________________________________________________________Pgm11">'[7]CSS WP 11'!$D$3</definedName>
    <definedName name="______________________________________________________________Pgm12">'[7]CSS WP 12'!$D$3</definedName>
    <definedName name="______________________________________________________________Pgm13">'[7]CSS WP 13'!$D$3</definedName>
    <definedName name="______________________________________________________________Pgm14">'[7]CSS WP 14'!$D$3</definedName>
    <definedName name="______________________________________________________________Pgm15">'[7]CSS WP 15'!$D$3</definedName>
    <definedName name="______________________________________________________________Pgm2" localSheetId="6">#REF!</definedName>
    <definedName name="______________________________________________________________Pgm2">#REF!</definedName>
    <definedName name="______________________________________________________________Pgm3" localSheetId="6">#REF!</definedName>
    <definedName name="______________________________________________________________Pgm3">#REF!</definedName>
    <definedName name="______________________________________________________________Pgm4">'[7]CSS WP 4'!$D$3</definedName>
    <definedName name="______________________________________________________________Pgm5">'[7]CSS WP 5'!$D$3</definedName>
    <definedName name="______________________________________________________________Pgm6">'[7]CSS WP 6'!$D$3</definedName>
    <definedName name="______________________________________________________________Pgm7">'[7]CSS WP 7'!$D$3</definedName>
    <definedName name="______________________________________________________________Pgm8">'[7]CSS WP 8'!$D$3</definedName>
    <definedName name="______________________________________________________________Pgm9">'[7]CSS WP 9'!$D$3</definedName>
    <definedName name="_____________________________________________________________pgm10">'[7]CSS WP 10'!$D$3</definedName>
    <definedName name="_____________________________________________________________Pgm11">'[8]CSS Pgm 11'!$D$3</definedName>
    <definedName name="_____________________________________________________________Pgm12">'[8]CSS Pgm 12'!$D$3</definedName>
    <definedName name="_____________________________________________________________Pgm13">'[8]CSS Pgm 13'!$D$3</definedName>
    <definedName name="_____________________________________________________________Pgm14">'[8]CSS Pgm 14'!$D$3</definedName>
    <definedName name="_____________________________________________________________Pgm15">'[8]CSS Pgm 15'!$D$3</definedName>
    <definedName name="_____________________________________________________________Pgm2">'[7]CSS WP 2'!$D$3</definedName>
    <definedName name="_____________________________________________________________Pgm3">'[7]CSS WP 3'!$D$3</definedName>
    <definedName name="_____________________________________________________________Pgm4">'[8]CSS Pgm 4'!$D$3</definedName>
    <definedName name="_____________________________________________________________Pgm5">'[8]CSS Pgm 5'!$D$3</definedName>
    <definedName name="_____________________________________________________________Pgm6">'[8]CSS Pgm 6'!$D$3</definedName>
    <definedName name="_____________________________________________________________Pgm7">'[8]CSS Pgm 7'!$D$3</definedName>
    <definedName name="_____________________________________________________________Pgm8">'[8]CSS Pgm 8'!$D$3</definedName>
    <definedName name="_____________________________________________________________Pgm9">'[8]CSS Pgm 9'!$D$3</definedName>
    <definedName name="____________________________________________________________pgm10">'[8]CSS Pgm 10'!$D$3</definedName>
    <definedName name="____________________________________________________________Pgm11" localSheetId="6">#REF!</definedName>
    <definedName name="____________________________________________________________Pgm11">#REF!</definedName>
    <definedName name="____________________________________________________________Pgm12" localSheetId="6">#REF!</definedName>
    <definedName name="____________________________________________________________Pgm12">#REF!</definedName>
    <definedName name="____________________________________________________________Pgm13" localSheetId="6">#REF!</definedName>
    <definedName name="____________________________________________________________Pgm13">#REF!</definedName>
    <definedName name="____________________________________________________________Pgm14" localSheetId="6">#REF!</definedName>
    <definedName name="____________________________________________________________Pgm14">#REF!</definedName>
    <definedName name="____________________________________________________________Pgm15" localSheetId="6">#REF!</definedName>
    <definedName name="____________________________________________________________Pgm15">#REF!</definedName>
    <definedName name="____________________________________________________________Pgm2">'[8]CSS Pgm 2'!$D$3</definedName>
    <definedName name="____________________________________________________________Pgm3">'[8]CSS Pgm 3'!$D$3</definedName>
    <definedName name="____________________________________________________________Pgm4" localSheetId="6">#REF!</definedName>
    <definedName name="____________________________________________________________Pgm4">#REF!</definedName>
    <definedName name="____________________________________________________________Pgm5" localSheetId="6">#REF!</definedName>
    <definedName name="____________________________________________________________Pgm5">#REF!</definedName>
    <definedName name="____________________________________________________________Pgm6" localSheetId="6">#REF!</definedName>
    <definedName name="____________________________________________________________Pgm6">#REF!</definedName>
    <definedName name="____________________________________________________________Pgm7" localSheetId="6">#REF!</definedName>
    <definedName name="____________________________________________________________Pgm7">#REF!</definedName>
    <definedName name="____________________________________________________________Pgm8" localSheetId="6">#REF!</definedName>
    <definedName name="____________________________________________________________Pgm8">#REF!</definedName>
    <definedName name="____________________________________________________________Pgm9" localSheetId="6">#REF!</definedName>
    <definedName name="____________________________________________________________Pgm9">#REF!</definedName>
    <definedName name="___________________________________________________________pgm10" localSheetId="6">#REF!</definedName>
    <definedName name="___________________________________________________________pgm10">#REF!</definedName>
    <definedName name="___________________________________________________________Pgm11" localSheetId="6">#REF!</definedName>
    <definedName name="___________________________________________________________Pgm11">#REF!</definedName>
    <definedName name="___________________________________________________________Pgm12" localSheetId="6">#REF!</definedName>
    <definedName name="___________________________________________________________Pgm12">#REF!</definedName>
    <definedName name="___________________________________________________________Pgm13" localSheetId="6">#REF!</definedName>
    <definedName name="___________________________________________________________Pgm13">#REF!</definedName>
    <definedName name="___________________________________________________________Pgm14" localSheetId="6">#REF!</definedName>
    <definedName name="___________________________________________________________Pgm14">#REF!</definedName>
    <definedName name="___________________________________________________________Pgm15" localSheetId="6">#REF!</definedName>
    <definedName name="___________________________________________________________Pgm15">#REF!</definedName>
    <definedName name="___________________________________________________________Pgm2" localSheetId="6">#REF!</definedName>
    <definedName name="___________________________________________________________Pgm2">#REF!</definedName>
    <definedName name="___________________________________________________________Pgm3" localSheetId="6">#REF!</definedName>
    <definedName name="___________________________________________________________Pgm3">#REF!</definedName>
    <definedName name="___________________________________________________________Pgm4" localSheetId="6">#REF!</definedName>
    <definedName name="___________________________________________________________Pgm4">#REF!</definedName>
    <definedName name="___________________________________________________________Pgm5" localSheetId="6">#REF!</definedName>
    <definedName name="___________________________________________________________Pgm5">#REF!</definedName>
    <definedName name="___________________________________________________________Pgm6" localSheetId="6">#REF!</definedName>
    <definedName name="___________________________________________________________Pgm6">#REF!</definedName>
    <definedName name="___________________________________________________________Pgm7" localSheetId="6">#REF!</definedName>
    <definedName name="___________________________________________________________Pgm7">#REF!</definedName>
    <definedName name="___________________________________________________________Pgm8" localSheetId="6">#REF!</definedName>
    <definedName name="___________________________________________________________Pgm8">#REF!</definedName>
    <definedName name="___________________________________________________________Pgm9" localSheetId="6">#REF!</definedName>
    <definedName name="___________________________________________________________Pgm9">#REF!</definedName>
    <definedName name="__________________________________________________________pgm10" localSheetId="6">#REF!</definedName>
    <definedName name="__________________________________________________________pgm10">#REF!</definedName>
    <definedName name="__________________________________________________________Pgm11">'[9]A-11Adult IMD Step-Down Facilit'!$D$3</definedName>
    <definedName name="__________________________________________________________Pgm12">'[9]A-12 Adult Housing Svcs Housing'!$D$3</definedName>
    <definedName name="__________________________________________________________Pgm13">'[9]A-13 Adult Housing Svcs Safe Ha'!$D$3</definedName>
    <definedName name="__________________________________________________________Pgm14">'[9]A-14 Adults Jail Transition_Lin'!$D$3</definedName>
    <definedName name="__________________________________________________________Pgm15">'[9]A-15 Older Adult FSP'!$D$3</definedName>
    <definedName name="__________________________________________________________Pgm2" localSheetId="6">#REF!</definedName>
    <definedName name="__________________________________________________________Pgm2">#REF!</definedName>
    <definedName name="__________________________________________________________Pgm3" localSheetId="6">#REF!</definedName>
    <definedName name="__________________________________________________________Pgm3">#REF!</definedName>
    <definedName name="__________________________________________________________Pgm4">'[9]A-4 Children Family Crisis Svcs'!$D$3</definedName>
    <definedName name="__________________________________________________________Pgm5">'[9]A-5 TAY FSP'!$D$3</definedName>
    <definedName name="__________________________________________________________Pgm6">'[9]A-6 TAY Drop-in Centers'!$D$3</definedName>
    <definedName name="__________________________________________________________Pgm7">'[9]A-7 TAY Housing Services'!$D$3</definedName>
    <definedName name="__________________________________________________________Pgm8">'[9]A-8 Probation Services'!$D$3</definedName>
    <definedName name="__________________________________________________________Pgm9">'[9]A-9 Adult FSP'!$D$3</definedName>
    <definedName name="_________________________________________________________pgm10">'[9]A-10 Adult Wellness Center'!$D$3</definedName>
    <definedName name="_________________________________________________________Pgm11" localSheetId="6">#REF!</definedName>
    <definedName name="_________________________________________________________Pgm11">#REF!</definedName>
    <definedName name="_________________________________________________________Pgm12" localSheetId="6">#REF!</definedName>
    <definedName name="_________________________________________________________Pgm12">#REF!</definedName>
    <definedName name="_________________________________________________________Pgm13" localSheetId="6">#REF!</definedName>
    <definedName name="_________________________________________________________Pgm13">#REF!</definedName>
    <definedName name="_________________________________________________________Pgm14" localSheetId="6">#REF!</definedName>
    <definedName name="_________________________________________________________Pgm14">#REF!</definedName>
    <definedName name="_________________________________________________________Pgm15" localSheetId="6">#REF!</definedName>
    <definedName name="_________________________________________________________Pgm15">#REF!</definedName>
    <definedName name="_________________________________________________________Pgm2">'[9]A-2 Children Family Support Svc'!$D$3</definedName>
    <definedName name="_________________________________________________________Pgm3">'[9]A-3 Children Integrated MH_COD'!$D$3</definedName>
    <definedName name="_________________________________________________________Pgm4" localSheetId="6">#REF!</definedName>
    <definedName name="_________________________________________________________Pgm4">#REF!</definedName>
    <definedName name="_________________________________________________________Pgm5" localSheetId="6">#REF!</definedName>
    <definedName name="_________________________________________________________Pgm5">#REF!</definedName>
    <definedName name="_________________________________________________________Pgm6" localSheetId="6">#REF!</definedName>
    <definedName name="_________________________________________________________Pgm6">#REF!</definedName>
    <definedName name="_________________________________________________________Pgm7" localSheetId="6">#REF!</definedName>
    <definedName name="_________________________________________________________Pgm7">#REF!</definedName>
    <definedName name="_________________________________________________________Pgm8" localSheetId="6">#REF!</definedName>
    <definedName name="_________________________________________________________Pgm8">#REF!</definedName>
    <definedName name="_________________________________________________________Pgm9" localSheetId="6">#REF!</definedName>
    <definedName name="_________________________________________________________Pgm9">#REF!</definedName>
    <definedName name="________________________________________________________pgm10" localSheetId="6">#REF!</definedName>
    <definedName name="________________________________________________________pgm10">#REF!</definedName>
    <definedName name="________________________________________________________Pgm11" localSheetId="6">#REF!</definedName>
    <definedName name="________________________________________________________Pgm11">#REF!</definedName>
    <definedName name="________________________________________________________Pgm12" localSheetId="6">#REF!</definedName>
    <definedName name="________________________________________________________Pgm12">#REF!</definedName>
    <definedName name="________________________________________________________Pgm13" localSheetId="6">#REF!</definedName>
    <definedName name="________________________________________________________Pgm13">#REF!</definedName>
    <definedName name="________________________________________________________Pgm14" localSheetId="6">#REF!</definedName>
    <definedName name="________________________________________________________Pgm14">#REF!</definedName>
    <definedName name="________________________________________________________Pgm15" localSheetId="6">#REF!</definedName>
    <definedName name="________________________________________________________Pgm15">#REF!</definedName>
    <definedName name="________________________________________________________Pgm2" localSheetId="6">#REF!</definedName>
    <definedName name="________________________________________________________Pgm2">#REF!</definedName>
    <definedName name="________________________________________________________Pgm3" localSheetId="6">#REF!</definedName>
    <definedName name="________________________________________________________Pgm3">#REF!</definedName>
    <definedName name="________________________________________________________Pgm4" localSheetId="6">#REF!</definedName>
    <definedName name="________________________________________________________Pgm4">#REF!</definedName>
    <definedName name="________________________________________________________Pgm5" localSheetId="6">#REF!</definedName>
    <definedName name="________________________________________________________Pgm5">#REF!</definedName>
    <definedName name="________________________________________________________Pgm6" localSheetId="6">#REF!</definedName>
    <definedName name="________________________________________________________Pgm6">#REF!</definedName>
    <definedName name="________________________________________________________Pgm7" localSheetId="6">#REF!</definedName>
    <definedName name="________________________________________________________Pgm7">#REF!</definedName>
    <definedName name="________________________________________________________Pgm8" localSheetId="6">#REF!</definedName>
    <definedName name="________________________________________________________Pgm8">#REF!</definedName>
    <definedName name="________________________________________________________Pgm9" localSheetId="6">#REF!</definedName>
    <definedName name="________________________________________________________Pgm9">#REF!</definedName>
    <definedName name="_______________________________________________________pgm10" localSheetId="6">#REF!</definedName>
    <definedName name="_______________________________________________________pgm10">#REF!</definedName>
    <definedName name="_______________________________________________________Pgm11">'[10]CSS WP 11'!$D$3</definedName>
    <definedName name="_______________________________________________________Pgm12">'[10]CSS WP 12'!$D$3</definedName>
    <definedName name="_______________________________________________________Pgm13">'[10]CSS WP 13'!$D$3</definedName>
    <definedName name="_______________________________________________________Pgm14">'[10]CSS WP 14'!$D$3</definedName>
    <definedName name="_______________________________________________________Pgm15">'[10]CSS WP 15'!$D$3</definedName>
    <definedName name="_______________________________________________________Pgm2" localSheetId="6">#REF!</definedName>
    <definedName name="_______________________________________________________Pgm2">#REF!</definedName>
    <definedName name="_______________________________________________________Pgm3" localSheetId="6">#REF!</definedName>
    <definedName name="_______________________________________________________Pgm3">#REF!</definedName>
    <definedName name="_______________________________________________________Pgm4">'[10]CSS WP 4'!$D$3</definedName>
    <definedName name="_______________________________________________________Pgm5">'[10]CSS WP 5'!$D$3</definedName>
    <definedName name="_______________________________________________________Pgm6">'[10]CSS WP 6'!$D$3</definedName>
    <definedName name="_______________________________________________________Pgm7">'[10]CSS WP 7'!$D$3</definedName>
    <definedName name="_______________________________________________________Pgm8">'[10]CSS WP 8'!$D$3</definedName>
    <definedName name="_______________________________________________________Pgm9">'[10]CSS WP 9'!$D$3</definedName>
    <definedName name="______________________________________________________pgm10">'[10]CSS WP 10'!$D$3</definedName>
    <definedName name="______________________________________________________Pgm11">'[11]CSS Pgm 11'!$D$3</definedName>
    <definedName name="______________________________________________________Pgm12">'[11]CSS Pgm 12'!$D$3</definedName>
    <definedName name="______________________________________________________Pgm13">'[11]CSS Pgm 13'!$D$3</definedName>
    <definedName name="______________________________________________________Pgm14">'[11]CSS Pgm 14'!$D$3</definedName>
    <definedName name="______________________________________________________Pgm15">'[11]CSS Pgm 15'!$D$3</definedName>
    <definedName name="______________________________________________________Pgm2">'[10]CSS WP 2'!$D$3</definedName>
    <definedName name="______________________________________________________Pgm3">'[10]CSS WP 3'!$D$3</definedName>
    <definedName name="______________________________________________________Pgm4">'[11]ShareCare'!$D$3</definedName>
    <definedName name="______________________________________________________Pgm5">'[11]CSS Pgm 5'!$D$3</definedName>
    <definedName name="______________________________________________________Pgm6">'[11]CSS Pgm 6'!$D$3</definedName>
    <definedName name="______________________________________________________Pgm7">'[11]CSS Pgm 7'!$D$3</definedName>
    <definedName name="______________________________________________________Pgm8">'[11]CSS Pgm 8'!$D$3</definedName>
    <definedName name="______________________________________________________Pgm9">'[11]CSS Pgm 9'!$D$3</definedName>
    <definedName name="_____________________________________________________pgm10">'[11]CSS Pgm 10'!$D$3</definedName>
    <definedName name="_____________________________________________________Pgm11" localSheetId="6">#REF!</definedName>
    <definedName name="_____________________________________________________Pgm11">#REF!</definedName>
    <definedName name="_____________________________________________________Pgm12" localSheetId="6">#REF!</definedName>
    <definedName name="_____________________________________________________Pgm12">#REF!</definedName>
    <definedName name="_____________________________________________________Pgm13" localSheetId="6">#REF!</definedName>
    <definedName name="_____________________________________________________Pgm13">#REF!</definedName>
    <definedName name="_____________________________________________________Pgm14" localSheetId="6">#REF!</definedName>
    <definedName name="_____________________________________________________Pgm14">#REF!</definedName>
    <definedName name="_____________________________________________________Pgm15" localSheetId="6">#REF!</definedName>
    <definedName name="_____________________________________________________Pgm15">#REF!</definedName>
    <definedName name="_____________________________________________________Pgm2">'[11]C&amp;YS.06'!$D$3</definedName>
    <definedName name="_____________________________________________________Pgm3">'[11]C&amp;FSP.06'!$D$3</definedName>
    <definedName name="_____________________________________________________Pgm4" localSheetId="6">#REF!</definedName>
    <definedName name="_____________________________________________________Pgm4">#REF!</definedName>
    <definedName name="_____________________________________________________Pgm5" localSheetId="6">#REF!</definedName>
    <definedName name="_____________________________________________________Pgm5">#REF!</definedName>
    <definedName name="_____________________________________________________Pgm6" localSheetId="6">#REF!</definedName>
    <definedName name="_____________________________________________________Pgm6">#REF!</definedName>
    <definedName name="_____________________________________________________Pgm7" localSheetId="6">#REF!</definedName>
    <definedName name="_____________________________________________________Pgm7">#REF!</definedName>
    <definedName name="_____________________________________________________Pgm8" localSheetId="6">#REF!</definedName>
    <definedName name="_____________________________________________________Pgm8">#REF!</definedName>
    <definedName name="_____________________________________________________Pgm9" localSheetId="6">#REF!</definedName>
    <definedName name="_____________________________________________________Pgm9">#REF!</definedName>
    <definedName name="____________________________________________________pgm10" localSheetId="6">#REF!</definedName>
    <definedName name="____________________________________________________pgm10">#REF!</definedName>
    <definedName name="____________________________________________________Pgm11" localSheetId="6">#REF!</definedName>
    <definedName name="____________________________________________________Pgm11">#REF!</definedName>
    <definedName name="____________________________________________________Pgm12" localSheetId="6">#REF!</definedName>
    <definedName name="____________________________________________________Pgm12">#REF!</definedName>
    <definedName name="____________________________________________________Pgm13" localSheetId="6">#REF!</definedName>
    <definedName name="____________________________________________________Pgm13">#REF!</definedName>
    <definedName name="____________________________________________________Pgm14" localSheetId="6">#REF!</definedName>
    <definedName name="____________________________________________________Pgm14">#REF!</definedName>
    <definedName name="____________________________________________________Pgm15" localSheetId="6">#REF!</definedName>
    <definedName name="____________________________________________________Pgm15">#REF!</definedName>
    <definedName name="____________________________________________________Pgm2">'[12]CSS WP 2'!$D$3</definedName>
    <definedName name="____________________________________________________Pgm3">'[12]CSS WP 3'!$D$3</definedName>
    <definedName name="____________________________________________________Pgm4" localSheetId="6">#REF!</definedName>
    <definedName name="____________________________________________________Pgm4">#REF!</definedName>
    <definedName name="____________________________________________________Pgm5" localSheetId="6">#REF!</definedName>
    <definedName name="____________________________________________________Pgm5">#REF!</definedName>
    <definedName name="____________________________________________________Pgm6" localSheetId="6">#REF!</definedName>
    <definedName name="____________________________________________________Pgm6">#REF!</definedName>
    <definedName name="____________________________________________________Pgm7" localSheetId="6">#REF!</definedName>
    <definedName name="____________________________________________________Pgm7">#REF!</definedName>
    <definedName name="____________________________________________________Pgm8" localSheetId="6">#REF!</definedName>
    <definedName name="____________________________________________________Pgm8">#REF!</definedName>
    <definedName name="____________________________________________________Pgm9" localSheetId="6">#REF!</definedName>
    <definedName name="____________________________________________________Pgm9">#REF!</definedName>
    <definedName name="___________________________________________________pgm10" localSheetId="6">#REF!</definedName>
    <definedName name="___________________________________________________pgm10">#REF!</definedName>
    <definedName name="___________________________________________________Pgm11" localSheetId="6">#REF!</definedName>
    <definedName name="___________________________________________________Pgm11">#REF!</definedName>
    <definedName name="___________________________________________________Pgm12" localSheetId="6">#REF!</definedName>
    <definedName name="___________________________________________________Pgm12">#REF!</definedName>
    <definedName name="___________________________________________________Pgm13" localSheetId="6">#REF!</definedName>
    <definedName name="___________________________________________________Pgm13">#REF!</definedName>
    <definedName name="___________________________________________________Pgm14" localSheetId="6">#REF!</definedName>
    <definedName name="___________________________________________________Pgm14">#REF!</definedName>
    <definedName name="___________________________________________________Pgm15" localSheetId="6">#REF!</definedName>
    <definedName name="___________________________________________________Pgm15">#REF!</definedName>
    <definedName name="___________________________________________________Pgm2" localSheetId="6">#REF!</definedName>
    <definedName name="___________________________________________________Pgm2">#REF!</definedName>
    <definedName name="___________________________________________________Pgm3" localSheetId="6">#REF!</definedName>
    <definedName name="___________________________________________________Pgm3">#REF!</definedName>
    <definedName name="___________________________________________________Pgm4" localSheetId="6">#REF!</definedName>
    <definedName name="___________________________________________________Pgm4">#REF!</definedName>
    <definedName name="___________________________________________________Pgm5" localSheetId="6">#REF!</definedName>
    <definedName name="___________________________________________________Pgm5">#REF!</definedName>
    <definedName name="___________________________________________________Pgm6" localSheetId="6">#REF!</definedName>
    <definedName name="___________________________________________________Pgm6">#REF!</definedName>
    <definedName name="___________________________________________________Pgm7" localSheetId="6">#REF!</definedName>
    <definedName name="___________________________________________________Pgm7">#REF!</definedName>
    <definedName name="___________________________________________________Pgm8" localSheetId="6">#REF!</definedName>
    <definedName name="___________________________________________________Pgm8">#REF!</definedName>
    <definedName name="___________________________________________________Pgm9" localSheetId="6">#REF!</definedName>
    <definedName name="___________________________________________________Pgm9">#REF!</definedName>
    <definedName name="__________________________________________________pgm10" localSheetId="6">#REF!</definedName>
    <definedName name="__________________________________________________pgm10">#REF!</definedName>
    <definedName name="__________________________________________________Pgm11" localSheetId="6">#REF!</definedName>
    <definedName name="__________________________________________________Pgm11">#REF!</definedName>
    <definedName name="__________________________________________________Pgm12" localSheetId="6">#REF!</definedName>
    <definedName name="__________________________________________________Pgm12">#REF!</definedName>
    <definedName name="__________________________________________________Pgm13" localSheetId="6">#REF!</definedName>
    <definedName name="__________________________________________________Pgm13">#REF!</definedName>
    <definedName name="__________________________________________________Pgm14" localSheetId="6">#REF!</definedName>
    <definedName name="__________________________________________________Pgm14">#REF!</definedName>
    <definedName name="__________________________________________________Pgm15" localSheetId="6">#REF!</definedName>
    <definedName name="__________________________________________________Pgm15">#REF!</definedName>
    <definedName name="__________________________________________________Pgm2" localSheetId="6">#REF!</definedName>
    <definedName name="__________________________________________________Pgm2">#REF!</definedName>
    <definedName name="__________________________________________________Pgm3" localSheetId="6">#REF!</definedName>
    <definedName name="__________________________________________________Pgm3">#REF!</definedName>
    <definedName name="__________________________________________________Pgm4" localSheetId="6">#REF!</definedName>
    <definedName name="__________________________________________________Pgm4">#REF!</definedName>
    <definedName name="__________________________________________________Pgm5" localSheetId="6">#REF!</definedName>
    <definedName name="__________________________________________________Pgm5">#REF!</definedName>
    <definedName name="__________________________________________________Pgm6" localSheetId="6">#REF!</definedName>
    <definedName name="__________________________________________________Pgm6">#REF!</definedName>
    <definedName name="__________________________________________________Pgm7" localSheetId="6">#REF!</definedName>
    <definedName name="__________________________________________________Pgm7">#REF!</definedName>
    <definedName name="__________________________________________________Pgm8" localSheetId="6">#REF!</definedName>
    <definedName name="__________________________________________________Pgm8">#REF!</definedName>
    <definedName name="__________________________________________________Pgm9" localSheetId="6">#REF!</definedName>
    <definedName name="__________________________________________________Pgm9">#REF!</definedName>
    <definedName name="_________________________________________________pgm10" localSheetId="6">#REF!</definedName>
    <definedName name="_________________________________________________pgm10">#REF!</definedName>
    <definedName name="_________________________________________________Pgm11">'[13]CSS WP 11'!$D$3</definedName>
    <definedName name="_________________________________________________Pgm12">'[13]CSS WP 12'!$D$3</definedName>
    <definedName name="_________________________________________________Pgm13">'[13]CSS WP 13'!$D$3</definedName>
    <definedName name="_________________________________________________Pgm14">'[13]CSS WP 14'!$D$3</definedName>
    <definedName name="_________________________________________________Pgm15">'[13]CSS WP 15'!$D$3</definedName>
    <definedName name="_________________________________________________Pgm2">'[13]CSS WP 2'!$D$3</definedName>
    <definedName name="_________________________________________________Pgm3">'[13]CSS WP 3'!$D$3</definedName>
    <definedName name="_________________________________________________Pgm4">'[13]CSS WP 4'!$D$3</definedName>
    <definedName name="_________________________________________________Pgm5">'[13]CSS WP 5'!$D$3</definedName>
    <definedName name="_________________________________________________Pgm6">'[13]CSS WP 6'!$D$3</definedName>
    <definedName name="_________________________________________________Pgm7">'[13]CSS WP 7'!$D$3</definedName>
    <definedName name="_________________________________________________Pgm8">'[13]CSS WP 8'!$D$3</definedName>
    <definedName name="_________________________________________________Pgm9">'[13]CSS WP 9'!$D$3</definedName>
    <definedName name="________________________________________________pgm10">'[13]CSS WP 10'!$D$3</definedName>
    <definedName name="________________________________________________Pgm11">'[14]CSS Pgm 11'!$D$3</definedName>
    <definedName name="________________________________________________Pgm12">'[14]CSS Pgm 12'!$D$3</definedName>
    <definedName name="________________________________________________Pgm13">'[14]CSS Pgm 13'!$D$3</definedName>
    <definedName name="________________________________________________Pgm14">'[14]CSS Pgm 14'!$D$3</definedName>
    <definedName name="________________________________________________Pgm15">'[14]CSS Pgm 15'!$D$3</definedName>
    <definedName name="________________________________________________Pgm2">'[14]CSS Pgm 2'!$D$3</definedName>
    <definedName name="________________________________________________Pgm3">'[14]CSS Pgm 3'!$D$3</definedName>
    <definedName name="________________________________________________Pgm4">'[14]CSS Pgm 4'!$D$3</definedName>
    <definedName name="________________________________________________Pgm5">'[14]CSS Pgm 5'!$D$3</definedName>
    <definedName name="________________________________________________Pgm6">'[14]CSS Pgm 6'!$D$3</definedName>
    <definedName name="________________________________________________Pgm7">'[14]CSS Pgm 7'!$D$3</definedName>
    <definedName name="________________________________________________Pgm8">'[14]CSS Pgm 8'!$D$3</definedName>
    <definedName name="________________________________________________Pgm9">'[14]CSS Pgm 9'!$D$3</definedName>
    <definedName name="_______________________________________________pgm10">'[14]CSS Pgm 10'!$D$3</definedName>
    <definedName name="_______________________________________________Pgm11" localSheetId="6">#REF!</definedName>
    <definedName name="_______________________________________________Pgm11">#REF!</definedName>
    <definedName name="_______________________________________________Pgm12" localSheetId="6">#REF!</definedName>
    <definedName name="_______________________________________________Pgm12">#REF!</definedName>
    <definedName name="_______________________________________________Pgm13" localSheetId="6">#REF!</definedName>
    <definedName name="_______________________________________________Pgm13">#REF!</definedName>
    <definedName name="_______________________________________________Pgm14" localSheetId="6">#REF!</definedName>
    <definedName name="_______________________________________________Pgm14">#REF!</definedName>
    <definedName name="_______________________________________________Pgm15" localSheetId="6">#REF!</definedName>
    <definedName name="_______________________________________________Pgm15">#REF!</definedName>
    <definedName name="_______________________________________________Pgm2" localSheetId="6">#REF!</definedName>
    <definedName name="_______________________________________________Pgm2">#REF!</definedName>
    <definedName name="_______________________________________________Pgm3" localSheetId="6">#REF!</definedName>
    <definedName name="_______________________________________________Pgm3">#REF!</definedName>
    <definedName name="_______________________________________________Pgm4" localSheetId="6">#REF!</definedName>
    <definedName name="_______________________________________________Pgm4">#REF!</definedName>
    <definedName name="_______________________________________________Pgm5" localSheetId="6">#REF!</definedName>
    <definedName name="_______________________________________________Pgm5">#REF!</definedName>
    <definedName name="_______________________________________________Pgm6" localSheetId="6">#REF!</definedName>
    <definedName name="_______________________________________________Pgm6">#REF!</definedName>
    <definedName name="_______________________________________________Pgm7" localSheetId="6">#REF!</definedName>
    <definedName name="_______________________________________________Pgm7">#REF!</definedName>
    <definedName name="_______________________________________________Pgm8" localSheetId="6">#REF!</definedName>
    <definedName name="_______________________________________________Pgm8">#REF!</definedName>
    <definedName name="_______________________________________________Pgm9" localSheetId="6">#REF!</definedName>
    <definedName name="_______________________________________________Pgm9">#REF!</definedName>
    <definedName name="______________________________________________pgm10" localSheetId="6">#REF!</definedName>
    <definedName name="______________________________________________pgm10">#REF!</definedName>
    <definedName name="______________________________________________Pgm11">'[15]CSS WP 11'!$D$3</definedName>
    <definedName name="______________________________________________Pgm12">'[15]CSS WP 12'!$D$3</definedName>
    <definedName name="______________________________________________Pgm13">'[15]CSS WP 13'!$D$3</definedName>
    <definedName name="______________________________________________Pgm14">'[15]CSS WP 14'!$D$3</definedName>
    <definedName name="______________________________________________Pgm15">'[15]CSS WP 15'!$D$3</definedName>
    <definedName name="______________________________________________Pgm2">'[15]CSS WP 2'!$D$3</definedName>
    <definedName name="______________________________________________Pgm3">'[15]CSS WP 3'!$D$3</definedName>
    <definedName name="______________________________________________Pgm4">'[15]CSS WP 4'!$D$3</definedName>
    <definedName name="______________________________________________Pgm5">'[15]CSS WP 5'!$D$3</definedName>
    <definedName name="______________________________________________Pgm6">'[15]CSS WP 6'!$D$3</definedName>
    <definedName name="______________________________________________Pgm7">'[15]CSS WP 7'!$D$3</definedName>
    <definedName name="______________________________________________Pgm8">'[15]CSS WP 8'!$D$3</definedName>
    <definedName name="______________________________________________Pgm9">'[15]CSS WP 9'!$D$3</definedName>
    <definedName name="_____________________________________________pgm10">'[15]CSS WP 10'!$D$3</definedName>
    <definedName name="_____________________________________________Pgm11">'[16]CSS Pgm 11'!$D$3</definedName>
    <definedName name="_____________________________________________Pgm12">'[16]CSS Pgm 12'!$D$3</definedName>
    <definedName name="_____________________________________________Pgm13">'[16]CSS Pgm 13'!$D$3</definedName>
    <definedName name="_____________________________________________Pgm14">'[16]CSS Pgm 14'!$D$3</definedName>
    <definedName name="_____________________________________________Pgm15">'[16]CSS Pgm 15'!$D$3</definedName>
    <definedName name="_____________________________________________Pgm2">'[16]CSS Pgm 2'!$D$3</definedName>
    <definedName name="_____________________________________________Pgm3">'[16]CSS Pgm 3'!$D$3</definedName>
    <definedName name="_____________________________________________Pgm4">'[16]CSS Pgm 4'!$D$3</definedName>
    <definedName name="_____________________________________________Pgm5">'[16]CSS Pgm 5'!$D$3</definedName>
    <definedName name="_____________________________________________Pgm6">'[16]CSS Pgm 6'!$D$3</definedName>
    <definedName name="_____________________________________________Pgm7">'[16]CSS Pgm 7'!$D$3</definedName>
    <definedName name="_____________________________________________Pgm8">'[16]CSS Pgm 8'!$D$3</definedName>
    <definedName name="_____________________________________________Pgm9">'[16]CSS Pgm 9'!$D$3</definedName>
    <definedName name="____________________________________________pgm10">'[16]CSS Pgm 10'!$D$3</definedName>
    <definedName name="____________________________________________Pgm11" localSheetId="6">#REF!</definedName>
    <definedName name="____________________________________________Pgm11">#REF!</definedName>
    <definedName name="____________________________________________Pgm12" localSheetId="6">#REF!</definedName>
    <definedName name="____________________________________________Pgm12">#REF!</definedName>
    <definedName name="____________________________________________Pgm13" localSheetId="6">#REF!</definedName>
    <definedName name="____________________________________________Pgm13">#REF!</definedName>
    <definedName name="____________________________________________Pgm14" localSheetId="6">#REF!</definedName>
    <definedName name="____________________________________________Pgm14">#REF!</definedName>
    <definedName name="____________________________________________Pgm15" localSheetId="6">#REF!</definedName>
    <definedName name="____________________________________________Pgm15">#REF!</definedName>
    <definedName name="____________________________________________Pgm2" localSheetId="6">#REF!</definedName>
    <definedName name="____________________________________________Pgm2">#REF!</definedName>
    <definedName name="____________________________________________Pgm3" localSheetId="6">#REF!</definedName>
    <definedName name="____________________________________________Pgm3">#REF!</definedName>
    <definedName name="____________________________________________Pgm4" localSheetId="6">#REF!</definedName>
    <definedName name="____________________________________________Pgm4">#REF!</definedName>
    <definedName name="____________________________________________Pgm5" localSheetId="6">#REF!</definedName>
    <definedName name="____________________________________________Pgm5">#REF!</definedName>
    <definedName name="____________________________________________Pgm6" localSheetId="6">#REF!</definedName>
    <definedName name="____________________________________________Pgm6">#REF!</definedName>
    <definedName name="____________________________________________Pgm7" localSheetId="6">#REF!</definedName>
    <definedName name="____________________________________________Pgm7">#REF!</definedName>
    <definedName name="____________________________________________Pgm8" localSheetId="6">#REF!</definedName>
    <definedName name="____________________________________________Pgm8">#REF!</definedName>
    <definedName name="____________________________________________Pgm9" localSheetId="6">#REF!</definedName>
    <definedName name="____________________________________________Pgm9">#REF!</definedName>
    <definedName name="___________________________________________Pgm1" localSheetId="6">#REF!</definedName>
    <definedName name="___________________________________________Pgm1">#REF!</definedName>
    <definedName name="___________________________________________pgm10" localSheetId="6">#REF!</definedName>
    <definedName name="___________________________________________pgm10">#REF!</definedName>
    <definedName name="___________________________________________Pgm11" localSheetId="6">#REF!</definedName>
    <definedName name="___________________________________________Pgm11">#REF!</definedName>
    <definedName name="___________________________________________Pgm12" localSheetId="6">#REF!</definedName>
    <definedName name="___________________________________________Pgm12">#REF!</definedName>
    <definedName name="___________________________________________Pgm13" localSheetId="6">#REF!</definedName>
    <definedName name="___________________________________________Pgm13">#REF!</definedName>
    <definedName name="___________________________________________Pgm14" localSheetId="6">#REF!</definedName>
    <definedName name="___________________________________________Pgm14">#REF!</definedName>
    <definedName name="___________________________________________Pgm15" localSheetId="6">#REF!</definedName>
    <definedName name="___________________________________________Pgm15">#REF!</definedName>
    <definedName name="___________________________________________Pgm2" localSheetId="6">#REF!</definedName>
    <definedName name="___________________________________________Pgm2">#REF!</definedName>
    <definedName name="___________________________________________Pgm3" localSheetId="6">#REF!</definedName>
    <definedName name="___________________________________________Pgm3">#REF!</definedName>
    <definedName name="___________________________________________Pgm4" localSheetId="6">#REF!</definedName>
    <definedName name="___________________________________________Pgm4">#REF!</definedName>
    <definedName name="___________________________________________Pgm5" localSheetId="6">#REF!</definedName>
    <definedName name="___________________________________________Pgm5">#REF!</definedName>
    <definedName name="___________________________________________Pgm6" localSheetId="6">#REF!</definedName>
    <definedName name="___________________________________________Pgm6">#REF!</definedName>
    <definedName name="___________________________________________Pgm7" localSheetId="6">#REF!</definedName>
    <definedName name="___________________________________________Pgm7">#REF!</definedName>
    <definedName name="___________________________________________Pgm8" localSheetId="6">#REF!</definedName>
    <definedName name="___________________________________________Pgm8">#REF!</definedName>
    <definedName name="___________________________________________Pgm9" localSheetId="6">#REF!</definedName>
    <definedName name="___________________________________________Pgm9">#REF!</definedName>
    <definedName name="__________________________________________pgm10" localSheetId="6">#REF!</definedName>
    <definedName name="__________________________________________pgm10">#REF!</definedName>
    <definedName name="__________________________________________Pgm11">'[17]CSS WP 11'!$D$3</definedName>
    <definedName name="__________________________________________Pgm12">'[17]CSS WP 12'!$D$3</definedName>
    <definedName name="__________________________________________Pgm13">'[17]CSS WP 13'!$D$3</definedName>
    <definedName name="__________________________________________Pgm14">'[17]CSS WP 14'!$D$3</definedName>
    <definedName name="__________________________________________Pgm15">'[17]CSS WP 15'!$D$3</definedName>
    <definedName name="__________________________________________Pgm16" localSheetId="6">#REF!</definedName>
    <definedName name="__________________________________________Pgm16">#REF!</definedName>
    <definedName name="__________________________________________Pgm17" localSheetId="6">#REF!</definedName>
    <definedName name="__________________________________________Pgm17">#REF!</definedName>
    <definedName name="__________________________________________Pgm18" localSheetId="6">#REF!</definedName>
    <definedName name="__________________________________________Pgm18">#REF!</definedName>
    <definedName name="__________________________________________Pgm19" localSheetId="6">#REF!</definedName>
    <definedName name="__________________________________________Pgm19">#REF!</definedName>
    <definedName name="__________________________________________Pgm2">'[17]CSS WP 2'!$D$3</definedName>
    <definedName name="__________________________________________Pgm3">'[17]CSS WP 3'!$D$3</definedName>
    <definedName name="__________________________________________Pgm4">'[17]CSS WP 4'!$D$3</definedName>
    <definedName name="__________________________________________Pgm5">'[17]CSS WP 5'!$D$3</definedName>
    <definedName name="__________________________________________Pgm6">'[17]CSS WP 6'!$D$3</definedName>
    <definedName name="__________________________________________Pgm7">'[17]CSS WP 7'!$D$3</definedName>
    <definedName name="__________________________________________Pgm8">'[17]CSS WP 8'!$D$3</definedName>
    <definedName name="__________________________________________Pgm9">'[17]CSS WP 9'!$D$3</definedName>
    <definedName name="_________________________________________Pgm1" localSheetId="6">#REF!</definedName>
    <definedName name="_________________________________________Pgm1">#REF!</definedName>
    <definedName name="_________________________________________pgm10">'[17]CSS WP 10'!$D$3</definedName>
    <definedName name="_________________________________________Pgm11">'[18]CSS Pgm 11'!$D$3</definedName>
    <definedName name="_________________________________________Pgm12">'[18]CSS Pgm 12'!$D$3</definedName>
    <definedName name="_________________________________________Pgm13">'[18]CSS Pgm 13'!$D$3</definedName>
    <definedName name="_________________________________________Pgm14">'[18]CSS Pgm 14'!$D$3</definedName>
    <definedName name="_________________________________________Pgm15">'[18]CSS Pgm 15'!$D$3</definedName>
    <definedName name="_________________________________________Pgm16" localSheetId="6">#REF!</definedName>
    <definedName name="_________________________________________Pgm16">#REF!</definedName>
    <definedName name="_________________________________________Pgm17" localSheetId="6">#REF!</definedName>
    <definedName name="_________________________________________Pgm17">#REF!</definedName>
    <definedName name="_________________________________________Pgm18" localSheetId="6">#REF!</definedName>
    <definedName name="_________________________________________Pgm18">#REF!</definedName>
    <definedName name="_________________________________________Pgm19" localSheetId="6">#REF!</definedName>
    <definedName name="_________________________________________Pgm19">#REF!</definedName>
    <definedName name="_________________________________________Pgm2">'[18]CSS Pgm 2'!$D$3</definedName>
    <definedName name="_________________________________________Pgm3">'[18]CSS Pgm 3'!$D$3</definedName>
    <definedName name="_________________________________________Pgm4">'[18]CSS Pgm 4'!$D$3</definedName>
    <definedName name="_________________________________________Pgm5">'[18]CSS Pgm 5'!$D$3</definedName>
    <definedName name="_________________________________________Pgm6">'[18]CSS Pgm 6'!$D$3</definedName>
    <definedName name="_________________________________________Pgm7">'[18]CSS Pgm 7'!$D$3</definedName>
    <definedName name="_________________________________________Pgm8">'[18]CSS Pgm 8'!$D$3</definedName>
    <definedName name="_________________________________________Pgm9">'[18]CSS Pgm 9'!$D$3</definedName>
    <definedName name="________________________________________Pgm1" localSheetId="6">#REF!</definedName>
    <definedName name="________________________________________Pgm1">#REF!</definedName>
    <definedName name="________________________________________pgm10">'[18]CSS Pgm 10'!$D$3</definedName>
    <definedName name="________________________________________Pgm11" localSheetId="6">#REF!</definedName>
    <definedName name="________________________________________Pgm11">#REF!</definedName>
    <definedName name="________________________________________Pgm12" localSheetId="6">#REF!</definedName>
    <definedName name="________________________________________Pgm12">#REF!</definedName>
    <definedName name="________________________________________Pgm13" localSheetId="6">#REF!</definedName>
    <definedName name="________________________________________Pgm13">#REF!</definedName>
    <definedName name="________________________________________Pgm14" localSheetId="6">#REF!</definedName>
    <definedName name="________________________________________Pgm14">#REF!</definedName>
    <definedName name="________________________________________Pgm15" localSheetId="6">#REF!</definedName>
    <definedName name="________________________________________Pgm15">#REF!</definedName>
    <definedName name="________________________________________Pgm16" localSheetId="6">#REF!</definedName>
    <definedName name="________________________________________Pgm16">#REF!</definedName>
    <definedName name="________________________________________Pgm17" localSheetId="6">#REF!</definedName>
    <definedName name="________________________________________Pgm17">#REF!</definedName>
    <definedName name="________________________________________Pgm18" localSheetId="6">#REF!</definedName>
    <definedName name="________________________________________Pgm18">#REF!</definedName>
    <definedName name="________________________________________Pgm19" localSheetId="6">#REF!</definedName>
    <definedName name="________________________________________Pgm19">#REF!</definedName>
    <definedName name="________________________________________Pgm2" localSheetId="6">#REF!</definedName>
    <definedName name="________________________________________Pgm2">#REF!</definedName>
    <definedName name="________________________________________Pgm3" localSheetId="6">#REF!</definedName>
    <definedName name="________________________________________Pgm3">#REF!</definedName>
    <definedName name="________________________________________Pgm4" localSheetId="6">#REF!</definedName>
    <definedName name="________________________________________Pgm4">#REF!</definedName>
    <definedName name="________________________________________Pgm5" localSheetId="6">#REF!</definedName>
    <definedName name="________________________________________Pgm5">#REF!</definedName>
    <definedName name="________________________________________Pgm6" localSheetId="6">#REF!</definedName>
    <definedName name="________________________________________Pgm6">#REF!</definedName>
    <definedName name="________________________________________Pgm7" localSheetId="6">#REF!</definedName>
    <definedName name="________________________________________Pgm7">#REF!</definedName>
    <definedName name="________________________________________Pgm8" localSheetId="6">#REF!</definedName>
    <definedName name="________________________________________Pgm8">#REF!</definedName>
    <definedName name="________________________________________Pgm9" localSheetId="6">#REF!</definedName>
    <definedName name="________________________________________Pgm9">#REF!</definedName>
    <definedName name="_______________________________________Pgm1" localSheetId="6">#REF!</definedName>
    <definedName name="_______________________________________Pgm1">#REF!</definedName>
    <definedName name="_______________________________________pgm10" localSheetId="6">#REF!</definedName>
    <definedName name="_______________________________________pgm10">#REF!</definedName>
    <definedName name="_______________________________________Pgm11" localSheetId="6">#REF!</definedName>
    <definedName name="_______________________________________Pgm11">#REF!</definedName>
    <definedName name="_______________________________________Pgm12" localSheetId="6">#REF!</definedName>
    <definedName name="_______________________________________Pgm12">#REF!</definedName>
    <definedName name="_______________________________________Pgm13" localSheetId="6">#REF!</definedName>
    <definedName name="_______________________________________Pgm13">#REF!</definedName>
    <definedName name="_______________________________________Pgm14" localSheetId="6">#REF!</definedName>
    <definedName name="_______________________________________Pgm14">#REF!</definedName>
    <definedName name="_______________________________________Pgm15" localSheetId="6">#REF!</definedName>
    <definedName name="_______________________________________Pgm15">#REF!</definedName>
    <definedName name="_______________________________________Pgm16" localSheetId="6">#REF!</definedName>
    <definedName name="_______________________________________Pgm16">#REF!</definedName>
    <definedName name="_______________________________________Pgm17" localSheetId="6">#REF!</definedName>
    <definedName name="_______________________________________Pgm17">#REF!</definedName>
    <definedName name="_______________________________________Pgm18" localSheetId="6">#REF!</definedName>
    <definedName name="_______________________________________Pgm18">#REF!</definedName>
    <definedName name="_______________________________________Pgm19" localSheetId="6">#REF!</definedName>
    <definedName name="_______________________________________Pgm19">#REF!</definedName>
    <definedName name="_______________________________________Pgm2" localSheetId="6">#REF!</definedName>
    <definedName name="_______________________________________Pgm2">#REF!</definedName>
    <definedName name="_______________________________________Pgm3" localSheetId="6">#REF!</definedName>
    <definedName name="_______________________________________Pgm3">#REF!</definedName>
    <definedName name="_______________________________________Pgm4" localSheetId="6">#REF!</definedName>
    <definedName name="_______________________________________Pgm4">#REF!</definedName>
    <definedName name="_______________________________________Pgm5" localSheetId="6">#REF!</definedName>
    <definedName name="_______________________________________Pgm5">#REF!</definedName>
    <definedName name="_______________________________________Pgm6" localSheetId="6">#REF!</definedName>
    <definedName name="_______________________________________Pgm6">#REF!</definedName>
    <definedName name="_______________________________________Pgm7" localSheetId="6">#REF!</definedName>
    <definedName name="_______________________________________Pgm7">#REF!</definedName>
    <definedName name="_______________________________________Pgm8" localSheetId="6">#REF!</definedName>
    <definedName name="_______________________________________Pgm8">#REF!</definedName>
    <definedName name="_______________________________________Pgm9" localSheetId="6">#REF!</definedName>
    <definedName name="_______________________________________Pgm9">#REF!</definedName>
    <definedName name="______________________________________Pgm1" localSheetId="6">#REF!</definedName>
    <definedName name="______________________________________Pgm1">#REF!</definedName>
    <definedName name="______________________________________pgm10" localSheetId="6">#REF!</definedName>
    <definedName name="______________________________________pgm10">#REF!</definedName>
    <definedName name="______________________________________Pgm11">'[19]CSS WP 11'!$D$3</definedName>
    <definedName name="______________________________________Pgm12">'[19]CSS WP 12'!$D$3</definedName>
    <definedName name="______________________________________Pgm13">'[19]CSS WP 13'!$D$3</definedName>
    <definedName name="______________________________________Pgm14">'[19]CSS WP 14'!$D$3</definedName>
    <definedName name="______________________________________Pgm15">'[19]CSS WP 15'!$D$3</definedName>
    <definedName name="______________________________________Pgm16" localSheetId="6">#REF!</definedName>
    <definedName name="______________________________________Pgm16">#REF!</definedName>
    <definedName name="______________________________________Pgm17" localSheetId="6">#REF!</definedName>
    <definedName name="______________________________________Pgm17">#REF!</definedName>
    <definedName name="______________________________________Pgm18" localSheetId="6">#REF!</definedName>
    <definedName name="______________________________________Pgm18">#REF!</definedName>
    <definedName name="______________________________________Pgm19" localSheetId="6">#REF!</definedName>
    <definedName name="______________________________________Pgm19">#REF!</definedName>
    <definedName name="______________________________________Pgm2">'[19]WASS'!$D$3</definedName>
    <definedName name="______________________________________Pgm3">'[19]JSTS'!$D$3</definedName>
    <definedName name="______________________________________Pgm4">'[19]TAY'!$D$3</definedName>
    <definedName name="______________________________________Pgm5">'[19]SASS'!$D$3</definedName>
    <definedName name="______________________________________Pgm6">'[19]Outreach'!$D$3</definedName>
    <definedName name="______________________________________Pgm7">'[19]CSS WP 7'!$D$3</definedName>
    <definedName name="______________________________________Pgm8">'[19]CSS WP 8'!$D$3</definedName>
    <definedName name="______________________________________Pgm9">'[19]CSS WP 9'!$D$3</definedName>
    <definedName name="_____________________________________Pgm1" localSheetId="6">#REF!</definedName>
    <definedName name="_____________________________________Pgm1">#REF!</definedName>
    <definedName name="_____________________________________pgm10">'[19]CSS WP 10'!$D$3</definedName>
    <definedName name="_____________________________________Pgm11">'[20]CSS Pgm 11'!$D$3</definedName>
    <definedName name="_____________________________________Pgm12">'[20]CSS Pgm 12'!$D$3</definedName>
    <definedName name="_____________________________________Pgm13">'[20]CSS Pgm 13'!$D$3</definedName>
    <definedName name="_____________________________________Pgm14">'[20]CSS Pgm 14'!$D$3</definedName>
    <definedName name="_____________________________________Pgm15">'[20]CSS Pgm 15'!$D$3</definedName>
    <definedName name="_____________________________________Pgm16" localSheetId="6">#REF!</definedName>
    <definedName name="_____________________________________Pgm16">#REF!</definedName>
    <definedName name="_____________________________________Pgm17" localSheetId="6">#REF!</definedName>
    <definedName name="_____________________________________Pgm17">#REF!</definedName>
    <definedName name="_____________________________________Pgm18" localSheetId="6">#REF!</definedName>
    <definedName name="_____________________________________Pgm18">#REF!</definedName>
    <definedName name="_____________________________________Pgm19" localSheetId="6">#REF!</definedName>
    <definedName name="_____________________________________Pgm19">#REF!</definedName>
    <definedName name="_____________________________________Pgm2">'[20]CSS Pgm 2'!$D$3</definedName>
    <definedName name="_____________________________________Pgm3">'[20]CSS Pgm 3'!$D$3</definedName>
    <definedName name="_____________________________________Pgm4">'[20]CSS Pgm 4'!$D$3</definedName>
    <definedName name="_____________________________________Pgm5">'[20]CSS Pgm 5'!$D$3</definedName>
    <definedName name="_____________________________________Pgm6">'[20]CSS Pgm 6'!$D$3</definedName>
    <definedName name="_____________________________________Pgm7">'[20]CSS Pgm 7'!$D$3</definedName>
    <definedName name="_____________________________________Pgm8">'[20]CSS Pgm 8'!$D$3</definedName>
    <definedName name="_____________________________________Pgm9">'[20]CSS Pgm 9'!$D$3</definedName>
    <definedName name="____________________________________Pgm1" localSheetId="6">#REF!</definedName>
    <definedName name="____________________________________Pgm1">#REF!</definedName>
    <definedName name="____________________________________pgm10">'[20]CSS Pgm 10'!$D$3</definedName>
    <definedName name="____________________________________Pgm11" localSheetId="6">#REF!</definedName>
    <definedName name="____________________________________Pgm11">#REF!</definedName>
    <definedName name="____________________________________Pgm12" localSheetId="6">#REF!</definedName>
    <definedName name="____________________________________Pgm12">#REF!</definedName>
    <definedName name="____________________________________Pgm13" localSheetId="6">#REF!</definedName>
    <definedName name="____________________________________Pgm13">#REF!</definedName>
    <definedName name="____________________________________Pgm14" localSheetId="6">#REF!</definedName>
    <definedName name="____________________________________Pgm14">#REF!</definedName>
    <definedName name="____________________________________Pgm15" localSheetId="6">#REF!</definedName>
    <definedName name="____________________________________Pgm15">#REF!</definedName>
    <definedName name="____________________________________Pgm16" localSheetId="6">#REF!</definedName>
    <definedName name="____________________________________Pgm16">#REF!</definedName>
    <definedName name="____________________________________Pgm17" localSheetId="6">#REF!</definedName>
    <definedName name="____________________________________Pgm17">#REF!</definedName>
    <definedName name="____________________________________Pgm18" localSheetId="6">#REF!</definedName>
    <definedName name="____________________________________Pgm18">#REF!</definedName>
    <definedName name="____________________________________Pgm19" localSheetId="6">#REF!</definedName>
    <definedName name="____________________________________Pgm19">#REF!</definedName>
    <definedName name="____________________________________Pgm2" localSheetId="6">#REF!</definedName>
    <definedName name="____________________________________Pgm2">#REF!</definedName>
    <definedName name="____________________________________Pgm3" localSheetId="6">#REF!</definedName>
    <definedName name="____________________________________Pgm3">#REF!</definedName>
    <definedName name="____________________________________Pgm4" localSheetId="6">#REF!</definedName>
    <definedName name="____________________________________Pgm4">#REF!</definedName>
    <definedName name="____________________________________Pgm5" localSheetId="6">#REF!</definedName>
    <definedName name="____________________________________Pgm5">#REF!</definedName>
    <definedName name="____________________________________Pgm6" localSheetId="6">#REF!</definedName>
    <definedName name="____________________________________Pgm6">#REF!</definedName>
    <definedName name="____________________________________Pgm7" localSheetId="6">#REF!</definedName>
    <definedName name="____________________________________Pgm7">#REF!</definedName>
    <definedName name="____________________________________Pgm8" localSheetId="6">#REF!</definedName>
    <definedName name="____________________________________Pgm8">#REF!</definedName>
    <definedName name="____________________________________Pgm9" localSheetId="6">#REF!</definedName>
    <definedName name="____________________________________Pgm9">#REF!</definedName>
    <definedName name="___________________________________Pgm1" localSheetId="6">#REF!</definedName>
    <definedName name="___________________________________Pgm1">#REF!</definedName>
    <definedName name="___________________________________pgm10" localSheetId="6">#REF!</definedName>
    <definedName name="___________________________________pgm10">#REF!</definedName>
    <definedName name="___________________________________Pgm11">'[21]CSS WP 11'!$D$3</definedName>
    <definedName name="___________________________________Pgm12">'[21]CSS WP 12'!$D$3</definedName>
    <definedName name="___________________________________Pgm13">'[21]CSS WP 13'!$D$3</definedName>
    <definedName name="___________________________________Pgm14">'[21]CSS WP 14'!$D$3</definedName>
    <definedName name="___________________________________Pgm15">'[21]CSS WP 15'!$D$3</definedName>
    <definedName name="___________________________________Pgm16" localSheetId="6">#REF!</definedName>
    <definedName name="___________________________________Pgm16">#REF!</definedName>
    <definedName name="___________________________________Pgm17" localSheetId="6">#REF!</definedName>
    <definedName name="___________________________________Pgm17">#REF!</definedName>
    <definedName name="___________________________________Pgm18" localSheetId="6">#REF!</definedName>
    <definedName name="___________________________________Pgm18">#REF!</definedName>
    <definedName name="___________________________________Pgm19" localSheetId="6">#REF!</definedName>
    <definedName name="___________________________________Pgm19">#REF!</definedName>
    <definedName name="___________________________________Pgm2">'[21]CSS WP 2'!$D$3</definedName>
    <definedName name="___________________________________Pgm3">'[21]CSS WP 3'!$D$3</definedName>
    <definedName name="___________________________________Pgm4">'[21]CSS WP 4'!$D$3</definedName>
    <definedName name="___________________________________Pgm5">'[21]CSS WP 5'!$D$3</definedName>
    <definedName name="___________________________________Pgm6">'[21]CSS WP 6'!$D$3</definedName>
    <definedName name="___________________________________Pgm7">'[21]CSS WP 7'!$D$3</definedName>
    <definedName name="___________________________________Pgm8">'[21]CSS WP 8'!$D$3</definedName>
    <definedName name="___________________________________Pgm9">'[21]CSS WP 9'!$D$3</definedName>
    <definedName name="__________________________________Pgm1" localSheetId="6">#REF!</definedName>
    <definedName name="__________________________________Pgm1">#REF!</definedName>
    <definedName name="__________________________________pgm10">'[21]CSS WP 10'!$D$3</definedName>
    <definedName name="__________________________________Pgm11">'[22]CSS Pgm 11'!$D$3</definedName>
    <definedName name="__________________________________Pgm12">'[22]CSS Pgm 12'!$D$3</definedName>
    <definedName name="__________________________________Pgm13">'[22]CSS Pgm 13'!$D$3</definedName>
    <definedName name="__________________________________Pgm14">'[22]CSS Pgm 14'!$D$3</definedName>
    <definedName name="__________________________________Pgm15">'[22]CSS Pgm 15'!$D$3</definedName>
    <definedName name="__________________________________Pgm16" localSheetId="6">#REF!</definedName>
    <definedName name="__________________________________Pgm16">#REF!</definedName>
    <definedName name="__________________________________Pgm17" localSheetId="6">#REF!</definedName>
    <definedName name="__________________________________Pgm17">#REF!</definedName>
    <definedName name="__________________________________Pgm18" localSheetId="6">#REF!</definedName>
    <definedName name="__________________________________Pgm18">#REF!</definedName>
    <definedName name="__________________________________Pgm19" localSheetId="6">#REF!</definedName>
    <definedName name="__________________________________Pgm19">#REF!</definedName>
    <definedName name="__________________________________Pgm2">'[22]CSS Pgm 2'!$D$3</definedName>
    <definedName name="__________________________________Pgm3">'[22]CSS Pgm 3'!$D$3</definedName>
    <definedName name="__________________________________Pgm4">'[22]CSS Pgm 4'!$D$3</definedName>
    <definedName name="__________________________________Pgm5">'[22]CSS Pgm 5'!$D$3</definedName>
    <definedName name="__________________________________Pgm6">'[22]CSS Pgm 6'!$D$3</definedName>
    <definedName name="__________________________________Pgm7">'[22]CSS Pgm 7'!$D$3</definedName>
    <definedName name="__________________________________Pgm8">'[22]CSS Pgm 8'!$D$3</definedName>
    <definedName name="__________________________________Pgm9">'[22]CSS Pgm 9'!$D$3</definedName>
    <definedName name="_________________________________Pgm1" localSheetId="6">#REF!</definedName>
    <definedName name="_________________________________Pgm1">#REF!</definedName>
    <definedName name="_________________________________pgm10">'[22]CSS Pgm 10'!$D$3</definedName>
    <definedName name="_________________________________Pgm11" localSheetId="6">#REF!</definedName>
    <definedName name="_________________________________Pgm11">#REF!</definedName>
    <definedName name="_________________________________Pgm12" localSheetId="6">#REF!</definedName>
    <definedName name="_________________________________Pgm12">#REF!</definedName>
    <definedName name="_________________________________Pgm13" localSheetId="6">#REF!</definedName>
    <definedName name="_________________________________Pgm13">#REF!</definedName>
    <definedName name="_________________________________Pgm14" localSheetId="6">#REF!</definedName>
    <definedName name="_________________________________Pgm14">#REF!</definedName>
    <definedName name="_________________________________Pgm15" localSheetId="6">#REF!</definedName>
    <definedName name="_________________________________Pgm15">#REF!</definedName>
    <definedName name="_________________________________Pgm16" localSheetId="6">#REF!</definedName>
    <definedName name="_________________________________Pgm16">#REF!</definedName>
    <definedName name="_________________________________Pgm17" localSheetId="6">#REF!</definedName>
    <definedName name="_________________________________Pgm17">#REF!</definedName>
    <definedName name="_________________________________Pgm18" localSheetId="6">#REF!</definedName>
    <definedName name="_________________________________Pgm18">#REF!</definedName>
    <definedName name="_________________________________Pgm19" localSheetId="6">#REF!</definedName>
    <definedName name="_________________________________Pgm19">#REF!</definedName>
    <definedName name="_________________________________Pgm2" localSheetId="6">#REF!</definedName>
    <definedName name="_________________________________Pgm2">#REF!</definedName>
    <definedName name="_________________________________Pgm3" localSheetId="6">#REF!</definedName>
    <definedName name="_________________________________Pgm3">#REF!</definedName>
    <definedName name="_________________________________Pgm4" localSheetId="6">#REF!</definedName>
    <definedName name="_________________________________Pgm4">#REF!</definedName>
    <definedName name="_________________________________Pgm5" localSheetId="6">#REF!</definedName>
    <definedName name="_________________________________Pgm5">#REF!</definedName>
    <definedName name="_________________________________Pgm6" localSheetId="6">#REF!</definedName>
    <definedName name="_________________________________Pgm6">#REF!</definedName>
    <definedName name="_________________________________Pgm7" localSheetId="6">#REF!</definedName>
    <definedName name="_________________________________Pgm7">#REF!</definedName>
    <definedName name="_________________________________Pgm8" localSheetId="6">#REF!</definedName>
    <definedName name="_________________________________Pgm8">#REF!</definedName>
    <definedName name="_________________________________Pgm9" localSheetId="6">#REF!</definedName>
    <definedName name="_________________________________Pgm9">#REF!</definedName>
    <definedName name="________________________________Pgm1" localSheetId="6">#REF!</definedName>
    <definedName name="________________________________Pgm1">#REF!</definedName>
    <definedName name="________________________________pgm10" localSheetId="6">#REF!</definedName>
    <definedName name="________________________________pgm10">#REF!</definedName>
    <definedName name="________________________________Pgm11" localSheetId="6">#REF!</definedName>
    <definedName name="________________________________Pgm11">#REF!</definedName>
    <definedName name="________________________________Pgm12" localSheetId="6">#REF!</definedName>
    <definedName name="________________________________Pgm12">#REF!</definedName>
    <definedName name="________________________________Pgm13" localSheetId="6">#REF!</definedName>
    <definedName name="________________________________Pgm13">#REF!</definedName>
    <definedName name="________________________________Pgm14" localSheetId="6">#REF!</definedName>
    <definedName name="________________________________Pgm14">#REF!</definedName>
    <definedName name="________________________________Pgm15" localSheetId="6">#REF!</definedName>
    <definedName name="________________________________Pgm15">#REF!</definedName>
    <definedName name="________________________________Pgm16" localSheetId="6">#REF!</definedName>
    <definedName name="________________________________Pgm16">#REF!</definedName>
    <definedName name="________________________________Pgm17" localSheetId="6">#REF!</definedName>
    <definedName name="________________________________Pgm17">#REF!</definedName>
    <definedName name="________________________________Pgm18" localSheetId="6">#REF!</definedName>
    <definedName name="________________________________Pgm18">#REF!</definedName>
    <definedName name="________________________________Pgm19" localSheetId="6">#REF!</definedName>
    <definedName name="________________________________Pgm19">#REF!</definedName>
    <definedName name="________________________________Pgm2" localSheetId="6">#REF!</definedName>
    <definedName name="________________________________Pgm2">#REF!</definedName>
    <definedName name="________________________________Pgm3" localSheetId="6">#REF!</definedName>
    <definedName name="________________________________Pgm3">#REF!</definedName>
    <definedName name="________________________________Pgm4" localSheetId="6">#REF!</definedName>
    <definedName name="________________________________Pgm4">#REF!</definedName>
    <definedName name="________________________________Pgm5" localSheetId="6">#REF!</definedName>
    <definedName name="________________________________Pgm5">#REF!</definedName>
    <definedName name="________________________________Pgm6" localSheetId="6">#REF!</definedName>
    <definedName name="________________________________Pgm6">#REF!</definedName>
    <definedName name="________________________________Pgm7" localSheetId="6">#REF!</definedName>
    <definedName name="________________________________Pgm7">#REF!</definedName>
    <definedName name="________________________________Pgm8" localSheetId="6">#REF!</definedName>
    <definedName name="________________________________Pgm8">#REF!</definedName>
    <definedName name="________________________________Pgm9" localSheetId="6">#REF!</definedName>
    <definedName name="________________________________Pgm9">#REF!</definedName>
    <definedName name="_______________________________Pgm1" localSheetId="6">#REF!</definedName>
    <definedName name="_______________________________Pgm1">#REF!</definedName>
    <definedName name="_______________________________pgm10" localSheetId="6">#REF!</definedName>
    <definedName name="_______________________________pgm10">#REF!</definedName>
    <definedName name="_______________________________Pgm11" localSheetId="6">#REF!</definedName>
    <definedName name="_______________________________Pgm11">#REF!</definedName>
    <definedName name="_______________________________Pgm12" localSheetId="6">#REF!</definedName>
    <definedName name="_______________________________Pgm12">#REF!</definedName>
    <definedName name="_______________________________Pgm13" localSheetId="6">#REF!</definedName>
    <definedName name="_______________________________Pgm13">#REF!</definedName>
    <definedName name="_______________________________Pgm14" localSheetId="6">#REF!</definedName>
    <definedName name="_______________________________Pgm14">#REF!</definedName>
    <definedName name="_______________________________Pgm15" localSheetId="6">#REF!</definedName>
    <definedName name="_______________________________Pgm15">#REF!</definedName>
    <definedName name="_______________________________Pgm16">'[9]A-16 OA Transformative Design'!$D$3</definedName>
    <definedName name="_______________________________Pgm17">'[9]A-17 OA Field-Capable Clinical'!$D$3</definedName>
    <definedName name="_______________________________Pgm18">'[9]A-18 OA Svcs Extenders'!$D$3</definedName>
    <definedName name="_______________________________Pgm19">'[9]A-19 OA Training'!$D$3</definedName>
    <definedName name="_______________________________Pgm2">'[23]CSS WP 2'!$D$3</definedName>
    <definedName name="_______________________________Pgm3">'[23]CSS WP 3'!$D$3</definedName>
    <definedName name="_______________________________Pgm4">'[23]CSS WP 4'!$D$3</definedName>
    <definedName name="_______________________________Pgm5" localSheetId="6">#REF!</definedName>
    <definedName name="_______________________________Pgm5">#REF!</definedName>
    <definedName name="_______________________________Pgm6" localSheetId="6">#REF!</definedName>
    <definedName name="_______________________________Pgm6">#REF!</definedName>
    <definedName name="_______________________________Pgm7" localSheetId="6">#REF!</definedName>
    <definedName name="_______________________________Pgm7">#REF!</definedName>
    <definedName name="_______________________________Pgm8" localSheetId="6">#REF!</definedName>
    <definedName name="_______________________________Pgm8">#REF!</definedName>
    <definedName name="_______________________________Pgm9" localSheetId="6">#REF!</definedName>
    <definedName name="_______________________________Pgm9">#REF!</definedName>
    <definedName name="______________________________Pgm1" localSheetId="6">#REF!</definedName>
    <definedName name="______________________________Pgm1">#REF!</definedName>
    <definedName name="______________________________pgm10" localSheetId="6">#REF!</definedName>
    <definedName name="______________________________pgm10">#REF!</definedName>
    <definedName name="______________________________Pgm11" localSheetId="6">#REF!</definedName>
    <definedName name="______________________________Pgm11">#REF!</definedName>
    <definedName name="______________________________Pgm12" localSheetId="6">#REF!</definedName>
    <definedName name="______________________________Pgm12">#REF!</definedName>
    <definedName name="______________________________Pgm13" localSheetId="6">#REF!</definedName>
    <definedName name="______________________________Pgm13">#REF!</definedName>
    <definedName name="______________________________Pgm14" localSheetId="6">#REF!</definedName>
    <definedName name="______________________________Pgm14">#REF!</definedName>
    <definedName name="______________________________Pgm15" localSheetId="6">#REF!</definedName>
    <definedName name="______________________________Pgm15">#REF!</definedName>
    <definedName name="______________________________Pgm16" localSheetId="6">#REF!</definedName>
    <definedName name="______________________________Pgm16">#REF!</definedName>
    <definedName name="______________________________Pgm17" localSheetId="6">#REF!</definedName>
    <definedName name="______________________________Pgm17">#REF!</definedName>
    <definedName name="______________________________Pgm18" localSheetId="6">#REF!</definedName>
    <definedName name="______________________________Pgm18">#REF!</definedName>
    <definedName name="______________________________Pgm19" localSheetId="6">#REF!</definedName>
    <definedName name="______________________________Pgm19">#REF!</definedName>
    <definedName name="______________________________Pgm2">'[24]CSS Pgm 2'!$D$3</definedName>
    <definedName name="______________________________Pgm3">'[24]CSS Pgm 3'!$D$3</definedName>
    <definedName name="______________________________Pgm4">'[24]CSS Pgm 4'!$D$3</definedName>
    <definedName name="______________________________Pgm5" localSheetId="6">#REF!</definedName>
    <definedName name="______________________________Pgm5">#REF!</definedName>
    <definedName name="______________________________Pgm6" localSheetId="6">#REF!</definedName>
    <definedName name="______________________________Pgm6">#REF!</definedName>
    <definedName name="______________________________Pgm7" localSheetId="6">#REF!</definedName>
    <definedName name="______________________________Pgm7">#REF!</definedName>
    <definedName name="______________________________Pgm8" localSheetId="6">#REF!</definedName>
    <definedName name="______________________________Pgm8">#REF!</definedName>
    <definedName name="______________________________Pgm9" localSheetId="6">#REF!</definedName>
    <definedName name="______________________________Pgm9">#REF!</definedName>
    <definedName name="_____________________________Pgm1" localSheetId="6">#REF!</definedName>
    <definedName name="_____________________________Pgm1">#REF!</definedName>
    <definedName name="_____________________________pgm10" localSheetId="6">#REF!</definedName>
    <definedName name="_____________________________pgm10">#REF!</definedName>
    <definedName name="_____________________________Pgm11" localSheetId="6">#REF!</definedName>
    <definedName name="_____________________________Pgm11">#REF!</definedName>
    <definedName name="_____________________________Pgm12" localSheetId="6">#REF!</definedName>
    <definedName name="_____________________________Pgm12">#REF!</definedName>
    <definedName name="_____________________________Pgm13" localSheetId="6">#REF!</definedName>
    <definedName name="_____________________________Pgm13">#REF!</definedName>
    <definedName name="_____________________________Pgm14" localSheetId="6">#REF!</definedName>
    <definedName name="_____________________________Pgm14">#REF!</definedName>
    <definedName name="_____________________________Pgm15" localSheetId="6">#REF!</definedName>
    <definedName name="_____________________________Pgm15">#REF!</definedName>
    <definedName name="_____________________________Pgm16" localSheetId="6">#REF!</definedName>
    <definedName name="_____________________________Pgm16">#REF!</definedName>
    <definedName name="_____________________________Pgm17" localSheetId="6">#REF!</definedName>
    <definedName name="_____________________________Pgm17">#REF!</definedName>
    <definedName name="_____________________________Pgm18" localSheetId="6">#REF!</definedName>
    <definedName name="_____________________________Pgm18">#REF!</definedName>
    <definedName name="_____________________________Pgm19" localSheetId="6">#REF!</definedName>
    <definedName name="_____________________________Pgm19">#REF!</definedName>
    <definedName name="_____________________________Pgm2" localSheetId="6">#REF!</definedName>
    <definedName name="_____________________________Pgm2">#REF!</definedName>
    <definedName name="_____________________________Pgm3" localSheetId="6">#REF!</definedName>
    <definedName name="_____________________________Pgm3">#REF!</definedName>
    <definedName name="_____________________________Pgm4" localSheetId="6">#REF!</definedName>
    <definedName name="_____________________________Pgm4">#REF!</definedName>
    <definedName name="_____________________________Pgm5" localSheetId="6">#REF!</definedName>
    <definedName name="_____________________________Pgm5">#REF!</definedName>
    <definedName name="_____________________________Pgm6" localSheetId="6">#REF!</definedName>
    <definedName name="_____________________________Pgm6">#REF!</definedName>
    <definedName name="_____________________________Pgm7" localSheetId="6">#REF!</definedName>
    <definedName name="_____________________________Pgm7">#REF!</definedName>
    <definedName name="_____________________________Pgm8" localSheetId="6">#REF!</definedName>
    <definedName name="_____________________________Pgm8">#REF!</definedName>
    <definedName name="_____________________________Pgm9" localSheetId="6">#REF!</definedName>
    <definedName name="_____________________________Pgm9">#REF!</definedName>
    <definedName name="____________________________pgm10" localSheetId="6">#REF!</definedName>
    <definedName name="____________________________pgm10">#REF!</definedName>
    <definedName name="____________________________Pgm11" localSheetId="6">#REF!</definedName>
    <definedName name="____________________________Pgm11">#REF!</definedName>
    <definedName name="____________________________Pgm12" localSheetId="6">#REF!</definedName>
    <definedName name="____________________________Pgm12">#REF!</definedName>
    <definedName name="____________________________Pgm13" localSheetId="6">#REF!</definedName>
    <definedName name="____________________________Pgm13">#REF!</definedName>
    <definedName name="____________________________Pgm14" localSheetId="6">#REF!</definedName>
    <definedName name="____________________________Pgm14">#REF!</definedName>
    <definedName name="____________________________Pgm15" localSheetId="6">#REF!</definedName>
    <definedName name="____________________________Pgm15">#REF!</definedName>
    <definedName name="____________________________Pgm16" localSheetId="6">#REF!</definedName>
    <definedName name="____________________________Pgm16">#REF!</definedName>
    <definedName name="____________________________Pgm17" localSheetId="6">#REF!</definedName>
    <definedName name="____________________________Pgm17">#REF!</definedName>
    <definedName name="____________________________Pgm18" localSheetId="6">#REF!</definedName>
    <definedName name="____________________________Pgm18">#REF!</definedName>
    <definedName name="____________________________Pgm19" localSheetId="6">#REF!</definedName>
    <definedName name="____________________________Pgm19">#REF!</definedName>
    <definedName name="____________________________Pgm2" localSheetId="6">#REF!</definedName>
    <definedName name="____________________________Pgm2">#REF!</definedName>
    <definedName name="____________________________Pgm3" localSheetId="6">#REF!</definedName>
    <definedName name="____________________________Pgm3">#REF!</definedName>
    <definedName name="____________________________Pgm4" localSheetId="6">#REF!</definedName>
    <definedName name="____________________________Pgm4">#REF!</definedName>
    <definedName name="____________________________Pgm5" localSheetId="6">#REF!</definedName>
    <definedName name="____________________________Pgm5">#REF!</definedName>
    <definedName name="____________________________Pgm6" localSheetId="6">#REF!</definedName>
    <definedName name="____________________________Pgm6">#REF!</definedName>
    <definedName name="____________________________Pgm7" localSheetId="6">#REF!</definedName>
    <definedName name="____________________________Pgm7">#REF!</definedName>
    <definedName name="____________________________Pgm8" localSheetId="6">#REF!</definedName>
    <definedName name="____________________________Pgm8">#REF!</definedName>
    <definedName name="____________________________Pgm9" localSheetId="6">#REF!</definedName>
    <definedName name="____________________________Pgm9">#REF!</definedName>
    <definedName name="___________________________Pgm1" localSheetId="6">#REF!</definedName>
    <definedName name="___________________________Pgm1">#REF!</definedName>
    <definedName name="___________________________pgm10" localSheetId="6">#REF!</definedName>
    <definedName name="___________________________pgm10">#REF!</definedName>
    <definedName name="___________________________Pgm11">'[25]CSS WP 11'!$D$3</definedName>
    <definedName name="___________________________Pgm12">'[25]CSS WP 12'!$D$3</definedName>
    <definedName name="___________________________Pgm13">'[25]CSS WP 13'!$D$3</definedName>
    <definedName name="___________________________Pgm14">'[25]CSS WP 14'!$D$3</definedName>
    <definedName name="___________________________Pgm15">'[25]CSS WP 15'!$D$3</definedName>
    <definedName name="___________________________Pgm16" localSheetId="6">#REF!</definedName>
    <definedName name="___________________________Pgm16">#REF!</definedName>
    <definedName name="___________________________Pgm17" localSheetId="6">#REF!</definedName>
    <definedName name="___________________________Pgm17">#REF!</definedName>
    <definedName name="___________________________Pgm18" localSheetId="6">#REF!</definedName>
    <definedName name="___________________________Pgm18">#REF!</definedName>
    <definedName name="___________________________Pgm19" localSheetId="6">#REF!</definedName>
    <definedName name="___________________________Pgm19">#REF!</definedName>
    <definedName name="___________________________Pgm2">'[25]CSS WP 2'!$D$3</definedName>
    <definedName name="___________________________Pgm3">'[25]CSS WP 3'!$D$3</definedName>
    <definedName name="___________________________Pgm4">'[25]CSS WP 4'!$D$3</definedName>
    <definedName name="___________________________Pgm5">'[25]CSS WP 5'!$D$3</definedName>
    <definedName name="___________________________Pgm6">'[25]CSS WP 6'!$D$3</definedName>
    <definedName name="___________________________Pgm7">'[25]CSS WP 7'!$D$3</definedName>
    <definedName name="___________________________Pgm8">'[25]CSS WP 8'!$D$3</definedName>
    <definedName name="___________________________Pgm9">'[25]CSS WP 9'!$D$3</definedName>
    <definedName name="__________________________Pgm1" localSheetId="6">#REF!</definedName>
    <definedName name="__________________________Pgm1">#REF!</definedName>
    <definedName name="__________________________pgm10">'[25]CSS WP 10'!$D$3</definedName>
    <definedName name="__________________________Pgm11" localSheetId="6">#REF!</definedName>
    <definedName name="__________________________Pgm11">#REF!</definedName>
    <definedName name="__________________________Pgm12" localSheetId="6">#REF!</definedName>
    <definedName name="__________________________Pgm12">#REF!</definedName>
    <definedName name="__________________________Pgm13" localSheetId="6">#REF!</definedName>
    <definedName name="__________________________Pgm13">#REF!</definedName>
    <definedName name="__________________________Pgm14" localSheetId="6">#REF!</definedName>
    <definedName name="__________________________Pgm14">#REF!</definedName>
    <definedName name="__________________________Pgm15" localSheetId="6">#REF!</definedName>
    <definedName name="__________________________Pgm15">#REF!</definedName>
    <definedName name="__________________________Pgm16" localSheetId="6">#REF!</definedName>
    <definedName name="__________________________Pgm16">#REF!</definedName>
    <definedName name="__________________________Pgm17" localSheetId="6">#REF!</definedName>
    <definedName name="__________________________Pgm17">#REF!</definedName>
    <definedName name="__________________________Pgm18" localSheetId="6">#REF!</definedName>
    <definedName name="__________________________Pgm18">#REF!</definedName>
    <definedName name="__________________________Pgm19" localSheetId="6">#REF!</definedName>
    <definedName name="__________________________Pgm19">#REF!</definedName>
    <definedName name="__________________________Pgm2">'[26]CSS Pgm 2'!$D$3</definedName>
    <definedName name="__________________________Pgm3" localSheetId="6">#REF!</definedName>
    <definedName name="__________________________Pgm3">#REF!</definedName>
    <definedName name="__________________________Pgm4" localSheetId="6">#REF!</definedName>
    <definedName name="__________________________Pgm4">#REF!</definedName>
    <definedName name="__________________________Pgm5" localSheetId="6">#REF!</definedName>
    <definedName name="__________________________Pgm5">#REF!</definedName>
    <definedName name="__________________________Pgm6" localSheetId="6">#REF!</definedName>
    <definedName name="__________________________Pgm6">#REF!</definedName>
    <definedName name="__________________________Pgm7" localSheetId="6">#REF!</definedName>
    <definedName name="__________________________Pgm7">#REF!</definedName>
    <definedName name="__________________________Pgm8" localSheetId="6">#REF!</definedName>
    <definedName name="__________________________Pgm8">#REF!</definedName>
    <definedName name="__________________________Pgm9" localSheetId="6">#REF!</definedName>
    <definedName name="__________________________Pgm9">#REF!</definedName>
    <definedName name="_________________________Pgm1" localSheetId="6">#REF!</definedName>
    <definedName name="_________________________Pgm1">#REF!</definedName>
    <definedName name="_________________________pgm10" localSheetId="6">#REF!</definedName>
    <definedName name="_________________________pgm10">#REF!</definedName>
    <definedName name="_________________________Pgm11" localSheetId="6">#REF!</definedName>
    <definedName name="_________________________Pgm11">#REF!</definedName>
    <definedName name="_________________________Pgm12" localSheetId="6">#REF!</definedName>
    <definedName name="_________________________Pgm12">#REF!</definedName>
    <definedName name="_________________________Pgm13" localSheetId="6">#REF!</definedName>
    <definedName name="_________________________Pgm13">#REF!</definedName>
    <definedName name="_________________________Pgm14" localSheetId="6">#REF!</definedName>
    <definedName name="_________________________Pgm14">#REF!</definedName>
    <definedName name="_________________________Pgm15" localSheetId="6">#REF!</definedName>
    <definedName name="_________________________Pgm15">#REF!</definedName>
    <definedName name="_________________________Pgm16" localSheetId="6">#REF!</definedName>
    <definedName name="_________________________Pgm16">#REF!</definedName>
    <definedName name="_________________________Pgm17" localSheetId="6">#REF!</definedName>
    <definedName name="_________________________Pgm17">#REF!</definedName>
    <definedName name="_________________________Pgm18" localSheetId="6">#REF!</definedName>
    <definedName name="_________________________Pgm18">#REF!</definedName>
    <definedName name="_________________________Pgm19" localSheetId="6">#REF!</definedName>
    <definedName name="_________________________Pgm19">#REF!</definedName>
    <definedName name="_________________________Pgm2" localSheetId="6">#REF!</definedName>
    <definedName name="_________________________Pgm2">#REF!</definedName>
    <definedName name="_________________________Pgm3" localSheetId="6">#REF!</definedName>
    <definedName name="_________________________Pgm3">#REF!</definedName>
    <definedName name="_________________________Pgm4" localSheetId="6">#REF!</definedName>
    <definedName name="_________________________Pgm4">#REF!</definedName>
    <definedName name="_________________________Pgm5" localSheetId="6">#REF!</definedName>
    <definedName name="_________________________Pgm5">#REF!</definedName>
    <definedName name="_________________________Pgm6" localSheetId="6">#REF!</definedName>
    <definedName name="_________________________Pgm6">#REF!</definedName>
    <definedName name="_________________________Pgm7" localSheetId="6">#REF!</definedName>
    <definedName name="_________________________Pgm7">#REF!</definedName>
    <definedName name="_________________________Pgm8" localSheetId="6">#REF!</definedName>
    <definedName name="_________________________Pgm8">#REF!</definedName>
    <definedName name="_________________________Pgm9" localSheetId="6">#REF!</definedName>
    <definedName name="_________________________Pgm9">#REF!</definedName>
    <definedName name="________________________Pgm1" localSheetId="6">#REF!</definedName>
    <definedName name="________________________Pgm1">#REF!</definedName>
    <definedName name="________________________pgm10" localSheetId="6">#REF!</definedName>
    <definedName name="________________________pgm10">#REF!</definedName>
    <definedName name="________________________Pgm11" localSheetId="6">#REF!</definedName>
    <definedName name="________________________Pgm11">#REF!</definedName>
    <definedName name="________________________Pgm12" localSheetId="6">#REF!</definedName>
    <definedName name="________________________Pgm12">#REF!</definedName>
    <definedName name="________________________Pgm13" localSheetId="6">#REF!</definedName>
    <definedName name="________________________Pgm13">#REF!</definedName>
    <definedName name="________________________Pgm14" localSheetId="6">#REF!</definedName>
    <definedName name="________________________Pgm14">#REF!</definedName>
    <definedName name="________________________Pgm15" localSheetId="6">#REF!</definedName>
    <definedName name="________________________Pgm15">#REF!</definedName>
    <definedName name="________________________Pgm16" localSheetId="6">#REF!</definedName>
    <definedName name="________________________Pgm16">#REF!</definedName>
    <definedName name="________________________Pgm17" localSheetId="6">#REF!</definedName>
    <definedName name="________________________Pgm17">#REF!</definedName>
    <definedName name="________________________Pgm18" localSheetId="6">#REF!</definedName>
    <definedName name="________________________Pgm18">#REF!</definedName>
    <definedName name="________________________Pgm19" localSheetId="6">#REF!</definedName>
    <definedName name="________________________Pgm19">#REF!</definedName>
    <definedName name="________________________Pgm2" localSheetId="6">#REF!</definedName>
    <definedName name="________________________Pgm2">#REF!</definedName>
    <definedName name="________________________Pgm3" localSheetId="6">#REF!</definedName>
    <definedName name="________________________Pgm3">#REF!</definedName>
    <definedName name="________________________Pgm4" localSheetId="6">#REF!</definedName>
    <definedName name="________________________Pgm4">#REF!</definedName>
    <definedName name="________________________Pgm5" localSheetId="6">#REF!</definedName>
    <definedName name="________________________Pgm5">#REF!</definedName>
    <definedName name="________________________Pgm6" localSheetId="6">#REF!</definedName>
    <definedName name="________________________Pgm6">#REF!</definedName>
    <definedName name="________________________Pgm7" localSheetId="6">#REF!</definedName>
    <definedName name="________________________Pgm7">#REF!</definedName>
    <definedName name="________________________Pgm8" localSheetId="6">#REF!</definedName>
    <definedName name="________________________Pgm8">#REF!</definedName>
    <definedName name="________________________Pgm9" localSheetId="6">#REF!</definedName>
    <definedName name="________________________Pgm9">#REF!</definedName>
    <definedName name="_______________________Pgm1" localSheetId="6">#REF!</definedName>
    <definedName name="_______________________Pgm1">#REF!</definedName>
    <definedName name="_______________________pgm10" localSheetId="6">#REF!</definedName>
    <definedName name="_______________________pgm10">#REF!</definedName>
    <definedName name="_______________________Pgm11">'[27]CSS WP 11'!$D$3</definedName>
    <definedName name="_______________________Pgm12">'[27]CSS WP 12'!$D$3</definedName>
    <definedName name="_______________________Pgm13">'[27]CSS WP 13'!$D$3</definedName>
    <definedName name="_______________________Pgm14">'[27]CSS WP 14'!$D$3</definedName>
    <definedName name="_______________________Pgm15">'[27]CSS WP 15'!$D$3</definedName>
    <definedName name="_______________________Pgm16" localSheetId="6">#REF!</definedName>
    <definedName name="_______________________Pgm16">#REF!</definedName>
    <definedName name="_______________________Pgm17" localSheetId="6">#REF!</definedName>
    <definedName name="_______________________Pgm17">#REF!</definedName>
    <definedName name="_______________________Pgm18" localSheetId="6">#REF!</definedName>
    <definedName name="_______________________Pgm18">#REF!</definedName>
    <definedName name="_______________________Pgm19" localSheetId="6">#REF!</definedName>
    <definedName name="_______________________Pgm19">#REF!</definedName>
    <definedName name="_______________________Pgm2">'[27]CSS WP 2'!$D$3</definedName>
    <definedName name="_______________________Pgm3">'[27]CSS WP 3'!$D$3</definedName>
    <definedName name="_______________________Pgm4">'[27]CSS WP 4'!$D$3</definedName>
    <definedName name="_______________________Pgm5">'[27]CSS WP 5'!$D$3</definedName>
    <definedName name="_______________________Pgm6">'[27]CSS WP 6'!$D$3</definedName>
    <definedName name="_______________________Pgm7">'[27]CSS WP 7'!$D$3</definedName>
    <definedName name="_______________________Pgm8">'[27]CSS WP 8'!$D$3</definedName>
    <definedName name="_______________________Pgm9">'[27]CSS WP 9'!$D$3</definedName>
    <definedName name="______________________pgm10">'[27]CSS WP 10'!$D$3</definedName>
    <definedName name="______________________Pgm11" localSheetId="6">#REF!</definedName>
    <definedName name="______________________Pgm11">#REF!</definedName>
    <definedName name="______________________Pgm12" localSheetId="6">#REF!</definedName>
    <definedName name="______________________Pgm12">#REF!</definedName>
    <definedName name="______________________Pgm13" localSheetId="6">#REF!</definedName>
    <definedName name="______________________Pgm13">#REF!</definedName>
    <definedName name="______________________Pgm14" localSheetId="6">#REF!</definedName>
    <definedName name="______________________Pgm14">#REF!</definedName>
    <definedName name="______________________Pgm15" localSheetId="6">#REF!</definedName>
    <definedName name="______________________Pgm15">#REF!</definedName>
    <definedName name="______________________Pgm16" localSheetId="6">#REF!</definedName>
    <definedName name="______________________Pgm16">#REF!</definedName>
    <definedName name="______________________Pgm17" localSheetId="6">#REF!</definedName>
    <definedName name="______________________Pgm17">#REF!</definedName>
    <definedName name="______________________Pgm18" localSheetId="6">#REF!</definedName>
    <definedName name="______________________Pgm18">#REF!</definedName>
    <definedName name="______________________Pgm19" localSheetId="6">#REF!</definedName>
    <definedName name="______________________Pgm19">#REF!</definedName>
    <definedName name="______________________Pgm2">'[28]CSS Pgm 2'!$D$3</definedName>
    <definedName name="______________________Pgm3">'[28]CSS Pgm 3'!$D$3</definedName>
    <definedName name="______________________Pgm4">'[28]CSS Pgm 4'!$D$3</definedName>
    <definedName name="______________________Pgm5">'[28]CSS Pgm 5'!$D$3</definedName>
    <definedName name="______________________Pgm6" localSheetId="6">#REF!</definedName>
    <definedName name="______________________Pgm6">#REF!</definedName>
    <definedName name="______________________Pgm7" localSheetId="6">#REF!</definedName>
    <definedName name="______________________Pgm7">#REF!</definedName>
    <definedName name="______________________Pgm8" localSheetId="6">#REF!</definedName>
    <definedName name="______________________Pgm8">#REF!</definedName>
    <definedName name="______________________Pgm9" localSheetId="6">#REF!</definedName>
    <definedName name="______________________Pgm9">#REF!</definedName>
    <definedName name="_____________________Pgm1" localSheetId="6">#REF!</definedName>
    <definedName name="_____________________Pgm1">#REF!</definedName>
    <definedName name="_____________________pgm10" localSheetId="6">#REF!</definedName>
    <definedName name="_____________________pgm10">#REF!</definedName>
    <definedName name="_____________________Pgm11" localSheetId="6">#REF!</definedName>
    <definedName name="_____________________Pgm11">#REF!</definedName>
    <definedName name="_____________________Pgm12" localSheetId="6">#REF!</definedName>
    <definedName name="_____________________Pgm12">#REF!</definedName>
    <definedName name="_____________________Pgm13" localSheetId="6">#REF!</definedName>
    <definedName name="_____________________Pgm13">#REF!</definedName>
    <definedName name="_____________________Pgm14" localSheetId="6">#REF!</definedName>
    <definedName name="_____________________Pgm14">#REF!</definedName>
    <definedName name="_____________________Pgm15" localSheetId="6">#REF!</definedName>
    <definedName name="_____________________Pgm15">#REF!</definedName>
    <definedName name="_____________________Pgm16" localSheetId="6">#REF!</definedName>
    <definedName name="_____________________Pgm16">#REF!</definedName>
    <definedName name="_____________________Pgm17" localSheetId="6">#REF!</definedName>
    <definedName name="_____________________Pgm17">#REF!</definedName>
    <definedName name="_____________________Pgm18" localSheetId="6">#REF!</definedName>
    <definedName name="_____________________Pgm18">#REF!</definedName>
    <definedName name="_____________________Pgm19" localSheetId="6">#REF!</definedName>
    <definedName name="_____________________Pgm19">#REF!</definedName>
    <definedName name="_____________________Pgm2" localSheetId="6">#REF!</definedName>
    <definedName name="_____________________Pgm2">#REF!</definedName>
    <definedName name="_____________________Pgm3" localSheetId="6">#REF!</definedName>
    <definedName name="_____________________Pgm3">#REF!</definedName>
    <definedName name="_____________________Pgm4" localSheetId="6">#REF!</definedName>
    <definedName name="_____________________Pgm4">#REF!</definedName>
    <definedName name="_____________________Pgm5" localSheetId="6">#REF!</definedName>
    <definedName name="_____________________Pgm5">#REF!</definedName>
    <definedName name="_____________________Pgm6" localSheetId="6">#REF!</definedName>
    <definedName name="_____________________Pgm6">#REF!</definedName>
    <definedName name="_____________________Pgm7" localSheetId="6">#REF!</definedName>
    <definedName name="_____________________Pgm7">#REF!</definedName>
    <definedName name="_____________________Pgm8" localSheetId="6">#REF!</definedName>
    <definedName name="_____________________Pgm8">#REF!</definedName>
    <definedName name="_____________________Pgm9" localSheetId="6">#REF!</definedName>
    <definedName name="_____________________Pgm9">#REF!</definedName>
    <definedName name="____________________Pgm1" localSheetId="6">#REF!</definedName>
    <definedName name="____________________Pgm1">#REF!</definedName>
    <definedName name="____________________pgm10" localSheetId="6">#REF!</definedName>
    <definedName name="____________________pgm10">#REF!</definedName>
    <definedName name="____________________Pgm11" localSheetId="6">#REF!</definedName>
    <definedName name="____________________Pgm11">#REF!</definedName>
    <definedName name="____________________Pgm12" localSheetId="6">#REF!</definedName>
    <definedName name="____________________Pgm12">#REF!</definedName>
    <definedName name="____________________Pgm13" localSheetId="6">#REF!</definedName>
    <definedName name="____________________Pgm13">#REF!</definedName>
    <definedName name="____________________Pgm14" localSheetId="6">#REF!</definedName>
    <definedName name="____________________Pgm14">#REF!</definedName>
    <definedName name="____________________Pgm15" localSheetId="6">#REF!</definedName>
    <definedName name="____________________Pgm15">#REF!</definedName>
    <definedName name="____________________Pgm16" localSheetId="6">#REF!</definedName>
    <definedName name="____________________Pgm16">#REF!</definedName>
    <definedName name="____________________Pgm17" localSheetId="6">#REF!</definedName>
    <definedName name="____________________Pgm17">#REF!</definedName>
    <definedName name="____________________Pgm18" localSheetId="6">#REF!</definedName>
    <definedName name="____________________Pgm18">#REF!</definedName>
    <definedName name="____________________Pgm19" localSheetId="6">#REF!</definedName>
    <definedName name="____________________Pgm19">#REF!</definedName>
    <definedName name="____________________Pgm2" localSheetId="6">#REF!</definedName>
    <definedName name="____________________Pgm2">#REF!</definedName>
    <definedName name="____________________Pgm3" localSheetId="6">#REF!</definedName>
    <definedName name="____________________Pgm3">#REF!</definedName>
    <definedName name="____________________Pgm4" localSheetId="6">#REF!</definedName>
    <definedName name="____________________Pgm4">#REF!</definedName>
    <definedName name="____________________Pgm5" localSheetId="6">#REF!</definedName>
    <definedName name="____________________Pgm5">#REF!</definedName>
    <definedName name="____________________Pgm6" localSheetId="6">#REF!</definedName>
    <definedName name="____________________Pgm6">#REF!</definedName>
    <definedName name="____________________Pgm7" localSheetId="6">#REF!</definedName>
    <definedName name="____________________Pgm7">#REF!</definedName>
    <definedName name="____________________Pgm8" localSheetId="6">#REF!</definedName>
    <definedName name="____________________Pgm8">#REF!</definedName>
    <definedName name="____________________Pgm9" localSheetId="6">#REF!</definedName>
    <definedName name="____________________Pgm9">#REF!</definedName>
    <definedName name="___________________Pgm1" localSheetId="6">#REF!</definedName>
    <definedName name="___________________Pgm1">#REF!</definedName>
    <definedName name="___________________pgm10" localSheetId="6">#REF!</definedName>
    <definedName name="___________________pgm10">#REF!</definedName>
    <definedName name="___________________Pgm11">'[29]CSS WP 11'!$D$3</definedName>
    <definedName name="___________________Pgm12">'[29]CSS WP 12'!$D$3</definedName>
    <definedName name="___________________Pgm13">'[29]CSS WP 13'!$D$3</definedName>
    <definedName name="___________________Pgm14">'[29]CSS WP 14'!$D$3</definedName>
    <definedName name="___________________Pgm15">'[29]CSS WP 15'!$D$3</definedName>
    <definedName name="___________________Pgm16" localSheetId="6">#REF!</definedName>
    <definedName name="___________________Pgm16">#REF!</definedName>
    <definedName name="___________________Pgm17" localSheetId="6">#REF!</definedName>
    <definedName name="___________________Pgm17">#REF!</definedName>
    <definedName name="___________________Pgm18" localSheetId="6">#REF!</definedName>
    <definedName name="___________________Pgm18">#REF!</definedName>
    <definedName name="___________________Pgm19" localSheetId="6">#REF!</definedName>
    <definedName name="___________________Pgm19">#REF!</definedName>
    <definedName name="___________________Pgm2">'[29]CSS WP 2'!$D$3</definedName>
    <definedName name="___________________Pgm3">'[29]CSS WP 3'!$D$3</definedName>
    <definedName name="___________________Pgm4">'[29]CSS WP 4'!$D$3</definedName>
    <definedName name="___________________Pgm5">'[29]CSS WP 5'!$D$3</definedName>
    <definedName name="___________________Pgm6">'[29]CSS WP 6'!$D$3</definedName>
    <definedName name="___________________Pgm7">'[29]CSS WP 7'!$D$3</definedName>
    <definedName name="___________________Pgm8">'[29]CSS WP 8'!$D$3</definedName>
    <definedName name="___________________Pgm9">'[29]CSS WP 9'!$D$3</definedName>
    <definedName name="__________________pgm10">'[29]CSS WP 10'!$D$3</definedName>
    <definedName name="__________________Pgm11">'[30]CSS Pgm 11'!$D$3</definedName>
    <definedName name="__________________Pgm12">'[30]CSS Pgm 12'!$D$3</definedName>
    <definedName name="__________________Pgm13">'[30]CSS Pgm 13'!$D$3</definedName>
    <definedName name="__________________Pgm14">'[30]CSS Pgm 14'!$D$3</definedName>
    <definedName name="__________________Pgm15">'[30]CSS Pgm 15'!$D$3</definedName>
    <definedName name="__________________Pgm16" localSheetId="6">#REF!</definedName>
    <definedName name="__________________Pgm16">#REF!</definedName>
    <definedName name="__________________Pgm17" localSheetId="6">#REF!</definedName>
    <definedName name="__________________Pgm17">#REF!</definedName>
    <definedName name="__________________Pgm18" localSheetId="6">#REF!</definedName>
    <definedName name="__________________Pgm18">#REF!</definedName>
    <definedName name="__________________Pgm19" localSheetId="6">#REF!</definedName>
    <definedName name="__________________Pgm19">#REF!</definedName>
    <definedName name="__________________Pgm2">'[30]CSS Pgm 2'!$D$3</definedName>
    <definedName name="__________________Pgm3">'[30]CSS Pgm 3'!$D$3</definedName>
    <definedName name="__________________Pgm4">'[30]CSS Pgm 4'!$D$3</definedName>
    <definedName name="__________________Pgm5">'[30]CSS Pgm 5'!$D$3</definedName>
    <definedName name="__________________Pgm6">'[30]CSS Pgm 6'!$D$3</definedName>
    <definedName name="__________________Pgm7">'[30]CSS Pgm 7'!$D$3</definedName>
    <definedName name="__________________Pgm8">'[30]CSS Pgm 8'!$D$3</definedName>
    <definedName name="__________________Pgm9">'[30]CSS Pgm 9'!$D$3</definedName>
    <definedName name="_________________Pgm1" localSheetId="6">#REF!</definedName>
    <definedName name="_________________Pgm1">#REF!</definedName>
    <definedName name="_________________pgm10">'[30]CSS Pgm 10'!$D$3</definedName>
    <definedName name="_________________Pgm11" localSheetId="6">#REF!</definedName>
    <definedName name="_________________Pgm11">#REF!</definedName>
    <definedName name="_________________Pgm12" localSheetId="6">#REF!</definedName>
    <definedName name="_________________Pgm12">#REF!</definedName>
    <definedName name="_________________Pgm13" localSheetId="6">#REF!</definedName>
    <definedName name="_________________Pgm13">#REF!</definedName>
    <definedName name="_________________Pgm14" localSheetId="6">#REF!</definedName>
    <definedName name="_________________Pgm14">#REF!</definedName>
    <definedName name="_________________Pgm15" localSheetId="6">#REF!</definedName>
    <definedName name="_________________Pgm15">#REF!</definedName>
    <definedName name="_________________Pgm16" localSheetId="6">#REF!</definedName>
    <definedName name="_________________Pgm16">#REF!</definedName>
    <definedName name="_________________Pgm17" localSheetId="6">#REF!</definedName>
    <definedName name="_________________Pgm17">#REF!</definedName>
    <definedName name="_________________Pgm18" localSheetId="6">#REF!</definedName>
    <definedName name="_________________Pgm18">#REF!</definedName>
    <definedName name="_________________Pgm19" localSheetId="6">#REF!</definedName>
    <definedName name="_________________Pgm19">#REF!</definedName>
    <definedName name="_________________Pgm2" localSheetId="6">#REF!</definedName>
    <definedName name="_________________Pgm2">#REF!</definedName>
    <definedName name="_________________Pgm3" localSheetId="6">#REF!</definedName>
    <definedName name="_________________Pgm3">#REF!</definedName>
    <definedName name="_________________Pgm4" localSheetId="6">#REF!</definedName>
    <definedName name="_________________Pgm4">#REF!</definedName>
    <definedName name="_________________Pgm5" localSheetId="6">#REF!</definedName>
    <definedName name="_________________Pgm5">#REF!</definedName>
    <definedName name="_________________Pgm6" localSheetId="6">#REF!</definedName>
    <definedName name="_________________Pgm6">#REF!</definedName>
    <definedName name="_________________Pgm7" localSheetId="6">#REF!</definedName>
    <definedName name="_________________Pgm7">#REF!</definedName>
    <definedName name="_________________Pgm8" localSheetId="6">#REF!</definedName>
    <definedName name="_________________Pgm8">#REF!</definedName>
    <definedName name="_________________Pgm9" localSheetId="6">#REF!</definedName>
    <definedName name="_________________Pgm9">#REF!</definedName>
    <definedName name="________________Pgm1" localSheetId="6">#REF!</definedName>
    <definedName name="________________Pgm1">#REF!</definedName>
    <definedName name="________________pgm10" localSheetId="6">#REF!</definedName>
    <definedName name="________________pgm10">#REF!</definedName>
    <definedName name="________________Pgm11" localSheetId="6">#REF!</definedName>
    <definedName name="________________Pgm11">#REF!</definedName>
    <definedName name="________________Pgm12" localSheetId="6">#REF!</definedName>
    <definedName name="________________Pgm12">#REF!</definedName>
    <definedName name="________________Pgm13" localSheetId="6">#REF!</definedName>
    <definedName name="________________Pgm13">#REF!</definedName>
    <definedName name="________________Pgm14" localSheetId="6">#REF!</definedName>
    <definedName name="________________Pgm14">#REF!</definedName>
    <definedName name="________________Pgm15" localSheetId="6">#REF!</definedName>
    <definedName name="________________Pgm15">#REF!</definedName>
    <definedName name="________________Pgm16" localSheetId="6">#REF!</definedName>
    <definedName name="________________Pgm16">#REF!</definedName>
    <definedName name="________________Pgm17" localSheetId="6">#REF!</definedName>
    <definedName name="________________Pgm17">#REF!</definedName>
    <definedName name="________________Pgm18" localSheetId="6">#REF!</definedName>
    <definedName name="________________Pgm18">#REF!</definedName>
    <definedName name="________________Pgm19" localSheetId="6">#REF!</definedName>
    <definedName name="________________Pgm19">#REF!</definedName>
    <definedName name="________________Pgm2" localSheetId="6">#REF!</definedName>
    <definedName name="________________Pgm2">#REF!</definedName>
    <definedName name="________________Pgm3" localSheetId="6">#REF!</definedName>
    <definedName name="________________Pgm3">#REF!</definedName>
    <definedName name="________________Pgm4" localSheetId="6">#REF!</definedName>
    <definedName name="________________Pgm4">#REF!</definedName>
    <definedName name="________________Pgm5" localSheetId="6">#REF!</definedName>
    <definedName name="________________Pgm5">#REF!</definedName>
    <definedName name="________________Pgm6" localSheetId="6">#REF!</definedName>
    <definedName name="________________Pgm6">#REF!</definedName>
    <definedName name="________________Pgm7" localSheetId="6">#REF!</definedName>
    <definedName name="________________Pgm7">#REF!</definedName>
    <definedName name="________________Pgm8" localSheetId="6">#REF!</definedName>
    <definedName name="________________Pgm8">#REF!</definedName>
    <definedName name="________________Pgm9" localSheetId="6">#REF!</definedName>
    <definedName name="________________Pgm9">#REF!</definedName>
    <definedName name="_______________Pgm1" localSheetId="6">#REF!</definedName>
    <definedName name="_______________Pgm1">#REF!</definedName>
    <definedName name="_______________pgm10" localSheetId="6">#REF!</definedName>
    <definedName name="_______________pgm10">#REF!</definedName>
    <definedName name="_______________Pgm11">'[31]CSS WP 11'!$D$3</definedName>
    <definedName name="_______________Pgm12">'[31]CSS WP 12'!$D$3</definedName>
    <definedName name="_______________Pgm13">'[31]CSS WP 13'!$D$3</definedName>
    <definedName name="_______________Pgm14">'[31]CSS WP 14'!$D$3</definedName>
    <definedName name="_______________Pgm15">'[31]CSS WP 15'!$D$3</definedName>
    <definedName name="_______________Pgm16" localSheetId="6">#REF!</definedName>
    <definedName name="_______________Pgm16">#REF!</definedName>
    <definedName name="_______________Pgm17" localSheetId="6">#REF!</definedName>
    <definedName name="_______________Pgm17">#REF!</definedName>
    <definedName name="_______________Pgm18" localSheetId="6">#REF!</definedName>
    <definedName name="_______________Pgm18">#REF!</definedName>
    <definedName name="_______________Pgm19" localSheetId="6">#REF!</definedName>
    <definedName name="_______________Pgm19">#REF!</definedName>
    <definedName name="_______________Pgm2">'[31]CSS WP 2'!$D$3</definedName>
    <definedName name="_______________Pgm3">'[31]CSS WP 3'!$D$3</definedName>
    <definedName name="_______________Pgm4">'[31]CSS WP 4'!$D$3</definedName>
    <definedName name="_______________Pgm5">'[31]CSS WP 5'!$D$3</definedName>
    <definedName name="_______________Pgm6">'[31]CSS WP 6'!$D$3</definedName>
    <definedName name="_______________Pgm7">'[31]CSS WP 7'!$D$3</definedName>
    <definedName name="_______________Pgm8">'[31]CSS WP 8'!$D$3</definedName>
    <definedName name="_______________Pgm9">'[31]CSS WP 9'!$D$3</definedName>
    <definedName name="______________Pgm1" localSheetId="6">#REF!</definedName>
    <definedName name="______________Pgm1">#REF!</definedName>
    <definedName name="______________pgm10">'[31]CSS WP 10'!$D$3</definedName>
    <definedName name="______________Pgm11">'[32]CSS Pgm 11'!$D$3</definedName>
    <definedName name="______________Pgm12">'[32]CSS Pgm 12'!$D$3</definedName>
    <definedName name="______________Pgm13">'[32]CSS Pgm 13'!$D$3</definedName>
    <definedName name="______________Pgm14">'[32]CSS Pgm 14'!$D$3</definedName>
    <definedName name="______________Pgm15">'[32]CSS Pgm 15'!$D$3</definedName>
    <definedName name="______________Pgm16" localSheetId="6">#REF!</definedName>
    <definedName name="______________Pgm16">#REF!</definedName>
    <definedName name="______________Pgm17" localSheetId="6">#REF!</definedName>
    <definedName name="______________Pgm17">#REF!</definedName>
    <definedName name="______________Pgm18" localSheetId="6">#REF!</definedName>
    <definedName name="______________Pgm18">#REF!</definedName>
    <definedName name="______________Pgm19" localSheetId="6">#REF!</definedName>
    <definedName name="______________Pgm19">#REF!</definedName>
    <definedName name="______________Pgm2">'[32]CSS Pgm 2'!$D$3</definedName>
    <definedName name="______________Pgm3">'[32]CSS Pgm 3'!$D$3</definedName>
    <definedName name="______________Pgm4">'[32]CSS Pgm 4'!$D$3</definedName>
    <definedName name="______________Pgm5">'[32]CSS Pgm 5'!$D$3</definedName>
    <definedName name="______________Pgm6">'[32]CSS Pgm 6'!$D$3</definedName>
    <definedName name="______________Pgm7">'[32]CSS Pgm 7'!$D$3</definedName>
    <definedName name="______________Pgm8">'[32]CSS Pgm 8'!$D$3</definedName>
    <definedName name="______________Pgm9">'[32]CSS Pgm 9'!$D$3</definedName>
    <definedName name="_____________Pgm1" localSheetId="6">#REF!</definedName>
    <definedName name="_____________Pgm1">#REF!</definedName>
    <definedName name="_____________pgm10">'[32]CSS Pgm 10'!$D$3</definedName>
    <definedName name="_____________Pgm11" localSheetId="6">#REF!</definedName>
    <definedName name="_____________Pgm11">#REF!</definedName>
    <definedName name="_____________Pgm12" localSheetId="6">#REF!</definedName>
    <definedName name="_____________Pgm12">#REF!</definedName>
    <definedName name="_____________Pgm13" localSheetId="6">#REF!</definedName>
    <definedName name="_____________Pgm13">#REF!</definedName>
    <definedName name="_____________Pgm14" localSheetId="6">#REF!</definedName>
    <definedName name="_____________Pgm14">#REF!</definedName>
    <definedName name="_____________Pgm15" localSheetId="6">#REF!</definedName>
    <definedName name="_____________Pgm15">#REF!</definedName>
    <definedName name="_____________Pgm16" localSheetId="6">#REF!</definedName>
    <definedName name="_____________Pgm16">#REF!</definedName>
    <definedName name="_____________Pgm17" localSheetId="6">#REF!</definedName>
    <definedName name="_____________Pgm17">#REF!</definedName>
    <definedName name="_____________Pgm18" localSheetId="6">#REF!</definedName>
    <definedName name="_____________Pgm18">#REF!</definedName>
    <definedName name="_____________Pgm19" localSheetId="6">#REF!</definedName>
    <definedName name="_____________Pgm19">#REF!</definedName>
    <definedName name="_____________Pgm2" localSheetId="6">#REF!</definedName>
    <definedName name="_____________Pgm2">#REF!</definedName>
    <definedName name="_____________Pgm3" localSheetId="6">#REF!</definedName>
    <definedName name="_____________Pgm3">#REF!</definedName>
    <definedName name="_____________Pgm4" localSheetId="6">#REF!</definedName>
    <definedName name="_____________Pgm4">#REF!</definedName>
    <definedName name="_____________Pgm5" localSheetId="6">#REF!</definedName>
    <definedName name="_____________Pgm5">#REF!</definedName>
    <definedName name="_____________Pgm6" localSheetId="6">#REF!</definedName>
    <definedName name="_____________Pgm6">#REF!</definedName>
    <definedName name="_____________Pgm7" localSheetId="6">#REF!</definedName>
    <definedName name="_____________Pgm7">#REF!</definedName>
    <definedName name="_____________Pgm8" localSheetId="6">#REF!</definedName>
    <definedName name="_____________Pgm8">#REF!</definedName>
    <definedName name="_____________Pgm9" localSheetId="6">#REF!</definedName>
    <definedName name="_____________Pgm9">#REF!</definedName>
    <definedName name="____________Pgm1" localSheetId="6">#REF!</definedName>
    <definedName name="____________Pgm1">#REF!</definedName>
    <definedName name="____________pgm10" localSheetId="6">#REF!</definedName>
    <definedName name="____________pgm10">#REF!</definedName>
    <definedName name="____________Pgm11" localSheetId="6">#REF!</definedName>
    <definedName name="____________Pgm11">#REF!</definedName>
    <definedName name="____________Pgm12" localSheetId="6">#REF!</definedName>
    <definedName name="____________Pgm12">#REF!</definedName>
    <definedName name="____________Pgm13" localSheetId="6">#REF!</definedName>
    <definedName name="____________Pgm13">#REF!</definedName>
    <definedName name="____________Pgm14" localSheetId="6">#REF!</definedName>
    <definedName name="____________Pgm14">#REF!</definedName>
    <definedName name="____________Pgm15" localSheetId="6">#REF!</definedName>
    <definedName name="____________Pgm15">#REF!</definedName>
    <definedName name="____________Pgm16" localSheetId="6">#REF!</definedName>
    <definedName name="____________Pgm16">#REF!</definedName>
    <definedName name="____________Pgm17" localSheetId="6">#REF!</definedName>
    <definedName name="____________Pgm17">#REF!</definedName>
    <definedName name="____________Pgm18" localSheetId="6">#REF!</definedName>
    <definedName name="____________Pgm18">#REF!</definedName>
    <definedName name="____________Pgm19" localSheetId="6">#REF!</definedName>
    <definedName name="____________Pgm19">#REF!</definedName>
    <definedName name="____________Pgm2" localSheetId="6">#REF!</definedName>
    <definedName name="____________Pgm2">#REF!</definedName>
    <definedName name="____________Pgm3" localSheetId="6">#REF!</definedName>
    <definedName name="____________Pgm3">#REF!</definedName>
    <definedName name="____________Pgm4" localSheetId="6">#REF!</definedName>
    <definedName name="____________Pgm4">#REF!</definedName>
    <definedName name="____________Pgm5" localSheetId="6">#REF!</definedName>
    <definedName name="____________Pgm5">#REF!</definedName>
    <definedName name="____________Pgm6" localSheetId="6">#REF!</definedName>
    <definedName name="____________Pgm6">#REF!</definedName>
    <definedName name="____________Pgm7" localSheetId="6">#REF!</definedName>
    <definedName name="____________Pgm7">#REF!</definedName>
    <definedName name="____________Pgm8" localSheetId="6">#REF!</definedName>
    <definedName name="____________Pgm8">#REF!</definedName>
    <definedName name="____________Pgm9" localSheetId="6">#REF!</definedName>
    <definedName name="____________Pgm9">#REF!</definedName>
    <definedName name="___________Pgm1" localSheetId="6">#REF!</definedName>
    <definedName name="___________Pgm1">#REF!</definedName>
    <definedName name="___________pgm10" localSheetId="6">#REF!</definedName>
    <definedName name="___________pgm10">#REF!</definedName>
    <definedName name="___________Pgm11">'[33]11'!$D$3</definedName>
    <definedName name="___________Pgm12">'[33]12'!$D$3</definedName>
    <definedName name="___________Pgm13">'[33]13'!$D$3</definedName>
    <definedName name="___________Pgm14">'[33]14'!$D$3</definedName>
    <definedName name="___________Pgm15">'[33]15'!$D$3</definedName>
    <definedName name="___________Pgm16" localSheetId="6">#REF!</definedName>
    <definedName name="___________Pgm16">#REF!</definedName>
    <definedName name="___________Pgm17" localSheetId="6">#REF!</definedName>
    <definedName name="___________Pgm17">#REF!</definedName>
    <definedName name="___________Pgm18" localSheetId="6">#REF!</definedName>
    <definedName name="___________Pgm18">#REF!</definedName>
    <definedName name="___________Pgm19" localSheetId="6">#REF!</definedName>
    <definedName name="___________Pgm19">#REF!</definedName>
    <definedName name="___________Pgm2">'[33]CSS WP 2'!$D$3</definedName>
    <definedName name="___________Pgm3">'[33]CSS WP 3'!$D$3</definedName>
    <definedName name="___________Pgm4">'[33]CSS WP 4'!$D$3</definedName>
    <definedName name="___________Pgm5">'[33]5'!$D$3</definedName>
    <definedName name="___________Pgm6">'[33]6'!$D$3</definedName>
    <definedName name="___________Pgm7">'[33]7'!$D$3</definedName>
    <definedName name="___________Pgm8">'[33]8'!$D$3</definedName>
    <definedName name="___________Pgm9">'[33]9'!$D$3</definedName>
    <definedName name="__________Pgm1" localSheetId="6">#REF!</definedName>
    <definedName name="__________Pgm1">#REF!</definedName>
    <definedName name="__________pgm10">'[33]10'!$D$3</definedName>
    <definedName name="__________Pgm11">'[34]CSS Pgm 11'!$D$3</definedName>
    <definedName name="__________Pgm12">'[34]CSS Pgm 12'!$D$3</definedName>
    <definedName name="__________Pgm13">'[34]CSS Pgm 13'!$D$3</definedName>
    <definedName name="__________Pgm14">'[34]CSS Pgm 14'!$D$3</definedName>
    <definedName name="__________Pgm15">'[34]CSS Pgm 15'!$D$3</definedName>
    <definedName name="__________Pgm16" localSheetId="6">#REF!</definedName>
    <definedName name="__________Pgm16">#REF!</definedName>
    <definedName name="__________Pgm17" localSheetId="6">#REF!</definedName>
    <definedName name="__________Pgm17">#REF!</definedName>
    <definedName name="__________Pgm18" localSheetId="6">#REF!</definedName>
    <definedName name="__________Pgm18">#REF!</definedName>
    <definedName name="__________Pgm19" localSheetId="6">#REF!</definedName>
    <definedName name="__________Pgm19">#REF!</definedName>
    <definedName name="__________Pgm2">'[34]CSS Pgm 2'!$D$3</definedName>
    <definedName name="__________Pgm3">'[34]CSS Pgm 3'!$D$3</definedName>
    <definedName name="__________Pgm4">'[34]CSS Pgm 4'!$D$3</definedName>
    <definedName name="__________Pgm5">'[34]CSS Pgm 5'!$D$3</definedName>
    <definedName name="__________Pgm6">'[34]CSS Pgm 6'!$D$3</definedName>
    <definedName name="__________Pgm7">'[34]CSS Pgm 7'!$D$3</definedName>
    <definedName name="__________Pgm8">'[34]CSS Pgm 8'!$D$3</definedName>
    <definedName name="__________Pgm9">'[34]CSS Pgm 9'!$D$3</definedName>
    <definedName name="_________Pgm1" localSheetId="6">#REF!</definedName>
    <definedName name="_________Pgm1">#REF!</definedName>
    <definedName name="_________pgm10">'[34]CSS Pgm 10'!$D$3</definedName>
    <definedName name="_________Pgm11" localSheetId="6">#REF!</definedName>
    <definedName name="_________Pgm11">#REF!</definedName>
    <definedName name="_________Pgm12" localSheetId="6">#REF!</definedName>
    <definedName name="_________Pgm12">#REF!</definedName>
    <definedName name="_________Pgm13" localSheetId="6">#REF!</definedName>
    <definedName name="_________Pgm13">#REF!</definedName>
    <definedName name="_________Pgm14" localSheetId="6">#REF!</definedName>
    <definedName name="_________Pgm14">#REF!</definedName>
    <definedName name="_________Pgm15" localSheetId="6">#REF!</definedName>
    <definedName name="_________Pgm15">#REF!</definedName>
    <definedName name="_________Pgm16" localSheetId="6">#REF!</definedName>
    <definedName name="_________Pgm16">#REF!</definedName>
    <definedName name="_________Pgm17" localSheetId="6">#REF!</definedName>
    <definedName name="_________Pgm17">#REF!</definedName>
    <definedName name="_________Pgm18" localSheetId="6">#REF!</definedName>
    <definedName name="_________Pgm18">#REF!</definedName>
    <definedName name="_________Pgm19" localSheetId="6">#REF!</definedName>
    <definedName name="_________Pgm19">#REF!</definedName>
    <definedName name="_________Pgm2" localSheetId="6">#REF!</definedName>
    <definedName name="_________Pgm2">#REF!</definedName>
    <definedName name="_________Pgm3" localSheetId="6">#REF!</definedName>
    <definedName name="_________Pgm3">#REF!</definedName>
    <definedName name="_________Pgm4" localSheetId="6">#REF!</definedName>
    <definedName name="_________Pgm4">#REF!</definedName>
    <definedName name="_________Pgm5" localSheetId="6">#REF!</definedName>
    <definedName name="_________Pgm5">#REF!</definedName>
    <definedName name="_________Pgm6" localSheetId="6">#REF!</definedName>
    <definedName name="_________Pgm6">#REF!</definedName>
    <definedName name="_________Pgm7" localSheetId="6">#REF!</definedName>
    <definedName name="_________Pgm7">#REF!</definedName>
    <definedName name="_________Pgm8" localSheetId="6">#REF!</definedName>
    <definedName name="_________Pgm8">#REF!</definedName>
    <definedName name="_________Pgm9" localSheetId="6">#REF!</definedName>
    <definedName name="_________Pgm9">#REF!</definedName>
    <definedName name="________Pgm1" localSheetId="6">#REF!</definedName>
    <definedName name="________Pgm1">#REF!</definedName>
    <definedName name="________pgm10" localSheetId="6">#REF!</definedName>
    <definedName name="________pgm10">#REF!</definedName>
    <definedName name="________Pgm11" localSheetId="6">#REF!</definedName>
    <definedName name="________Pgm11">#REF!</definedName>
    <definedName name="________Pgm12" localSheetId="6">#REF!</definedName>
    <definedName name="________Pgm12">#REF!</definedName>
    <definedName name="________Pgm13" localSheetId="6">#REF!</definedName>
    <definedName name="________Pgm13">#REF!</definedName>
    <definedName name="________Pgm14" localSheetId="6">#REF!</definedName>
    <definedName name="________Pgm14">#REF!</definedName>
    <definedName name="________Pgm15" localSheetId="6">#REF!</definedName>
    <definedName name="________Pgm15">#REF!</definedName>
    <definedName name="________Pgm16" localSheetId="6">#REF!</definedName>
    <definedName name="________Pgm16">#REF!</definedName>
    <definedName name="________Pgm17" localSheetId="6">#REF!</definedName>
    <definedName name="________Pgm17">#REF!</definedName>
    <definedName name="________Pgm18" localSheetId="6">#REF!</definedName>
    <definedName name="________Pgm18">#REF!</definedName>
    <definedName name="________Pgm19" localSheetId="6">#REF!</definedName>
    <definedName name="________Pgm19">#REF!</definedName>
    <definedName name="________Pgm2" localSheetId="6">#REF!</definedName>
    <definedName name="________Pgm2">#REF!</definedName>
    <definedName name="________Pgm3" localSheetId="6">#REF!</definedName>
    <definedName name="________Pgm3">#REF!</definedName>
    <definedName name="________Pgm4" localSheetId="6">#REF!</definedName>
    <definedName name="________Pgm4">#REF!</definedName>
    <definedName name="________Pgm5" localSheetId="6">#REF!</definedName>
    <definedName name="________Pgm5">#REF!</definedName>
    <definedName name="________Pgm6" localSheetId="6">#REF!</definedName>
    <definedName name="________Pgm6">#REF!</definedName>
    <definedName name="________Pgm7" localSheetId="6">#REF!</definedName>
    <definedName name="________Pgm7">#REF!</definedName>
    <definedName name="________Pgm8" localSheetId="6">#REF!</definedName>
    <definedName name="________Pgm8">#REF!</definedName>
    <definedName name="________Pgm9" localSheetId="6">#REF!</definedName>
    <definedName name="________Pgm9">#REF!</definedName>
    <definedName name="_______Pgm1" localSheetId="6">#REF!</definedName>
    <definedName name="_______Pgm1">#REF!</definedName>
    <definedName name="_______pgm10" localSheetId="6">#REF!</definedName>
    <definedName name="_______pgm10">#REF!</definedName>
    <definedName name="_______Pgm11">'[35]CSS WP 11'!$D$3</definedName>
    <definedName name="_______Pgm12">'[35]CSS WP 12'!$D$3</definedName>
    <definedName name="_______Pgm13">'[35]CSS WP 13'!$D$3</definedName>
    <definedName name="_______Pgm14">'[35]CSS WP 14'!$D$3</definedName>
    <definedName name="_______Pgm15">'[35]CSS WP 15'!$D$3</definedName>
    <definedName name="_______Pgm16" localSheetId="6">#REF!</definedName>
    <definedName name="_______Pgm16">#REF!</definedName>
    <definedName name="_______Pgm17" localSheetId="6">#REF!</definedName>
    <definedName name="_______Pgm17">#REF!</definedName>
    <definedName name="_______Pgm18" localSheetId="6">#REF!</definedName>
    <definedName name="_______Pgm18">#REF!</definedName>
    <definedName name="_______Pgm19" localSheetId="6">#REF!</definedName>
    <definedName name="_______Pgm19">#REF!</definedName>
    <definedName name="_______Pgm2">'[35]CSS WP 2'!$D$3</definedName>
    <definedName name="_______Pgm3">'[35]CSS WP 3'!$D$3</definedName>
    <definedName name="_______Pgm4">'[35]CSS WP 4'!$D$3</definedName>
    <definedName name="_______Pgm5">'[35]CSS WP 5'!$D$3</definedName>
    <definedName name="_______Pgm6">'[35]CSS WP 6'!$D$3</definedName>
    <definedName name="_______Pgm7">'[35]CSS WP 7'!$D$3</definedName>
    <definedName name="_______Pgm8">'[35]CSS WP 8'!$D$3</definedName>
    <definedName name="_______Pgm9">'[35]CSS WP 9'!$D$3</definedName>
    <definedName name="______Pgm1" localSheetId="6">#REF!</definedName>
    <definedName name="______Pgm1">#REF!</definedName>
    <definedName name="______pgm10">'[35]CSS WP 10'!$D$3</definedName>
    <definedName name="______Pgm11">'[36]CSS Pgm 11'!$D$3</definedName>
    <definedName name="______Pgm12">'[36]CSS Pgm 12'!$D$3</definedName>
    <definedName name="______Pgm13">'[36]CSS Pgm 13'!$D$3</definedName>
    <definedName name="______Pgm14">'[36]CSS Pgm 14'!$D$3</definedName>
    <definedName name="______Pgm15">'[36]CSS Pgm 15'!$D$3</definedName>
    <definedName name="______Pgm16" localSheetId="6">#REF!</definedName>
    <definedName name="______Pgm16">#REF!</definedName>
    <definedName name="______Pgm17" localSheetId="6">#REF!</definedName>
    <definedName name="______Pgm17">#REF!</definedName>
    <definedName name="______Pgm18" localSheetId="6">#REF!</definedName>
    <definedName name="______Pgm18">#REF!</definedName>
    <definedName name="______Pgm19" localSheetId="6">#REF!</definedName>
    <definedName name="______Pgm19">#REF!</definedName>
    <definedName name="______Pgm2">'[36]CSS Pgm 2'!$D$3</definedName>
    <definedName name="______Pgm3">'[36]CSS Pgm 3'!$D$3</definedName>
    <definedName name="______Pgm4">'[36]CSS Pgm 4'!$D$3</definedName>
    <definedName name="______Pgm5">'[36]CSS Pgm 5'!$D$3</definedName>
    <definedName name="______Pgm6">'[36]CSS Pgm 6'!$D$3</definedName>
    <definedName name="______Pgm7">'[36]CSS Pgm 7'!$D$3</definedName>
    <definedName name="______Pgm8">'[36]CSS Pgm 8'!$D$3</definedName>
    <definedName name="______Pgm9">'[36]CSS Pgm 9'!$D$3</definedName>
    <definedName name="_____Pgm1" localSheetId="6">#REF!</definedName>
    <definedName name="_____Pgm1">#REF!</definedName>
    <definedName name="_____pgm10">'[36]CSS Pgm 10'!$D$3</definedName>
    <definedName name="_____Pgm11" localSheetId="6">#REF!</definedName>
    <definedName name="_____Pgm11">#REF!</definedName>
    <definedName name="_____Pgm12" localSheetId="6">#REF!</definedName>
    <definedName name="_____Pgm12">#REF!</definedName>
    <definedName name="_____Pgm13" localSheetId="6">#REF!</definedName>
    <definedName name="_____Pgm13">#REF!</definedName>
    <definedName name="_____Pgm14" localSheetId="6">#REF!</definedName>
    <definedName name="_____Pgm14">#REF!</definedName>
    <definedName name="_____Pgm15" localSheetId="6">#REF!</definedName>
    <definedName name="_____Pgm15">#REF!</definedName>
    <definedName name="_____Pgm16" localSheetId="6">#REF!</definedName>
    <definedName name="_____Pgm16">#REF!</definedName>
    <definedName name="_____Pgm17" localSheetId="6">#REF!</definedName>
    <definedName name="_____Pgm17">#REF!</definedName>
    <definedName name="_____Pgm18" localSheetId="6">#REF!</definedName>
    <definedName name="_____Pgm18">#REF!</definedName>
    <definedName name="_____Pgm19" localSheetId="6">#REF!</definedName>
    <definedName name="_____Pgm19">#REF!</definedName>
    <definedName name="_____Pgm2" localSheetId="6">#REF!</definedName>
    <definedName name="_____Pgm2">#REF!</definedName>
    <definedName name="_____Pgm3" localSheetId="6">#REF!</definedName>
    <definedName name="_____Pgm3">#REF!</definedName>
    <definedName name="_____Pgm4" localSheetId="6">#REF!</definedName>
    <definedName name="_____Pgm4">#REF!</definedName>
    <definedName name="_____Pgm5" localSheetId="6">#REF!</definedName>
    <definedName name="_____Pgm5">#REF!</definedName>
    <definedName name="_____Pgm6" localSheetId="6">#REF!</definedName>
    <definedName name="_____Pgm6">#REF!</definedName>
    <definedName name="_____Pgm7" localSheetId="6">#REF!</definedName>
    <definedName name="_____Pgm7">#REF!</definedName>
    <definedName name="_____Pgm8" localSheetId="6">#REF!</definedName>
    <definedName name="_____Pgm8">#REF!</definedName>
    <definedName name="_____Pgm9" localSheetId="6">#REF!</definedName>
    <definedName name="_____Pgm9">#REF!</definedName>
    <definedName name="____Pgm1" localSheetId="6">#REF!</definedName>
    <definedName name="____Pgm1">#REF!</definedName>
    <definedName name="____pgm10" localSheetId="6">#REF!</definedName>
    <definedName name="____pgm10">#REF!</definedName>
    <definedName name="____Pgm11" localSheetId="6">#REF!</definedName>
    <definedName name="____Pgm11">#REF!</definedName>
    <definedName name="____Pgm12" localSheetId="6">#REF!</definedName>
    <definedName name="____Pgm12">#REF!</definedName>
    <definedName name="____Pgm13" localSheetId="6">#REF!</definedName>
    <definedName name="____Pgm13">#REF!</definedName>
    <definedName name="____Pgm14" localSheetId="6">#REF!</definedName>
    <definedName name="____Pgm14">#REF!</definedName>
    <definedName name="____Pgm15" localSheetId="6">#REF!</definedName>
    <definedName name="____Pgm15">#REF!</definedName>
    <definedName name="____Pgm16" localSheetId="6">#REF!</definedName>
    <definedName name="____Pgm16">#REF!</definedName>
    <definedName name="____Pgm17" localSheetId="6">#REF!</definedName>
    <definedName name="____Pgm17">#REF!</definedName>
    <definedName name="____Pgm18" localSheetId="6">#REF!</definedName>
    <definedName name="____Pgm18">#REF!</definedName>
    <definedName name="____Pgm19" localSheetId="6">#REF!</definedName>
    <definedName name="____Pgm19">#REF!</definedName>
    <definedName name="____Pgm2" localSheetId="6">#REF!</definedName>
    <definedName name="____Pgm2">#REF!</definedName>
    <definedName name="____Pgm3" localSheetId="6">#REF!</definedName>
    <definedName name="____Pgm3">#REF!</definedName>
    <definedName name="____Pgm4" localSheetId="6">#REF!</definedName>
    <definedName name="____Pgm4">#REF!</definedName>
    <definedName name="____Pgm5" localSheetId="6">#REF!</definedName>
    <definedName name="____Pgm5">#REF!</definedName>
    <definedName name="____Pgm6" localSheetId="6">#REF!</definedName>
    <definedName name="____Pgm6">#REF!</definedName>
    <definedName name="____Pgm7" localSheetId="6">#REF!</definedName>
    <definedName name="____Pgm7">#REF!</definedName>
    <definedName name="____Pgm8" localSheetId="6">#REF!</definedName>
    <definedName name="____Pgm8">#REF!</definedName>
    <definedName name="____Pgm9" localSheetId="6">#REF!</definedName>
    <definedName name="____Pgm9">#REF!</definedName>
    <definedName name="___Pgm1" localSheetId="6">#REF!</definedName>
    <definedName name="___Pgm1">#REF!</definedName>
    <definedName name="___pgm10" localSheetId="6">#REF!</definedName>
    <definedName name="___pgm10">#REF!</definedName>
    <definedName name="___Pgm11">'[37]CSS WP 11'!$D$3</definedName>
    <definedName name="___Pgm12">'[37]CSS WP 12'!$D$3</definedName>
    <definedName name="___Pgm13">'[37]CSS WP 13'!$D$3</definedName>
    <definedName name="___Pgm14">'[37]CSS WP 14'!$D$3</definedName>
    <definedName name="___Pgm15">'[37]CSS WP 15'!$D$3</definedName>
    <definedName name="___Pgm16" localSheetId="6">#REF!</definedName>
    <definedName name="___Pgm16">#REF!</definedName>
    <definedName name="___Pgm17" localSheetId="6">#REF!</definedName>
    <definedName name="___Pgm17">#REF!</definedName>
    <definedName name="___Pgm18" localSheetId="6">#REF!</definedName>
    <definedName name="___Pgm18">#REF!</definedName>
    <definedName name="___Pgm19" localSheetId="6">#REF!</definedName>
    <definedName name="___Pgm19">#REF!</definedName>
    <definedName name="___Pgm2">'[37]CSS WP 2'!$D$3</definedName>
    <definedName name="___Pgm3">'[37]CSS WP 3'!$D$3</definedName>
    <definedName name="___Pgm4">'[37]CSS WP 4'!$D$3</definedName>
    <definedName name="___Pgm5">'[37]CSS WP 5'!$D$3</definedName>
    <definedName name="___Pgm6">'[37]CSS WP 6'!$D$3</definedName>
    <definedName name="___Pgm7">'[37]CSS WP 7'!$D$3</definedName>
    <definedName name="___Pgm8">'[37]CSS WP 8'!$D$3</definedName>
    <definedName name="___Pgm9">'[37]CSS WP 9'!$D$3</definedName>
    <definedName name="__Pgm1" localSheetId="6">#REF!</definedName>
    <definedName name="__Pgm1">#REF!</definedName>
    <definedName name="__pgm10" localSheetId="6">#REF!</definedName>
    <definedName name="__pgm10">#REF!</definedName>
    <definedName name="__Pgm11" localSheetId="6">#REF!</definedName>
    <definedName name="__Pgm11">#REF!</definedName>
    <definedName name="__Pgm12" localSheetId="6">#REF!</definedName>
    <definedName name="__Pgm12">#REF!</definedName>
    <definedName name="__Pgm13" localSheetId="6">#REF!</definedName>
    <definedName name="__Pgm13">#REF!</definedName>
    <definedName name="__Pgm14" localSheetId="6">#REF!</definedName>
    <definedName name="__Pgm14">#REF!</definedName>
    <definedName name="__Pgm15" localSheetId="6">#REF!</definedName>
    <definedName name="__Pgm15">#REF!</definedName>
    <definedName name="__Pgm16" localSheetId="6">#REF!</definedName>
    <definedName name="__Pgm16">#REF!</definedName>
    <definedName name="__Pgm17" localSheetId="6">#REF!</definedName>
    <definedName name="__Pgm17">#REF!</definedName>
    <definedName name="__Pgm18" localSheetId="6">#REF!</definedName>
    <definedName name="__Pgm18">#REF!</definedName>
    <definedName name="__Pgm19" localSheetId="6">#REF!</definedName>
    <definedName name="__Pgm19">#REF!</definedName>
    <definedName name="__Pgm2" localSheetId="6">#REF!</definedName>
    <definedName name="__Pgm2">#REF!</definedName>
    <definedName name="__Pgm3" localSheetId="6">#REF!</definedName>
    <definedName name="__Pgm3">#REF!</definedName>
    <definedName name="__Pgm4" localSheetId="6">#REF!</definedName>
    <definedName name="__Pgm4">#REF!</definedName>
    <definedName name="__Pgm5" localSheetId="6">#REF!</definedName>
    <definedName name="__Pgm5">#REF!</definedName>
    <definedName name="__Pgm6" localSheetId="6">#REF!</definedName>
    <definedName name="__Pgm6">#REF!</definedName>
    <definedName name="__Pgm7" localSheetId="6">#REF!</definedName>
    <definedName name="__Pgm7">#REF!</definedName>
    <definedName name="__Pgm8" localSheetId="6">#REF!</definedName>
    <definedName name="__Pgm8">#REF!</definedName>
    <definedName name="__Pgm9" localSheetId="6">#REF!</definedName>
    <definedName name="__Pgm9">#REF!</definedName>
    <definedName name="_Pgm1" localSheetId="6">#REF!</definedName>
    <definedName name="_Pgm1">#REF!</definedName>
    <definedName name="_pgm10">'[37]CSS WP 10'!$D$3</definedName>
    <definedName name="_Pgm11" localSheetId="6">#REF!</definedName>
    <definedName name="_Pgm11">#REF!</definedName>
    <definedName name="_Pgm12" localSheetId="6">#REF!</definedName>
    <definedName name="_Pgm12">#REF!</definedName>
    <definedName name="_Pgm13" localSheetId="6">#REF!</definedName>
    <definedName name="_Pgm13">#REF!</definedName>
    <definedName name="_Pgm14" localSheetId="6">#REF!</definedName>
    <definedName name="_Pgm14">#REF!</definedName>
    <definedName name="_Pgm15" localSheetId="6">#REF!</definedName>
    <definedName name="_Pgm15">#REF!</definedName>
    <definedName name="_Pgm16" localSheetId="6">#REF!</definedName>
    <definedName name="_Pgm16">#REF!</definedName>
    <definedName name="_Pgm17" localSheetId="6">#REF!</definedName>
    <definedName name="_Pgm17">#REF!</definedName>
    <definedName name="_Pgm18" localSheetId="6">#REF!</definedName>
    <definedName name="_Pgm18">#REF!</definedName>
    <definedName name="_Pgm19" localSheetId="6">#REF!</definedName>
    <definedName name="_Pgm19">#REF!</definedName>
    <definedName name="_Pgm2" localSheetId="6">#REF!</definedName>
    <definedName name="_Pgm2">#REF!</definedName>
    <definedName name="_Pgm20">'[9]A-20 Services Area Navigator'!$D$3</definedName>
    <definedName name="_Pgm21">'[9]A-21Alt.Crisis Svcs Urgent Care'!$D$3</definedName>
    <definedName name="_Pgm22">'[9]A-22 Alt.Crisis Svcs Countywide'!$D$3</definedName>
    <definedName name="_Pgm23">'[9]A-23 Alt.Crisis Svcs Res&amp;Bridg'!$D$3</definedName>
    <definedName name="_Pgm24">'[9]A-24Alt.Crisis Svcs EnrichedRes'!$D$3</definedName>
    <definedName name="_Pgm25">'[9]A-25Int.BH Information Systems'!$D$3</definedName>
    <definedName name="_Pgm26">'[9]A-26IT Support for MHSA Program'!$D$3</definedName>
    <definedName name="_Pgm3" localSheetId="6">#REF!</definedName>
    <definedName name="_Pgm3">#REF!</definedName>
    <definedName name="_Pgm4" localSheetId="6">#REF!</definedName>
    <definedName name="_Pgm4">#REF!</definedName>
    <definedName name="_Pgm5" localSheetId="6">#REF!</definedName>
    <definedName name="_Pgm5">#REF!</definedName>
    <definedName name="_Pgm6" localSheetId="6">#REF!</definedName>
    <definedName name="_Pgm6">#REF!</definedName>
    <definedName name="_Pgm7" localSheetId="6">#REF!</definedName>
    <definedName name="_Pgm7">#REF!</definedName>
    <definedName name="_Pgm8" localSheetId="6">#REF!</definedName>
    <definedName name="_Pgm8">#REF!</definedName>
    <definedName name="_Pgm9" localSheetId="6">#REF!</definedName>
    <definedName name="_Pgm9">#REF!</definedName>
    <definedName name="CSS_Pgm1" localSheetId="6">#REF!</definedName>
    <definedName name="CSS_Pgm1">#REF!</definedName>
    <definedName name="INVOICE" localSheetId="8">#REF!</definedName>
    <definedName name="INVOICE" localSheetId="6">#REF!</definedName>
    <definedName name="INVOICE">#REF!</definedName>
    <definedName name="_xlnm.Print_Area" localSheetId="7">'RER Summary'!$A$1:$Q$88</definedName>
    <definedName name="_xlnm.Print_Titles" localSheetId="7">'RER Summary'!$6:$11</definedName>
  </definedNames>
  <calcPr calcId="191029"/>
</workbook>
</file>

<file path=xl/sharedStrings.xml><?xml version="1.0" encoding="utf-8"?>
<sst xmlns="http://schemas.openxmlformats.org/spreadsheetml/2006/main" count="277" uniqueCount="178">
  <si>
    <t>(A)</t>
  </si>
  <si>
    <t>(B)</t>
  </si>
  <si>
    <t>(D)</t>
  </si>
  <si>
    <t>(E)</t>
  </si>
  <si>
    <t>(F)</t>
  </si>
  <si>
    <t>(G)</t>
  </si>
  <si>
    <t>(H)</t>
  </si>
  <si>
    <t>(C)</t>
  </si>
  <si>
    <t>County:</t>
  </si>
  <si>
    <t>Date:</t>
  </si>
  <si>
    <t>Workforce Staffing Support</t>
  </si>
  <si>
    <t>Training and Technical Assistance</t>
  </si>
  <si>
    <t>Mental Health Career Pathways Programs</t>
  </si>
  <si>
    <t>Residency and Internship Programs</t>
  </si>
  <si>
    <t>Financial Incentive Programs</t>
  </si>
  <si>
    <t>Community Services and Supports</t>
  </si>
  <si>
    <t>Workforce Education and Training</t>
  </si>
  <si>
    <t>Prevention and Early Intervention</t>
  </si>
  <si>
    <t>Capital Facilities and Technological Needs</t>
  </si>
  <si>
    <t>Total-All Components</t>
  </si>
  <si>
    <t>CSS Administration</t>
  </si>
  <si>
    <t>PEI Administration</t>
  </si>
  <si>
    <t>Total PEI Expenditures</t>
  </si>
  <si>
    <t>Total CSS Expenditures</t>
  </si>
  <si>
    <t>WET Administration</t>
  </si>
  <si>
    <t>Total WET Expenditures</t>
  </si>
  <si>
    <t>Innovation Administration</t>
  </si>
  <si>
    <t>Total Innovation Expenditures</t>
  </si>
  <si>
    <t>Total CFTN Expenditures</t>
  </si>
  <si>
    <t>Technological Needs Projects</t>
  </si>
  <si>
    <t>TTACB</t>
  </si>
  <si>
    <t>WET Regional Partnerships</t>
  </si>
  <si>
    <t>Capital Facility Administration</t>
  </si>
  <si>
    <t>Total Capital Facility Expenditures</t>
  </si>
  <si>
    <t>Innovation Programs</t>
  </si>
  <si>
    <t>Capital Facility Projects</t>
  </si>
  <si>
    <t>Technological Needs Administration</t>
  </si>
  <si>
    <t>Total Technological Needs Expenditures</t>
  </si>
  <si>
    <t>Innovation</t>
  </si>
  <si>
    <t>WET Funding Category</t>
  </si>
  <si>
    <t>CSS MHSA Housing Program Assigned Funds</t>
  </si>
  <si>
    <t>(I)</t>
  </si>
  <si>
    <t>a</t>
  </si>
  <si>
    <t>b</t>
  </si>
  <si>
    <t>c</t>
  </si>
  <si>
    <t>d</t>
  </si>
  <si>
    <t>e</t>
  </si>
  <si>
    <t>f</t>
  </si>
  <si>
    <t>g</t>
  </si>
  <si>
    <t>h</t>
  </si>
  <si>
    <t>i</t>
  </si>
  <si>
    <t>j</t>
  </si>
  <si>
    <t>Prudent Reserve</t>
  </si>
  <si>
    <t>CSS Evaluation</t>
  </si>
  <si>
    <t>Community Services and Supports Component</t>
  </si>
  <si>
    <t>Prevention and Early Intervention Component</t>
  </si>
  <si>
    <t>PEI Evaluation</t>
  </si>
  <si>
    <t>Innovation Component</t>
  </si>
  <si>
    <t>Workforce Education and Training Component</t>
  </si>
  <si>
    <t>Total (Gross) Mental Health Expenditures</t>
  </si>
  <si>
    <t>Total (Gross)  Mental Health Expenditures</t>
  </si>
  <si>
    <t>(K)</t>
  </si>
  <si>
    <t>k</t>
  </si>
  <si>
    <t>Subtotal FSP Programs</t>
  </si>
  <si>
    <t>Total WET Programs</t>
  </si>
  <si>
    <t>Total CF Projects</t>
  </si>
  <si>
    <t>Total TN Projects</t>
  </si>
  <si>
    <t>Local Prudent Reserve</t>
  </si>
  <si>
    <t>Total Program Expenditures</t>
  </si>
  <si>
    <t>Total (Gross) Expenditures</t>
  </si>
  <si>
    <t>PEI Statewide Projects</t>
  </si>
  <si>
    <t>PEI Statewide Projects Funds</t>
  </si>
  <si>
    <t>Capital Facility/Technological Needs Projects</t>
  </si>
  <si>
    <t>FY 2007-08 Funds</t>
  </si>
  <si>
    <t>FY 2008-09 Funds</t>
  </si>
  <si>
    <t>FY 2009-10 Funds</t>
  </si>
  <si>
    <t>FY 2010-11 Funds</t>
  </si>
  <si>
    <t>FY 2011-12 Funds</t>
  </si>
  <si>
    <t>FY 2007-08 MHSA Funds</t>
  </si>
  <si>
    <t>FY 2008-09 MHSA Funds</t>
  </si>
  <si>
    <t>FY 2009-10 MHSA Funds</t>
  </si>
  <si>
    <t>FY 2010-11 MHSA Funds</t>
  </si>
  <si>
    <t>DATE:</t>
  </si>
  <si>
    <t xml:space="preserve">Annual Mental Health Services Act  Revenue and Expenditure Report </t>
  </si>
  <si>
    <t>FY 2012-13</t>
  </si>
  <si>
    <t>FY 2006-07 Funds</t>
  </si>
  <si>
    <t>FY 2006-07 MHSA Funds</t>
  </si>
  <si>
    <t>Interest</t>
  </si>
  <si>
    <t>TOTAL</t>
  </si>
  <si>
    <t>FY 2012-13 Funds</t>
  </si>
  <si>
    <t>FY 2012-13 MHSA Funds</t>
  </si>
  <si>
    <t>Transfer of funds from the Local Prudent Reserve</t>
  </si>
  <si>
    <t>Local Prudent Reserve Balance</t>
  </si>
  <si>
    <t>FY 2011-12 MHSA Funds</t>
  </si>
  <si>
    <t>FY</t>
  </si>
  <si>
    <t>Amount</t>
  </si>
  <si>
    <t>RER Contact Person</t>
  </si>
  <si>
    <t>Name</t>
  </si>
  <si>
    <t>Title</t>
  </si>
  <si>
    <t>Phone</t>
  </si>
  <si>
    <t>Email</t>
  </si>
  <si>
    <t>Training, Technical Assistance and Capacity Building</t>
  </si>
  <si>
    <t>Other</t>
  </si>
  <si>
    <t>PEI Statewide Funds assigned to CalMHSA?  (Y/N)</t>
  </si>
  <si>
    <t>Reason For Adjustment</t>
  </si>
  <si>
    <t>1991 Realignment</t>
  </si>
  <si>
    <t>Behavioral Health Subaccount</t>
  </si>
  <si>
    <t xml:space="preserve">Interest </t>
  </si>
  <si>
    <t>FY 2013-14 MHSA Funds</t>
  </si>
  <si>
    <t>FY 2013-14 Funds</t>
  </si>
  <si>
    <t>FY 2013-14</t>
  </si>
  <si>
    <t>MHSA Funds</t>
  </si>
  <si>
    <t>Other Funds</t>
  </si>
  <si>
    <t>A</t>
  </si>
  <si>
    <t>B</t>
  </si>
  <si>
    <t>TOTAL MHSA and Other Funds</t>
  </si>
  <si>
    <t>l</t>
  </si>
  <si>
    <t>(J)</t>
  </si>
  <si>
    <t xml:space="preserve"> </t>
  </si>
  <si>
    <t>Cumulative Interest</t>
  </si>
  <si>
    <t>FSP Programs</t>
  </si>
  <si>
    <t>Non-FSP Programs</t>
  </si>
  <si>
    <t>Subtotal Non-FSP Programs</t>
  </si>
  <si>
    <t>Total FSP and Non-FSP Programs</t>
  </si>
  <si>
    <t>Federal Financial Participation (FFP)</t>
  </si>
  <si>
    <t>COUNTY:</t>
  </si>
  <si>
    <t>TABLE A</t>
  </si>
  <si>
    <t>PEI Programs-Early Intervention</t>
  </si>
  <si>
    <t>PEI Programs-Prevention</t>
  </si>
  <si>
    <t>Subtotal PEI Programs-Prevention</t>
  </si>
  <si>
    <t>Subtotal PEI Programs-Other</t>
  </si>
  <si>
    <t>Subtotal PEI Programs-Prevention &amp; Early Intervention and Other</t>
  </si>
  <si>
    <t>Subtotal</t>
  </si>
  <si>
    <t>PEI Programs-Other</t>
  </si>
  <si>
    <t>NOTE TO COUNTY: Total Program Expenditures, 3(d), MUST match Total Expenditure Funding Sources, 3(e). If ERROR, recheck and correct.</t>
  </si>
  <si>
    <t>NOTE TO COUNTY: Total Adjustments recorded in the Adjustments Summary worksheet MUST match Total Adjustments recorded on the RER Summary Worksheet. If ERROR, recheck and correct.</t>
  </si>
  <si>
    <t>Annual Mental Health Services Act Revenue and Expenditure Report for Fiscal Year 2014-15
Community Services and Supports (CSS) Summary</t>
  </si>
  <si>
    <t>FY 2014-15 Summary</t>
  </si>
  <si>
    <t>Fiscal Year 2014-15</t>
  </si>
  <si>
    <t>Unencumbered Housing Funds</t>
  </si>
  <si>
    <t>FY 2014-15 MHSA Revenue Received</t>
  </si>
  <si>
    <t>FY 2014-15 MHSA Funds</t>
  </si>
  <si>
    <t>FY 2014-15</t>
  </si>
  <si>
    <t>FY 2014-15 Funds</t>
  </si>
  <si>
    <t>Annual Mental Health Services Act Revenue and Expenditure Report Fiscal Year 2014-15
Unencumbered Housing Funds Summary</t>
  </si>
  <si>
    <t>Annual Mental Health Services Act Revenue and Expenditure Report Fiscal Year 2014-15
Other MHSA Funds Summary</t>
  </si>
  <si>
    <t>MHSA Net Expenditures Subtotal for FY 2014-15</t>
  </si>
  <si>
    <t>Estimated FFP Revenue Generated In FY 2014-15</t>
  </si>
  <si>
    <t>Annual Mental Health Services Act Revenue and Expenditure Report for                                        Fiscal Year 2014-15
Adjustments Summary</t>
  </si>
  <si>
    <t xml:space="preserve">Innovation Evaluation </t>
  </si>
  <si>
    <t>FY 2014-15 Interest Earned on MHSA Funds</t>
  </si>
  <si>
    <t>(A)
Total (Gross) Mental Health Expenditures</t>
  </si>
  <si>
    <t>Yes</t>
  </si>
  <si>
    <t>Mary Alice Willeford</t>
  </si>
  <si>
    <t>Administrative Services Manager II</t>
  </si>
  <si>
    <t>(707) 472-2374</t>
  </si>
  <si>
    <t>willefom@co.mendocino.ca.us</t>
  </si>
  <si>
    <t>Prevention: Older Adults</t>
  </si>
  <si>
    <t>Prevention Collaboration: Children &amp; Youth</t>
  </si>
  <si>
    <t>Education, De-Stigmatization &amp; Peer Support</t>
  </si>
  <si>
    <t>Early Onset, Early Intervention TAY</t>
  </si>
  <si>
    <t>Children and Families</t>
  </si>
  <si>
    <t>Transition Age Youth</t>
  </si>
  <si>
    <t>Adults</t>
  </si>
  <si>
    <t>Older Adults</t>
  </si>
  <si>
    <t>Programs that Cross the Lifespan</t>
  </si>
  <si>
    <t>Mendocino</t>
  </si>
  <si>
    <t>Annual Mental Health Services Act Revenue and Expenditure Report for 
Fiscal Year 2014-15
Prevention and Early Intervention (PEI) Summary</t>
  </si>
  <si>
    <t>Annual Mental Health Services Act Revenue and Expenditure Report for Fiscal Year 2014-15
Innovation (INN) Summary</t>
  </si>
  <si>
    <t>Annual Mental Health Services Act Revenue and Expenditure Report for 
Fiscal Year 2014-15
Workforce Education and Training (WET) Summary</t>
  </si>
  <si>
    <t>Annual Mental Health Services Act Revenue and Expenditure Report 
Fiscal Year 2014-15
Capital Facilities/Technological Needs (CF/TN) Summary</t>
  </si>
  <si>
    <r>
      <t>Unspent Funds Available From Prior Fiscal Years</t>
    </r>
    <r>
      <rPr>
        <b/>
        <vertAlign val="superscript"/>
        <sz val="12"/>
        <rFont val="Arial"/>
        <family val="2"/>
      </rPr>
      <t>1</t>
    </r>
  </si>
  <si>
    <r>
      <t>MHSA Funds Revenue in FY 2014-15</t>
    </r>
    <r>
      <rPr>
        <b/>
        <vertAlign val="superscript"/>
        <sz val="12"/>
        <rFont val="Arial"/>
        <family val="2"/>
      </rPr>
      <t>2</t>
    </r>
  </si>
  <si>
    <r>
      <t>Expenditure and Funding Sources for FY 2014-15</t>
    </r>
    <r>
      <rPr>
        <b/>
        <vertAlign val="superscript"/>
        <sz val="12"/>
        <rFont val="Arial"/>
        <family val="2"/>
      </rPr>
      <t>3</t>
    </r>
  </si>
  <si>
    <r>
      <t>Transfers to Prudent Reserve, WET, CFTN</t>
    </r>
    <r>
      <rPr>
        <b/>
        <vertAlign val="superscript"/>
        <sz val="12"/>
        <rFont val="Arial"/>
        <family val="2"/>
      </rPr>
      <t>4</t>
    </r>
  </si>
  <si>
    <r>
      <t>Adjustments</t>
    </r>
    <r>
      <rPr>
        <b/>
        <vertAlign val="superscript"/>
        <sz val="12"/>
        <rFont val="Arial"/>
        <family val="2"/>
      </rPr>
      <t>5</t>
    </r>
  </si>
  <si>
    <r>
      <t>Unspent Funds in the Local MHS Fund</t>
    </r>
    <r>
      <rPr>
        <b/>
        <vertAlign val="superscript"/>
        <sz val="12"/>
        <rFont val="Arial"/>
        <family val="2"/>
      </rPr>
      <t>6</t>
    </r>
  </si>
  <si>
    <r>
      <t>TABLE B</t>
    </r>
    <r>
      <rPr>
        <b/>
        <vertAlign val="superscript"/>
        <sz val="12"/>
        <rFont val="Arial"/>
        <family val="2"/>
      </rPr>
      <t>7</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</si>
</sst>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quot;$&quot;#,##0"/>
    <numFmt numFmtId="165" formatCode="&quot;$&quot;#,##0.00"/>
    <numFmt numFmtId="166" formatCode="#,##0;\-#,##0;&quot;-&quot;"/>
  </numFmts>
  <fonts count="12">
    <font>
      <sz val="10"/>
      <name val="Arial"/>
      <family val="2"/>
    </font>
    <font>
      <b/>
      <sz val="10"/>
      <name val="Arial"/>
      <family val="2"/>
    </font>
    <font>
      <sz val="8"/>
      <name val="Arial"/>
      <family val="2"/>
    </font>
    <font>
      <b/>
      <sz val="12"/>
      <name val="Arial"/>
      <family val="2"/>
    </font>
    <font>
      <sz val="10"/>
      <color indexed="8"/>
      <name val="Arial"/>
      <family val="2"/>
    </font>
    <font>
      <b/>
      <sz val="11"/>
      <name val="Arial"/>
      <family val="2"/>
    </font>
    <font>
      <sz val="11"/>
      <name val="Arial"/>
      <family val="2"/>
    </font>
    <font>
      <sz val="12"/>
      <name val="Arial"/>
      <family val="2"/>
    </font>
    <font>
      <b/>
      <vertAlign val="superscript"/>
      <sz val="12"/>
      <name val="Arial"/>
      <family val="2"/>
    </font>
    <font>
      <sz val="11"/>
      <color theme="1"/>
      <name val="Calibri"/>
      <family val="2"/>
      <scheme val="minor"/>
    </font>
    <font>
      <b/>
      <sz val="11"/>
      <color rgb="FFFF0000"/>
      <name val="Arial"/>
      <family val="2"/>
    </font>
    <font>
      <sz val="12"/>
      <color rgb="FFFF0000"/>
      <name val="Arial"/>
      <family val="2"/>
    </font>
  </fonts>
  <fills count="5">
    <fill>
      <patternFill/>
    </fill>
    <fill>
      <patternFill patternType="gray125"/>
    </fill>
    <fill>
      <patternFill patternType="solid">
        <fgColor theme="0" tint="-0.24997000396251678"/>
        <bgColor indexed="64"/>
      </patternFill>
    </fill>
    <fill>
      <patternFill patternType="solid">
        <fgColor theme="0"/>
        <bgColor indexed="64"/>
      </patternFill>
    </fill>
    <fill>
      <patternFill patternType="solid">
        <fgColor theme="0" tint="-0.1499900072813034"/>
        <bgColor indexed="64"/>
      </patternFill>
    </fill>
  </fills>
  <borders count="45">
    <border>
      <left/>
      <right/>
      <top/>
      <bottom/>
      <diagonal/>
    </border>
    <border>
      <left/>
      <right/>
      <top style="medium"/>
      <bottom style="medium"/>
    </border>
    <border>
      <left/>
      <right/>
      <top style="thin"/>
      <bottom style="thin"/>
    </border>
    <border>
      <left/>
      <right/>
      <top/>
      <bottom style="thin"/>
    </border>
    <border>
      <left style="thin"/>
      <right/>
      <top/>
      <bottom/>
    </border>
    <border>
      <left style="thin"/>
      <right/>
      <top style="thin"/>
      <bottom style="thin"/>
    </border>
    <border>
      <left/>
      <right style="thin"/>
      <top style="thin"/>
      <bottom style="thin"/>
    </border>
    <border>
      <left style="medium"/>
      <right/>
      <top style="medium"/>
      <bottom style="medium"/>
    </border>
    <border>
      <left/>
      <right/>
      <top style="thin"/>
      <bottom/>
    </border>
    <border>
      <left style="thin"/>
      <right/>
      <top style="thin"/>
      <bottom/>
    </border>
    <border>
      <left/>
      <right style="thin"/>
      <top style="thin"/>
      <bottom/>
    </border>
    <border>
      <left/>
      <right style="thin"/>
      <top/>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medium"/>
      <right style="medium"/>
      <top style="medium"/>
      <bottom style="medium"/>
    </border>
    <border>
      <left/>
      <right style="thin"/>
      <top/>
      <bottom style="thin"/>
    </border>
    <border>
      <left style="medium"/>
      <right style="medium"/>
      <top/>
      <bottom style="medium"/>
    </border>
    <border>
      <left style="thin"/>
      <right style="thin"/>
      <top style="thin"/>
      <bottom style="hair"/>
    </border>
    <border>
      <left style="thin"/>
      <right style="thin"/>
      <top/>
      <bottom style="hair"/>
    </border>
    <border>
      <left style="thin"/>
      <right style="thin"/>
      <top style="hair"/>
      <bottom style="hair"/>
    </border>
    <border>
      <left style="thin"/>
      <right style="thin"/>
      <top style="hair"/>
      <bottom/>
    </border>
    <border>
      <left/>
      <right style="thin"/>
      <top/>
      <bottom style="hair"/>
    </border>
    <border>
      <left/>
      <right style="thin"/>
      <top style="hair"/>
      <bottom style="hair"/>
    </border>
    <border>
      <left/>
      <right style="thin"/>
      <top style="hair"/>
      <bottom/>
    </border>
    <border>
      <left/>
      <right style="thin"/>
      <top style="medium"/>
      <bottom style="medium"/>
    </border>
    <border>
      <left style="thin"/>
      <right style="thin"/>
      <top style="medium"/>
      <bottom style="medium"/>
    </border>
    <border>
      <left style="thin"/>
      <right style="thin"/>
      <top style="medium"/>
      <bottom style="hair"/>
    </border>
    <border>
      <left style="thin"/>
      <right style="thin"/>
      <top style="hair"/>
      <bottom style="thin"/>
    </border>
    <border>
      <left/>
      <right style="thin"/>
      <top style="thin"/>
      <bottom style="hair"/>
    </border>
    <border>
      <left style="thin"/>
      <right/>
      <top/>
      <bottom style="thin"/>
    </border>
    <border>
      <left style="thin"/>
      <right style="medium"/>
      <top style="medium"/>
      <bottom style="medium"/>
    </border>
    <border>
      <left style="thin"/>
      <right style="thin"/>
      <top style="medium"/>
      <bottom/>
    </border>
    <border>
      <left/>
      <right style="thin"/>
      <top style="medium"/>
      <bottom style="hair"/>
    </border>
    <border>
      <left style="thin"/>
      <right style="thin"/>
      <top style="hair"/>
      <bottom style="medium"/>
    </border>
    <border>
      <left/>
      <right/>
      <top style="medium"/>
      <bottom/>
    </border>
    <border>
      <left/>
      <right style="medium"/>
      <top style="medium"/>
      <bottom style="medium"/>
    </border>
    <border>
      <left style="thin"/>
      <right/>
      <top style="thin"/>
      <bottom style="medium"/>
    </border>
    <border>
      <left/>
      <right style="thin"/>
      <top style="thin"/>
      <bottom style="medium"/>
    </border>
    <border>
      <left style="thin"/>
      <right/>
      <top style="medium"/>
      <bottom style="thin"/>
    </border>
    <border>
      <left/>
      <right/>
      <top style="medium"/>
      <bottom style="thin"/>
    </border>
    <border>
      <left/>
      <right style="medium"/>
      <top style="medium"/>
      <bottom style="thin"/>
    </border>
    <border>
      <left style="medium"/>
      <right/>
      <top style="medium"/>
      <bottom style="thin"/>
    </border>
    <border>
      <left/>
      <right style="thin"/>
      <top style="medium"/>
      <bottom style="thin"/>
    </border>
  </borders>
  <cellStyleXfs count="31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6" fontId="4" fillId="0" borderId="0" applyFill="0" applyBorder="0" applyAlignment="0">
      <protection/>
    </xf>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0"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3" fillId="0" borderId="1" applyNumberFormat="0" applyProtection="0">
      <alignment/>
    </xf>
    <xf numFmtId="0" fontId="3" fillId="0" borderId="2">
      <alignment horizontal="lef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cellStyleXfs>
  <cellXfs count="370">
    <xf numFmtId="0" fontId="0" fillId="0" borderId="0" xfId="0"/>
    <xf numFmtId="0" fontId="0" fillId="0" borderId="0" xfId="0" applyAlignment="1">
      <alignment wrapText="1"/>
    </xf>
    <xf numFmtId="0" fontId="0" fillId="0" borderId="0" xfId="0" applyAlignment="1">
      <alignment horizontal="center" wrapText="1"/>
    </xf>
    <xf numFmtId="0" fontId="1" fillId="0" borderId="0" xfId="0" applyFont="1" applyAlignment="1">
      <alignment horizontal="center"/>
    </xf>
    <xf numFmtId="0" fontId="0" fillId="0" borderId="0" xfId="0" applyFont="1" applyBorder="1"/>
    <xf numFmtId="0" fontId="6" fillId="0" borderId="0" xfId="0" applyFont="1" applyProtection="1">
      <protection locked="0"/>
    </xf>
    <xf numFmtId="0" fontId="6" fillId="0" borderId="0" xfId="0" applyFont="1" applyProtection="1">
      <protection/>
    </xf>
    <xf numFmtId="0" fontId="5" fillId="0" borderId="0" xfId="0" applyFont="1" applyAlignment="1" applyProtection="1">
      <alignment horizontal="center"/>
      <protection locked="0"/>
    </xf>
    <xf numFmtId="0" fontId="5" fillId="0" borderId="0" xfId="0" applyFont="1" applyAlignment="1" applyProtection="1">
      <alignment horizontal="center"/>
      <protection/>
    </xf>
    <xf numFmtId="0" fontId="6" fillId="0" borderId="0" xfId="0" applyFont="1" applyAlignment="1" applyProtection="1">
      <alignment horizontal="center" wrapText="1"/>
      <protection locked="0"/>
    </xf>
    <xf numFmtId="0" fontId="6" fillId="0" borderId="0" xfId="0" applyFont="1" applyAlignment="1" applyProtection="1">
      <alignment wrapText="1"/>
      <protection locked="0"/>
    </xf>
    <xf numFmtId="0" fontId="6" fillId="0" borderId="0" xfId="0" applyFont="1" applyAlignment="1" applyProtection="1">
      <alignment wrapText="1"/>
      <protection/>
    </xf>
    <xf numFmtId="0" fontId="6" fillId="0" borderId="0" xfId="0" applyFont="1" applyFill="1" applyProtection="1">
      <protection locked="0"/>
    </xf>
    <xf numFmtId="0" fontId="6" fillId="0" borderId="0" xfId="0" applyFont="1" applyFill="1" applyProtection="1">
      <protection/>
    </xf>
    <xf numFmtId="164" fontId="6" fillId="0" borderId="0" xfId="0" applyNumberFormat="1" applyFont="1" applyProtection="1">
      <protection locked="0"/>
    </xf>
    <xf numFmtId="0" fontId="6" fillId="0" borderId="0" xfId="0" applyFont="1" applyBorder="1" applyProtection="1">
      <protection locked="0"/>
    </xf>
    <xf numFmtId="0" fontId="6" fillId="0" borderId="0" xfId="0" applyFont="1" applyBorder="1" applyProtection="1">
      <protection/>
    </xf>
    <xf numFmtId="164" fontId="6" fillId="0" borderId="0" xfId="0" applyNumberFormat="1" applyFont="1" applyFill="1" applyBorder="1" applyProtection="1">
      <protection hidden="1"/>
    </xf>
    <xf numFmtId="164" fontId="5" fillId="0" borderId="0" xfId="0" applyNumberFormat="1" applyFont="1" applyFill="1" applyBorder="1" applyAlignment="1" applyProtection="1">
      <alignment horizontal="center" vertical="center" wrapText="1"/>
      <protection hidden="1"/>
    </xf>
    <xf numFmtId="0" fontId="6" fillId="0" borderId="0" xfId="0" applyFont="1" applyFill="1" applyBorder="1" applyProtection="1">
      <protection locked="0"/>
    </xf>
    <xf numFmtId="0" fontId="6" fillId="0" borderId="0" xfId="0" applyFont="1"/>
    <xf numFmtId="0" fontId="6" fillId="0" borderId="0" xfId="0" applyFont="1" applyBorder="1"/>
    <xf numFmtId="0" fontId="0" fillId="0" borderId="0" xfId="0" applyFill="1"/>
    <xf numFmtId="0" fontId="0" fillId="0" borderId="0" xfId="0" applyBorder="1"/>
    <xf numFmtId="0" fontId="1" fillId="0" borderId="0" xfId="0" applyFont="1" applyBorder="1" applyAlignment="1">
      <alignment horizontal="center"/>
    </xf>
    <xf numFmtId="0" fontId="1" fillId="0" borderId="0" xfId="0" applyFont="1" applyBorder="1" applyAlignment="1">
      <alignment horizontal="center" wrapText="1"/>
    </xf>
    <xf numFmtId="164" fontId="0" fillId="0" borderId="0" xfId="0" applyNumberFormat="1" applyBorder="1"/>
    <xf numFmtId="164" fontId="0" fillId="0" borderId="0" xfId="0" applyNumberFormat="1" applyBorder="1" applyProtection="1">
      <protection locked="0"/>
    </xf>
    <xf numFmtId="164" fontId="0" fillId="0" borderId="0" xfId="0" applyNumberFormat="1" applyFont="1" applyBorder="1" applyProtection="1">
      <protection locked="0"/>
    </xf>
    <xf numFmtId="164" fontId="0" fillId="0" borderId="0" xfId="0" applyNumberFormat="1" applyFont="1" applyBorder="1"/>
    <xf numFmtId="0" fontId="10" fillId="0" borderId="0" xfId="0" applyFont="1" applyAlignment="1">
      <alignment wrapText="1"/>
    </xf>
    <xf numFmtId="14" fontId="7" fillId="0" borderId="3" xfId="0" applyNumberFormat="1" applyFont="1" applyBorder="1" applyAlignment="1" applyProtection="1">
      <alignment horizontal="right"/>
      <protection locked="0"/>
    </xf>
    <xf numFmtId="0" fontId="3" fillId="0" borderId="3" xfId="0" applyFont="1" applyBorder="1" applyProtection="1">
      <protection locked="0"/>
    </xf>
    <xf numFmtId="0" fontId="7" fillId="0" borderId="0" xfId="0" applyFont="1" applyProtection="1">
      <protection locked="0"/>
    </xf>
    <xf numFmtId="0" fontId="7" fillId="0" borderId="4" xfId="0" applyFont="1" applyBorder="1" applyProtection="1">
      <protection locked="0"/>
    </xf>
    <xf numFmtId="0" fontId="7" fillId="0" borderId="5" xfId="0" applyFont="1" applyBorder="1" applyAlignment="1" applyProtection="1">
      <alignment/>
      <protection locked="0"/>
    </xf>
    <xf numFmtId="0" fontId="7" fillId="0" borderId="2" xfId="0" applyFont="1" applyBorder="1" applyAlignment="1" applyProtection="1">
      <alignment/>
      <protection locked="0"/>
    </xf>
    <xf numFmtId="0" fontId="7" fillId="0" borderId="6" xfId="0" applyFont="1" applyBorder="1" applyAlignment="1" applyProtection="1">
      <alignment/>
      <protection locked="0"/>
    </xf>
    <xf numFmtId="0" fontId="3" fillId="0" borderId="7" xfId="0" applyFont="1" applyBorder="1" applyProtection="1">
      <protection locked="0"/>
    </xf>
    <xf numFmtId="0" fontId="7" fillId="0" borderId="1" xfId="0" applyFont="1" applyBorder="1" applyProtection="1">
      <protection locked="0"/>
    </xf>
    <xf numFmtId="0" fontId="0" fillId="0" borderId="0" xfId="0" applyProtection="1">
      <protection locked="0"/>
    </xf>
    <xf numFmtId="0" fontId="3" fillId="0" borderId="8" xfId="0" applyFont="1" applyBorder="1" applyProtection="1">
      <protection hidden="1"/>
    </xf>
    <xf numFmtId="0" fontId="7" fillId="0" borderId="0" xfId="0" applyFont="1" applyProtection="1">
      <protection hidden="1"/>
    </xf>
    <xf numFmtId="0" fontId="7" fillId="0" borderId="5" xfId="0" applyFont="1" applyBorder="1" applyAlignment="1" applyProtection="1">
      <alignment horizontal="right"/>
      <protection hidden="1"/>
    </xf>
    <xf numFmtId="0" fontId="7" fillId="0" borderId="5" xfId="0" applyFont="1" applyBorder="1" applyAlignment="1" applyProtection="1">
      <alignment/>
      <protection hidden="1"/>
    </xf>
    <xf numFmtId="0" fontId="3" fillId="0" borderId="3" xfId="0" applyFont="1" applyBorder="1" applyAlignment="1" applyProtection="1">
      <alignment horizontal="center"/>
      <protection locked="0"/>
    </xf>
    <xf numFmtId="14" fontId="7" fillId="0" borderId="3" xfId="0" applyNumberFormat="1" applyFont="1" applyBorder="1" applyProtection="1">
      <protection locked="0"/>
    </xf>
    <xf numFmtId="0" fontId="3" fillId="0" borderId="9" xfId="0" applyFont="1" applyBorder="1" applyProtection="1">
      <protection locked="0"/>
    </xf>
    <xf numFmtId="0" fontId="7" fillId="0" borderId="0" xfId="0" applyFont="1" applyBorder="1" applyProtection="1">
      <protection locked="0"/>
    </xf>
    <xf numFmtId="0" fontId="3" fillId="0" borderId="9" xfId="0" applyFont="1" applyBorder="1" applyProtection="1">
      <protection hidden="1"/>
    </xf>
    <xf numFmtId="0" fontId="3" fillId="0" borderId="0" xfId="0" applyFont="1" applyBorder="1" applyAlignment="1" applyProtection="1">
      <alignment horizontal="center"/>
      <protection hidden="1"/>
    </xf>
    <xf numFmtId="0" fontId="7" fillId="0" borderId="0" xfId="0" applyFont="1" applyBorder="1" applyProtection="1">
      <protection hidden="1"/>
    </xf>
    <xf numFmtId="0" fontId="7" fillId="0" borderId="4" xfId="0" applyFont="1" applyBorder="1" applyProtection="1">
      <protection hidden="1"/>
    </xf>
    <xf numFmtId="0" fontId="3" fillId="0" borderId="0" xfId="0" applyFont="1" applyAlignment="1">
      <alignment/>
    </xf>
    <xf numFmtId="0" fontId="3" fillId="0" borderId="9" xfId="0" applyFont="1" applyBorder="1" applyAlignment="1" applyProtection="1">
      <alignment/>
      <protection locked="0"/>
    </xf>
    <xf numFmtId="0" fontId="7" fillId="0" borderId="8" xfId="0" applyFont="1" applyBorder="1" applyAlignment="1" applyProtection="1">
      <alignment/>
      <protection locked="0"/>
    </xf>
    <xf numFmtId="0" fontId="7" fillId="0" borderId="10" xfId="0" applyFont="1" applyBorder="1" applyAlignment="1" applyProtection="1">
      <alignment/>
      <protection locked="0"/>
    </xf>
    <xf numFmtId="0" fontId="7" fillId="0" borderId="0" xfId="0" applyFont="1" applyBorder="1" applyAlignment="1" applyProtection="1">
      <alignment/>
      <protection locked="0"/>
    </xf>
    <xf numFmtId="0" fontId="7" fillId="0" borderId="11" xfId="0" applyFont="1" applyBorder="1" applyAlignment="1" applyProtection="1">
      <alignment/>
      <protection locked="0"/>
    </xf>
    <xf numFmtId="0" fontId="3" fillId="0" borderId="3" xfId="0" applyFont="1" applyBorder="1" applyProtection="1">
      <protection hidden="1"/>
    </xf>
    <xf numFmtId="0" fontId="1" fillId="0" borderId="3" xfId="0" applyFont="1" applyBorder="1" applyAlignment="1" applyProtection="1">
      <alignment horizontal="center"/>
      <protection locked="0"/>
    </xf>
    <xf numFmtId="14" fontId="0" fillId="0" borderId="3" xfId="0" applyNumberFormat="1" applyBorder="1" applyProtection="1">
      <protection locked="0"/>
    </xf>
    <xf numFmtId="0" fontId="0" fillId="0" borderId="4" xfId="0" applyBorder="1" applyProtection="1">
      <protection locked="0"/>
    </xf>
    <xf numFmtId="0" fontId="3" fillId="0" borderId="4" xfId="0" applyFont="1" applyBorder="1" applyProtection="1">
      <protection locked="0"/>
    </xf>
    <xf numFmtId="0" fontId="0" fillId="0" borderId="0" xfId="0" applyProtection="1">
      <protection hidden="1"/>
    </xf>
    <xf numFmtId="0" fontId="3" fillId="0" borderId="3" xfId="0" applyFont="1" applyBorder="1" applyAlignment="1" applyProtection="1">
      <alignment horizontal="left"/>
      <protection locked="0"/>
    </xf>
    <xf numFmtId="0" fontId="3" fillId="0" borderId="12" xfId="0" applyFont="1" applyBorder="1" applyAlignment="1" applyProtection="1">
      <alignment horizontal="center"/>
      <protection locked="0"/>
    </xf>
    <xf numFmtId="0" fontId="3" fillId="0" borderId="6" xfId="0" applyFont="1" applyBorder="1" applyAlignment="1" applyProtection="1">
      <alignment horizontal="center"/>
      <protection locked="0"/>
    </xf>
    <xf numFmtId="0" fontId="7" fillId="0" borderId="13" xfId="0" applyFont="1" applyBorder="1" applyProtection="1">
      <protection locked="0"/>
    </xf>
    <xf numFmtId="164" fontId="7" fillId="0" borderId="13" xfId="0" applyNumberFormat="1" applyFont="1" applyBorder="1" applyProtection="1">
      <protection locked="0"/>
    </xf>
    <xf numFmtId="0" fontId="7" fillId="0" borderId="13" xfId="0" applyFont="1" applyBorder="1" applyAlignment="1" applyProtection="1">
      <alignment wrapText="1"/>
      <protection locked="0"/>
    </xf>
    <xf numFmtId="0" fontId="7" fillId="0" borderId="14" xfId="0" applyFont="1" applyBorder="1" applyProtection="1">
      <protection locked="0"/>
    </xf>
    <xf numFmtId="164" fontId="7" fillId="0" borderId="14" xfId="0" applyNumberFormat="1" applyFont="1" applyBorder="1" applyProtection="1">
      <protection locked="0"/>
    </xf>
    <xf numFmtId="0" fontId="7" fillId="0" borderId="14" xfId="0" applyFont="1" applyBorder="1" applyAlignment="1" applyProtection="1">
      <alignment wrapText="1"/>
      <protection locked="0"/>
    </xf>
    <xf numFmtId="0" fontId="7" fillId="0" borderId="15" xfId="0" applyFont="1" applyBorder="1" applyProtection="1">
      <protection locked="0"/>
    </xf>
    <xf numFmtId="164" fontId="3" fillId="0" borderId="16" xfId="16" applyNumberFormat="1" applyFont="1" applyBorder="1" applyAlignment="1" applyProtection="1">
      <alignment/>
      <protection locked="0"/>
    </xf>
    <xf numFmtId="164" fontId="7" fillId="0" borderId="17" xfId="0" applyNumberFormat="1" applyFont="1" applyBorder="1" applyAlignment="1" applyProtection="1">
      <alignment horizontal="center"/>
      <protection locked="0"/>
    </xf>
    <xf numFmtId="164" fontId="3" fillId="0" borderId="18" xfId="0" applyNumberFormat="1" applyFont="1" applyFill="1" applyBorder="1" applyProtection="1">
      <protection locked="0"/>
    </xf>
    <xf numFmtId="0" fontId="7" fillId="0" borderId="3" xfId="0" applyFont="1" applyBorder="1" applyAlignment="1" applyProtection="1">
      <alignment/>
      <protection hidden="1"/>
    </xf>
    <xf numFmtId="0" fontId="7" fillId="0" borderId="0" xfId="0" applyFont="1" applyBorder="1" applyAlignment="1" applyProtection="1">
      <alignment/>
      <protection hidden="1"/>
    </xf>
    <xf numFmtId="0" fontId="7" fillId="0" borderId="0" xfId="0" applyFont="1" applyAlignment="1" applyProtection="1">
      <alignment wrapText="1"/>
      <protection hidden="1"/>
    </xf>
    <xf numFmtId="14" fontId="3" fillId="0" borderId="3" xfId="0" applyNumberFormat="1" applyFont="1" applyBorder="1" applyAlignment="1" applyProtection="1">
      <alignment horizontal="center"/>
      <protection locked="0"/>
    </xf>
    <xf numFmtId="164" fontId="7" fillId="2" borderId="19" xfId="0" applyNumberFormat="1" applyFont="1" applyFill="1" applyBorder="1" applyProtection="1">
      <protection hidden="1"/>
    </xf>
    <xf numFmtId="164" fontId="7" fillId="2" borderId="20" xfId="0" applyNumberFormat="1" applyFont="1" applyFill="1" applyBorder="1" applyProtection="1">
      <protection hidden="1"/>
    </xf>
    <xf numFmtId="164" fontId="7" fillId="0" borderId="21" xfId="0" applyNumberFormat="1" applyFont="1" applyFill="1" applyBorder="1" applyProtection="1">
      <protection locked="0"/>
    </xf>
    <xf numFmtId="0" fontId="7" fillId="0" borderId="0" xfId="0" applyFont="1" applyFill="1" applyBorder="1" applyProtection="1">
      <protection hidden="1"/>
    </xf>
    <xf numFmtId="164" fontId="7" fillId="2" borderId="21" xfId="0" applyNumberFormat="1" applyFont="1" applyFill="1" applyBorder="1" applyProtection="1">
      <protection hidden="1"/>
    </xf>
    <xf numFmtId="164" fontId="7" fillId="2" borderId="14" xfId="0" applyNumberFormat="1" applyFont="1" applyFill="1" applyBorder="1" applyProtection="1">
      <protection hidden="1"/>
    </xf>
    <xf numFmtId="164" fontId="7" fillId="0" borderId="22" xfId="0" applyNumberFormat="1" applyFont="1" applyFill="1" applyBorder="1" applyProtection="1">
      <protection locked="0"/>
    </xf>
    <xf numFmtId="164" fontId="7" fillId="2" borderId="23" xfId="0" applyNumberFormat="1" applyFont="1" applyFill="1" applyBorder="1" applyProtection="1">
      <protection hidden="1"/>
    </xf>
    <xf numFmtId="164" fontId="7" fillId="2" borderId="24" xfId="0" applyNumberFormat="1" applyFont="1" applyFill="1" applyBorder="1" applyProtection="1">
      <protection hidden="1"/>
    </xf>
    <xf numFmtId="164" fontId="7" fillId="2" borderId="24" xfId="170" applyNumberFormat="1" applyFont="1" applyFill="1" applyBorder="1" applyProtection="1">
      <alignment/>
      <protection hidden="1"/>
    </xf>
    <xf numFmtId="164" fontId="7" fillId="2" borderId="21" xfId="170" applyNumberFormat="1" applyFont="1" applyFill="1" applyBorder="1" applyProtection="1">
      <alignment/>
      <protection hidden="1"/>
    </xf>
    <xf numFmtId="164" fontId="7" fillId="3" borderId="21" xfId="0" applyNumberFormat="1" applyFont="1" applyFill="1" applyBorder="1" applyProtection="1">
      <protection locked="0"/>
    </xf>
    <xf numFmtId="164" fontId="7" fillId="3" borderId="22" xfId="0" applyNumberFormat="1" applyFont="1" applyFill="1" applyBorder="1" applyProtection="1">
      <protection locked="0"/>
    </xf>
    <xf numFmtId="164" fontId="7" fillId="2" borderId="22" xfId="0" applyNumberFormat="1" applyFont="1" applyFill="1" applyBorder="1" applyProtection="1">
      <protection hidden="1"/>
    </xf>
    <xf numFmtId="164" fontId="7" fillId="0" borderId="25" xfId="0" applyNumberFormat="1" applyFont="1" applyFill="1" applyBorder="1" applyProtection="1">
      <protection locked="0"/>
    </xf>
    <xf numFmtId="164" fontId="7" fillId="0" borderId="26" xfId="0" applyNumberFormat="1" applyFont="1" applyFill="1" applyBorder="1" applyProtection="1">
      <protection locked="0"/>
    </xf>
    <xf numFmtId="164" fontId="7" fillId="2" borderId="27" xfId="0" applyNumberFormat="1" applyFont="1" applyFill="1" applyBorder="1" applyProtection="1">
      <protection hidden="1"/>
    </xf>
    <xf numFmtId="164" fontId="7" fillId="2" borderId="28" xfId="0" applyNumberFormat="1" applyFont="1" applyFill="1" applyBorder="1" applyProtection="1">
      <protection hidden="1"/>
    </xf>
    <xf numFmtId="164" fontId="7" fillId="2" borderId="11" xfId="0" applyNumberFormat="1" applyFont="1" applyFill="1" applyBorder="1" applyProtection="1">
      <protection hidden="1"/>
    </xf>
    <xf numFmtId="164" fontId="7" fillId="2" borderId="16" xfId="0" applyNumberFormat="1" applyFont="1" applyFill="1" applyBorder="1" applyProtection="1">
      <protection hidden="1"/>
    </xf>
    <xf numFmtId="164" fontId="7" fillId="2" borderId="0" xfId="0" applyNumberFormat="1" applyFont="1" applyFill="1" applyBorder="1" applyProtection="1">
      <protection hidden="1"/>
    </xf>
    <xf numFmtId="164" fontId="7" fillId="2" borderId="29" xfId="0" applyNumberFormat="1" applyFont="1" applyFill="1" applyBorder="1" applyProtection="1">
      <protection hidden="1"/>
    </xf>
    <xf numFmtId="164" fontId="7" fillId="2" borderId="30" xfId="0" applyNumberFormat="1" applyFont="1" applyFill="1" applyBorder="1" applyProtection="1">
      <protection hidden="1"/>
    </xf>
    <xf numFmtId="164" fontId="7" fillId="0" borderId="24" xfId="0" applyNumberFormat="1" applyFont="1" applyFill="1" applyBorder="1" applyProtection="1">
      <protection locked="0"/>
    </xf>
    <xf numFmtId="164" fontId="7" fillId="0" borderId="0" xfId="0" applyNumberFormat="1" applyFont="1" applyFill="1" applyBorder="1" applyProtection="1">
      <protection hidden="1"/>
    </xf>
    <xf numFmtId="164" fontId="7" fillId="0" borderId="0" xfId="0" applyNumberFormat="1" applyFont="1" applyFill="1" applyBorder="1" applyAlignment="1" applyProtection="1">
      <alignment horizontal="center"/>
      <protection hidden="1"/>
    </xf>
    <xf numFmtId="0" fontId="3" fillId="0" borderId="0" xfId="0" applyFont="1" applyFill="1" applyBorder="1" applyAlignment="1" applyProtection="1">
      <alignment/>
      <protection locked="0"/>
    </xf>
    <xf numFmtId="0" fontId="7" fillId="0" borderId="0" xfId="0" applyNumberFormat="1" applyFont="1" applyFill="1" applyBorder="1" applyAlignment="1" applyProtection="1">
      <alignment/>
      <protection hidden="1"/>
    </xf>
    <xf numFmtId="0" fontId="7" fillId="0" borderId="0" xfId="0" applyFont="1" applyFill="1" applyBorder="1" applyProtection="1">
      <protection locked="0"/>
    </xf>
    <xf numFmtId="9" fontId="3" fillId="0" borderId="0" xfId="15" applyFont="1" applyFill="1" applyBorder="1" applyAlignment="1" applyProtection="1">
      <alignment horizontal="center" vertical="center" wrapText="1"/>
      <protection hidden="1"/>
    </xf>
    <xf numFmtId="164" fontId="7" fillId="0" borderId="0" xfId="0" applyNumberFormat="1" applyFont="1" applyFill="1" applyBorder="1" applyAlignment="1" applyProtection="1">
      <alignment horizontal="center" wrapText="1"/>
      <protection hidden="1"/>
    </xf>
    <xf numFmtId="0" fontId="3" fillId="0" borderId="0" xfId="0" applyFont="1" applyFill="1" applyBorder="1" applyAlignment="1" applyProtection="1">
      <alignment vertical="center"/>
      <protection hidden="1"/>
    </xf>
    <xf numFmtId="164" fontId="7" fillId="0" borderId="12" xfId="0" applyNumberFormat="1" applyFont="1" applyFill="1" applyBorder="1" applyProtection="1">
      <protection locked="0"/>
    </xf>
    <xf numFmtId="164" fontId="11" fillId="0" borderId="0" xfId="0" applyNumberFormat="1" applyFont="1" applyFill="1" applyBorder="1" applyProtection="1">
      <protection hidden="1"/>
    </xf>
    <xf numFmtId="0" fontId="7" fillId="0" borderId="0" xfId="0" applyFont="1" applyFill="1" applyBorder="1" applyAlignment="1" applyProtection="1">
      <alignment vertical="center"/>
      <protection hidden="1"/>
    </xf>
    <xf numFmtId="0" fontId="7" fillId="0" borderId="0" xfId="0" applyFont="1" applyBorder="1" applyAlignment="1" applyProtection="1">
      <alignment vertical="center"/>
      <protection hidden="1"/>
    </xf>
    <xf numFmtId="0" fontId="3" fillId="0" borderId="0" xfId="0" applyFont="1" applyAlignment="1" applyProtection="1">
      <alignment horizontal="center"/>
      <protection hidden="1"/>
    </xf>
    <xf numFmtId="0" fontId="3" fillId="0" borderId="0" xfId="0" applyFont="1" applyFill="1" applyBorder="1" applyAlignment="1" applyProtection="1">
      <alignment/>
      <protection hidden="1"/>
    </xf>
    <xf numFmtId="0" fontId="3" fillId="0" borderId="0" xfId="0" applyFont="1" applyFill="1" applyBorder="1" applyAlignment="1" applyProtection="1">
      <alignment horizontal="center"/>
      <protection hidden="1"/>
    </xf>
    <xf numFmtId="0" fontId="3" fillId="0" borderId="0" xfId="0" applyFont="1" applyFill="1" applyAlignment="1" applyProtection="1">
      <alignment horizontal="center"/>
      <protection hidden="1"/>
    </xf>
    <xf numFmtId="165" fontId="7" fillId="0" borderId="0" xfId="0" applyNumberFormat="1" applyFont="1" applyProtection="1">
      <protection hidden="1"/>
    </xf>
    <xf numFmtId="0" fontId="7" fillId="0" borderId="0" xfId="0" applyFont="1" applyAlignment="1" applyProtection="1">
      <alignment/>
      <protection hidden="1"/>
    </xf>
    <xf numFmtId="0" fontId="3" fillId="0" borderId="0" xfId="0" applyFont="1" applyBorder="1" applyAlignment="1" applyProtection="1">
      <alignment horizontal="left"/>
      <protection hidden="1"/>
    </xf>
    <xf numFmtId="14" fontId="3" fillId="0" borderId="0" xfId="0" applyNumberFormat="1" applyFont="1" applyBorder="1" applyAlignment="1" applyProtection="1">
      <alignment horizontal="center"/>
      <protection hidden="1"/>
    </xf>
    <xf numFmtId="0" fontId="3" fillId="0" borderId="12" xfId="0" applyFont="1" applyBorder="1" applyAlignment="1" applyProtection="1">
      <alignment horizontal="center" vertical="center"/>
      <protection locked="0"/>
    </xf>
    <xf numFmtId="0" fontId="3" fillId="0" borderId="13" xfId="0" applyFont="1" applyBorder="1" applyProtection="1">
      <protection locked="0"/>
    </xf>
    <xf numFmtId="0" fontId="7" fillId="0" borderId="14" xfId="0" applyFont="1" applyFill="1" applyBorder="1" applyProtection="1">
      <protection locked="0"/>
    </xf>
    <xf numFmtId="0" fontId="7" fillId="0" borderId="4" xfId="0" applyFont="1" applyFill="1" applyBorder="1" applyProtection="1">
      <protection locked="0"/>
    </xf>
    <xf numFmtId="164" fontId="7" fillId="2" borderId="21" xfId="0" applyNumberFormat="1" applyFont="1" applyFill="1" applyBorder="1" applyProtection="1">
      <protection locked="0"/>
    </xf>
    <xf numFmtId="164" fontId="7" fillId="0" borderId="16" xfId="0" applyNumberFormat="1" applyFont="1" applyFill="1" applyBorder="1" applyProtection="1">
      <protection locked="0"/>
    </xf>
    <xf numFmtId="0" fontId="7" fillId="0" borderId="11" xfId="0" applyFont="1" applyBorder="1" applyProtection="1">
      <protection locked="0"/>
    </xf>
    <xf numFmtId="164" fontId="7" fillId="0" borderId="22" xfId="170" applyNumberFormat="1" applyFont="1" applyFill="1" applyBorder="1" applyProtection="1">
      <alignment/>
      <protection locked="0"/>
    </xf>
    <xf numFmtId="0" fontId="7" fillId="0" borderId="31" xfId="0" applyFont="1" applyBorder="1" applyProtection="1">
      <protection locked="0"/>
    </xf>
    <xf numFmtId="0" fontId="3" fillId="0" borderId="14" xfId="0" applyFont="1" applyBorder="1" applyProtection="1">
      <protection locked="0"/>
    </xf>
    <xf numFmtId="0" fontId="7" fillId="0" borderId="4" xfId="0" applyFont="1" applyBorder="1" applyAlignment="1" applyProtection="1">
      <alignment horizontal="left"/>
      <protection locked="0"/>
    </xf>
    <xf numFmtId="0" fontId="7" fillId="0" borderId="0" xfId="0" applyFont="1" applyBorder="1" applyAlignment="1" applyProtection="1">
      <alignment horizontal="left"/>
      <protection locked="0"/>
    </xf>
    <xf numFmtId="164" fontId="7" fillId="0" borderId="21" xfId="170" applyNumberFormat="1" applyFont="1" applyFill="1" applyBorder="1" applyProtection="1">
      <alignment/>
      <protection locked="0"/>
    </xf>
    <xf numFmtId="164" fontId="7" fillId="3" borderId="27" xfId="0" applyNumberFormat="1" applyFont="1" applyFill="1" applyBorder="1" applyProtection="1">
      <protection locked="0"/>
    </xf>
    <xf numFmtId="164" fontId="7" fillId="3" borderId="26" xfId="0" applyNumberFormat="1" applyFont="1" applyFill="1" applyBorder="1" applyProtection="1">
      <protection locked="0"/>
    </xf>
    <xf numFmtId="164" fontId="7" fillId="0" borderId="32" xfId="0" applyNumberFormat="1" applyFont="1" applyFill="1" applyBorder="1" applyProtection="1">
      <protection locked="0"/>
    </xf>
    <xf numFmtId="164" fontId="7" fillId="0" borderId="33" xfId="0" applyNumberFormat="1" applyFont="1" applyFill="1" applyBorder="1" applyAlignment="1" applyProtection="1">
      <alignment horizontal="center" vertical="center"/>
      <protection locked="0"/>
    </xf>
    <xf numFmtId="164" fontId="7" fillId="0" borderId="28" xfId="0" applyNumberFormat="1" applyFont="1" applyFill="1" applyBorder="1" applyProtection="1">
      <protection locked="0"/>
    </xf>
    <xf numFmtId="164" fontId="7" fillId="0" borderId="34" xfId="0" applyNumberFormat="1" applyFont="1" applyFill="1" applyBorder="1" applyProtection="1">
      <protection locked="0"/>
    </xf>
    <xf numFmtId="164" fontId="7" fillId="3" borderId="28" xfId="0" applyNumberFormat="1" applyFont="1" applyFill="1" applyBorder="1" applyProtection="1">
      <protection locked="0"/>
    </xf>
    <xf numFmtId="164" fontId="7" fillId="0" borderId="25" xfId="0" applyNumberFormat="1" applyFont="1" applyFill="1" applyBorder="1" applyAlignment="1" applyProtection="1">
      <alignment horizontal="center" vertical="center"/>
      <protection locked="0"/>
    </xf>
    <xf numFmtId="0" fontId="3" fillId="0" borderId="4" xfId="0" applyFont="1" applyBorder="1" applyAlignment="1" applyProtection="1">
      <alignment horizontal="left"/>
      <protection locked="0"/>
    </xf>
    <xf numFmtId="0" fontId="7" fillId="0" borderId="11" xfId="0" applyFont="1" applyBorder="1" applyAlignment="1" applyProtection="1">
      <alignment horizontal="left"/>
      <protection locked="0"/>
    </xf>
    <xf numFmtId="164" fontId="7" fillId="0" borderId="21" xfId="0" applyNumberFormat="1" applyFont="1" applyFill="1" applyBorder="1" applyAlignment="1" applyProtection="1">
      <alignment horizontal="center" vertical="center"/>
      <protection locked="0"/>
    </xf>
    <xf numFmtId="164" fontId="7" fillId="0" borderId="20" xfId="0" applyNumberFormat="1" applyFont="1" applyFill="1" applyBorder="1" applyProtection="1">
      <protection locked="0"/>
    </xf>
    <xf numFmtId="164" fontId="7" fillId="0" borderId="35" xfId="0" applyNumberFormat="1" applyFont="1" applyFill="1" applyBorder="1" applyProtection="1">
      <protection locked="0"/>
    </xf>
    <xf numFmtId="0" fontId="3" fillId="0" borderId="4" xfId="0" applyFont="1" applyBorder="1" applyAlignment="1" applyProtection="1">
      <alignment/>
      <protection locked="0"/>
    </xf>
    <xf numFmtId="0" fontId="7" fillId="0" borderId="0" xfId="0" applyFont="1" applyFill="1" applyBorder="1" applyAlignment="1" applyProtection="1">
      <alignment horizontal="left"/>
      <protection locked="0"/>
    </xf>
    <xf numFmtId="0" fontId="3" fillId="0" borderId="31" xfId="0" applyFont="1" applyBorder="1" applyAlignment="1" applyProtection="1">
      <alignment/>
      <protection locked="0"/>
    </xf>
    <xf numFmtId="0" fontId="7" fillId="0" borderId="3" xfId="0" applyFont="1" applyFill="1" applyBorder="1" applyAlignment="1" applyProtection="1">
      <alignment horizontal="left"/>
      <protection locked="0"/>
    </xf>
    <xf numFmtId="164" fontId="7" fillId="0" borderId="29" xfId="0" applyNumberFormat="1" applyFont="1" applyFill="1" applyBorder="1" applyProtection="1">
      <protection locked="0"/>
    </xf>
    <xf numFmtId="0" fontId="7" fillId="0" borderId="3" xfId="0" applyFont="1" applyFill="1" applyBorder="1" applyProtection="1">
      <protection locked="0"/>
    </xf>
    <xf numFmtId="0" fontId="7" fillId="0" borderId="3" xfId="0" applyFont="1" applyBorder="1" applyProtection="1">
      <protection locked="0"/>
    </xf>
    <xf numFmtId="0" fontId="3" fillId="0" borderId="0" xfId="0" applyFont="1" applyBorder="1" applyAlignment="1" applyProtection="1">
      <alignment/>
      <protection hidden="1"/>
    </xf>
    <xf numFmtId="164" fontId="3" fillId="0" borderId="12" xfId="0" applyNumberFormat="1" applyFont="1" applyFill="1" applyBorder="1" applyAlignment="1" applyProtection="1">
      <alignment horizontal="center" vertical="center" wrapText="1"/>
      <protection locked="0"/>
    </xf>
    <xf numFmtId="0" fontId="3" fillId="0" borderId="12" xfId="0" applyFont="1" applyFill="1" applyBorder="1" applyAlignment="1" applyProtection="1">
      <alignment horizontal="center" vertical="center"/>
      <protection locked="0"/>
    </xf>
    <xf numFmtId="0" fontId="3" fillId="2" borderId="5" xfId="0" applyFont="1" applyFill="1" applyBorder="1" applyAlignment="1" applyProtection="1">
      <alignment/>
      <protection locked="0"/>
    </xf>
    <xf numFmtId="0" fontId="3" fillId="2" borderId="2" xfId="0" applyFont="1" applyFill="1" applyBorder="1" applyAlignment="1" applyProtection="1">
      <alignment horizontal="center"/>
      <protection locked="0"/>
    </xf>
    <xf numFmtId="0" fontId="3" fillId="2" borderId="6" xfId="0" applyFont="1" applyFill="1" applyBorder="1" applyAlignment="1" applyProtection="1">
      <alignment horizontal="center"/>
      <protection locked="0"/>
    </xf>
    <xf numFmtId="0" fontId="7" fillId="0" borderId="0" xfId="0" applyFont="1" applyFill="1" applyBorder="1" applyAlignment="1" applyProtection="1">
      <alignment/>
      <protection locked="0"/>
    </xf>
    <xf numFmtId="0" fontId="3" fillId="0" borderId="12" xfId="0" applyFont="1" applyFill="1" applyBorder="1" applyAlignment="1" applyProtection="1">
      <alignment horizontal="center"/>
      <protection locked="0"/>
    </xf>
    <xf numFmtId="0" fontId="0" fillId="0" borderId="4" xfId="0" applyFont="1" applyBorder="1" applyProtection="1">
      <protection locked="0"/>
    </xf>
    <xf numFmtId="0" fontId="0" fillId="0" borderId="0" xfId="0" applyFont="1" applyProtection="1">
      <protection locked="0"/>
    </xf>
    <xf numFmtId="0" fontId="10" fillId="0" borderId="0" xfId="0" applyFont="1" applyAlignment="1" applyProtection="1">
      <alignment wrapText="1"/>
      <protection locked="0"/>
    </xf>
    <xf numFmtId="0" fontId="1" fillId="0" borderId="8" xfId="0" applyFont="1" applyBorder="1" applyProtection="1">
      <protection hidden="1"/>
    </xf>
    <xf numFmtId="0" fontId="1" fillId="0" borderId="0" xfId="0" applyFont="1" applyBorder="1" applyAlignment="1" applyProtection="1">
      <alignment horizontal="center"/>
      <protection hidden="1"/>
    </xf>
    <xf numFmtId="0" fontId="0" fillId="0" borderId="10" xfId="0" applyBorder="1" applyProtection="1">
      <protection hidden="1"/>
    </xf>
    <xf numFmtId="0" fontId="0" fillId="0" borderId="17" xfId="0" applyBorder="1" applyProtection="1">
      <protection hidden="1"/>
    </xf>
    <xf numFmtId="0" fontId="7" fillId="0" borderId="36" xfId="0" applyFont="1" applyBorder="1" applyProtection="1">
      <protection hidden="1"/>
    </xf>
    <xf numFmtId="0" fontId="7" fillId="0" borderId="0" xfId="0" applyFont="1" applyBorder="1" applyProtection="1">
      <protection locked="0"/>
    </xf>
    <xf numFmtId="0" fontId="7" fillId="0" borderId="0" xfId="0" applyFont="1" applyBorder="1" applyAlignment="1" applyProtection="1">
      <alignment horizontal="left"/>
      <protection locked="0"/>
    </xf>
    <xf numFmtId="0" fontId="7" fillId="0" borderId="0" xfId="0" applyFont="1" applyBorder="1" applyProtection="1">
      <protection locked="0"/>
    </xf>
    <xf numFmtId="0" fontId="7" fillId="0" borderId="11" xfId="0" applyFont="1" applyBorder="1" applyProtection="1">
      <protection locked="0"/>
    </xf>
    <xf numFmtId="164" fontId="7" fillId="0" borderId="4" xfId="42" applyNumberFormat="1" applyFont="1" applyBorder="1" applyAlignment="1" applyProtection="1">
      <alignment horizontal="right"/>
      <protection locked="0"/>
    </xf>
    <xf numFmtId="164" fontId="7" fillId="0" borderId="11" xfId="42" applyNumberFormat="1" applyFont="1" applyBorder="1" applyAlignment="1" applyProtection="1">
      <alignment horizontal="right"/>
      <protection locked="0"/>
    </xf>
    <xf numFmtId="0" fontId="7" fillId="0" borderId="0" xfId="170" applyFont="1" applyBorder="1" applyAlignment="1" applyProtection="1">
      <alignment horizontal="left"/>
      <protection locked="0"/>
    </xf>
    <xf numFmtId="0" fontId="7" fillId="0" borderId="0" xfId="170" applyFont="1" applyBorder="1" applyProtection="1">
      <alignment/>
      <protection locked="0"/>
    </xf>
    <xf numFmtId="0" fontId="7" fillId="0" borderId="11" xfId="170" applyFont="1" applyBorder="1" applyProtection="1">
      <alignment/>
      <protection locked="0"/>
    </xf>
    <xf numFmtId="0" fontId="7" fillId="0" borderId="3" xfId="0" applyFont="1" applyBorder="1" applyAlignment="1" applyProtection="1">
      <alignment horizontal="center"/>
      <protection hidden="1"/>
    </xf>
    <xf numFmtId="0" fontId="3" fillId="0" borderId="0" xfId="0" applyFont="1" applyAlignment="1" applyProtection="1">
      <alignment horizontal="center" wrapText="1"/>
      <protection locked="0"/>
    </xf>
    <xf numFmtId="0" fontId="3" fillId="0" borderId="3" xfId="0" applyFont="1" applyBorder="1" applyAlignment="1" applyProtection="1">
      <alignment horizontal="center"/>
      <protection locked="0"/>
    </xf>
    <xf numFmtId="0" fontId="3" fillId="0" borderId="3" xfId="0" applyFont="1" applyBorder="1" applyAlignment="1" applyProtection="1">
      <alignment horizontal="left"/>
      <protection locked="0"/>
    </xf>
    <xf numFmtId="0" fontId="3" fillId="0" borderId="8" xfId="0" applyFont="1" applyBorder="1" applyAlignment="1" applyProtection="1">
      <alignment horizontal="center"/>
      <protection hidden="1"/>
    </xf>
    <xf numFmtId="0" fontId="7" fillId="0" borderId="0" xfId="0" applyFont="1" applyAlignment="1" applyProtection="1">
      <alignment horizontal="center"/>
      <protection hidden="1"/>
    </xf>
    <xf numFmtId="0" fontId="3" fillId="0" borderId="9" xfId="0" applyFont="1"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31"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0" borderId="17" xfId="0" applyFont="1" applyBorder="1" applyAlignment="1" applyProtection="1">
      <alignment horizontal="center" vertical="center"/>
      <protection locked="0"/>
    </xf>
    <xf numFmtId="0" fontId="3" fillId="0" borderId="9" xfId="0" applyFont="1" applyBorder="1" applyAlignment="1" applyProtection="1">
      <alignment horizontal="center" wrapText="1"/>
      <protection locked="0"/>
    </xf>
    <xf numFmtId="0" fontId="3" fillId="0" borderId="10" xfId="0" applyFont="1" applyBorder="1" applyAlignment="1" applyProtection="1">
      <alignment horizontal="center" wrapText="1"/>
      <protection locked="0"/>
    </xf>
    <xf numFmtId="0" fontId="3" fillId="0" borderId="4" xfId="0" applyFont="1" applyBorder="1" applyAlignment="1" applyProtection="1">
      <alignment horizontal="center" wrapText="1"/>
      <protection locked="0"/>
    </xf>
    <xf numFmtId="0" fontId="3" fillId="0" borderId="11" xfId="0" applyFont="1" applyBorder="1" applyAlignment="1" applyProtection="1">
      <alignment horizontal="center" wrapText="1"/>
      <protection locked="0"/>
    </xf>
    <xf numFmtId="0" fontId="3" fillId="0" borderId="31" xfId="0" applyFont="1" applyBorder="1" applyAlignment="1" applyProtection="1">
      <alignment horizontal="center" wrapText="1"/>
      <protection locked="0"/>
    </xf>
    <xf numFmtId="0" fontId="3" fillId="0" borderId="17" xfId="0" applyFont="1" applyBorder="1" applyAlignment="1" applyProtection="1">
      <alignment horizontal="center" wrapText="1"/>
      <protection locked="0"/>
    </xf>
    <xf numFmtId="0" fontId="3" fillId="0" borderId="9" xfId="0" applyFont="1" applyBorder="1" applyAlignment="1" applyProtection="1">
      <alignment horizontal="left"/>
      <protection locked="0"/>
    </xf>
    <xf numFmtId="0" fontId="3" fillId="0" borderId="8" xfId="0" applyFont="1" applyBorder="1" applyProtection="1">
      <protection locked="0"/>
    </xf>
    <xf numFmtId="0" fontId="3" fillId="0" borderId="10" xfId="0" applyFont="1" applyBorder="1" applyProtection="1">
      <protection locked="0"/>
    </xf>
    <xf numFmtId="165" fontId="7" fillId="0" borderId="9" xfId="42" applyNumberFormat="1" applyFont="1" applyBorder="1" applyAlignment="1" applyProtection="1">
      <alignment horizontal="right"/>
      <protection hidden="1"/>
    </xf>
    <xf numFmtId="165" fontId="7" fillId="0" borderId="10" xfId="42" applyNumberFormat="1" applyFont="1" applyBorder="1" applyAlignment="1" applyProtection="1">
      <alignment horizontal="right"/>
      <protection hidden="1"/>
    </xf>
    <xf numFmtId="0" fontId="7" fillId="0" borderId="0" xfId="0" applyFont="1" applyBorder="1" applyAlignment="1" applyProtection="1" quotePrefix="1">
      <alignment horizontal="left"/>
      <protection locked="0"/>
    </xf>
    <xf numFmtId="0" fontId="7" fillId="0" borderId="11" xfId="0" applyFont="1" applyBorder="1" applyAlignment="1" applyProtection="1">
      <alignment horizontal="left"/>
      <protection locked="0"/>
    </xf>
    <xf numFmtId="164" fontId="7" fillId="0" borderId="5" xfId="42" applyNumberFormat="1" applyFont="1" applyBorder="1" applyAlignment="1" applyProtection="1">
      <alignment horizontal="right"/>
      <protection locked="0"/>
    </xf>
    <xf numFmtId="164" fontId="7" fillId="0" borderId="6" xfId="42" applyNumberFormat="1" applyFont="1" applyBorder="1" applyAlignment="1" applyProtection="1">
      <alignment horizontal="right"/>
      <protection locked="0"/>
    </xf>
    <xf numFmtId="0" fontId="3" fillId="0" borderId="8" xfId="0" applyFont="1" applyBorder="1" applyAlignment="1" applyProtection="1">
      <alignment horizontal="left"/>
      <protection locked="0"/>
    </xf>
    <xf numFmtId="0" fontId="3" fillId="0" borderId="10" xfId="0" applyFont="1" applyBorder="1" applyAlignment="1" applyProtection="1">
      <alignment horizontal="left"/>
      <protection locked="0"/>
    </xf>
    <xf numFmtId="164" fontId="7" fillId="0" borderId="9" xfId="42" applyNumberFormat="1" applyFont="1" applyBorder="1" applyAlignment="1" applyProtection="1">
      <alignment horizontal="right"/>
      <protection locked="0"/>
    </xf>
    <xf numFmtId="164" fontId="7" fillId="0" borderId="10" xfId="42" applyNumberFormat="1" applyFont="1" applyBorder="1" applyAlignment="1" applyProtection="1">
      <alignment horizontal="right"/>
      <protection locked="0"/>
    </xf>
    <xf numFmtId="0" fontId="7" fillId="0" borderId="2" xfId="0" applyFont="1" applyBorder="1" applyAlignment="1" applyProtection="1">
      <alignment horizontal="left"/>
      <protection locked="0"/>
    </xf>
    <xf numFmtId="0" fontId="7" fillId="0" borderId="6" xfId="0" applyFont="1" applyBorder="1" applyAlignment="1" applyProtection="1">
      <alignment horizontal="left"/>
      <protection locked="0"/>
    </xf>
    <xf numFmtId="0" fontId="3" fillId="0" borderId="4" xfId="0" applyFont="1" applyBorder="1" applyAlignment="1" applyProtection="1">
      <alignment horizontal="left"/>
      <protection locked="0"/>
    </xf>
    <xf numFmtId="0" fontId="3" fillId="0" borderId="0" xfId="0" applyFont="1" applyBorder="1" applyAlignment="1" applyProtection="1">
      <alignment horizontal="left"/>
      <protection locked="0"/>
    </xf>
    <xf numFmtId="0" fontId="3" fillId="0" borderId="11" xfId="0" applyFont="1" applyBorder="1" applyAlignment="1" applyProtection="1">
      <alignment horizontal="left"/>
      <protection locked="0"/>
    </xf>
    <xf numFmtId="164" fontId="7" fillId="0" borderId="4" xfId="42" applyNumberFormat="1" applyFont="1" applyBorder="1" applyAlignment="1" applyProtection="1">
      <alignment horizontal="right"/>
      <protection hidden="1"/>
    </xf>
    <xf numFmtId="164" fontId="7" fillId="0" borderId="11" xfId="42" applyNumberFormat="1" applyFont="1" applyBorder="1" applyAlignment="1" applyProtection="1">
      <alignment horizontal="right"/>
      <protection hidden="1"/>
    </xf>
    <xf numFmtId="164" fontId="7" fillId="0" borderId="7" xfId="42" applyNumberFormat="1" applyFont="1" applyBorder="1" applyAlignment="1" applyProtection="1">
      <alignment horizontal="right"/>
      <protection locked="0"/>
    </xf>
    <xf numFmtId="164" fontId="7" fillId="0" borderId="37" xfId="42" applyNumberFormat="1" applyFont="1" applyBorder="1" applyAlignment="1" applyProtection="1">
      <alignment horizontal="right"/>
      <protection locked="0"/>
    </xf>
    <xf numFmtId="0" fontId="7" fillId="0" borderId="11" xfId="170" applyFont="1" applyBorder="1" applyAlignment="1" applyProtection="1">
      <alignment horizontal="left"/>
      <protection locked="0"/>
    </xf>
    <xf numFmtId="164" fontId="7" fillId="0" borderId="4" xfId="42" applyNumberFormat="1" applyFont="1" applyBorder="1" applyAlignment="1" applyProtection="1">
      <alignment horizontal="center"/>
      <protection locked="0"/>
    </xf>
    <xf numFmtId="164" fontId="7" fillId="0" borderId="11" xfId="42" applyNumberFormat="1" applyFont="1" applyBorder="1" applyAlignment="1" applyProtection="1">
      <alignment horizontal="center"/>
      <protection locked="0"/>
    </xf>
    <xf numFmtId="0" fontId="7" fillId="0" borderId="0" xfId="170" applyFont="1" applyBorder="1" applyAlignment="1" applyProtection="1">
      <alignment horizontal="center"/>
      <protection locked="0"/>
    </xf>
    <xf numFmtId="0" fontId="7" fillId="0" borderId="11" xfId="170" applyFont="1" applyBorder="1" applyAlignment="1" applyProtection="1">
      <alignment horizontal="center"/>
      <protection locked="0"/>
    </xf>
    <xf numFmtId="164" fontId="7" fillId="0" borderId="7" xfId="16" applyNumberFormat="1" applyFont="1" applyBorder="1" applyAlignment="1" applyProtection="1">
      <alignment horizontal="right"/>
      <protection locked="0"/>
    </xf>
    <xf numFmtId="164" fontId="7" fillId="0" borderId="37" xfId="16" applyNumberFormat="1" applyFont="1" applyBorder="1" applyAlignment="1" applyProtection="1">
      <alignment horizontal="right"/>
      <protection locked="0"/>
    </xf>
    <xf numFmtId="164" fontId="7" fillId="0" borderId="5" xfId="16" applyNumberFormat="1" applyFont="1" applyBorder="1" applyAlignment="1" applyProtection="1">
      <alignment horizontal="right"/>
      <protection locked="0"/>
    </xf>
    <xf numFmtId="164" fontId="7" fillId="0" borderId="6" xfId="16" applyNumberFormat="1" applyFont="1" applyBorder="1" applyAlignment="1" applyProtection="1">
      <alignment horizontal="right"/>
      <protection locked="0"/>
    </xf>
    <xf numFmtId="0" fontId="3" fillId="0" borderId="5" xfId="0" applyFont="1" applyBorder="1" applyAlignment="1" applyProtection="1">
      <alignment horizontal="center"/>
      <protection locked="0"/>
    </xf>
    <xf numFmtId="0" fontId="7" fillId="0" borderId="2" xfId="0" applyFont="1" applyBorder="1" applyAlignment="1" applyProtection="1">
      <alignment horizontal="center"/>
      <protection locked="0"/>
    </xf>
    <xf numFmtId="0" fontId="7" fillId="0" borderId="6" xfId="0" applyFont="1" applyBorder="1" applyAlignment="1" applyProtection="1">
      <alignment horizontal="center"/>
      <protection locked="0"/>
    </xf>
    <xf numFmtId="0" fontId="3" fillId="0" borderId="7" xfId="0" applyFont="1" applyBorder="1" applyProtection="1">
      <protection locked="0"/>
    </xf>
    <xf numFmtId="0" fontId="3" fillId="0" borderId="1" xfId="0" applyFont="1" applyBorder="1" applyProtection="1">
      <protection locked="0"/>
    </xf>
    <xf numFmtId="0" fontId="3" fillId="0" borderId="37" xfId="0" applyFont="1" applyBorder="1" applyProtection="1">
      <protection locked="0"/>
    </xf>
    <xf numFmtId="0" fontId="3" fillId="0" borderId="9" xfId="0" applyFont="1" applyBorder="1" applyAlignment="1" applyProtection="1">
      <alignment horizontal="center"/>
      <protection locked="0"/>
    </xf>
    <xf numFmtId="0" fontId="3" fillId="0" borderId="8" xfId="0" applyFont="1" applyBorder="1" applyAlignment="1" applyProtection="1">
      <alignment horizontal="center"/>
      <protection locked="0"/>
    </xf>
    <xf numFmtId="0" fontId="3" fillId="0" borderId="10" xfId="0" applyFont="1" applyBorder="1" applyAlignment="1" applyProtection="1">
      <alignment horizontal="center"/>
      <protection locked="0"/>
    </xf>
    <xf numFmtId="0" fontId="3" fillId="0" borderId="31" xfId="0" applyFont="1" applyBorder="1" applyAlignment="1" applyProtection="1">
      <alignment horizontal="center"/>
      <protection locked="0"/>
    </xf>
    <xf numFmtId="0" fontId="3" fillId="0" borderId="17" xfId="0" applyFont="1" applyBorder="1" applyAlignment="1" applyProtection="1">
      <alignment horizontal="center"/>
      <protection locked="0"/>
    </xf>
    <xf numFmtId="0" fontId="3" fillId="0" borderId="9" xfId="0" applyFont="1" applyBorder="1" applyAlignment="1" applyProtection="1">
      <alignment horizontal="right"/>
      <protection hidden="1"/>
    </xf>
    <xf numFmtId="0" fontId="3" fillId="0" borderId="10" xfId="0" applyFont="1" applyBorder="1" applyAlignment="1" applyProtection="1">
      <alignment horizontal="right"/>
      <protection hidden="1"/>
    </xf>
    <xf numFmtId="0" fontId="3" fillId="0" borderId="0" xfId="0" applyFont="1" applyBorder="1" applyAlignment="1" applyProtection="1">
      <alignment horizontal="center" wrapText="1"/>
      <protection locked="0"/>
    </xf>
    <xf numFmtId="0" fontId="7" fillId="0" borderId="3" xfId="0" applyFont="1" applyBorder="1" applyAlignment="1" applyProtection="1">
      <alignment horizontal="left"/>
      <protection locked="0"/>
    </xf>
    <xf numFmtId="164" fontId="0" fillId="0" borderId="4" xfId="0" applyNumberFormat="1" applyFont="1" applyBorder="1" applyAlignment="1" applyProtection="1">
      <alignment horizontal="right"/>
      <protection locked="0"/>
    </xf>
    <xf numFmtId="164" fontId="0" fillId="0" borderId="11" xfId="0" applyNumberFormat="1" applyFont="1" applyBorder="1" applyAlignment="1" applyProtection="1">
      <alignment horizontal="right"/>
      <protection locked="0"/>
    </xf>
    <xf numFmtId="0" fontId="1" fillId="0" borderId="9" xfId="0" applyFont="1" applyBorder="1" applyAlignment="1" applyProtection="1">
      <alignment horizontal="center"/>
      <protection locked="0"/>
    </xf>
    <xf numFmtId="0" fontId="1" fillId="0" borderId="10" xfId="0" applyFont="1" applyBorder="1" applyAlignment="1" applyProtection="1">
      <alignment horizontal="center"/>
      <protection locked="0"/>
    </xf>
    <xf numFmtId="0" fontId="1" fillId="0" borderId="3" xfId="0" applyFont="1" applyBorder="1" applyAlignment="1" applyProtection="1">
      <alignment horizontal="center"/>
      <protection locked="0"/>
    </xf>
    <xf numFmtId="0" fontId="1" fillId="0" borderId="5" xfId="0" applyFont="1" applyBorder="1" applyAlignment="1" applyProtection="1">
      <alignment horizontal="left"/>
      <protection locked="0"/>
    </xf>
    <xf numFmtId="0" fontId="1" fillId="0" borderId="2" xfId="0" applyFont="1" applyBorder="1" applyProtection="1">
      <protection locked="0"/>
    </xf>
    <xf numFmtId="0" fontId="0" fillId="0" borderId="0" xfId="0" applyFont="1" applyBorder="1" applyAlignment="1" applyProtection="1">
      <alignment horizontal="left"/>
      <protection locked="0"/>
    </xf>
    <xf numFmtId="0" fontId="0" fillId="0" borderId="0" xfId="0" applyBorder="1" applyProtection="1">
      <protection locked="0"/>
    </xf>
    <xf numFmtId="164" fontId="0" fillId="0" borderId="5" xfId="0" applyNumberFormat="1" applyFont="1" applyBorder="1" applyAlignment="1" applyProtection="1">
      <alignment horizontal="right"/>
      <protection hidden="1"/>
    </xf>
    <xf numFmtId="164" fontId="0" fillId="0" borderId="6" xfId="0" applyNumberFormat="1" applyFont="1" applyBorder="1" applyAlignment="1" applyProtection="1">
      <alignment horizontal="right"/>
      <protection hidden="1"/>
    </xf>
    <xf numFmtId="0" fontId="1" fillId="0" borderId="4" xfId="0" applyFont="1" applyBorder="1" applyAlignment="1" applyProtection="1">
      <alignment horizontal="center" wrapText="1"/>
      <protection locked="0"/>
    </xf>
    <xf numFmtId="0" fontId="1" fillId="0" borderId="11" xfId="0" applyFont="1" applyBorder="1" applyAlignment="1" applyProtection="1">
      <alignment horizontal="center" wrapText="1"/>
      <protection locked="0"/>
    </xf>
    <xf numFmtId="0" fontId="0" fillId="0" borderId="3" xfId="0" applyFont="1" applyBorder="1" applyAlignment="1" applyProtection="1">
      <alignment horizontal="left"/>
      <protection locked="0"/>
    </xf>
    <xf numFmtId="0" fontId="1" fillId="0" borderId="8" xfId="0" applyFont="1" applyBorder="1" applyAlignment="1" applyProtection="1">
      <alignment horizontal="center"/>
      <protection hidden="1"/>
    </xf>
    <xf numFmtId="0" fontId="1" fillId="0" borderId="8" xfId="0" applyFont="1" applyBorder="1" applyAlignment="1" applyProtection="1">
      <alignment horizontal="center"/>
      <protection locked="0"/>
    </xf>
    <xf numFmtId="0" fontId="1" fillId="0" borderId="31" xfId="0" applyFont="1" applyBorder="1" applyAlignment="1" applyProtection="1">
      <alignment horizontal="center"/>
      <protection locked="0"/>
    </xf>
    <xf numFmtId="0" fontId="1" fillId="0" borderId="17" xfId="0" applyFont="1" applyBorder="1" applyAlignment="1" applyProtection="1">
      <alignment horizontal="center"/>
      <protection locked="0"/>
    </xf>
    <xf numFmtId="164" fontId="0" fillId="0" borderId="7" xfId="0" applyNumberFormat="1" applyBorder="1" applyAlignment="1" applyProtection="1">
      <alignment horizontal="right"/>
      <protection locked="0"/>
    </xf>
    <xf numFmtId="164" fontId="0" fillId="0" borderId="37" xfId="0" applyNumberFormat="1" applyBorder="1" applyAlignment="1" applyProtection="1">
      <alignment horizontal="right"/>
      <protection locked="0"/>
    </xf>
    <xf numFmtId="164" fontId="0" fillId="0" borderId="31" xfId="0" applyNumberFormat="1" applyFont="1" applyBorder="1" applyAlignment="1" applyProtection="1">
      <alignment horizontal="right"/>
      <protection locked="0"/>
    </xf>
    <xf numFmtId="164" fontId="0" fillId="0" borderId="17" xfId="0" applyNumberFormat="1" applyFont="1" applyBorder="1" applyAlignment="1" applyProtection="1">
      <alignment horizontal="right"/>
      <protection locked="0"/>
    </xf>
    <xf numFmtId="164" fontId="0" fillId="0" borderId="38" xfId="0" applyNumberFormat="1" applyFont="1" applyBorder="1" applyAlignment="1" applyProtection="1">
      <alignment horizontal="right"/>
      <protection locked="0"/>
    </xf>
    <xf numFmtId="164" fontId="0" fillId="0" borderId="39" xfId="0" applyNumberFormat="1" applyFont="1" applyBorder="1" applyAlignment="1" applyProtection="1">
      <alignment horizontal="right"/>
      <protection locked="0"/>
    </xf>
    <xf numFmtId="0" fontId="1" fillId="0" borderId="4" xfId="0" applyFont="1" applyBorder="1" applyProtection="1">
      <protection locked="0"/>
    </xf>
    <xf numFmtId="0" fontId="1" fillId="0" borderId="0" xfId="0" applyFont="1" applyBorder="1" applyProtection="1">
      <protection locked="0"/>
    </xf>
    <xf numFmtId="164" fontId="0" fillId="0" borderId="5" xfId="0" applyNumberFormat="1" applyFont="1" applyBorder="1" applyAlignment="1" applyProtection="1">
      <alignment horizontal="right"/>
      <protection locked="0"/>
    </xf>
    <xf numFmtId="164" fontId="0" fillId="0" borderId="6" xfId="0" applyNumberFormat="1" applyFont="1" applyBorder="1" applyAlignment="1" applyProtection="1">
      <alignment horizontal="right"/>
      <protection locked="0"/>
    </xf>
    <xf numFmtId="0" fontId="1" fillId="0" borderId="5" xfId="0" applyFont="1" applyBorder="1" applyProtection="1">
      <protection locked="0"/>
    </xf>
    <xf numFmtId="0" fontId="1" fillId="0" borderId="6" xfId="0" applyFont="1" applyBorder="1" applyProtection="1">
      <protection locked="0"/>
    </xf>
    <xf numFmtId="0" fontId="1" fillId="0" borderId="7" xfId="0" applyFont="1" applyBorder="1" applyProtection="1">
      <protection locked="0"/>
    </xf>
    <xf numFmtId="0" fontId="1" fillId="0" borderId="1" xfId="0" applyFont="1" applyBorder="1" applyProtection="1">
      <protection locked="0"/>
    </xf>
    <xf numFmtId="0" fontId="1" fillId="0" borderId="37" xfId="0" applyFont="1" applyBorder="1" applyProtection="1">
      <protection locked="0"/>
    </xf>
    <xf numFmtId="0" fontId="0" fillId="0" borderId="0" xfId="0" applyFont="1" applyBorder="1" applyProtection="1">
      <protection locked="0"/>
    </xf>
    <xf numFmtId="0" fontId="0" fillId="0" borderId="0" xfId="0" applyBorder="1" applyAlignment="1" applyProtection="1">
      <alignment horizontal="left"/>
      <protection locked="0"/>
    </xf>
    <xf numFmtId="0" fontId="3" fillId="0" borderId="9" xfId="0" applyFont="1" applyBorder="1" applyProtection="1">
      <protection locked="0"/>
    </xf>
    <xf numFmtId="164" fontId="7" fillId="0" borderId="9" xfId="0" applyNumberFormat="1" applyFont="1" applyBorder="1" applyAlignment="1" applyProtection="1">
      <alignment/>
      <protection locked="0"/>
    </xf>
    <xf numFmtId="164" fontId="7" fillId="0" borderId="10" xfId="0" applyNumberFormat="1" applyFont="1" applyBorder="1" applyAlignment="1" applyProtection="1">
      <alignment/>
      <protection locked="0"/>
    </xf>
    <xf numFmtId="0" fontId="3" fillId="0" borderId="40" xfId="0" applyFont="1" applyBorder="1" applyAlignment="1" applyProtection="1">
      <alignment horizontal="left"/>
      <protection locked="0"/>
    </xf>
    <xf numFmtId="0" fontId="3" fillId="0" borderId="41" xfId="0" applyFont="1" applyBorder="1" applyAlignment="1" applyProtection="1">
      <alignment horizontal="left"/>
      <protection locked="0"/>
    </xf>
    <xf numFmtId="0" fontId="3" fillId="0" borderId="42" xfId="0" applyFont="1" applyBorder="1" applyAlignment="1" applyProtection="1">
      <alignment horizontal="left"/>
      <protection locked="0"/>
    </xf>
    <xf numFmtId="164" fontId="7" fillId="0" borderId="43" xfId="0" applyNumberFormat="1" applyFont="1" applyBorder="1" applyProtection="1">
      <protection locked="0"/>
    </xf>
    <xf numFmtId="164" fontId="7" fillId="0" borderId="44" xfId="0" applyNumberFormat="1" applyFont="1" applyBorder="1" applyProtection="1">
      <protection locked="0"/>
    </xf>
    <xf numFmtId="164" fontId="7" fillId="0" borderId="4" xfId="0" applyNumberFormat="1" applyFont="1" applyBorder="1" applyAlignment="1" applyProtection="1">
      <alignment/>
      <protection locked="0"/>
    </xf>
    <xf numFmtId="164" fontId="7" fillId="0" borderId="11" xfId="0" applyNumberFormat="1" applyFont="1" applyBorder="1" applyAlignment="1" applyProtection="1">
      <alignment/>
      <protection locked="0"/>
    </xf>
    <xf numFmtId="164" fontId="7" fillId="0" borderId="4" xfId="0" applyNumberFormat="1" applyFont="1" applyBorder="1" applyProtection="1">
      <protection locked="0"/>
    </xf>
    <xf numFmtId="164" fontId="7" fillId="0" borderId="11" xfId="0" applyNumberFormat="1" applyFont="1" applyBorder="1" applyProtection="1">
      <protection locked="0"/>
    </xf>
    <xf numFmtId="164" fontId="7" fillId="0" borderId="9" xfId="0" applyNumberFormat="1" applyFont="1" applyBorder="1" applyAlignment="1" applyProtection="1">
      <alignment/>
      <protection hidden="1"/>
    </xf>
    <xf numFmtId="164" fontId="7" fillId="0" borderId="10" xfId="0" applyNumberFormat="1" applyFont="1" applyBorder="1" applyAlignment="1" applyProtection="1">
      <alignment/>
      <protection hidden="1"/>
    </xf>
    <xf numFmtId="164" fontId="7" fillId="0" borderId="4" xfId="170" applyNumberFormat="1" applyFont="1" applyBorder="1" applyProtection="1">
      <alignment/>
      <protection locked="0"/>
    </xf>
    <xf numFmtId="164" fontId="7" fillId="0" borderId="11" xfId="170" applyNumberFormat="1" applyFont="1" applyBorder="1" applyProtection="1">
      <alignment/>
      <protection locked="0"/>
    </xf>
    <xf numFmtId="164" fontId="7" fillId="0" borderId="31" xfId="0" applyNumberFormat="1" applyFont="1" applyBorder="1" applyProtection="1">
      <protection locked="0"/>
    </xf>
    <xf numFmtId="164" fontId="7" fillId="0" borderId="17" xfId="0" applyNumberFormat="1" applyFont="1" applyBorder="1" applyProtection="1">
      <protection locked="0"/>
    </xf>
    <xf numFmtId="0" fontId="3" fillId="0" borderId="7" xfId="0" applyFont="1" applyBorder="1" applyAlignment="1" applyProtection="1">
      <alignment horizontal="left"/>
      <protection locked="0"/>
    </xf>
    <xf numFmtId="0" fontId="3" fillId="0" borderId="1" xfId="0" applyFont="1" applyBorder="1" applyAlignment="1" applyProtection="1">
      <alignment horizontal="left"/>
      <protection locked="0"/>
    </xf>
    <xf numFmtId="0" fontId="3" fillId="0" borderId="37" xfId="0" applyFont="1" applyBorder="1" applyAlignment="1" applyProtection="1">
      <alignment horizontal="left"/>
      <protection locked="0"/>
    </xf>
    <xf numFmtId="164" fontId="7" fillId="0" borderId="7" xfId="0" applyNumberFormat="1" applyFont="1" applyBorder="1" applyProtection="1">
      <protection locked="0"/>
    </xf>
    <xf numFmtId="164" fontId="7" fillId="0" borderId="37" xfId="0" applyNumberFormat="1" applyFont="1" applyBorder="1" applyProtection="1">
      <protection locked="0"/>
    </xf>
    <xf numFmtId="0" fontId="3" fillId="0" borderId="4" xfId="0" applyFont="1" applyBorder="1" applyProtection="1">
      <protection locked="0"/>
    </xf>
    <xf numFmtId="0" fontId="3" fillId="0" borderId="0" xfId="0" applyFont="1" applyBorder="1" applyProtection="1">
      <protection locked="0"/>
    </xf>
    <xf numFmtId="164" fontId="7" fillId="0" borderId="9" xfId="0" applyNumberFormat="1" applyFont="1" applyBorder="1" applyProtection="1">
      <protection locked="0"/>
    </xf>
    <xf numFmtId="164" fontId="7" fillId="0" borderId="10" xfId="0" applyNumberFormat="1" applyFont="1" applyBorder="1" applyProtection="1">
      <protection locked="0"/>
    </xf>
    <xf numFmtId="164" fontId="7" fillId="0" borderId="4" xfId="0" applyNumberFormat="1" applyFont="1" applyBorder="1" applyAlignment="1" applyProtection="1">
      <alignment/>
      <protection hidden="1"/>
    </xf>
    <xf numFmtId="164" fontId="7" fillId="0" borderId="11" xfId="0" applyNumberFormat="1" applyFont="1" applyBorder="1" applyAlignment="1" applyProtection="1">
      <alignment/>
      <protection hidden="1"/>
    </xf>
    <xf numFmtId="164" fontId="3" fillId="0" borderId="9" xfId="0" applyNumberFormat="1" applyFont="1" applyBorder="1" applyProtection="1">
      <protection hidden="1"/>
    </xf>
    <xf numFmtId="164" fontId="3" fillId="0" borderId="10" xfId="0" applyNumberFormat="1" applyFont="1" applyBorder="1" applyProtection="1">
      <protection hidden="1"/>
    </xf>
    <xf numFmtId="0" fontId="3" fillId="0" borderId="31" xfId="0" applyFont="1" applyBorder="1" applyAlignment="1" applyProtection="1">
      <alignment horizontal="left"/>
      <protection locked="0"/>
    </xf>
    <xf numFmtId="0" fontId="0" fillId="0" borderId="0" xfId="0" applyFill="1" applyBorder="1"/>
    <xf numFmtId="0" fontId="3" fillId="0" borderId="5" xfId="0" applyFont="1" applyBorder="1" applyAlignment="1" applyProtection="1">
      <alignment horizontal="left" wrapText="1"/>
      <protection locked="0"/>
    </xf>
    <xf numFmtId="0" fontId="3" fillId="0" borderId="2" xfId="0" applyFont="1" applyBorder="1" applyAlignment="1" applyProtection="1">
      <alignment wrapText="1"/>
      <protection locked="0"/>
    </xf>
    <xf numFmtId="0" fontId="3" fillId="0" borderId="6" xfId="0" applyFont="1" applyBorder="1" applyAlignment="1" applyProtection="1">
      <alignment wrapText="1"/>
      <protection locked="0"/>
    </xf>
    <xf numFmtId="0" fontId="7" fillId="4" borderId="31" xfId="0" applyFont="1" applyFill="1" applyBorder="1" applyAlignment="1" applyProtection="1">
      <alignment horizontal="left"/>
      <protection hidden="1"/>
    </xf>
    <xf numFmtId="0" fontId="7" fillId="4" borderId="3" xfId="0" applyFont="1" applyFill="1" applyBorder="1" applyAlignment="1" applyProtection="1">
      <alignment horizontal="left"/>
      <protection hidden="1"/>
    </xf>
    <xf numFmtId="0" fontId="7" fillId="4" borderId="17" xfId="0" applyFont="1" applyFill="1" applyBorder="1" applyAlignment="1" applyProtection="1">
      <alignment horizontal="left"/>
      <protection hidden="1"/>
    </xf>
    <xf numFmtId="0" fontId="3" fillId="0" borderId="2" xfId="0" applyFont="1" applyBorder="1" applyAlignment="1" applyProtection="1">
      <alignment horizontal="left" wrapText="1"/>
      <protection locked="0"/>
    </xf>
    <xf numFmtId="0" fontId="3" fillId="0" borderId="6" xfId="0" applyFont="1" applyBorder="1" applyAlignment="1" applyProtection="1">
      <alignment horizontal="left" wrapText="1"/>
      <protection locked="0"/>
    </xf>
    <xf numFmtId="0" fontId="7" fillId="4" borderId="31" xfId="0" applyFont="1" applyFill="1" applyBorder="1" applyProtection="1">
      <protection hidden="1"/>
    </xf>
    <xf numFmtId="0" fontId="7" fillId="4" borderId="3" xfId="0" applyFont="1" applyFill="1" applyBorder="1" applyProtection="1">
      <protection hidden="1"/>
    </xf>
    <xf numFmtId="0" fontId="7" fillId="4" borderId="17" xfId="0" applyFont="1" applyFill="1" applyBorder="1" applyProtection="1">
      <protection hidden="1"/>
    </xf>
    <xf numFmtId="0" fontId="3" fillId="0" borderId="9" xfId="0" applyFont="1" applyBorder="1" applyAlignment="1" applyProtection="1">
      <alignment horizontal="center"/>
      <protection hidden="1"/>
    </xf>
    <xf numFmtId="0" fontId="3" fillId="0" borderId="10" xfId="0" applyFont="1" applyBorder="1" applyAlignment="1" applyProtection="1">
      <alignment horizontal="center"/>
      <protection hidden="1"/>
    </xf>
    <xf numFmtId="0" fontId="3" fillId="0" borderId="31" xfId="0" applyFont="1" applyBorder="1" applyAlignment="1" applyProtection="1">
      <alignment horizontal="center"/>
      <protection hidden="1"/>
    </xf>
    <xf numFmtId="0" fontId="3" fillId="0" borderId="3" xfId="0" applyFont="1" applyBorder="1" applyAlignment="1" applyProtection="1">
      <alignment horizontal="center"/>
      <protection hidden="1"/>
    </xf>
    <xf numFmtId="0" fontId="3" fillId="0" borderId="17" xfId="0" applyFont="1" applyBorder="1" applyAlignment="1" applyProtection="1">
      <alignment horizontal="center"/>
      <protection hidden="1"/>
    </xf>
    <xf numFmtId="0" fontId="1" fillId="0" borderId="0" xfId="0" applyFont="1" applyFill="1" applyBorder="1" applyAlignment="1">
      <alignment horizontal="left" wrapText="1"/>
    </xf>
    <xf numFmtId="164" fontId="0" fillId="0" borderId="0" xfId="42" applyNumberFormat="1" applyFont="1" applyFill="1" applyBorder="1" applyAlignment="1" applyProtection="1">
      <alignment horizontal="right"/>
      <protection locked="0"/>
    </xf>
    <xf numFmtId="0" fontId="3" fillId="0" borderId="5" xfId="0" applyFont="1" applyBorder="1" applyAlignment="1" applyProtection="1">
      <alignment horizontal="center" vertical="center" wrapText="1"/>
      <protection locked="0"/>
    </xf>
    <xf numFmtId="0" fontId="3" fillId="0" borderId="2" xfId="0" applyFont="1" applyBorder="1" applyAlignment="1" applyProtection="1">
      <alignment horizontal="center" vertical="center" wrapText="1"/>
      <protection locked="0"/>
    </xf>
    <xf numFmtId="0" fontId="3" fillId="0" borderId="6" xfId="0" applyFont="1" applyBorder="1" applyAlignment="1" applyProtection="1">
      <alignment horizontal="center" vertical="center" wrapText="1"/>
      <protection locked="0"/>
    </xf>
    <xf numFmtId="0" fontId="7" fillId="0" borderId="12" xfId="0" applyFont="1" applyFill="1" applyBorder="1" applyAlignment="1" applyProtection="1">
      <alignment horizontal="left" vertical="center"/>
      <protection locked="0"/>
    </xf>
    <xf numFmtId="0" fontId="3" fillId="2" borderId="12" xfId="0" applyFont="1" applyFill="1" applyBorder="1" applyAlignment="1" applyProtection="1">
      <alignment horizontal="center"/>
      <protection locked="0"/>
    </xf>
    <xf numFmtId="0" fontId="7" fillId="0" borderId="0" xfId="0" applyFont="1" applyFill="1" applyBorder="1" applyAlignment="1" applyProtection="1">
      <alignment horizontal="left"/>
      <protection locked="0"/>
    </xf>
    <xf numFmtId="0" fontId="7" fillId="0" borderId="11" xfId="0" applyFont="1" applyFill="1" applyBorder="1" applyAlignment="1" applyProtection="1">
      <alignment horizontal="left"/>
      <protection locked="0"/>
    </xf>
    <xf numFmtId="0" fontId="7" fillId="0" borderId="0" xfId="0" applyFont="1" applyFill="1" applyBorder="1" applyProtection="1">
      <protection locked="0"/>
    </xf>
    <xf numFmtId="0" fontId="7" fillId="0" borderId="11" xfId="0" applyFont="1" applyFill="1" applyBorder="1" applyProtection="1">
      <protection locked="0"/>
    </xf>
    <xf numFmtId="0" fontId="3" fillId="2" borderId="5" xfId="0" applyFont="1" applyFill="1" applyBorder="1" applyAlignment="1" applyProtection="1">
      <alignment horizontal="center"/>
      <protection locked="0"/>
    </xf>
    <xf numFmtId="0" fontId="3" fillId="2" borderId="2" xfId="0" applyFont="1" applyFill="1" applyBorder="1" applyAlignment="1" applyProtection="1">
      <alignment horizontal="center"/>
      <protection locked="0"/>
    </xf>
    <xf numFmtId="0" fontId="3" fillId="2" borderId="6" xfId="0" applyFont="1" applyFill="1" applyBorder="1" applyAlignment="1" applyProtection="1">
      <alignment horizontal="center"/>
      <protection locked="0"/>
    </xf>
    <xf numFmtId="0" fontId="3" fillId="0" borderId="12" xfId="0" applyFont="1" applyFill="1" applyBorder="1" applyAlignment="1" applyProtection="1">
      <alignment horizontal="center" vertical="center" wrapText="1"/>
      <protection locked="0"/>
    </xf>
    <xf numFmtId="0" fontId="3" fillId="0" borderId="13" xfId="0" applyFont="1" applyBorder="1" applyAlignment="1" applyProtection="1">
      <alignment horizontal="center" vertical="center" wrapText="1"/>
      <protection locked="0"/>
    </xf>
    <xf numFmtId="0" fontId="3" fillId="0" borderId="15" xfId="0" applyFont="1" applyBorder="1" applyAlignment="1" applyProtection="1">
      <alignment horizontal="center" vertical="center" wrapText="1"/>
      <protection locked="0"/>
    </xf>
    <xf numFmtId="0" fontId="3" fillId="0" borderId="5" xfId="0" applyFont="1" applyFill="1" applyBorder="1" applyAlignment="1" applyProtection="1">
      <alignment horizontal="left" wrapText="1"/>
      <protection locked="0"/>
    </xf>
    <xf numFmtId="0" fontId="3" fillId="0" borderId="2" xfId="0" applyFont="1" applyFill="1" applyBorder="1" applyAlignment="1" applyProtection="1">
      <alignment horizontal="left" wrapText="1"/>
      <protection locked="0"/>
    </xf>
    <xf numFmtId="0" fontId="3" fillId="0" borderId="6" xfId="0" applyFont="1" applyFill="1" applyBorder="1" applyAlignment="1" applyProtection="1">
      <alignment horizontal="left" wrapText="1"/>
      <protection locked="0"/>
    </xf>
    <xf numFmtId="0" fontId="7" fillId="0" borderId="2" xfId="0" applyFont="1" applyBorder="1" applyAlignment="1" applyProtection="1">
      <alignment horizontal="center"/>
      <protection hidden="1"/>
    </xf>
    <xf numFmtId="0" fontId="3" fillId="0" borderId="3" xfId="0" applyFont="1" applyBorder="1" applyAlignment="1" applyProtection="1">
      <alignment horizontal="left"/>
      <protection hidden="1"/>
    </xf>
    <xf numFmtId="0" fontId="3" fillId="0" borderId="0" xfId="0" applyFont="1" applyAlignment="1" applyProtection="1">
      <alignment horizontal="center"/>
      <protection locked="0"/>
    </xf>
    <xf numFmtId="0" fontId="3" fillId="0" borderId="0" xfId="0" applyFont="1" applyFill="1" applyBorder="1" applyAlignment="1" applyProtection="1">
      <alignment horizontal="center"/>
      <protection locked="0"/>
    </xf>
    <xf numFmtId="0" fontId="7" fillId="0" borderId="3" xfId="0" applyFont="1" applyFill="1" applyBorder="1" applyAlignment="1" applyProtection="1">
      <alignment horizontal="left"/>
      <protection locked="0"/>
    </xf>
    <xf numFmtId="0" fontId="7" fillId="0" borderId="17" xfId="0" applyFont="1" applyFill="1" applyBorder="1" applyAlignment="1" applyProtection="1">
      <alignment horizontal="left"/>
      <protection locked="0"/>
    </xf>
    <xf numFmtId="0" fontId="7" fillId="0" borderId="17" xfId="0" applyFont="1" applyBorder="1" applyAlignment="1" applyProtection="1">
      <alignment horizontal="left"/>
      <protection locked="0"/>
    </xf>
    <xf numFmtId="0" fontId="7" fillId="0" borderId="0" xfId="0" applyFont="1" applyBorder="1" applyAlignment="1" applyProtection="1">
      <alignment/>
      <protection locked="0"/>
    </xf>
    <xf numFmtId="0" fontId="7" fillId="0" borderId="11" xfId="0" applyFont="1" applyBorder="1" applyAlignment="1" applyProtection="1">
      <alignment/>
      <protection locked="0"/>
    </xf>
    <xf numFmtId="0" fontId="3" fillId="3" borderId="7" xfId="0" applyFont="1" applyFill="1" applyBorder="1" applyAlignment="1" applyProtection="1">
      <alignment horizontal="center" vertical="center"/>
      <protection locked="0"/>
    </xf>
    <xf numFmtId="0" fontId="3" fillId="3" borderId="1" xfId="0" applyFont="1" applyFill="1" applyBorder="1" applyAlignment="1" applyProtection="1">
      <alignment horizontal="center" vertical="center"/>
      <protection locked="0"/>
    </xf>
    <xf numFmtId="0" fontId="3" fillId="3" borderId="26" xfId="0" applyFont="1" applyFill="1" applyBorder="1" applyAlignment="1" applyProtection="1">
      <alignment horizontal="center" vertical="center"/>
      <protection locked="0"/>
    </xf>
    <xf numFmtId="0" fontId="3" fillId="3" borderId="13" xfId="0" applyFont="1" applyFill="1" applyBorder="1" applyAlignment="1" applyProtection="1">
      <alignment horizontal="center" vertical="center" wrapText="1"/>
      <protection locked="0"/>
    </xf>
    <xf numFmtId="0" fontId="3" fillId="3" borderId="15" xfId="0" applyFont="1" applyFill="1" applyBorder="1" applyAlignment="1" applyProtection="1">
      <alignment horizontal="center" vertical="center" wrapText="1"/>
      <protection locked="0"/>
    </xf>
    <xf numFmtId="0" fontId="7" fillId="0" borderId="0" xfId="0" applyFont="1" applyAlignment="1" applyProtection="1">
      <alignment horizontal="left" vertical="top" wrapText="1"/>
      <protection locked="0"/>
    </xf>
  </cellXfs>
  <cellStyles count="296">
    <cellStyle name="Normal" xfId="0"/>
    <cellStyle name="Percent" xfId="15"/>
    <cellStyle name="Currency" xfId="16"/>
    <cellStyle name="Currency [0]" xfId="17"/>
    <cellStyle name="Comma" xfId="18"/>
    <cellStyle name="Comma [0]" xfId="19"/>
    <cellStyle name="Calc Currency (0)" xfId="20"/>
    <cellStyle name="Comma 2" xfId="21"/>
    <cellStyle name="Comma 2 2" xfId="22"/>
    <cellStyle name="Comma 2 2 2" xfId="23"/>
    <cellStyle name="Comma 2 2 2 2" xfId="24"/>
    <cellStyle name="Comma 2 2 2 2 2" xfId="25"/>
    <cellStyle name="Comma 2 2 2 3" xfId="26"/>
    <cellStyle name="Comma 2 2 2 4" xfId="27"/>
    <cellStyle name="Comma 2 2 3" xfId="28"/>
    <cellStyle name="Comma 2 2 3 2" xfId="29"/>
    <cellStyle name="Comma 2 2 4" xfId="30"/>
    <cellStyle name="Comma 2 2 5" xfId="31"/>
    <cellStyle name="Comma 2 3" xfId="32"/>
    <cellStyle name="Comma 2 3 2" xfId="33"/>
    <cellStyle name="Comma 2 3 2 2" xfId="34"/>
    <cellStyle name="Comma 2 3 3" xfId="35"/>
    <cellStyle name="Comma 2 3 4" xfId="36"/>
    <cellStyle name="Comma 2 4" xfId="37"/>
    <cellStyle name="Comma 2 4 2" xfId="38"/>
    <cellStyle name="Comma 2 5" xfId="39"/>
    <cellStyle name="Comma 2 6" xfId="40"/>
    <cellStyle name="Comma 3" xfId="41"/>
    <cellStyle name="Currency 2" xfId="42"/>
    <cellStyle name="Currency 2 2" xfId="43"/>
    <cellStyle name="Currency 2 2 2" xfId="44"/>
    <cellStyle name="Currency 2 2 2 2" xfId="45"/>
    <cellStyle name="Currency 2 2 2 2 2" xfId="46"/>
    <cellStyle name="Currency 2 2 2 2 2 2" xfId="47"/>
    <cellStyle name="Currency 2 2 2 2 3" xfId="48"/>
    <cellStyle name="Currency 2 2 2 2 4" xfId="49"/>
    <cellStyle name="Currency 2 2 2 3" xfId="50"/>
    <cellStyle name="Currency 2 2 2 3 2" xfId="51"/>
    <cellStyle name="Currency 2 2 2 4" xfId="52"/>
    <cellStyle name="Currency 2 2 2 5" xfId="53"/>
    <cellStyle name="Currency 2 2 3" xfId="54"/>
    <cellStyle name="Currency 2 2 3 2" xfId="55"/>
    <cellStyle name="Currency 2 2 3 2 2" xfId="56"/>
    <cellStyle name="Currency 2 2 3 3" xfId="57"/>
    <cellStyle name="Currency 2 2 3 4" xfId="58"/>
    <cellStyle name="Currency 2 2 4" xfId="59"/>
    <cellStyle name="Currency 2 2 4 2" xfId="60"/>
    <cellStyle name="Currency 2 2 5" xfId="61"/>
    <cellStyle name="Currency 2 2 6" xfId="62"/>
    <cellStyle name="Currency 2 3" xfId="63"/>
    <cellStyle name="Currency 2 3 2" xfId="64"/>
    <cellStyle name="Currency 2 3 2 2" xfId="65"/>
    <cellStyle name="Currency 2 3 2 2 2" xfId="66"/>
    <cellStyle name="Currency 2 3 2 3" xfId="67"/>
    <cellStyle name="Currency 2 3 2 4" xfId="68"/>
    <cellStyle name="Currency 2 3 3" xfId="69"/>
    <cellStyle name="Currency 2 3 3 2" xfId="70"/>
    <cellStyle name="Currency 2 3 4" xfId="71"/>
    <cellStyle name="Currency 2 3 5" xfId="72"/>
    <cellStyle name="Currency 2 4" xfId="73"/>
    <cellStyle name="Currency 2 4 2" xfId="74"/>
    <cellStyle name="Currency 2 4 2 2" xfId="75"/>
    <cellStyle name="Currency 2 4 2 2 2" xfId="76"/>
    <cellStyle name="Currency 2 4 2 3" xfId="77"/>
    <cellStyle name="Currency 2 4 2 4" xfId="78"/>
    <cellStyle name="Currency 2 4 3" xfId="79"/>
    <cellStyle name="Currency 2 4 3 2" xfId="80"/>
    <cellStyle name="Currency 2 4 4" xfId="81"/>
    <cellStyle name="Currency 2 4 5" xfId="82"/>
    <cellStyle name="Currency 3" xfId="83"/>
    <cellStyle name="Currency 3 2" xfId="84"/>
    <cellStyle name="Currency 3 2 2" xfId="85"/>
    <cellStyle name="Currency 3 2 2 2" xfId="86"/>
    <cellStyle name="Currency 3 2 2 2 2" xfId="87"/>
    <cellStyle name="Currency 3 2 2 3" xfId="88"/>
    <cellStyle name="Currency 3 2 2 4" xfId="89"/>
    <cellStyle name="Currency 3 2 3" xfId="90"/>
    <cellStyle name="Currency 3 2 3 2" xfId="91"/>
    <cellStyle name="Currency 3 2 4" xfId="92"/>
    <cellStyle name="Currency 3 2 5" xfId="93"/>
    <cellStyle name="Currency 3 3" xfId="94"/>
    <cellStyle name="Currency 3 3 2" xfId="95"/>
    <cellStyle name="Currency 3 3 2 2" xfId="96"/>
    <cellStyle name="Currency 3 3 2 2 2" xfId="97"/>
    <cellStyle name="Currency 3 3 2 3" xfId="98"/>
    <cellStyle name="Currency 3 3 2 4" xfId="99"/>
    <cellStyle name="Currency 3 3 3" xfId="100"/>
    <cellStyle name="Currency 3 3 3 2" xfId="101"/>
    <cellStyle name="Currency 3 3 4" xfId="102"/>
    <cellStyle name="Currency 3 3 5" xfId="103"/>
    <cellStyle name="Currency 4" xfId="104"/>
    <cellStyle name="Currency 4 2" xfId="105"/>
    <cellStyle name="Currency 5" xfId="106"/>
    <cellStyle name="Currency 5 2" xfId="107"/>
    <cellStyle name="Currency 5 2 2" xfId="108"/>
    <cellStyle name="Currency 5 2 2 2" xfId="109"/>
    <cellStyle name="Currency 5 2 3" xfId="110"/>
    <cellStyle name="Currency 5 2 4" xfId="111"/>
    <cellStyle name="Currency 5 3" xfId="112"/>
    <cellStyle name="Currency 5 3 2" xfId="113"/>
    <cellStyle name="Currency 5 4" xfId="114"/>
    <cellStyle name="Currency 5 5" xfId="115"/>
    <cellStyle name="Currency 6" xfId="116"/>
    <cellStyle name="Currency 6 2" xfId="117"/>
    <cellStyle name="Currency 6 2 2" xfId="118"/>
    <cellStyle name="Currency 6 2 2 2" xfId="119"/>
    <cellStyle name="Currency 6 2 3" xfId="120"/>
    <cellStyle name="Currency 6 2 4" xfId="121"/>
    <cellStyle name="Currency 6 3" xfId="122"/>
    <cellStyle name="Currency 6 3 2" xfId="123"/>
    <cellStyle name="Currency 6 4" xfId="124"/>
    <cellStyle name="Currency 6 5" xfId="125"/>
    <cellStyle name="Currency 7" xfId="126"/>
    <cellStyle name="Currency 7 2" xfId="127"/>
    <cellStyle name="Currency 7 2 2" xfId="128"/>
    <cellStyle name="Currency 7 2 2 2" xfId="129"/>
    <cellStyle name="Currency 7 2 3" xfId="130"/>
    <cellStyle name="Currency 7 2 4" xfId="131"/>
    <cellStyle name="Currency 7 3" xfId="132"/>
    <cellStyle name="Currency 7 3 2" xfId="133"/>
    <cellStyle name="Currency 7 4" xfId="134"/>
    <cellStyle name="Currency 7 5" xfId="135"/>
    <cellStyle name="Currency 8" xfId="136"/>
    <cellStyle name="Currency 8 2" xfId="137"/>
    <cellStyle name="Currency 8 2 2" xfId="138"/>
    <cellStyle name="Currency 8 2 2 2" xfId="139"/>
    <cellStyle name="Currency 8 2 3" xfId="140"/>
    <cellStyle name="Currency 8 2 4" xfId="141"/>
    <cellStyle name="Currency 8 3" xfId="142"/>
    <cellStyle name="Currency 8 3 2" xfId="143"/>
    <cellStyle name="Currency 8 4" xfId="144"/>
    <cellStyle name="Currency 8 5" xfId="145"/>
    <cellStyle name="Header1" xfId="146"/>
    <cellStyle name="Header2" xfId="147"/>
    <cellStyle name="Normal 10" xfId="148"/>
    <cellStyle name="Normal 10 2" xfId="149"/>
    <cellStyle name="Normal 10 2 2" xfId="150"/>
    <cellStyle name="Normal 10 2 2 2" xfId="151"/>
    <cellStyle name="Normal 10 2 3" xfId="152"/>
    <cellStyle name="Normal 10 2 4" xfId="153"/>
    <cellStyle name="Normal 10 3" xfId="154"/>
    <cellStyle name="Normal 10 3 2" xfId="155"/>
    <cellStyle name="Normal 10 4" xfId="156"/>
    <cellStyle name="Normal 10 5" xfId="157"/>
    <cellStyle name="Normal 11" xfId="158"/>
    <cellStyle name="Normal 11 2" xfId="159"/>
    <cellStyle name="Normal 12" xfId="160"/>
    <cellStyle name="Normal 12 2" xfId="161"/>
    <cellStyle name="Normal 12 2 2" xfId="162"/>
    <cellStyle name="Normal 12 2 2 2" xfId="163"/>
    <cellStyle name="Normal 12 2 3" xfId="164"/>
    <cellStyle name="Normal 12 2 4" xfId="165"/>
    <cellStyle name="Normal 12 3" xfId="166"/>
    <cellStyle name="Normal 12 3 2" xfId="167"/>
    <cellStyle name="Normal 12 4" xfId="168"/>
    <cellStyle name="Normal 12 5" xfId="169"/>
    <cellStyle name="Normal 2" xfId="170"/>
    <cellStyle name="Normal 2 2" xfId="171"/>
    <cellStyle name="Normal 2 3" xfId="172"/>
    <cellStyle name="Normal 3" xfId="173"/>
    <cellStyle name="Normal 3 2" xfId="174"/>
    <cellStyle name="Normal 4" xfId="175"/>
    <cellStyle name="Normal 4 2" xfId="176"/>
    <cellStyle name="Normal 4 2 2" xfId="177"/>
    <cellStyle name="Normal 4 2 2 2" xfId="178"/>
    <cellStyle name="Normal 4 2 2 2 2" xfId="179"/>
    <cellStyle name="Normal 4 2 2 3" xfId="180"/>
    <cellStyle name="Normal 4 2 2 4" xfId="181"/>
    <cellStyle name="Normal 4 2 3" xfId="182"/>
    <cellStyle name="Normal 4 2 3 2" xfId="183"/>
    <cellStyle name="Normal 4 2 4" xfId="184"/>
    <cellStyle name="Normal 4 2 5" xfId="185"/>
    <cellStyle name="Normal 4 3" xfId="186"/>
    <cellStyle name="Normal 4 3 2" xfId="187"/>
    <cellStyle name="Normal 4 3 2 2" xfId="188"/>
    <cellStyle name="Normal 4 3 2 2 2" xfId="189"/>
    <cellStyle name="Normal 4 3 2 3" xfId="190"/>
    <cellStyle name="Normal 4 3 2 4" xfId="191"/>
    <cellStyle name="Normal 4 3 3" xfId="192"/>
    <cellStyle name="Normal 4 3 3 2" xfId="193"/>
    <cellStyle name="Normal 4 3 4" xfId="194"/>
    <cellStyle name="Normal 4 3 5" xfId="195"/>
    <cellStyle name="Normal 4 4" xfId="196"/>
    <cellStyle name="Normal 4 4 2" xfId="197"/>
    <cellStyle name="Normal 4 4 2 2" xfId="198"/>
    <cellStyle name="Normal 4 4 2 2 2" xfId="199"/>
    <cellStyle name="Normal 4 4 2 3" xfId="200"/>
    <cellStyle name="Normal 4 4 2 4" xfId="201"/>
    <cellStyle name="Normal 4 4 3" xfId="202"/>
    <cellStyle name="Normal 4 4 3 2" xfId="203"/>
    <cellStyle name="Normal 4 4 4" xfId="204"/>
    <cellStyle name="Normal 4 4 5" xfId="205"/>
    <cellStyle name="Normal 5" xfId="206"/>
    <cellStyle name="Normal 6" xfId="207"/>
    <cellStyle name="Normal 6 2" xfId="208"/>
    <cellStyle name="Normal 6 2 2" xfId="209"/>
    <cellStyle name="Normal 6 2 2 2" xfId="210"/>
    <cellStyle name="Normal 6 2 3" xfId="211"/>
    <cellStyle name="Normal 6 2 4" xfId="212"/>
    <cellStyle name="Normal 6 3" xfId="213"/>
    <cellStyle name="Normal 6 3 2" xfId="214"/>
    <cellStyle name="Normal 6 4" xfId="215"/>
    <cellStyle name="Normal 6 5" xfId="216"/>
    <cellStyle name="Normal 7" xfId="217"/>
    <cellStyle name="Normal 7 2" xfId="218"/>
    <cellStyle name="Normal 7 2 2" xfId="219"/>
    <cellStyle name="Normal 7 2 2 2" xfId="220"/>
    <cellStyle name="Normal 7 2 3" xfId="221"/>
    <cellStyle name="Normal 7 2 4" xfId="222"/>
    <cellStyle name="Normal 7 3" xfId="223"/>
    <cellStyle name="Normal 7 3 2" xfId="224"/>
    <cellStyle name="Normal 7 4" xfId="225"/>
    <cellStyle name="Normal 7 5" xfId="226"/>
    <cellStyle name="Normal 8" xfId="227"/>
    <cellStyle name="Normal 9" xfId="228"/>
    <cellStyle name="Normal 9 2" xfId="229"/>
    <cellStyle name="Normal 9 2 2" xfId="230"/>
    <cellStyle name="Normal 9 2 2 2" xfId="231"/>
    <cellStyle name="Normal 9 2 3" xfId="232"/>
    <cellStyle name="Normal 9 2 4" xfId="233"/>
    <cellStyle name="Normal 9 3" xfId="234"/>
    <cellStyle name="Normal 9 3 2" xfId="235"/>
    <cellStyle name="Normal 9 4" xfId="236"/>
    <cellStyle name="Normal 9 5" xfId="237"/>
    <cellStyle name="Percent 2" xfId="238"/>
    <cellStyle name="Percent 2 2" xfId="239"/>
    <cellStyle name="Percent 2 2 2" xfId="240"/>
    <cellStyle name="Percent 2 2 2 2" xfId="241"/>
    <cellStyle name="Percent 2 2 2 2 2" xfId="242"/>
    <cellStyle name="Percent 2 2 2 3" xfId="243"/>
    <cellStyle name="Percent 2 2 2 4" xfId="244"/>
    <cellStyle name="Percent 2 2 3" xfId="245"/>
    <cellStyle name="Percent 2 2 3 2" xfId="246"/>
    <cellStyle name="Percent 2 2 4" xfId="247"/>
    <cellStyle name="Percent 2 2 5" xfId="248"/>
    <cellStyle name="Percent 2 3" xfId="249"/>
    <cellStyle name="Percent 2 3 2" xfId="250"/>
    <cellStyle name="Percent 2 3 2 2" xfId="251"/>
    <cellStyle name="Percent 2 3 2 2 2" xfId="252"/>
    <cellStyle name="Percent 2 3 2 3" xfId="253"/>
    <cellStyle name="Percent 2 3 2 4" xfId="254"/>
    <cellStyle name="Percent 2 3 3" xfId="255"/>
    <cellStyle name="Percent 2 3 3 2" xfId="256"/>
    <cellStyle name="Percent 2 3 4" xfId="257"/>
    <cellStyle name="Percent 2 3 5" xfId="258"/>
    <cellStyle name="Percent 2 4" xfId="259"/>
    <cellStyle name="Percent 2 4 2" xfId="260"/>
    <cellStyle name="Percent 2 4 2 2" xfId="261"/>
    <cellStyle name="Percent 2 4 3" xfId="262"/>
    <cellStyle name="Percent 2 4 4" xfId="263"/>
    <cellStyle name="Percent 2 5" xfId="264"/>
    <cellStyle name="Percent 2 5 2" xfId="265"/>
    <cellStyle name="Percent 2 6" xfId="266"/>
    <cellStyle name="Percent 2 7" xfId="267"/>
    <cellStyle name="Percent 3" xfId="268"/>
    <cellStyle name="Percent 3 2" xfId="269"/>
    <cellStyle name="Percent 3 2 2" xfId="270"/>
    <cellStyle name="Percent 3 2 2 2" xfId="271"/>
    <cellStyle name="Percent 3 2 2 2 2" xfId="272"/>
    <cellStyle name="Percent 3 2 2 3" xfId="273"/>
    <cellStyle name="Percent 3 2 2 4" xfId="274"/>
    <cellStyle name="Percent 3 2 3" xfId="275"/>
    <cellStyle name="Percent 3 2 3 2" xfId="276"/>
    <cellStyle name="Percent 3 2 4" xfId="277"/>
    <cellStyle name="Percent 3 2 5" xfId="278"/>
    <cellStyle name="Percent 3 3" xfId="279"/>
    <cellStyle name="Percent 3 3 2" xfId="280"/>
    <cellStyle name="Percent 3 3 2 2" xfId="281"/>
    <cellStyle name="Percent 3 3 2 2 2" xfId="282"/>
    <cellStyle name="Percent 3 3 2 3" xfId="283"/>
    <cellStyle name="Percent 3 3 2 4" xfId="284"/>
    <cellStyle name="Percent 3 3 3" xfId="285"/>
    <cellStyle name="Percent 3 3 3 2" xfId="286"/>
    <cellStyle name="Percent 3 3 4" xfId="287"/>
    <cellStyle name="Percent 3 3 5" xfId="288"/>
    <cellStyle name="Percent 3 4" xfId="289"/>
    <cellStyle name="Percent 3 4 2" xfId="290"/>
    <cellStyle name="Percent 3 4 2 2" xfId="291"/>
    <cellStyle name="Percent 3 4 3" xfId="292"/>
    <cellStyle name="Percent 3 4 4" xfId="293"/>
    <cellStyle name="Percent 3 5" xfId="294"/>
    <cellStyle name="Percent 3 5 2" xfId="295"/>
    <cellStyle name="Percent 3 6" xfId="296"/>
    <cellStyle name="Percent 3 7" xfId="297"/>
    <cellStyle name="Percent 4" xfId="298"/>
    <cellStyle name="Percent 4 2" xfId="299"/>
    <cellStyle name="Percent 4 2 2" xfId="300"/>
    <cellStyle name="Percent 4 2 2 2" xfId="301"/>
    <cellStyle name="Percent 4 2 3" xfId="302"/>
    <cellStyle name="Percent 4 2 4" xfId="303"/>
    <cellStyle name="Percent 4 3" xfId="304"/>
    <cellStyle name="Percent 4 3 2" xfId="305"/>
    <cellStyle name="Percent 4 4" xfId="306"/>
    <cellStyle name="Percent 4 5" xfId="307"/>
    <cellStyle name="Percent 5" xfId="308"/>
    <cellStyle name="Percent 6" xfId="309"/>
  </cellStyles>
  <dxfs count="8">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externalLink" Target="externalLinks/externalLink4.xml" /><Relationship Id="rId16" Type="http://schemas.openxmlformats.org/officeDocument/2006/relationships/externalLink" Target="externalLinks/externalLink5.xml" /><Relationship Id="rId17" Type="http://schemas.openxmlformats.org/officeDocument/2006/relationships/externalLink" Target="externalLinks/externalLink6.xml" /><Relationship Id="rId18" Type="http://schemas.openxmlformats.org/officeDocument/2006/relationships/externalLink" Target="externalLinks/externalLink7.xml" /><Relationship Id="rId19" Type="http://schemas.openxmlformats.org/officeDocument/2006/relationships/externalLink" Target="externalLinks/externalLink8.xml" /><Relationship Id="rId20" Type="http://schemas.openxmlformats.org/officeDocument/2006/relationships/externalLink" Target="externalLinks/externalLink9.xml" /><Relationship Id="rId21" Type="http://schemas.openxmlformats.org/officeDocument/2006/relationships/externalLink" Target="externalLinks/externalLink10.xml" /><Relationship Id="rId22" Type="http://schemas.openxmlformats.org/officeDocument/2006/relationships/externalLink" Target="externalLinks/externalLink11.xml" /><Relationship Id="rId23" Type="http://schemas.openxmlformats.org/officeDocument/2006/relationships/externalLink" Target="externalLinks/externalLink12.xml" /><Relationship Id="rId24" Type="http://schemas.openxmlformats.org/officeDocument/2006/relationships/externalLink" Target="externalLinks/externalLink13.xml" /><Relationship Id="rId25" Type="http://schemas.openxmlformats.org/officeDocument/2006/relationships/externalLink" Target="externalLinks/externalLink14.xml" /><Relationship Id="rId26" Type="http://schemas.openxmlformats.org/officeDocument/2006/relationships/externalLink" Target="externalLinks/externalLink15.xml" /><Relationship Id="rId27" Type="http://schemas.openxmlformats.org/officeDocument/2006/relationships/externalLink" Target="externalLinks/externalLink16.xml" /><Relationship Id="rId28" Type="http://schemas.openxmlformats.org/officeDocument/2006/relationships/externalLink" Target="externalLinks/externalLink17.xml" /><Relationship Id="rId29" Type="http://schemas.openxmlformats.org/officeDocument/2006/relationships/externalLink" Target="externalLinks/externalLink18.xml" /><Relationship Id="rId30" Type="http://schemas.openxmlformats.org/officeDocument/2006/relationships/externalLink" Target="externalLinks/externalLink19.xml" /><Relationship Id="rId31" Type="http://schemas.openxmlformats.org/officeDocument/2006/relationships/externalLink" Target="externalLinks/externalLink20.xml" /><Relationship Id="rId32" Type="http://schemas.openxmlformats.org/officeDocument/2006/relationships/externalLink" Target="externalLinks/externalLink21.xml" /><Relationship Id="rId33" Type="http://schemas.openxmlformats.org/officeDocument/2006/relationships/externalLink" Target="externalLinks/externalLink22.xml" /><Relationship Id="rId34" Type="http://schemas.openxmlformats.org/officeDocument/2006/relationships/externalLink" Target="externalLinks/externalLink23.xml" /><Relationship Id="rId35" Type="http://schemas.openxmlformats.org/officeDocument/2006/relationships/externalLink" Target="externalLinks/externalLink24.xml" /><Relationship Id="rId36" Type="http://schemas.openxmlformats.org/officeDocument/2006/relationships/externalLink" Target="externalLinks/externalLink25.xml" /><Relationship Id="rId37" Type="http://schemas.openxmlformats.org/officeDocument/2006/relationships/externalLink" Target="externalLinks/externalLink26.xml" /><Relationship Id="rId38" Type="http://schemas.openxmlformats.org/officeDocument/2006/relationships/externalLink" Target="externalLinks/externalLink27.xml" /><Relationship Id="rId39" Type="http://schemas.openxmlformats.org/officeDocument/2006/relationships/externalLink" Target="externalLinks/externalLink28.xml" /><Relationship Id="rId40" Type="http://schemas.openxmlformats.org/officeDocument/2006/relationships/externalLink" Target="externalLinks/externalLink29.xml" /><Relationship Id="rId41" Type="http://schemas.openxmlformats.org/officeDocument/2006/relationships/externalLink" Target="externalLinks/externalLink30.xml" /><Relationship Id="rId42" Type="http://schemas.openxmlformats.org/officeDocument/2006/relationships/externalLink" Target="externalLinks/externalLink31.xml" /><Relationship Id="rId43" Type="http://schemas.openxmlformats.org/officeDocument/2006/relationships/externalLink" Target="externalLinks/externalLink32.xml" /><Relationship Id="rId44" Type="http://schemas.openxmlformats.org/officeDocument/2006/relationships/externalLink" Target="externalLinks/externalLink33.xml" /><Relationship Id="rId45" Type="http://schemas.openxmlformats.org/officeDocument/2006/relationships/externalLink" Target="externalLinks/externalLink34.xml" /><Relationship Id="rId46" Type="http://schemas.openxmlformats.org/officeDocument/2006/relationships/externalLink" Target="externalLinks/externalLink35.xml" /><Relationship Id="rId47" Type="http://schemas.openxmlformats.org/officeDocument/2006/relationships/externalLink" Target="externalLinks/externalLink36.xml" /><Relationship Id="rId48" Type="http://schemas.openxmlformats.org/officeDocument/2006/relationships/externalLink" Target="externalLinks/externalLink37.xml" /><Relationship Id="rId49" Type="http://schemas.openxmlformats.org/officeDocument/2006/relationships/customXml" Target="../customXml/item1.xml" /><Relationship Id="rId50" Type="http://schemas.openxmlformats.org/officeDocument/2006/relationships/customXml" Target="../customXml/item3.xml" /><Relationship Id="rId51" Type="http://schemas.openxmlformats.org/officeDocument/2006/relationships/customXml" Target="../customXml/item4.xml" /><Relationship Id="rId52" Type="http://schemas.openxmlformats.org/officeDocument/2006/relationships/customXml" Target="../customXml/item5.xml" /><Relationship Id="rId5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Revenue%20&amp;%20Expenditure%20Reports%20(RER)\Merced\Merced%20FY%2007-08%20MHSA%20Revenue%20and%20Expenditure%20Report%20Confirmed%20Final%20Version.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Revenue%20&amp;%20Expenditure%20Reports%20(RER)\Lassen\Lassen%20FY%2007-08%20MHSA%20Revenue%20and%20Expenditure%20Report%20Corrected%20Final%20Version.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Revenue%20&amp;%20Expenditure%20Reports%20(RER)\Lassen\Lassen%20FY%2006-07%20MHSA%20Revenue%20and%20Expenditure%20Report%20Corrected%20Final%20Version.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Revenue%20&amp;%20Expenditure%20Reports%20(RER)\Lake\Lake%20FY%2007-08%20MHSA%20Revenue%20and%20Expenditure%20Report%20Confirmed%20Final%20Correct%20Version.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Revenue%20&amp;%20Expenditure%20Reports%20(RER)\Kings\Kings%20FY%2007-08%20MHSA%20Revenue%20and%20Expenditure%20Report%20Confirmed%20Final%20Correct%20Version.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Revenue%20&amp;%20Expenditure%20Reports%20(RER)\Kings\Kings%20FY%2006%2007%20MHSA%20Revenue%20and%20Expenditure%20Report%20Confirmed%20Final%20Version.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Revenue%20&amp;%20Expenditure%20Reports%20(RER)\Kern\Kern%20FY%2007-08%20MHSA%20Revenue%20and%20Expenditure%20Report%20Confirmed%20Final%20Correct%20Version.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Revenue%20&amp;%20Expenditure%20Reports%20(RER)\Kern\Kern%20FY%2006-07%20MHSA%20Revenue%20and%20Expenditure%20Report%20Corrected%20Final%20Version.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Revenue%20&amp;%20Expenditure%20Reports%20(RER)\Inyo\Inyo%20FY%2007-08%20MHSA%20Revenue%20and%20Expenditure%20Report_Final%20Final%20031610.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Revenue%20&amp;%20Expenditure%20Reports%20(RER)\Inyo\Inyo%20FY%2006-07%20MHSA%20Revenue%20and%20Expenditure%20Report%20Corrected%20Final%20Version.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Revenue%20&amp;%20Expenditure%20Reports%20(RER)\Imperial\Imperial%20FY%2007-08%20MHSA%20Revenue%20and%20Expenditure%20Report%20Confirmed%20Final%20Correct%20Versio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Revenue%20&amp;%20Expenditure%20Reports%20(RER)\Merced\Merced%20FY%2006-07%20MHSA%20Revenue%20and%20Expenditure%20Report%20Confirmed%20Final%20Version.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Revenue%20&amp;%20Expenditure%20Reports%20(RER)\Imperial\Imperial%20FY%2006-07%20MHSA%20Revenue%20and%20Expenditure%20Report%20Confirmed%20Final%20Version.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Revenue%20&amp;%20Expenditure%20Reports%20(RER)\Humboldt\Humboldt%20FY%2007-08%20MHSA%20Revenue%20and%20Expenditure%20Report%20Confirmed%20Final%20Version.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Revenue%20&amp;%20Expenditure%20Reports%20(RER)\Humboldt\Humboldt%20FY%2006-07%20MHSA%20Revenue%20and%20Expenditure%20Report%20Confirmed%20Final%20Version.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Revenue%20&amp;%20Expenditure%20Reports%20(RER)\Glenn\Glenn%20FY%2007-08%20MHSA%20Revenue%20and%20Expenditure%20Report%20Confirmed%20Final%20Correct%20Version.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Revenue%20&amp;%20Expenditure%20Reports%20(RER)\Glenn\Glenn%20FY%2006-07%20MHSA%20Revenue%20andExpenditure%20Report%20Corrected%20Final%20Version.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Revenue%20&amp;%20Expenditure%20Reports%20(RER)\Fresno\Fresno%20FY%2007-08%20MHSA%20Revenue%20and%20Expenditure%20Report%20Confirmed%20Final%20Version.xls"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Revenue%20&amp;%20Expenditure%20Reports%20(RER)\Fresno\Fresno%20FY%2006-07%20MHSA%20Revenue%20and%20Expenditure%20Report%20Confirmed%20Final%20Version.xls" TargetMode="External" /></Relationships>
</file>

<file path=xl/externalLinks/_rels/externalLink27.xml.rels><?xml version="1.0" encoding="utf-8" standalone="yes"?><Relationships xmlns="http://schemas.openxmlformats.org/package/2006/relationships"><Relationship Id="rId1" Type="http://schemas.openxmlformats.org/officeDocument/2006/relationships/externalLinkPath" Target="\Revenue%20&amp;%20Expenditure%20Reports%20(RER)\El%20Dorado\El%20Dorado\El%20Dorado%20FY%2007-08%20MHSA%20Revenue%20and%20Expenditure%20Report%20Confirmed%20Final%20Correct%20Version.xls" TargetMode="External" /></Relationships>
</file>

<file path=xl/externalLinks/_rels/externalLink28.xml.rels><?xml version="1.0" encoding="utf-8" standalone="yes"?><Relationships xmlns="http://schemas.openxmlformats.org/package/2006/relationships"><Relationship Id="rId1" Type="http://schemas.openxmlformats.org/officeDocument/2006/relationships/externalLinkPath" Target="\Revenue%20&amp;%20Expenditure%20Reports%20(RER)\El%20Dorado\El%20Dorado\El%20Dorado%20FY%2006-07%20MHSA%20Revenue%20and%20Expenditure%20Report%20Confirmed%20Final%20Version.xls" TargetMode="External" /></Relationships>
</file>

<file path=xl/externalLinks/_rels/externalLink29.xml.rels><?xml version="1.0" encoding="utf-8" standalone="yes"?><Relationships xmlns="http://schemas.openxmlformats.org/package/2006/relationships"><Relationship Id="rId1" Type="http://schemas.openxmlformats.org/officeDocument/2006/relationships/externalLinkPath" Target="\Revenue%20&amp;%20Expenditure%20Reports%20(RER)\Del%20Norte\Del%20Norte%20FY%2007-08%20MHSA%20Revenue%20and%20Expenditure%20Report%20Confirmed%20Final%20Correct%20Version.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Revenue%20&amp;%20Expenditure%20Reports%20(RER)\Mendocino\Mendocino%20FY%2007-08%20MHSA%20Revenue%20&amp;%20Expenditure%20Report%20Corrected%20Final%20Version.xls" TargetMode="External" /></Relationships>
</file>

<file path=xl/externalLinks/_rels/externalLink30.xml.rels><?xml version="1.0" encoding="utf-8" standalone="yes"?><Relationships xmlns="http://schemas.openxmlformats.org/package/2006/relationships"><Relationship Id="rId1" Type="http://schemas.openxmlformats.org/officeDocument/2006/relationships/externalLinkPath" Target="\NDMC\SOC_DDO\MHSA%20RERs\Revenue%20&amp;%20Expenditure%20Reports%20(RER)\Del%20Norte\Del%20Norte%20FY%2006-07%20MHSA%20Revenue%20and%20Expenditure%20Report%20Confirmed%20Final%20Version.xls" TargetMode="External" /></Relationships>
</file>

<file path=xl/externalLinks/_rels/externalLink31.xml.rels><?xml version="1.0" encoding="utf-8" standalone="yes"?><Relationships xmlns="http://schemas.openxmlformats.org/package/2006/relationships"><Relationship Id="rId1" Type="http://schemas.openxmlformats.org/officeDocument/2006/relationships/externalLinkPath" Target="\Revenue%20&amp;%20Expenditure%20Reports%20(RER)\Colusa\Colusa%20FY%2007-08%20MHSA%20Revenue%20and%20Expenditure%20Report%20Confirmed%20Final%20Correct%20Version.xls" TargetMode="External" /></Relationships>
</file>

<file path=xl/externalLinks/_rels/externalLink32.xml.rels><?xml version="1.0" encoding="utf-8" standalone="yes"?><Relationships xmlns="http://schemas.openxmlformats.org/package/2006/relationships"><Relationship Id="rId1" Type="http://schemas.openxmlformats.org/officeDocument/2006/relationships/externalLinkPath" Target="\Revenue%20&amp;%20Expenditure%20Reports%20(RER)\Colusa\Colusa%20FY%2006-07%20MHSA%20Revenue%20and%20Expenditure%20Report%20Confirmed%20Final%20Version.xls" TargetMode="External" /></Relationships>
</file>

<file path=xl/externalLinks/_rels/externalLink33.xml.rels><?xml version="1.0" encoding="utf-8" standalone="yes"?><Relationships xmlns="http://schemas.openxmlformats.org/package/2006/relationships"><Relationship Id="rId1" Type="http://schemas.openxmlformats.org/officeDocument/2006/relationships/externalLinkPath" Target="\Revenue%20&amp;%20Expenditure%20Reports%20(RER)\Butte\Butte%20FY%2007-08%20MHSA%20Revenue%20and%20Expenditure%20Report%20Confirmed%20Final%20Correct%20Version.xls" TargetMode="External" /></Relationships>
</file>

<file path=xl/externalLinks/_rels/externalLink34.xml.rels><?xml version="1.0" encoding="utf-8" standalone="yes"?><Relationships xmlns="http://schemas.openxmlformats.org/package/2006/relationships"><Relationship Id="rId1" Type="http://schemas.openxmlformats.org/officeDocument/2006/relationships/externalLinkPath" Target="\Revenue%20&amp;%20Expenditure%20Reports%20(RER)\Butte\Butte%20FY%2006-07%20MHSA%20Revenue%20and%20Expenditure%20Report%20Confirmed%20Final%20Version.xls" TargetMode="External" /></Relationships>
</file>

<file path=xl/externalLinks/_rels/externalLink35.xml.rels><?xml version="1.0" encoding="utf-8" standalone="yes"?><Relationships xmlns="http://schemas.openxmlformats.org/package/2006/relationships"><Relationship Id="rId1" Type="http://schemas.openxmlformats.org/officeDocument/2006/relationships/externalLinkPath" Target="\Revenue%20&amp;%20Expenditure%20Reports%20(RER)\Berkeley%20City\Berkeley%20City%20FY%2007-08%20MHSA%20Revenue%20and%20Expenditure%20Report%20Confirmed%20Final%20Correct%20Version.xls" TargetMode="External" /></Relationships>
</file>

<file path=xl/externalLinks/_rels/externalLink36.xml.rels><?xml version="1.0" encoding="utf-8" standalone="yes"?><Relationships xmlns="http://schemas.openxmlformats.org/package/2006/relationships"><Relationship Id="rId1" Type="http://schemas.openxmlformats.org/officeDocument/2006/relationships/externalLinkPath" Target="\Revenue%20&amp;%20Expenditure%20Reports%20(RER)\Berkeley%20City\Berkeley%20City%20FY%2006-07%20MHSA%20Revenue%20and%20Expenditure%20Report%20Confirmed%20Final%20Version.xls" TargetMode="External" /></Relationships>
</file>

<file path=xl/externalLinks/_rels/externalLink37.xml.rels><?xml version="1.0" encoding="utf-8" standalone="yes"?><Relationships xmlns="http://schemas.openxmlformats.org/package/2006/relationships"><Relationship Id="rId1" Type="http://schemas.openxmlformats.org/officeDocument/2006/relationships/externalLinkPath" Target="\Revenue%20&amp;%20Expenditure%20Reports%20(RER)\Amador\Amador%20FY%2007-08%20MHSA%20Revenue%20and%20Expenditure%20Report%20Confirmed%20Final%20Correct%20Version.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Revenue%20&amp;%20Expenditure%20Reports%20(RER)\Mendocino\Mendocino%20FY%2006-07%20MHSA%20Revenue%20&amp;%20Expenditure%20Report%20Corrected%20Final%20Version.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Revenue%20&amp;%20Expenditure%20Reports%20(RER)\Marin\Marin%20FY%2007-08%20MHSA%20Revenue%20and%20Expenditure%20Report%20Confirmed%20Final%20Correct%20Version.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Revenue%20&amp;%20Expenditure%20Reports%20(RER)\Marin\Marin%20FY%2006-07%20MHSA%20Revenue%20and%20Expenditure%20Report%20Confirmed%20Final%20Version.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Revenue%20&amp;%20Expenditure%20Reports%20(RER)\Madera\Mader%20FY%2007-08%20MHSA%20Revenue%20and%20Expenditure%20Report%20Corrected%20Final%20Version.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Revenue%20&amp;%20Expenditure%20Reports%20(RER)\Madera\Madera%20FY%2006-07%20MHSA%20Revenue%20and%20Expenditure%20Report%20Corrected%20Final%20Version.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Revenue%20&amp;%20Expenditure%20Reports%20(RER)\Los%20Angeles\Los%20Angeles%20FY%2006-07%20MHSA%20Revenue%20and%20Expenditure%20Report%20Confirmed%20Final%20Versio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Summary"/>
      <sheetName val="CSS Summary"/>
      <sheetName val="PEI Planning"/>
      <sheetName val="WET Summary"/>
      <sheetName val="CPP"/>
      <sheetName val="County Summary"/>
      <sheetName val="Unspent"/>
    </sheetNames>
    <sheetDataSet>
      <sheetData sheetId="0"/>
      <sheetData sheetId="1">
        <row r="3">
          <cell r="D3" t="str">
            <v>CARE</v>
          </cell>
        </row>
      </sheetData>
      <sheetData sheetId="2">
        <row r="3">
          <cell r="D3" t="str">
            <v>Wellness Center</v>
          </cell>
        </row>
      </sheetData>
      <sheetData sheetId="3">
        <row r="3">
          <cell r="D3" t="str">
            <v>OASOC</v>
          </cell>
        </row>
      </sheetData>
      <sheetData sheetId="4">
        <row r="3">
          <cell r="D3" t="str">
            <v>SEACAP</v>
          </cell>
        </row>
      </sheetData>
      <sheetData sheetId="5">
        <row r="3">
          <cell r="D3" t="str">
            <v>COPE</v>
          </cell>
        </row>
      </sheetData>
      <sheetData sheetId="6"/>
      <sheetData sheetId="7"/>
      <sheetData sheetId="8"/>
      <sheetData sheetId="9"/>
      <sheetData sheetId="10"/>
      <sheetData sheetId="11"/>
      <sheetData sheetId="12"/>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GCO.06"/>
      <sheetName val="C&amp;YS.06"/>
      <sheetName val="C&amp;FSP.06"/>
      <sheetName val="ShareCare"/>
      <sheetName val="CSS Pgm 5"/>
      <sheetName val="CSS Pgm 6"/>
      <sheetName val="CSS Pgm 7"/>
      <sheetName val="CSS Pgm 8"/>
      <sheetName val="CSS Pgm 9"/>
      <sheetName val="CSS Pgm 10"/>
      <sheetName val="CSS Pgm 11"/>
      <sheetName val="CSS Pgm 12"/>
      <sheetName val="CSS Pgm 13"/>
      <sheetName val="CSS Pgm 14"/>
      <sheetName val="CSS Pgm 15"/>
      <sheetName val="CSS Pgm Summary"/>
      <sheetName val="CSS Summary"/>
      <sheetName val="WET Planning"/>
      <sheetName val="CPP"/>
      <sheetName val="County Summary"/>
      <sheetName val="Unspent"/>
      <sheetName val="CSS 1 Time"/>
      <sheetName val="CSS Crosswalk"/>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Summary"/>
      <sheetName val="CSS Summary"/>
      <sheetName val="PEI Planning"/>
      <sheetName val="WET Summary"/>
      <sheetName val="CPP"/>
      <sheetName val="County Summary"/>
      <sheetName val="Unspent"/>
    </sheetNames>
    <sheetDataSet>
      <sheetData sheetId="0"/>
      <sheetData sheetId="1">
        <row r="3">
          <cell r="D3" t="str">
            <v>STAR</v>
          </cell>
        </row>
      </sheetData>
      <sheetData sheetId="2">
        <row r="3">
          <cell r="D3" t="str">
            <v>O&amp;E</v>
          </cell>
        </row>
      </sheetData>
      <sheetData sheetId="3"/>
      <sheetData sheetId="4"/>
      <sheetData sheetId="5"/>
      <sheetData sheetId="6"/>
      <sheetData sheetId="7"/>
      <sheetData sheetId="8"/>
      <sheetData sheetId="9"/>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FSP#2 Adult/Older Adult</v>
          </cell>
        </row>
      </sheetData>
      <sheetData sheetId="2">
        <row r="3">
          <cell r="D3" t="str">
            <v>SD#1 ECHO</v>
          </cell>
        </row>
      </sheetData>
      <sheetData sheetId="3">
        <row r="3">
          <cell r="D3" t="str">
            <v>SD#2 FRC Expansion</v>
          </cell>
        </row>
      </sheetData>
      <sheetData sheetId="4">
        <row r="3">
          <cell r="D3" t="str">
            <v>SD#3 MCOT</v>
          </cell>
        </row>
      </sheetData>
      <sheetData sheetId="5">
        <row r="3">
          <cell r="D3" t="str">
            <v>OE&amp;E #1 SAFE</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6"/>
      <sheetName val="CSS Pgm 7"/>
      <sheetName val="CSS Pgm 8"/>
      <sheetName val="CSS Pgm 9"/>
      <sheetName val="CSS Pgm 10"/>
      <sheetName val="CSS Pgm 11"/>
      <sheetName val="CSS Pgm 12"/>
      <sheetName val="CSS Pgm 13"/>
      <sheetName val="CSS Pgm 14"/>
      <sheetName val="CSS Pgm 15"/>
      <sheetName val="CSS Pgm Summary"/>
      <sheetName val="CSS Summary"/>
      <sheetName val="WET Planning"/>
      <sheetName val="CPP"/>
      <sheetName val="County Summary"/>
      <sheetName val="Unspent"/>
      <sheetName val="CSS 1 Time"/>
      <sheetName val="CSS Crosswalk"/>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Adult Transition</v>
          </cell>
        </row>
      </sheetData>
      <sheetData sheetId="2">
        <row r="3">
          <cell r="D3" t="str">
            <v>TAY</v>
          </cell>
        </row>
      </sheetData>
      <sheetData sheetId="3">
        <row r="3">
          <cell r="D3" t="str">
            <v>Youth Mist</v>
          </cell>
        </row>
      </sheetData>
      <sheetData sheetId="4">
        <row r="3">
          <cell r="D3" t="str">
            <v>WISE</v>
          </cell>
        </row>
      </sheetData>
      <sheetData sheetId="5">
        <row r="3">
          <cell r="D3" t="str">
            <v>Mobile Brief Services</v>
          </cell>
        </row>
      </sheetData>
      <sheetData sheetId="6">
        <row r="3">
          <cell r="D3" t="str">
            <v>Recovery Supports Admin</v>
          </cell>
        </row>
      </sheetData>
      <sheetData sheetId="7">
        <row r="3">
          <cell r="D3" t="str">
            <v>Housing Development</v>
          </cell>
        </row>
      </sheetData>
      <sheetData sheetId="8">
        <row r="3">
          <cell r="D3" t="str">
            <v>Youth Wraparound</v>
          </cell>
        </row>
      </sheetData>
      <sheetData sheetId="9">
        <row r="3">
          <cell r="D3" t="str">
            <v>Adult Wraparound</v>
          </cell>
        </row>
      </sheetData>
      <sheetData sheetId="10">
        <row r="3">
          <cell r="D3" t="str">
            <v>Program Development</v>
          </cell>
        </row>
      </sheetData>
      <sheetData sheetId="11">
        <row r="3">
          <cell r="D3" t="str">
            <v>CCISC</v>
          </cell>
        </row>
      </sheetData>
      <sheetData sheetId="12">
        <row r="3">
          <cell r="D3" t="str">
            <v>Access to Care</v>
          </cell>
        </row>
      </sheetData>
      <sheetData sheetId="13">
        <row r="3">
          <cell r="D3" t="str">
            <v>Outreach &amp; Education</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6"/>
      <sheetName val="CSS Pgm 7"/>
      <sheetName val="CSS Pgm 8"/>
      <sheetName val="CSS Pgm 9"/>
      <sheetName val="CSS Pgm 10"/>
      <sheetName val="CSS Pgm 11"/>
      <sheetName val="CSS Pgm 12"/>
      <sheetName val="CSS Pgm 13"/>
      <sheetName val="CSS Pgm 14"/>
      <sheetName val="CSS Pgm 15"/>
      <sheetName val="CSS Pgm Summary"/>
      <sheetName val="CSS Summary"/>
      <sheetName val="WET Planning"/>
      <sheetName val="CPP"/>
      <sheetName val="County Summary"/>
      <sheetName val="Unspent"/>
      <sheetName val="CSS 1 Time"/>
      <sheetName val="CSS Crosswalk"/>
    </sheetNames>
    <sheetDataSet>
      <sheetData sheetId="0"/>
      <sheetData sheetId="1">
        <row r="3">
          <cell r="D3" t="str">
            <v>Adult Transition</v>
          </cell>
        </row>
      </sheetData>
      <sheetData sheetId="2">
        <row r="3">
          <cell r="D3" t="str">
            <v>TAY </v>
          </cell>
        </row>
      </sheetData>
      <sheetData sheetId="3">
        <row r="3">
          <cell r="D3" t="str">
            <v>YOUTH MIST</v>
          </cell>
        </row>
      </sheetData>
      <sheetData sheetId="4">
        <row r="3">
          <cell r="D3" t="str">
            <v>WISE</v>
          </cell>
        </row>
      </sheetData>
      <sheetData sheetId="5">
        <row r="3">
          <cell r="D3" t="str">
            <v>Mobile Brief Services</v>
          </cell>
        </row>
      </sheetData>
      <sheetData sheetId="6">
        <row r="3">
          <cell r="D3" t="str">
            <v>Recovery Supports Admin</v>
          </cell>
        </row>
      </sheetData>
      <sheetData sheetId="7">
        <row r="3">
          <cell r="D3" t="str">
            <v>Housing Development</v>
          </cell>
        </row>
      </sheetData>
      <sheetData sheetId="8">
        <row r="3">
          <cell r="D3" t="str">
            <v>Youth Wraparound</v>
          </cell>
        </row>
      </sheetData>
      <sheetData sheetId="9">
        <row r="3">
          <cell r="D3" t="str">
            <v>Adult Wraparound</v>
          </cell>
        </row>
      </sheetData>
      <sheetData sheetId="10">
        <row r="3">
          <cell r="D3" t="str">
            <v>Program Development</v>
          </cell>
        </row>
      </sheetData>
      <sheetData sheetId="11">
        <row r="3">
          <cell r="D3" t="str">
            <v>CCISC</v>
          </cell>
        </row>
      </sheetData>
      <sheetData sheetId="12">
        <row r="3">
          <cell r="D3" t="str">
            <v>Access to Care</v>
          </cell>
        </row>
      </sheetData>
      <sheetData sheetId="13">
        <row r="3">
          <cell r="D3" t="str">
            <v>Outreach &amp; Education</v>
          </cell>
        </row>
      </sheetData>
      <sheetData sheetId="14">
        <row r="3">
          <cell r="D3" t="str">
            <v>Administration</v>
          </cell>
        </row>
      </sheetData>
      <sheetData sheetId="15"/>
      <sheetData sheetId="16"/>
      <sheetData sheetId="17"/>
      <sheetData sheetId="18"/>
      <sheetData sheetId="19"/>
      <sheetData sheetId="20"/>
      <sheetData sheetId="21"/>
      <sheetData sheetId="22"/>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Transition Age Youth Services</v>
          </cell>
        </row>
      </sheetData>
      <sheetData sheetId="2">
        <row r="3">
          <cell r="D3" t="str">
            <v>Adult Services</v>
          </cell>
        </row>
      </sheetData>
      <sheetData sheetId="3">
        <row r="3">
          <cell r="D3" t="str">
            <v>Older Adult (Senior) Services</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6"/>
      <sheetName val="CSS Pgm 7"/>
      <sheetName val="CSS Pgm 8"/>
      <sheetName val="CSS Pgm 9"/>
      <sheetName val="CSS Pgm 10"/>
      <sheetName val="CSS Pgm 11"/>
      <sheetName val="CSS Pgm 12"/>
      <sheetName val="CSS Pgm 13"/>
      <sheetName val="CSS Pgm 14"/>
      <sheetName val="CSS Pgm 15"/>
      <sheetName val="CSS Pgm Summary"/>
      <sheetName val="CSS Summary"/>
      <sheetName val="WET Planning"/>
      <sheetName val="CPP"/>
      <sheetName val="County Summary"/>
      <sheetName val="Unspent"/>
      <sheetName val="CSS 1 Time"/>
      <sheetName val="CSS Crosswalk"/>
    </sheetNames>
    <sheetDataSet>
      <sheetData sheetId="0"/>
      <sheetData sheetId="1">
        <row r="3">
          <cell r="D3" t="str">
            <v>Transition Age Youth Services</v>
          </cell>
        </row>
      </sheetData>
      <sheetData sheetId="2">
        <row r="3">
          <cell r="D3" t="str">
            <v>Adult Services</v>
          </cell>
        </row>
      </sheetData>
      <sheetData sheetId="3">
        <row r="3">
          <cell r="D3" t="str">
            <v>Older Adult (Senior) Services</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Recovery"/>
      <sheetName val="WASS"/>
      <sheetName val="JSTS"/>
      <sheetName val="TAY"/>
      <sheetName val="SASS"/>
      <sheetName val="Outreach"/>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Ward Access to Supports and Services (WASS)</v>
          </cell>
        </row>
      </sheetData>
      <sheetData sheetId="2">
        <row r="3">
          <cell r="D3" t="str">
            <v>Jail Supportive Transitional Services (JSTS)</v>
          </cell>
        </row>
      </sheetData>
      <sheetData sheetId="3">
        <row r="3">
          <cell r="D3" t="str">
            <v>Transitional Age Youth Supportive Transitonal Services (TAY-STS)</v>
          </cell>
        </row>
      </sheetData>
      <sheetData sheetId="4">
        <row r="3">
          <cell r="D3" t="str">
            <v>Senior Access to Support and Services (SASS)</v>
          </cell>
        </row>
      </sheetData>
      <sheetData sheetId="5">
        <row r="3">
          <cell r="D3" t="str">
            <v>Outreach &amp; Engagement Program</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6"/>
      <sheetName val="CSS Pgm Summary"/>
      <sheetName val="CSS Summary"/>
      <sheetName val="WET Planning"/>
      <sheetName val="CPP"/>
      <sheetName val="County Summary"/>
      <sheetName val="Unspent"/>
      <sheetName val="CSS 1 Time"/>
      <sheetName val="CSS Crosswalk"/>
    </sheetNames>
    <sheetDataSet>
      <sheetData sheetId="0"/>
      <sheetData sheetId="1">
        <row r="3">
          <cell r="D3" t="str">
            <v>CARE</v>
          </cell>
        </row>
      </sheetData>
      <sheetData sheetId="2">
        <row r="3">
          <cell r="D3" t="str">
            <v>Wellness Center</v>
          </cell>
        </row>
      </sheetData>
      <sheetData sheetId="3">
        <row r="3">
          <cell r="D3" t="str">
            <v>OASOC</v>
          </cell>
        </row>
      </sheetData>
      <sheetData sheetId="4">
        <row r="3">
          <cell r="D3" t="str">
            <v>SEACAP</v>
          </cell>
        </row>
      </sheetData>
      <sheetData sheetId="5">
        <row r="3">
          <cell r="D3" t="str">
            <v>COPE</v>
          </cell>
        </row>
      </sheetData>
      <sheetData sheetId="6"/>
      <sheetData sheetId="7"/>
      <sheetData sheetId="8"/>
      <sheetData sheetId="9"/>
      <sheetData sheetId="10"/>
      <sheetData sheetId="11"/>
      <sheetData sheetId="12"/>
      <sheetData sheetId="13"/>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6"/>
      <sheetName val="CSS Pgm Summary"/>
      <sheetName val="CSS Summary"/>
      <sheetName val="WET Planning"/>
      <sheetName val="CPP"/>
      <sheetName val="County Summary"/>
      <sheetName val="Unspent"/>
      <sheetName val="CSS 1 Time"/>
      <sheetName val="CSS Crosswalk"/>
      <sheetName val="CSS Pgm 7"/>
      <sheetName val="CSS Pgm 8"/>
      <sheetName val="CSS Pgm 9"/>
      <sheetName val="CSS Pgm 10"/>
      <sheetName val="CSS Pgm 11"/>
      <sheetName val="CSS Pgm 12"/>
      <sheetName val="CSS Pgm 13"/>
      <sheetName val="CSS Pgm 14"/>
      <sheetName val="CSS Pgm 15"/>
    </sheetNames>
    <sheetDataSet>
      <sheetData sheetId="0"/>
      <sheetData sheetId="1">
        <row r="3">
          <cell r="D3" t="str">
            <v>Outreach &amp; Engagement (237)</v>
          </cell>
        </row>
      </sheetData>
      <sheetData sheetId="2">
        <row r="3">
          <cell r="D3" t="str">
            <v>WASS (247)</v>
          </cell>
        </row>
      </sheetData>
      <sheetData sheetId="3">
        <row r="3">
          <cell r="D3" t="str">
            <v>JSTS (347)</v>
          </cell>
        </row>
      </sheetData>
      <sheetData sheetId="4">
        <row r="3">
          <cell r="D3" t="str">
            <v>TAY (447)</v>
          </cell>
        </row>
      </sheetData>
      <sheetData sheetId="5">
        <row r="3">
          <cell r="D3" t="str">
            <v>SASS (547)</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HOPE CENTER</v>
          </cell>
        </row>
      </sheetData>
      <sheetData sheetId="2">
        <row r="3">
          <cell r="D3" t="str">
            <v>COMPREHENSIVE COMMUNITY TREATMENT (CCT)</v>
          </cell>
        </row>
      </sheetData>
      <sheetData sheetId="3">
        <row r="3">
          <cell r="D3" t="str">
            <v>OUTPATIENT MEDICATION SUPPORT EXPANSION</v>
          </cell>
        </row>
      </sheetData>
      <sheetData sheetId="4">
        <row r="3">
          <cell r="D3" t="str">
            <v>SUPPORT TO TRANSITION AGE YOUTH ORGANIZATIONS</v>
          </cell>
        </row>
      </sheetData>
      <sheetData sheetId="5">
        <row r="3">
          <cell r="D3" t="str">
            <v>ALTERNATIVE RESPONSE TEAM (ART)</v>
          </cell>
        </row>
      </sheetData>
      <sheetData sheetId="6">
        <row r="3">
          <cell r="D3" t="str">
            <v>OLDER &amp; DEPENDENT ADULTS EXPANSION</v>
          </cell>
        </row>
      </sheetData>
      <sheetData sheetId="7">
        <row r="3">
          <cell r="D3" t="str">
            <v>CRISIS INTERVENTION SERVICES</v>
          </cell>
        </row>
      </sheetData>
      <sheetData sheetId="8">
        <row r="3">
          <cell r="D3" t="str">
            <v>INTEGRATED PROGRAM &amp; PLANNING SUPPORT</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6"/>
      <sheetName val="CSS Pgm 7"/>
      <sheetName val="CSS Pgm 8"/>
      <sheetName val="CSS Pgm 9"/>
      <sheetName val="CSS Pgm 10"/>
      <sheetName val="CSS Pgm 11"/>
      <sheetName val="CSS Pgm 12"/>
      <sheetName val="CSS Pgm 13"/>
      <sheetName val="CSS Pgm 14"/>
      <sheetName val="CSS Pgm 15"/>
      <sheetName val="CSS Pgm Summary"/>
      <sheetName val="CSS Summary"/>
      <sheetName val="WET Planning"/>
      <sheetName val="CPP"/>
      <sheetName val="County Summary"/>
      <sheetName val="Unspent"/>
      <sheetName val="CSS 1 Time"/>
      <sheetName val="CSS Crosswalk"/>
    </sheetNames>
    <sheetDataSet>
      <sheetData sheetId="0"/>
      <sheetData sheetId="1">
        <row r="3">
          <cell r="D3" t="str">
            <v>WELLNESS CENTER (HOPE CENTER)</v>
          </cell>
        </row>
      </sheetData>
      <sheetData sheetId="2">
        <row r="3">
          <cell r="D3" t="str">
            <v>ASSERTIVE COMMUNITY TREATMENT (ACT)</v>
          </cell>
        </row>
      </sheetData>
      <sheetData sheetId="3">
        <row r="3">
          <cell r="D3" t="str">
            <v>OUTPATIENT MEDICATION SUPPORT EXPANSION</v>
          </cell>
        </row>
      </sheetData>
      <sheetData sheetId="4">
        <row r="3">
          <cell r="D3" t="str">
            <v>TRANSITION AGE YOUTH (TAY)</v>
          </cell>
        </row>
      </sheetData>
      <sheetData sheetId="5">
        <row r="3">
          <cell r="D3" t="str">
            <v>ALTERNATIVE RESPONSE TEAM (ART) - Cross Branch Program</v>
          </cell>
        </row>
      </sheetData>
      <sheetData sheetId="6">
        <row r="3">
          <cell r="D3" t="str">
            <v>OLDER &amp; DEPENDENT ADULTS EXPANSION</v>
          </cell>
        </row>
      </sheetData>
      <sheetData sheetId="7">
        <row r="3">
          <cell r="D3" t="str">
            <v>STREET OUTREACH SERVICES EXPANSION</v>
          </cell>
        </row>
      </sheetData>
      <sheetData sheetId="8">
        <row r="3">
          <cell r="D3" t="str">
            <v>INTEGRATED PROGRAM &amp; PLANNING SUPPORT STRUCTURES</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Summary"/>
      <sheetName val="CSS Summary"/>
      <sheetName val="PEI Planning"/>
      <sheetName val="WET Summary"/>
      <sheetName val="CPP"/>
      <sheetName val="County Summary"/>
      <sheetName val="Unspent"/>
    </sheetNames>
    <sheetDataSet>
      <sheetData sheetId="0"/>
      <sheetData sheetId="1">
        <row r="3">
          <cell r="D3" t="str">
            <v>Transition Age Service Team</v>
          </cell>
        </row>
      </sheetData>
      <sheetData sheetId="2">
        <row r="3">
          <cell r="D3" t="str">
            <v>Adult Services</v>
          </cell>
        </row>
      </sheetData>
      <sheetData sheetId="3">
        <row r="3">
          <cell r="D3" t="str">
            <v>Senior Connections</v>
          </cell>
        </row>
      </sheetData>
      <sheetData sheetId="4"/>
      <sheetData sheetId="5"/>
      <sheetData sheetId="6"/>
      <sheetData sheetId="7"/>
      <sheetData sheetId="8"/>
      <sheetData sheetId="9"/>
      <sheetData sheetId="10"/>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Summary"/>
      <sheetName val="CSS Summary"/>
      <sheetName val="WET Planning"/>
      <sheetName val="CPP"/>
      <sheetName val="County Summary"/>
      <sheetName val="Unspent"/>
      <sheetName val="CSS 1 Time"/>
      <sheetName val="CSS Crosswalk"/>
    </sheetNames>
    <sheetDataSet>
      <sheetData sheetId="0"/>
      <sheetData sheetId="1">
        <row r="3">
          <cell r="D3" t="str">
            <v>Transition Age Service Team</v>
          </cell>
        </row>
      </sheetData>
      <sheetData sheetId="2">
        <row r="3">
          <cell r="D3" t="str">
            <v>Adult Services</v>
          </cell>
        </row>
      </sheetData>
      <sheetData sheetId="3">
        <row r="3">
          <cell r="D3" t="str">
            <v>Senior Connections</v>
          </cell>
        </row>
      </sheetData>
      <sheetData sheetId="4"/>
      <sheetData sheetId="5"/>
      <sheetData sheetId="6"/>
      <sheetData sheetId="7"/>
      <sheetData sheetId="8"/>
      <sheetData sheetId="9"/>
      <sheetData sheetId="10"/>
      <sheetData sheetId="11"/>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C&amp;F-GSD-3  School Base Services</v>
          </cell>
        </row>
      </sheetData>
      <sheetData sheetId="2">
        <row r="3">
          <cell r="D3" t="str">
            <v>C&amp;F-FSP-1  SMART Model Care</v>
          </cell>
        </row>
      </sheetData>
      <sheetData sheetId="3">
        <row r="3">
          <cell r="D3" t="str">
            <v>C&amp;F-GSD-1  Functional Family Therapy</v>
          </cell>
        </row>
      </sheetData>
      <sheetData sheetId="4">
        <row r="3">
          <cell r="D3" t="str">
            <v>C&amp;F-OE-1 Outreach &amp; Engagement</v>
          </cell>
        </row>
      </sheetData>
      <sheetData sheetId="5">
        <row r="3">
          <cell r="D3" t="str">
            <v>TAY-FSP-1 Mental Health Services &amp; Support</v>
          </cell>
        </row>
      </sheetData>
      <sheetData sheetId="6">
        <row r="3">
          <cell r="D3" t="str">
            <v>Adult - FSP-1 Mentally Ill-Housing &amp; recovery Network</v>
          </cell>
        </row>
      </sheetData>
      <sheetData sheetId="7">
        <row r="3">
          <cell r="D3" t="str">
            <v>A-FSP-2a  Peer/Family ACT Services</v>
          </cell>
        </row>
      </sheetData>
      <sheetData sheetId="8">
        <row r="3">
          <cell r="D3" t="str">
            <v>A_FSP-2b  Wellness &amp; Recovery Center</v>
          </cell>
        </row>
      </sheetData>
      <sheetData sheetId="9">
        <row r="3">
          <cell r="D3" t="str">
            <v>A-GSD-1  Co-Occurring Disorder Treatment Training</v>
          </cell>
        </row>
      </sheetData>
      <sheetData sheetId="10">
        <row r="3">
          <cell r="D3" t="str">
            <v>OA-GSD-1 Older Adult Expansion Team</v>
          </cell>
        </row>
      </sheetData>
      <sheetData sheetId="11">
        <row r="3">
          <cell r="D3" t="str">
            <v>A-GSD-2 Enhanced Peer Support</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CSS Pgm 1"/>
      <sheetName val="CSS Pgm 2"/>
      <sheetName val="CSS Pgm Summary"/>
      <sheetName val="CSS Summary"/>
      <sheetName val="County Summary"/>
      <sheetName val="WET Planning"/>
      <sheetName val="CPP"/>
      <sheetName val="Unspent updated"/>
      <sheetName val="CSS 1 Time"/>
      <sheetName val="CSS Crosswalk"/>
    </sheetNames>
    <sheetDataSet>
      <sheetData sheetId="0"/>
      <sheetData sheetId="1">
        <row r="3">
          <cell r="D3" t="str">
            <v>C&amp;F-GSD-2 TDM / CORE</v>
          </cell>
        </row>
      </sheetData>
      <sheetData sheetId="2"/>
      <sheetData sheetId="3"/>
      <sheetData sheetId="4"/>
      <sheetData sheetId="5"/>
      <sheetData sheetId="6"/>
      <sheetData sheetId="7"/>
      <sheetData sheetId="8"/>
      <sheetData sheetId="9"/>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MH Court</v>
          </cell>
        </row>
      </sheetData>
      <sheetData sheetId="2">
        <row r="3">
          <cell r="D3" t="str">
            <v>Prospect Place</v>
          </cell>
        </row>
      </sheetData>
      <sheetData sheetId="3">
        <row r="3">
          <cell r="D3" t="str">
            <v>Project Uplift</v>
          </cell>
        </row>
      </sheetData>
      <sheetData sheetId="4">
        <row r="3">
          <cell r="D3" t="str">
            <v>Latino Engagement Initiative</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Summary"/>
      <sheetName val="CSS Summary"/>
      <sheetName val="WET Planning"/>
      <sheetName val="CPP"/>
      <sheetName val="County Summary"/>
      <sheetName val="Unspent"/>
      <sheetName val="CSS 1 Time"/>
      <sheetName val="CSS Crosswalk"/>
      <sheetName val="Backup for Corrections"/>
    </sheetNames>
    <sheetDataSet>
      <sheetData sheetId="0"/>
      <sheetData sheetId="1">
        <row r="3">
          <cell r="D3" t="str">
            <v>Behavioral Health Court</v>
          </cell>
        </row>
      </sheetData>
      <sheetData sheetId="2">
        <row r="3">
          <cell r="D3" t="str">
            <v>Prospect Place</v>
          </cell>
        </row>
      </sheetData>
      <sheetData sheetId="3">
        <row r="3">
          <cell r="D3" t="str">
            <v>Project Uplift</v>
          </cell>
        </row>
      </sheetData>
      <sheetData sheetId="4">
        <row r="3">
          <cell r="D3" t="str">
            <v>Latino Engagement</v>
          </cell>
        </row>
      </sheetData>
      <sheetData sheetId="5"/>
      <sheetData sheetId="6"/>
      <sheetData sheetId="7"/>
      <sheetData sheetId="8"/>
      <sheetData sheetId="9"/>
      <sheetData sheetId="10"/>
      <sheetData sheetId="11"/>
      <sheetData sheetId="12"/>
      <sheetData sheetId="13"/>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TAY - 16-25</v>
          </cell>
        </row>
      </sheetData>
      <sheetData sheetId="2">
        <row r="3">
          <cell r="D3" t="str">
            <v>Adult - 26-59</v>
          </cell>
        </row>
      </sheetData>
      <sheetData sheetId="3">
        <row r="3">
          <cell r="D3" t="str">
            <v>Older Adult - 60 +</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Children &amp; Families</v>
          </cell>
        </row>
      </sheetData>
      <sheetData sheetId="2">
        <row r="3">
          <cell r="D3" t="str">
            <v>Transitional Age Youth</v>
          </cell>
        </row>
      </sheetData>
      <sheetData sheetId="3">
        <row r="3">
          <cell r="D3" t="str">
            <v>Adult System of Care</v>
          </cell>
        </row>
      </sheetData>
      <sheetData sheetId="4">
        <row r="3">
          <cell r="D3" t="str">
            <v>Older Adult System of Care</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30.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6"/>
      <sheetName val="CSS Pgm 7"/>
      <sheetName val="CSS Pgm 8"/>
      <sheetName val="CSS Pgm 9"/>
      <sheetName val="CSS Pgm 10"/>
      <sheetName val="CSS Pgm 11"/>
      <sheetName val="CSS Pgm 12"/>
      <sheetName val="CSS Pgm 13"/>
      <sheetName val="CSS Pgm 14"/>
      <sheetName val="CSS Pgm 15"/>
      <sheetName val="CSS Pgm Summary"/>
      <sheetName val="CSS Summary"/>
      <sheetName val="WET Planning"/>
      <sheetName val="CPP"/>
      <sheetName val="County Summary"/>
      <sheetName val="Unspent"/>
      <sheetName val="CSS 1 Time"/>
      <sheetName val="CSS Crosswalk"/>
    </sheetNames>
    <sheetDataSet>
      <sheetData sheetId="0"/>
      <sheetData sheetId="1">
        <row r="3">
          <cell r="D3" t="str">
            <v>Transition Age Youth</v>
          </cell>
        </row>
      </sheetData>
      <sheetData sheetId="2">
        <row r="3">
          <cell r="D3" t="str">
            <v>Adults</v>
          </cell>
        </row>
      </sheetData>
      <sheetData sheetId="3">
        <row r="3">
          <cell r="D3" t="str">
            <v>Older Adults</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Direct Schools</v>
          </cell>
        </row>
      </sheetData>
      <sheetData sheetId="2">
        <row r="3">
          <cell r="D3" t="str">
            <v>Wraparound</v>
          </cell>
        </row>
      </sheetData>
      <sheetData sheetId="3">
        <row r="3">
          <cell r="D3" t="str">
            <v>Native American</v>
          </cell>
        </row>
      </sheetData>
      <sheetData sheetId="4">
        <row r="3">
          <cell r="D3" t="str">
            <v>Adult System of Care</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6"/>
      <sheetName val="CSS Pgm 7"/>
      <sheetName val="CSS Pgm 8"/>
      <sheetName val="CSS Pgm 9"/>
      <sheetName val="CSS Pgm 10"/>
      <sheetName val="CSS Pgm 11"/>
      <sheetName val="CSS Pgm 12"/>
      <sheetName val="CSS Pgm 13"/>
      <sheetName val="CSS Pgm 14"/>
      <sheetName val="CSS Pgm 15"/>
      <sheetName val="CSS Pgm Summary"/>
      <sheetName val="CSS Summary"/>
      <sheetName val="WET Planning"/>
      <sheetName val="CPP"/>
      <sheetName val="County Summary"/>
      <sheetName val="Unspent"/>
      <sheetName val="CSS 1 Time"/>
      <sheetName val="CSS Crosswalk"/>
    </sheetNames>
    <sheetDataSet>
      <sheetData sheetId="0"/>
      <sheetData sheetId="1">
        <row r="3">
          <cell r="D3" t="str">
            <v>Direct Schools</v>
          </cell>
        </row>
      </sheetData>
      <sheetData sheetId="2">
        <row r="3">
          <cell r="D3" t="str">
            <v>Wraparound</v>
          </cell>
        </row>
      </sheetData>
      <sheetData sheetId="3">
        <row r="3">
          <cell r="D3" t="str">
            <v>Native American</v>
          </cell>
        </row>
      </sheetData>
      <sheetData sheetId="4">
        <row r="3">
          <cell r="D3" t="str">
            <v>Adult System of Care</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33.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CSS WP Summary"/>
      <sheetName val="CSS Summary"/>
      <sheetName val="PEI Planning"/>
      <sheetName val="WET Summary"/>
      <sheetName val="CPP"/>
      <sheetName val="County Summary"/>
      <sheetName val="Unspent"/>
    </sheetNames>
    <sheetDataSet>
      <sheetData sheetId="0"/>
      <sheetData sheetId="1">
        <row r="3">
          <cell r="D3" t="str">
            <v>SEARCH</v>
          </cell>
        </row>
      </sheetData>
      <sheetData sheetId="2">
        <row r="3">
          <cell r="D3" t="str">
            <v>LINK</v>
          </cell>
        </row>
      </sheetData>
      <sheetData sheetId="3">
        <row r="3">
          <cell r="D3" t="str">
            <v>CET</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34.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6"/>
      <sheetName val="CSS Pgm 7"/>
      <sheetName val="CSS Pgm 8"/>
      <sheetName val="CSS Pgm 9"/>
      <sheetName val="CSS Pgm 10"/>
      <sheetName val="CSS Pgm 11"/>
      <sheetName val="CSS Pgm 12"/>
      <sheetName val="CSS Pgm 13"/>
      <sheetName val="CSS Pgm 14"/>
      <sheetName val="CSS Pgm 15"/>
      <sheetName val="CSS Pgm Summary"/>
      <sheetName val="CSS Summary"/>
      <sheetName val="WET Planning"/>
      <sheetName val="CPP"/>
      <sheetName val="County Summary"/>
      <sheetName val="Unspent"/>
      <sheetName val="CSS 1 Time"/>
      <sheetName val="CSS Crosswalk"/>
    </sheetNames>
    <sheetDataSet>
      <sheetData sheetId="0"/>
      <sheetData sheetId="1">
        <row r="3">
          <cell r="D3" t="str">
            <v>SEARCH South</v>
          </cell>
        </row>
      </sheetData>
      <sheetData sheetId="2">
        <row r="3">
          <cell r="D3" t="str">
            <v>Youth LINK</v>
          </cell>
        </row>
      </sheetData>
      <sheetData sheetId="3">
        <row r="3">
          <cell r="D3" t="str">
            <v>Consumer Ed. &amp; Training</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35.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TAY-Adult &amp; Older Adult FSP</v>
          </cell>
        </row>
      </sheetData>
      <sheetData sheetId="2">
        <row r="3">
          <cell r="D3" t="str">
            <v>Multi-Cultural Outreach &amp; Engagement</v>
          </cell>
        </row>
      </sheetData>
      <sheetData sheetId="3">
        <row r="3">
          <cell r="D3" t="str">
            <v>Transition Age Youth Support Team</v>
          </cell>
        </row>
      </sheetData>
      <sheetData sheetId="4">
        <row r="3">
          <cell r="D3" t="str">
            <v>Wellness &amp; Recovery Support Services</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36.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6"/>
      <sheetName val="CSS Pgm 7"/>
      <sheetName val="CSS Pgm 8"/>
      <sheetName val="CSS Pgm 9"/>
      <sheetName val="CSS Pgm 10"/>
      <sheetName val="CSS Pgm 11"/>
      <sheetName val="CSS Pgm 12"/>
      <sheetName val="CSS Pgm 13"/>
      <sheetName val="CSS Pgm 14"/>
      <sheetName val="CSS Pgm 15"/>
      <sheetName val="CSS Pgm Summary"/>
      <sheetName val="CSS Summary"/>
      <sheetName val="WET Planning"/>
      <sheetName val="CPP"/>
      <sheetName val="County Summary"/>
      <sheetName val="Unspent"/>
      <sheetName val="CSS 1 Time"/>
      <sheetName val="CSS Crosswalk"/>
    </sheetNames>
    <sheetDataSet>
      <sheetData sheetId="0"/>
      <sheetData sheetId="1">
        <row r="3">
          <cell r="D3" t="str">
            <v>AB2034 Expansion</v>
          </cell>
        </row>
      </sheetData>
      <sheetData sheetId="2">
        <row r="3">
          <cell r="D3" t="str">
            <v>Multi-Cultural Outreach</v>
          </cell>
        </row>
      </sheetData>
      <sheetData sheetId="3">
        <row r="3">
          <cell r="D3" t="str">
            <v>Transition Aged Youth</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37.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6"/>
      <sheetName val="CSS Pgm 7"/>
      <sheetName val="CSS Pgm 8"/>
      <sheetName val="CSS Pgm 9"/>
      <sheetName val="CSS Pgm 10"/>
      <sheetName val="CSS Pgm 11"/>
      <sheetName val="CSS Pgm 12"/>
      <sheetName val="CSS Pgm 13"/>
      <sheetName val="CSS Pgm 14"/>
      <sheetName val="CSS Pgm 15"/>
      <sheetName val="CSS Pgm Summary"/>
      <sheetName val="CSS Summary"/>
      <sheetName val="WET Planning"/>
      <sheetName val="CPP"/>
      <sheetName val="County Summary"/>
      <sheetName val="Unspent"/>
      <sheetName val="CSS 1 Time"/>
      <sheetName val="CSS Crosswalk"/>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FSP 02 - TAY</v>
          </cell>
        </row>
      </sheetData>
      <sheetData sheetId="2">
        <row r="3">
          <cell r="D3" t="str">
            <v>FSP 03 - STAR</v>
          </cell>
        </row>
      </sheetData>
      <sheetData sheetId="3">
        <row r="3">
          <cell r="D3" t="str">
            <v>FSP 04 - HOPE</v>
          </cell>
        </row>
      </sheetData>
      <sheetData sheetId="4">
        <row r="3">
          <cell r="D3" t="str">
            <v>SDOE 01 - ERC Expansion</v>
          </cell>
        </row>
      </sheetData>
      <sheetData sheetId="5">
        <row r="3">
          <cell r="D3" t="str">
            <v>SDOE 02 - Vietnamese Exp.</v>
          </cell>
        </row>
      </sheetData>
      <sheetData sheetId="6">
        <row r="3">
          <cell r="D3" t="str">
            <v>SDOE 04 SMSS</v>
          </cell>
        </row>
      </sheetData>
      <sheetData sheetId="7">
        <row r="3">
          <cell r="D3" t="str">
            <v>SDOE 05 - H&amp;W Campus</v>
          </cell>
        </row>
      </sheetData>
      <sheetData sheetId="8">
        <row r="3">
          <cell r="D3" t="str">
            <v>SDOE 07 - ASOC</v>
          </cell>
        </row>
      </sheetData>
      <sheetData sheetId="9">
        <row r="3">
          <cell r="D3" t="str">
            <v>FSP 05 - Odyssey</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FSP-01"/>
      <sheetName val="FSP-02"/>
      <sheetName val="FSP-03"/>
      <sheetName val="FSP-04"/>
      <sheetName val="SDOE-01"/>
      <sheetName val="SDOE-02"/>
      <sheetName val="SDOE-04"/>
      <sheetName val="CSS Pgm 8"/>
      <sheetName val="CSS Pgm 9"/>
      <sheetName val="CSS Pgm 10"/>
      <sheetName val="CSS Pgm 11"/>
      <sheetName val="CSS Pgm 12"/>
      <sheetName val="CSS Pgm 13"/>
      <sheetName val="CSS Pgm 14"/>
      <sheetName val="CSS Pgm 15"/>
      <sheetName val="CSS Pgm Summary"/>
      <sheetName val="CSS Summary"/>
      <sheetName val="WET Planning"/>
      <sheetName val="CPP"/>
      <sheetName val="County Summary"/>
      <sheetName val="Unspent"/>
      <sheetName val="CSS 1 Time"/>
      <sheetName val="CSS Crosswalk"/>
    </sheetNames>
    <sheetDataSet>
      <sheetData sheetId="0"/>
      <sheetData sheetId="1">
        <row r="3">
          <cell r="D3" t="str">
            <v>FSP-02 - TAY</v>
          </cell>
        </row>
      </sheetData>
      <sheetData sheetId="2">
        <row r="3">
          <cell r="D3" t="str">
            <v>FSP-03 - STAR</v>
          </cell>
        </row>
      </sheetData>
      <sheetData sheetId="3">
        <row r="3">
          <cell r="D3" t="str">
            <v>FSP-04 HOPE</v>
          </cell>
        </row>
      </sheetData>
      <sheetData sheetId="4">
        <row r="3">
          <cell r="D3" t="str">
            <v>SDOE-01 ERC</v>
          </cell>
        </row>
      </sheetData>
      <sheetData sheetId="5">
        <row r="3">
          <cell r="D3" t="str">
            <v>SDOE-2 Vietnam. Exp.</v>
          </cell>
        </row>
      </sheetData>
      <sheetData sheetId="6">
        <row r="3">
          <cell r="D3" t="str">
            <v>SDOE-04 SMSS</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TAY FSP</v>
          </cell>
        </row>
      </sheetData>
      <sheetData sheetId="2">
        <row r="3">
          <cell r="D3" t="str">
            <v>Adult FSP</v>
          </cell>
        </row>
      </sheetData>
      <sheetData sheetId="3">
        <row r="3">
          <cell r="D3" t="str">
            <v>Older Adult FSP</v>
          </cell>
        </row>
      </sheetData>
      <sheetData sheetId="4">
        <row r="3">
          <cell r="D3" t="str">
            <v>Hope House</v>
          </cell>
        </row>
      </sheetData>
      <sheetData sheetId="5">
        <row r="3">
          <cell r="D3" t="str">
            <v>Expansion</v>
          </cell>
        </row>
      </sheetData>
      <sheetData sheetId="6">
        <row r="3">
          <cell r="D3" t="str">
            <v>Supportive Services &amp; Structure</v>
          </cell>
        </row>
      </sheetData>
      <sheetData sheetId="7">
        <row r="3">
          <cell r="D3" t="str">
            <v>Unserved/Underserved</v>
          </cell>
        </row>
      </sheetData>
      <sheetData sheetId="8">
        <row r="3">
          <cell r="D3" t="str">
            <v>Administration</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6"/>
      <sheetName val="CSS Pgm 7"/>
      <sheetName val="CSS Pgm 8"/>
      <sheetName val="CSS Pgm 9"/>
      <sheetName val="CSS Pgm 10"/>
      <sheetName val="CSS Pgm 11"/>
      <sheetName val="CSS Pgm 12"/>
      <sheetName val="CSS Pgm 13"/>
      <sheetName val="CSS Pgm 14"/>
      <sheetName val="CSS Pgm 15"/>
      <sheetName val="CSS Pgm Summary"/>
      <sheetName val="CSS Summary"/>
      <sheetName val="WET Planning"/>
      <sheetName val="CPP"/>
      <sheetName val="County Summary"/>
      <sheetName val="Unspent"/>
      <sheetName val="CSS 1 Time"/>
      <sheetName val="CSS Crosswalk"/>
    </sheetNames>
    <sheetDataSet>
      <sheetData sheetId="0"/>
      <sheetData sheetId="1">
        <row r="3">
          <cell r="D3" t="str">
            <v>TAY FSP</v>
          </cell>
        </row>
      </sheetData>
      <sheetData sheetId="2">
        <row r="3">
          <cell r="D3" t="str">
            <v>Adult FSP</v>
          </cell>
        </row>
      </sheetData>
      <sheetData sheetId="3">
        <row r="3">
          <cell r="D3" t="str">
            <v>Older Adult FSP</v>
          </cell>
        </row>
      </sheetData>
      <sheetData sheetId="4">
        <row r="3">
          <cell r="D3" t="str">
            <v>Hope House</v>
          </cell>
        </row>
      </sheetData>
      <sheetData sheetId="5">
        <row r="3">
          <cell r="D3" t="str">
            <v>Expansion</v>
          </cell>
        </row>
      </sheetData>
      <sheetData sheetId="6">
        <row r="3">
          <cell r="D3" t="str">
            <v>Supportive Services and Structures</v>
          </cell>
        </row>
      </sheetData>
      <sheetData sheetId="7">
        <row r="3">
          <cell r="D3" t="str">
            <v>Unserved/Underserved</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A-1 Children's FSP"/>
      <sheetName val="A-2 Children Family Support Svc"/>
      <sheetName val="A-3 Children Integrated MH_COD"/>
      <sheetName val="A-4 Children Family Crisis Svcs"/>
      <sheetName val="A-5 TAY FSP"/>
      <sheetName val="A-6 TAY Drop-in Centers"/>
      <sheetName val="A-7 TAY Housing Services"/>
      <sheetName val="A-8 Probation Services"/>
      <sheetName val="A-9 Adult FSP"/>
      <sheetName val="A-10 Adult Wellness Center"/>
      <sheetName val="A-11Adult IMD Step-Down Facilit"/>
      <sheetName val="A-12 Adult Housing Svcs Housing"/>
      <sheetName val="A-13 Adult Housing Svcs Safe Ha"/>
      <sheetName val="A-14 Adults Jail Transition_Lin"/>
      <sheetName val="A-15 Older Adult FSP"/>
      <sheetName val="A-16 OA Transformative Design"/>
      <sheetName val="A-17 OA Field-Capable Clinical"/>
      <sheetName val="A-18 OA Svcs Extenders"/>
      <sheetName val="A-19 OA Training"/>
      <sheetName val="A-20 Services Area Navigator"/>
      <sheetName val="A-21Alt.Crisis Svcs Urgent Care"/>
      <sheetName val="A-22 Alt.Crisis Svcs Countywide"/>
      <sheetName val="A-23 Alt.Crisis Svcs Res&amp;Bridg"/>
      <sheetName val="A-24Alt.Crisis Svcs EnrichedRes"/>
      <sheetName val="A-25Int.BH Information Systems"/>
      <sheetName val="A-26IT Support for MHSA Program"/>
      <sheetName val="CSS Pgm Summary"/>
      <sheetName val="CSS Summary"/>
      <sheetName val="WET Planning"/>
      <sheetName val="CPP"/>
      <sheetName val="County Summary"/>
      <sheetName val="Unspent"/>
      <sheetName val="CSS 1 Time"/>
      <sheetName val="CSS Crosswalk"/>
    </sheetNames>
    <sheetDataSet>
      <sheetData sheetId="0"/>
      <sheetData sheetId="1">
        <row r="3">
          <cell r="D3" t="str">
            <v>A-2 Children Family Support Services</v>
          </cell>
        </row>
      </sheetData>
      <sheetData sheetId="2">
        <row r="3">
          <cell r="D3" t="str">
            <v>A-3 Children Integrated MH/COD Services</v>
          </cell>
        </row>
      </sheetData>
      <sheetData sheetId="3">
        <row r="3">
          <cell r="D3" t="str">
            <v>A-4 Children Family Crisis Services - Respite Care</v>
          </cell>
        </row>
      </sheetData>
      <sheetData sheetId="4">
        <row r="3">
          <cell r="D3" t="str">
            <v>A-5 TAY FSP</v>
          </cell>
        </row>
      </sheetData>
      <sheetData sheetId="5">
        <row r="3">
          <cell r="D3" t="str">
            <v>A-6 TAY Drop-in Centers</v>
          </cell>
        </row>
      </sheetData>
      <sheetData sheetId="6">
        <row r="3">
          <cell r="D3" t="str">
            <v>A-7 TAY Housing Services</v>
          </cell>
        </row>
      </sheetData>
      <sheetData sheetId="7">
        <row r="3">
          <cell r="D3" t="str">
            <v>A-8 Probation Services</v>
          </cell>
        </row>
      </sheetData>
      <sheetData sheetId="8">
        <row r="3">
          <cell r="D3" t="str">
            <v>A-9 Adult FSP</v>
          </cell>
        </row>
      </sheetData>
      <sheetData sheetId="9">
        <row r="3">
          <cell r="D3" t="str">
            <v>A-10 Adult Wellness / Client-Run Centers</v>
          </cell>
        </row>
      </sheetData>
      <sheetData sheetId="10">
        <row r="3">
          <cell r="D3" t="str">
            <v>A-11 Adult IMD Step-Down Facilities</v>
          </cell>
        </row>
      </sheetData>
      <sheetData sheetId="11">
        <row r="3">
          <cell r="D3" t="str">
            <v>A-12 Adult Housing Services Housing Specialists</v>
          </cell>
        </row>
      </sheetData>
      <sheetData sheetId="12">
        <row r="3">
          <cell r="D3" t="str">
            <v>A-13 Adult Housing Services Safe Havens</v>
          </cell>
        </row>
      </sheetData>
      <sheetData sheetId="13">
        <row r="3">
          <cell r="D3" t="str">
            <v>A-14 Adults Jail Transition / Linkage Services</v>
          </cell>
        </row>
      </sheetData>
      <sheetData sheetId="14">
        <row r="3">
          <cell r="D3" t="str">
            <v>A-15 Older Adult FSP</v>
          </cell>
        </row>
      </sheetData>
      <sheetData sheetId="15">
        <row r="3">
          <cell r="D3" t="str">
            <v>A-16 Older Adult Transformative Design Team</v>
          </cell>
        </row>
      </sheetData>
      <sheetData sheetId="16">
        <row r="3">
          <cell r="D3" t="str">
            <v>A-17 Older Adult Field-Capable Clinical Services</v>
          </cell>
        </row>
      </sheetData>
      <sheetData sheetId="17">
        <row r="3">
          <cell r="D3" t="str">
            <v>A-18 Older Adult Services Extenders</v>
          </cell>
        </row>
      </sheetData>
      <sheetData sheetId="18">
        <row r="3">
          <cell r="D3" t="str">
            <v>A-19 Older Adult Training</v>
          </cell>
        </row>
      </sheetData>
      <sheetData sheetId="19">
        <row r="3">
          <cell r="D3" t="str">
            <v>A-20 Services Area Navigator Teams</v>
          </cell>
        </row>
      </sheetData>
      <sheetData sheetId="20">
        <row r="3">
          <cell r="D3" t="str">
            <v>A-21 Alt. Crisis Services Urgent Care Centers</v>
          </cell>
        </row>
      </sheetData>
      <sheetData sheetId="21">
        <row r="3">
          <cell r="D3" t="str">
            <v>A-22 Alt. Crisis Services Countywide Resource Man.</v>
          </cell>
        </row>
      </sheetData>
      <sheetData sheetId="22">
        <row r="3">
          <cell r="D3" t="str">
            <v>A-23 Alt. Crisis Services Res. &amp; Bridging Services</v>
          </cell>
        </row>
      </sheetData>
      <sheetData sheetId="23">
        <row r="3">
          <cell r="D3" t="str">
            <v>A-24 Alt. Crisis Services Enriched Res. Services</v>
          </cell>
        </row>
      </sheetData>
      <sheetData sheetId="24">
        <row r="3">
          <cell r="D3" t="str">
            <v>A-25 Int. BH Information Systems</v>
          </cell>
        </row>
      </sheetData>
      <sheetData sheetId="25">
        <row r="3">
          <cell r="D3" t="str">
            <v>A-26 IT Support for MHSA Program Implementation</v>
          </cell>
        </row>
      </sheetData>
      <sheetData sheetId="26"/>
      <sheetData sheetId="27"/>
      <sheetData sheetId="28"/>
      <sheetData sheetId="29"/>
      <sheetData sheetId="30"/>
      <sheetData sheetId="31"/>
      <sheetData sheetId="32"/>
      <sheetData sheetId="3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61"/>
  <sheetViews>
    <sheetView zoomScale="85" zoomScaleNormal="85" zoomScaleSheetLayoutView="100" zoomScalePageLayoutView="84" workbookViewId="0" topLeftCell="A25">
      <selection activeCell="A1" sqref="A1:G1"/>
    </sheetView>
  </sheetViews>
  <sheetFormatPr defaultColWidth="0" defaultRowHeight="12.75" zeroHeight="1"/>
  <cols>
    <col min="1" max="1" width="3.57421875" style="40" customWidth="1"/>
    <col min="2" max="2" width="5.140625" style="40" customWidth="1"/>
    <col min="3" max="4" width="3.57421875" style="40" customWidth="1"/>
    <col min="5" max="5" width="41.140625" style="40" customWidth="1"/>
    <col min="6" max="6" width="6.00390625" style="40" customWidth="1"/>
    <col min="7" max="7" width="23.00390625" style="40" customWidth="1"/>
    <col min="8" max="10" width="12.57421875" style="0" hidden="1" customWidth="1"/>
    <col min="11" max="16384" width="9.140625" style="0" hidden="1" customWidth="1"/>
  </cols>
  <sheetData>
    <row r="1" spans="1:7" ht="46.5" customHeight="1">
      <c r="A1" s="185" t="s">
        <v>136</v>
      </c>
      <c r="B1" s="185"/>
      <c r="C1" s="185"/>
      <c r="D1" s="185"/>
      <c r="E1" s="185"/>
      <c r="F1" s="185"/>
      <c r="G1" s="185"/>
    </row>
    <row r="2" spans="1:7" ht="20.1" customHeight="1">
      <c r="A2" s="186" t="s">
        <v>8</v>
      </c>
      <c r="B2" s="186"/>
      <c r="C2" s="186"/>
      <c r="D2" s="187" t="s">
        <v>166</v>
      </c>
      <c r="E2" s="187"/>
      <c r="F2" s="32" t="s">
        <v>9</v>
      </c>
      <c r="G2" s="31">
        <v>42885</v>
      </c>
    </row>
    <row r="3" spans="1:7" ht="15" customHeight="1">
      <c r="A3" s="41"/>
      <c r="B3" s="41"/>
      <c r="C3" s="41"/>
      <c r="D3" s="188"/>
      <c r="E3" s="188"/>
      <c r="F3" s="189"/>
      <c r="G3" s="189"/>
    </row>
    <row r="4" spans="1:7" ht="15">
      <c r="A4" s="42"/>
      <c r="B4" s="42"/>
      <c r="C4" s="42"/>
      <c r="D4" s="42"/>
      <c r="E4" s="42"/>
      <c r="F4" s="184"/>
      <c r="G4" s="184"/>
    </row>
    <row r="5" spans="1:7" s="3" customFormat="1" ht="15" customHeight="1">
      <c r="A5" s="190" t="s">
        <v>54</v>
      </c>
      <c r="B5" s="191"/>
      <c r="C5" s="191"/>
      <c r="D5" s="191"/>
      <c r="E5" s="192"/>
      <c r="F5" s="199" t="s">
        <v>151</v>
      </c>
      <c r="G5" s="200"/>
    </row>
    <row r="6" spans="1:7" s="3" customFormat="1" ht="15" customHeight="1">
      <c r="A6" s="193"/>
      <c r="B6" s="194"/>
      <c r="C6" s="194"/>
      <c r="D6" s="194"/>
      <c r="E6" s="195"/>
      <c r="F6" s="201"/>
      <c r="G6" s="202"/>
    </row>
    <row r="7" spans="1:10" s="1" customFormat="1" ht="44.25" customHeight="1">
      <c r="A7" s="196"/>
      <c r="B7" s="197"/>
      <c r="C7" s="197"/>
      <c r="D7" s="197"/>
      <c r="E7" s="198"/>
      <c r="F7" s="203"/>
      <c r="G7" s="204"/>
      <c r="H7" s="2"/>
      <c r="I7" s="2"/>
      <c r="J7" s="2"/>
    </row>
    <row r="8" spans="1:7" ht="18" customHeight="1">
      <c r="A8" s="205" t="s">
        <v>120</v>
      </c>
      <c r="B8" s="206"/>
      <c r="C8" s="206"/>
      <c r="D8" s="206"/>
      <c r="E8" s="207"/>
      <c r="F8" s="208"/>
      <c r="G8" s="209"/>
    </row>
    <row r="9" spans="1:7" ht="15" customHeight="1">
      <c r="A9" s="34">
        <v>1</v>
      </c>
      <c r="B9" s="181" t="s">
        <v>161</v>
      </c>
      <c r="C9" s="182"/>
      <c r="D9" s="182"/>
      <c r="E9" s="183"/>
      <c r="F9" s="179"/>
      <c r="G9" s="180"/>
    </row>
    <row r="10" spans="1:7" ht="15" customHeight="1">
      <c r="A10" s="34">
        <v>2</v>
      </c>
      <c r="B10" s="181" t="s">
        <v>162</v>
      </c>
      <c r="C10" s="182"/>
      <c r="D10" s="182"/>
      <c r="E10" s="183"/>
      <c r="F10" s="179">
        <v>708941</v>
      </c>
      <c r="G10" s="180"/>
    </row>
    <row r="11" spans="1:7" ht="15" customHeight="1">
      <c r="A11" s="34">
        <v>3</v>
      </c>
      <c r="B11" s="181" t="s">
        <v>163</v>
      </c>
      <c r="C11" s="182"/>
      <c r="D11" s="182"/>
      <c r="E11" s="183"/>
      <c r="F11" s="179">
        <v>1121965</v>
      </c>
      <c r="G11" s="180"/>
    </row>
    <row r="12" spans="1:7" ht="15" customHeight="1">
      <c r="A12" s="34">
        <v>4</v>
      </c>
      <c r="B12" s="181" t="s">
        <v>164</v>
      </c>
      <c r="C12" s="182"/>
      <c r="D12" s="182"/>
      <c r="E12" s="183"/>
      <c r="F12" s="179">
        <v>96765</v>
      </c>
      <c r="G12" s="180"/>
    </row>
    <row r="13" spans="1:7" ht="15" customHeight="1">
      <c r="A13" s="34">
        <v>5</v>
      </c>
      <c r="B13" s="181"/>
      <c r="C13" s="182"/>
      <c r="D13" s="182"/>
      <c r="E13" s="183"/>
      <c r="F13" s="179"/>
      <c r="G13" s="180"/>
    </row>
    <row r="14" spans="1:7" ht="15" customHeight="1">
      <c r="A14" s="34">
        <v>6</v>
      </c>
      <c r="B14" s="176"/>
      <c r="C14" s="177"/>
      <c r="D14" s="177"/>
      <c r="E14" s="178"/>
      <c r="F14" s="179"/>
      <c r="G14" s="180"/>
    </row>
    <row r="15" spans="1:7" ht="15" customHeight="1">
      <c r="A15" s="34">
        <v>7</v>
      </c>
      <c r="B15" s="176"/>
      <c r="C15" s="177"/>
      <c r="D15" s="177"/>
      <c r="E15" s="178"/>
      <c r="F15" s="179"/>
      <c r="G15" s="180"/>
    </row>
    <row r="16" spans="1:7" ht="15" customHeight="1">
      <c r="A16" s="34">
        <v>8</v>
      </c>
      <c r="B16" s="176"/>
      <c r="C16" s="177"/>
      <c r="D16" s="177"/>
      <c r="E16" s="178"/>
      <c r="F16" s="179"/>
      <c r="G16" s="180"/>
    </row>
    <row r="17" spans="1:7" ht="15" customHeight="1">
      <c r="A17" s="34">
        <v>9</v>
      </c>
      <c r="B17" s="176"/>
      <c r="C17" s="177"/>
      <c r="D17" s="177"/>
      <c r="E17" s="178"/>
      <c r="F17" s="179"/>
      <c r="G17" s="180"/>
    </row>
    <row r="18" spans="1:7" ht="15" customHeight="1">
      <c r="A18" s="34">
        <v>10</v>
      </c>
      <c r="B18" s="176"/>
      <c r="C18" s="177"/>
      <c r="D18" s="177"/>
      <c r="E18" s="178"/>
      <c r="F18" s="179"/>
      <c r="G18" s="180"/>
    </row>
    <row r="19" spans="1:7" ht="15" customHeight="1">
      <c r="A19" s="34">
        <v>11</v>
      </c>
      <c r="B19" s="176"/>
      <c r="C19" s="177"/>
      <c r="D19" s="177"/>
      <c r="E19" s="178"/>
      <c r="F19" s="179"/>
      <c r="G19" s="180"/>
    </row>
    <row r="20" spans="1:7" ht="15" customHeight="1">
      <c r="A20" s="34">
        <v>12</v>
      </c>
      <c r="B20" s="176"/>
      <c r="C20" s="177"/>
      <c r="D20" s="177"/>
      <c r="E20" s="178"/>
      <c r="F20" s="179"/>
      <c r="G20" s="180"/>
    </row>
    <row r="21" spans="1:7" ht="15" customHeight="1">
      <c r="A21" s="34">
        <v>13</v>
      </c>
      <c r="B21" s="176"/>
      <c r="C21" s="177"/>
      <c r="D21" s="177"/>
      <c r="E21" s="178"/>
      <c r="F21" s="179"/>
      <c r="G21" s="180"/>
    </row>
    <row r="22" spans="1:7" ht="15" customHeight="1">
      <c r="A22" s="34">
        <v>14</v>
      </c>
      <c r="B22" s="176"/>
      <c r="C22" s="177"/>
      <c r="D22" s="177"/>
      <c r="E22" s="178"/>
      <c r="F22" s="179"/>
      <c r="G22" s="180"/>
    </row>
    <row r="23" spans="1:7" ht="15" customHeight="1">
      <c r="A23" s="34">
        <v>15</v>
      </c>
      <c r="B23" s="176"/>
      <c r="C23" s="177"/>
      <c r="D23" s="177"/>
      <c r="E23" s="178"/>
      <c r="F23" s="179"/>
      <c r="G23" s="180"/>
    </row>
    <row r="24" spans="1:7" ht="15" customHeight="1">
      <c r="A24" s="34">
        <v>16</v>
      </c>
      <c r="B24" s="176"/>
      <c r="C24" s="177"/>
      <c r="D24" s="177"/>
      <c r="E24" s="178"/>
      <c r="F24" s="179"/>
      <c r="G24" s="180"/>
    </row>
    <row r="25" spans="1:7" ht="15" customHeight="1">
      <c r="A25" s="34">
        <v>17</v>
      </c>
      <c r="B25" s="176"/>
      <c r="C25" s="177"/>
      <c r="D25" s="177"/>
      <c r="E25" s="178"/>
      <c r="F25" s="179"/>
      <c r="G25" s="180"/>
    </row>
    <row r="26" spans="1:7" ht="15" customHeight="1">
      <c r="A26" s="34">
        <v>18</v>
      </c>
      <c r="B26" s="176"/>
      <c r="C26" s="177"/>
      <c r="D26" s="177"/>
      <c r="E26" s="178"/>
      <c r="F26" s="179"/>
      <c r="G26" s="180"/>
    </row>
    <row r="27" spans="1:7" ht="15" customHeight="1">
      <c r="A27" s="34">
        <v>19</v>
      </c>
      <c r="B27" s="176"/>
      <c r="C27" s="177"/>
      <c r="D27" s="177"/>
      <c r="E27" s="178"/>
      <c r="F27" s="179"/>
      <c r="G27" s="180"/>
    </row>
    <row r="28" spans="1:7" ht="15" customHeight="1">
      <c r="A28" s="34">
        <v>20</v>
      </c>
      <c r="B28" s="210"/>
      <c r="C28" s="177"/>
      <c r="D28" s="177"/>
      <c r="E28" s="178"/>
      <c r="F28" s="179"/>
      <c r="G28" s="180"/>
    </row>
    <row r="29" spans="1:7" ht="15" customHeight="1">
      <c r="A29" s="34">
        <v>21</v>
      </c>
      <c r="B29" s="176"/>
      <c r="C29" s="177"/>
      <c r="D29" s="177"/>
      <c r="E29" s="178"/>
      <c r="F29" s="179"/>
      <c r="G29" s="180"/>
    </row>
    <row r="30" spans="1:7" ht="15" customHeight="1">
      <c r="A30" s="34">
        <v>22</v>
      </c>
      <c r="B30" s="176"/>
      <c r="C30" s="177"/>
      <c r="D30" s="177"/>
      <c r="E30" s="178"/>
      <c r="F30" s="179"/>
      <c r="G30" s="180"/>
    </row>
    <row r="31" spans="1:7" ht="15" customHeight="1">
      <c r="A31" s="34">
        <v>23</v>
      </c>
      <c r="B31" s="176"/>
      <c r="C31" s="177"/>
      <c r="D31" s="177"/>
      <c r="E31" s="178"/>
      <c r="F31" s="179"/>
      <c r="G31" s="180"/>
    </row>
    <row r="32" spans="1:7" ht="15" customHeight="1">
      <c r="A32" s="34">
        <v>24</v>
      </c>
      <c r="B32" s="176"/>
      <c r="C32" s="177"/>
      <c r="D32" s="177"/>
      <c r="E32" s="178"/>
      <c r="F32" s="179"/>
      <c r="G32" s="180"/>
    </row>
    <row r="33" spans="1:7" s="4" customFormat="1" ht="15" customHeight="1">
      <c r="A33" s="34">
        <v>25</v>
      </c>
      <c r="B33" s="176"/>
      <c r="C33" s="177"/>
      <c r="D33" s="177"/>
      <c r="E33" s="178"/>
      <c r="F33" s="179"/>
      <c r="G33" s="180"/>
    </row>
    <row r="34" spans="1:7" s="4" customFormat="1" ht="15" customHeight="1">
      <c r="A34" s="43"/>
      <c r="B34" s="218" t="s">
        <v>63</v>
      </c>
      <c r="C34" s="218"/>
      <c r="D34" s="218"/>
      <c r="E34" s="219"/>
      <c r="F34" s="212">
        <f>SUM(F9:G33)</f>
        <v>1927671</v>
      </c>
      <c r="G34" s="213"/>
    </row>
    <row r="35" spans="1:7" s="4" customFormat="1" ht="15" customHeight="1">
      <c r="A35" s="220" t="s">
        <v>121</v>
      </c>
      <c r="B35" s="221"/>
      <c r="C35" s="221"/>
      <c r="D35" s="221"/>
      <c r="E35" s="222"/>
      <c r="F35" s="223"/>
      <c r="G35" s="224"/>
    </row>
    <row r="36" spans="1:7" s="4" customFormat="1" ht="15" customHeight="1">
      <c r="A36" s="34">
        <v>1</v>
      </c>
      <c r="B36" s="181" t="s">
        <v>161</v>
      </c>
      <c r="C36" s="182"/>
      <c r="D36" s="182"/>
      <c r="E36" s="183"/>
      <c r="F36" s="179">
        <v>109250</v>
      </c>
      <c r="G36" s="180"/>
    </row>
    <row r="37" spans="1:7" s="4" customFormat="1" ht="15" customHeight="1">
      <c r="A37" s="34">
        <v>2</v>
      </c>
      <c r="B37" s="181" t="s">
        <v>162</v>
      </c>
      <c r="C37" s="182"/>
      <c r="D37" s="182"/>
      <c r="E37" s="183"/>
      <c r="F37" s="179">
        <v>436946</v>
      </c>
      <c r="G37" s="180"/>
    </row>
    <row r="38" spans="1:7" s="4" customFormat="1" ht="15" customHeight="1">
      <c r="A38" s="34">
        <v>3</v>
      </c>
      <c r="B38" s="181" t="s">
        <v>163</v>
      </c>
      <c r="C38" s="182"/>
      <c r="D38" s="182"/>
      <c r="E38" s="183"/>
      <c r="F38" s="179">
        <v>676486</v>
      </c>
      <c r="G38" s="180"/>
    </row>
    <row r="39" spans="1:7" s="4" customFormat="1" ht="15" customHeight="1">
      <c r="A39" s="34">
        <v>4</v>
      </c>
      <c r="B39" s="181" t="s">
        <v>164</v>
      </c>
      <c r="C39" s="182"/>
      <c r="D39" s="182"/>
      <c r="E39" s="183"/>
      <c r="F39" s="179">
        <v>123885</v>
      </c>
      <c r="G39" s="180"/>
    </row>
    <row r="40" spans="1:7" s="4" customFormat="1" ht="15" customHeight="1">
      <c r="A40" s="34">
        <v>5</v>
      </c>
      <c r="B40" s="176" t="s">
        <v>165</v>
      </c>
      <c r="C40" s="176"/>
      <c r="D40" s="176"/>
      <c r="E40" s="211"/>
      <c r="F40" s="179">
        <v>38292</v>
      </c>
      <c r="G40" s="180"/>
    </row>
    <row r="41" spans="1:7" s="4" customFormat="1" ht="15" customHeight="1">
      <c r="A41" s="34">
        <v>6</v>
      </c>
      <c r="B41" s="176"/>
      <c r="C41" s="176"/>
      <c r="D41" s="176"/>
      <c r="E41" s="211"/>
      <c r="F41" s="179"/>
      <c r="G41" s="180"/>
    </row>
    <row r="42" spans="1:7" s="4" customFormat="1" ht="15" customHeight="1">
      <c r="A42" s="34">
        <v>7</v>
      </c>
      <c r="B42" s="181"/>
      <c r="C42" s="181"/>
      <c r="D42" s="181"/>
      <c r="E42" s="227"/>
      <c r="F42" s="179"/>
      <c r="G42" s="180"/>
    </row>
    <row r="43" spans="1:7" s="4" customFormat="1" ht="15" customHeight="1">
      <c r="A43" s="34">
        <v>8</v>
      </c>
      <c r="B43" s="181"/>
      <c r="C43" s="181"/>
      <c r="D43" s="181"/>
      <c r="E43" s="227"/>
      <c r="F43" s="179"/>
      <c r="G43" s="180"/>
    </row>
    <row r="44" spans="1:7" s="4" customFormat="1" ht="15" customHeight="1">
      <c r="A44" s="34">
        <v>9</v>
      </c>
      <c r="B44" s="181"/>
      <c r="C44" s="181"/>
      <c r="D44" s="181"/>
      <c r="E44" s="227"/>
      <c r="F44" s="179"/>
      <c r="G44" s="180"/>
    </row>
    <row r="45" spans="1:7" s="4" customFormat="1" ht="15" customHeight="1">
      <c r="A45" s="34">
        <v>10</v>
      </c>
      <c r="B45" s="230"/>
      <c r="C45" s="230"/>
      <c r="D45" s="230"/>
      <c r="E45" s="231"/>
      <c r="F45" s="228"/>
      <c r="G45" s="229"/>
    </row>
    <row r="46" spans="1:7" s="4" customFormat="1" ht="15" customHeight="1">
      <c r="A46" s="34">
        <v>11</v>
      </c>
      <c r="B46" s="230"/>
      <c r="C46" s="230"/>
      <c r="D46" s="230"/>
      <c r="E46" s="231"/>
      <c r="F46" s="228"/>
      <c r="G46" s="229"/>
    </row>
    <row r="47" spans="1:7" s="4" customFormat="1" ht="15" customHeight="1">
      <c r="A47" s="34">
        <v>12</v>
      </c>
      <c r="B47" s="176"/>
      <c r="C47" s="176"/>
      <c r="D47" s="176"/>
      <c r="E47" s="211"/>
      <c r="F47" s="179"/>
      <c r="G47" s="180"/>
    </row>
    <row r="48" spans="1:7" s="4" customFormat="1" ht="15" customHeight="1">
      <c r="A48" s="34">
        <v>13</v>
      </c>
      <c r="B48" s="176"/>
      <c r="C48" s="176"/>
      <c r="D48" s="176"/>
      <c r="E48" s="211"/>
      <c r="F48" s="179"/>
      <c r="G48" s="180"/>
    </row>
    <row r="49" spans="1:7" s="4" customFormat="1" ht="15" customHeight="1">
      <c r="A49" s="34">
        <v>14</v>
      </c>
      <c r="B49" s="176"/>
      <c r="C49" s="176"/>
      <c r="D49" s="176"/>
      <c r="E49" s="211"/>
      <c r="F49" s="179"/>
      <c r="G49" s="180"/>
    </row>
    <row r="50" spans="1:7" s="4" customFormat="1" ht="15" customHeight="1">
      <c r="A50" s="34">
        <v>15</v>
      </c>
      <c r="B50" s="176"/>
      <c r="C50" s="176"/>
      <c r="D50" s="176"/>
      <c r="E50" s="211"/>
      <c r="F50" s="179"/>
      <c r="G50" s="180"/>
    </row>
    <row r="51" spans="1:7" s="4" customFormat="1" ht="15" customHeight="1">
      <c r="A51" s="44"/>
      <c r="B51" s="36" t="s">
        <v>122</v>
      </c>
      <c r="C51" s="36"/>
      <c r="D51" s="36"/>
      <c r="E51" s="37"/>
      <c r="F51" s="212">
        <f>SUM(F36:G50)</f>
        <v>1384859</v>
      </c>
      <c r="G51" s="213"/>
    </row>
    <row r="52" spans="1:7" s="4" customFormat="1" ht="15" customHeight="1">
      <c r="A52" s="205" t="s">
        <v>123</v>
      </c>
      <c r="B52" s="214"/>
      <c r="C52" s="214"/>
      <c r="D52" s="214"/>
      <c r="E52" s="215"/>
      <c r="F52" s="216">
        <f>SUM(F34+F51)</f>
        <v>3312530</v>
      </c>
      <c r="G52" s="217"/>
    </row>
    <row r="53" spans="1:7" s="4" customFormat="1" ht="15" customHeight="1">
      <c r="A53" s="220" t="s">
        <v>53</v>
      </c>
      <c r="B53" s="221"/>
      <c r="C53" s="221"/>
      <c r="D53" s="221"/>
      <c r="E53" s="222"/>
      <c r="F53" s="179"/>
      <c r="G53" s="180"/>
    </row>
    <row r="54" spans="1:7" s="4" customFormat="1" ht="15" customHeight="1">
      <c r="A54" s="220" t="s">
        <v>20</v>
      </c>
      <c r="B54" s="221"/>
      <c r="C54" s="221"/>
      <c r="D54" s="221"/>
      <c r="E54" s="222"/>
      <c r="F54" s="179">
        <v>88275</v>
      </c>
      <c r="G54" s="180"/>
    </row>
    <row r="55" spans="1:7" s="4" customFormat="1" ht="15" customHeight="1" thickBot="1">
      <c r="A55" s="220" t="s">
        <v>40</v>
      </c>
      <c r="B55" s="221"/>
      <c r="C55" s="221"/>
      <c r="D55" s="221"/>
      <c r="E55" s="222"/>
      <c r="F55" s="179"/>
      <c r="G55" s="180"/>
    </row>
    <row r="56" spans="1:7" ht="15" customHeight="1" thickBot="1">
      <c r="A56" s="38" t="s">
        <v>23</v>
      </c>
      <c r="B56" s="39"/>
      <c r="C56" s="39"/>
      <c r="D56" s="39"/>
      <c r="E56" s="39"/>
      <c r="F56" s="225">
        <f>SUM(F52:G55)</f>
        <v>3400805</v>
      </c>
      <c r="G56" s="226"/>
    </row>
    <row r="57" spans="1:7" ht="15" hidden="1">
      <c r="A57" s="33"/>
      <c r="B57" s="33"/>
      <c r="C57" s="33"/>
      <c r="D57" s="33"/>
      <c r="E57" s="33"/>
      <c r="F57" s="33"/>
      <c r="G57" s="33"/>
    </row>
    <row r="58" spans="1:7" ht="15" hidden="1">
      <c r="A58" s="33"/>
      <c r="B58" s="33"/>
      <c r="C58" s="33"/>
      <c r="D58" s="33"/>
      <c r="E58" s="33"/>
      <c r="F58" s="33"/>
      <c r="G58" s="33"/>
    </row>
    <row r="59" spans="1:7" ht="15" hidden="1">
      <c r="A59" s="33"/>
      <c r="B59" s="33"/>
      <c r="C59" s="33"/>
      <c r="D59" s="33"/>
      <c r="E59" s="33"/>
      <c r="F59" s="33"/>
      <c r="G59" s="33"/>
    </row>
    <row r="60" spans="1:7" ht="15" hidden="1">
      <c r="A60" s="33"/>
      <c r="B60" s="33"/>
      <c r="C60" s="33"/>
      <c r="D60" s="33"/>
      <c r="E60" s="33"/>
      <c r="F60" s="33"/>
      <c r="G60" s="33"/>
    </row>
    <row r="61" spans="1:7" ht="15" hidden="1">
      <c r="A61" s="33"/>
      <c r="B61" s="33"/>
      <c r="C61" s="33"/>
      <c r="D61" s="33"/>
      <c r="E61" s="33"/>
      <c r="F61" s="33"/>
      <c r="G61" s="33"/>
    </row>
  </sheetData>
  <sheetProtection sheet="1" objects="1" scenarios="1" selectLockedCells="1"/>
  <mergeCells count="104">
    <mergeCell ref="A54:E54"/>
    <mergeCell ref="F54:G54"/>
    <mergeCell ref="A55:E55"/>
    <mergeCell ref="F55:G55"/>
    <mergeCell ref="F56:G56"/>
    <mergeCell ref="A53:E53"/>
    <mergeCell ref="F53:G53"/>
    <mergeCell ref="F37:G37"/>
    <mergeCell ref="F38:G38"/>
    <mergeCell ref="F39:G39"/>
    <mergeCell ref="B42:E42"/>
    <mergeCell ref="F42:G42"/>
    <mergeCell ref="B43:E43"/>
    <mergeCell ref="F43:G43"/>
    <mergeCell ref="B37:E37"/>
    <mergeCell ref="B38:E38"/>
    <mergeCell ref="B39:E39"/>
    <mergeCell ref="F46:G46"/>
    <mergeCell ref="B46:E46"/>
    <mergeCell ref="B45:E45"/>
    <mergeCell ref="B40:E40"/>
    <mergeCell ref="F40:G40"/>
    <mergeCell ref="B41:E41"/>
    <mergeCell ref="F41:G41"/>
    <mergeCell ref="B50:E50"/>
    <mergeCell ref="F50:G50"/>
    <mergeCell ref="F51:G51"/>
    <mergeCell ref="A52:E52"/>
    <mergeCell ref="F52:G52"/>
    <mergeCell ref="B34:E34"/>
    <mergeCell ref="F34:G34"/>
    <mergeCell ref="A35:E35"/>
    <mergeCell ref="F35:G35"/>
    <mergeCell ref="F36:G36"/>
    <mergeCell ref="B47:E47"/>
    <mergeCell ref="F47:G47"/>
    <mergeCell ref="B48:E48"/>
    <mergeCell ref="F48:G48"/>
    <mergeCell ref="B49:E49"/>
    <mergeCell ref="F49:G49"/>
    <mergeCell ref="F45:G45"/>
    <mergeCell ref="B44:E44"/>
    <mergeCell ref="F44:G44"/>
    <mergeCell ref="B24:E24"/>
    <mergeCell ref="F24:G24"/>
    <mergeCell ref="B25:E25"/>
    <mergeCell ref="F25:G25"/>
    <mergeCell ref="B26:E26"/>
    <mergeCell ref="F26:G26"/>
    <mergeCell ref="B27:E27"/>
    <mergeCell ref="F27:G27"/>
    <mergeCell ref="B36:E36"/>
    <mergeCell ref="B28:E28"/>
    <mergeCell ref="F28:G28"/>
    <mergeCell ref="B29:E29"/>
    <mergeCell ref="F29:G29"/>
    <mergeCell ref="B30:E30"/>
    <mergeCell ref="F30:G30"/>
    <mergeCell ref="B31:E31"/>
    <mergeCell ref="F31:G31"/>
    <mergeCell ref="B32:E32"/>
    <mergeCell ref="F32:G32"/>
    <mergeCell ref="B33:E33"/>
    <mergeCell ref="F33:G33"/>
    <mergeCell ref="B19:E19"/>
    <mergeCell ref="F19:G19"/>
    <mergeCell ref="B20:E20"/>
    <mergeCell ref="F20:G20"/>
    <mergeCell ref="B21:E21"/>
    <mergeCell ref="F21:G21"/>
    <mergeCell ref="B22:E22"/>
    <mergeCell ref="F22:G22"/>
    <mergeCell ref="B23:E23"/>
    <mergeCell ref="F23:G23"/>
    <mergeCell ref="B17:E17"/>
    <mergeCell ref="F17:G17"/>
    <mergeCell ref="B18:E18"/>
    <mergeCell ref="F18:G18"/>
    <mergeCell ref="B13:E13"/>
    <mergeCell ref="F13:G13"/>
    <mergeCell ref="B14:E14"/>
    <mergeCell ref="F14:G14"/>
    <mergeCell ref="B15:E15"/>
    <mergeCell ref="F15:G15"/>
    <mergeCell ref="B16:E16"/>
    <mergeCell ref="F16:G16"/>
    <mergeCell ref="B12:E12"/>
    <mergeCell ref="F4:G4"/>
    <mergeCell ref="A1:G1"/>
    <mergeCell ref="A2:C2"/>
    <mergeCell ref="D2:E2"/>
    <mergeCell ref="D3:E3"/>
    <mergeCell ref="F3:G3"/>
    <mergeCell ref="F10:G10"/>
    <mergeCell ref="F12:G12"/>
    <mergeCell ref="A5:E7"/>
    <mergeCell ref="F5:G7"/>
    <mergeCell ref="A8:E8"/>
    <mergeCell ref="F8:G8"/>
    <mergeCell ref="F9:G9"/>
    <mergeCell ref="F11:G11"/>
    <mergeCell ref="B9:E9"/>
    <mergeCell ref="B10:E10"/>
    <mergeCell ref="B11:E11"/>
  </mergeCells>
  <printOptions horizontalCentered="1"/>
  <pageMargins left="0.5" right="0.5" top="1.07" bottom="0.75" header="0.5" footer="0.5"/>
  <pageSetup fitToHeight="1" fitToWidth="1" horizontalDpi="600" verticalDpi="600" orientation="portrait" scale="77" r:id="rId1"/>
  <headerFooter alignWithMargins="0">
    <oddHeader>&amp;R&amp;"Arial,Bold"&amp;12Enclosure 3</oddHeader>
    <oddFooter>&amp;LUpdated: 05/08/2015</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49"/>
  <sheetViews>
    <sheetView zoomScale="90" zoomScaleNormal="90" zoomScaleSheetLayoutView="100" workbookViewId="0" topLeftCell="A22">
      <selection activeCell="D2" sqref="D2:E2"/>
    </sheetView>
  </sheetViews>
  <sheetFormatPr defaultColWidth="0" defaultRowHeight="12.75" zeroHeight="1"/>
  <cols>
    <col min="1" max="4" width="3.57421875" style="40" customWidth="1"/>
    <col min="5" max="5" width="61.7109375" style="40" customWidth="1"/>
    <col min="6" max="6" width="10.8515625" style="40" customWidth="1"/>
    <col min="7" max="7" width="31.140625" style="40" customWidth="1"/>
    <col min="8" max="16384" width="9.140625" style="0" hidden="1" customWidth="1"/>
  </cols>
  <sheetData>
    <row r="1" spans="1:7" ht="46.5" customHeight="1">
      <c r="A1" s="249" t="s">
        <v>167</v>
      </c>
      <c r="B1" s="249"/>
      <c r="C1" s="249"/>
      <c r="D1" s="249"/>
      <c r="E1" s="249"/>
      <c r="F1" s="249"/>
      <c r="G1" s="249"/>
    </row>
    <row r="2" spans="1:7" ht="20.1" customHeight="1">
      <c r="A2" s="186" t="s">
        <v>8</v>
      </c>
      <c r="B2" s="186"/>
      <c r="C2" s="186"/>
      <c r="D2" s="250" t="str">
        <f>'CSS '!D2:E2</f>
        <v>Mendocino</v>
      </c>
      <c r="E2" s="250"/>
      <c r="F2" s="45" t="s">
        <v>9</v>
      </c>
      <c r="G2" s="46">
        <f>'CSS '!G2</f>
        <v>42885</v>
      </c>
    </row>
    <row r="3" spans="1:7" ht="15" customHeight="1">
      <c r="A3" s="49"/>
      <c r="B3" s="41"/>
      <c r="C3" s="41"/>
      <c r="D3" s="188"/>
      <c r="E3" s="188"/>
      <c r="F3" s="50"/>
      <c r="G3" s="51"/>
    </row>
    <row r="4" spans="1:7" ht="15" customHeight="1">
      <c r="A4" s="52"/>
      <c r="B4" s="51"/>
      <c r="C4" s="51"/>
      <c r="D4" s="51"/>
      <c r="E4" s="51"/>
      <c r="F4" s="51"/>
      <c r="G4" s="51"/>
    </row>
    <row r="5" spans="1:7" s="3" customFormat="1" ht="15" customHeight="1">
      <c r="A5" s="242" t="s">
        <v>55</v>
      </c>
      <c r="B5" s="243"/>
      <c r="C5" s="243"/>
      <c r="D5" s="243"/>
      <c r="E5" s="244"/>
      <c r="F5" s="242" t="s">
        <v>1</v>
      </c>
      <c r="G5" s="244"/>
    </row>
    <row r="6" spans="1:7" s="1" customFormat="1" ht="34.5" customHeight="1">
      <c r="A6" s="245"/>
      <c r="B6" s="186"/>
      <c r="C6" s="186"/>
      <c r="D6" s="186"/>
      <c r="E6" s="246"/>
      <c r="F6" s="203" t="s">
        <v>59</v>
      </c>
      <c r="G6" s="204"/>
    </row>
    <row r="7" spans="1:7" ht="15" customHeight="1">
      <c r="A7" s="205" t="s">
        <v>128</v>
      </c>
      <c r="B7" s="206"/>
      <c r="C7" s="206"/>
      <c r="D7" s="206"/>
      <c r="E7" s="207"/>
      <c r="F7" s="247"/>
      <c r="G7" s="248"/>
    </row>
    <row r="8" spans="1:7" ht="15" customHeight="1">
      <c r="A8" s="34">
        <v>1</v>
      </c>
      <c r="B8" s="181" t="s">
        <v>157</v>
      </c>
      <c r="C8" s="182"/>
      <c r="D8" s="182"/>
      <c r="E8" s="183"/>
      <c r="F8" s="179">
        <v>61428</v>
      </c>
      <c r="G8" s="180"/>
    </row>
    <row r="9" spans="1:7" ht="15" customHeight="1">
      <c r="A9" s="34">
        <v>2</v>
      </c>
      <c r="B9" s="181" t="s">
        <v>158</v>
      </c>
      <c r="C9" s="182"/>
      <c r="D9" s="182"/>
      <c r="E9" s="183"/>
      <c r="F9" s="179">
        <v>271770</v>
      </c>
      <c r="G9" s="180"/>
    </row>
    <row r="10" spans="1:7" ht="15" customHeight="1">
      <c r="A10" s="34">
        <v>3</v>
      </c>
      <c r="B10" s="181"/>
      <c r="C10" s="181"/>
      <c r="D10" s="181"/>
      <c r="E10" s="227"/>
      <c r="F10" s="179"/>
      <c r="G10" s="180"/>
    </row>
    <row r="11" spans="1:7" ht="15" customHeight="1">
      <c r="A11" s="34">
        <v>4</v>
      </c>
      <c r="B11" s="181"/>
      <c r="C11" s="181"/>
      <c r="D11" s="181"/>
      <c r="E11" s="227"/>
      <c r="F11" s="179"/>
      <c r="G11" s="180"/>
    </row>
    <row r="12" spans="1:7" ht="15" customHeight="1">
      <c r="A12" s="34">
        <v>5</v>
      </c>
      <c r="B12" s="181"/>
      <c r="C12" s="181"/>
      <c r="D12" s="181"/>
      <c r="E12" s="227"/>
      <c r="F12" s="179"/>
      <c r="G12" s="180"/>
    </row>
    <row r="13" spans="1:7" ht="15" customHeight="1">
      <c r="A13" s="34">
        <v>6</v>
      </c>
      <c r="B13" s="181"/>
      <c r="C13" s="181"/>
      <c r="D13" s="181"/>
      <c r="E13" s="227"/>
      <c r="F13" s="179"/>
      <c r="G13" s="180"/>
    </row>
    <row r="14" spans="1:7" ht="15" customHeight="1">
      <c r="A14" s="34">
        <v>7</v>
      </c>
      <c r="B14" s="181"/>
      <c r="C14" s="181"/>
      <c r="D14" s="181"/>
      <c r="E14" s="227"/>
      <c r="F14" s="179"/>
      <c r="G14" s="180"/>
    </row>
    <row r="15" spans="1:7" ht="15" customHeight="1">
      <c r="A15" s="34">
        <v>8</v>
      </c>
      <c r="B15" s="176"/>
      <c r="C15" s="176"/>
      <c r="D15" s="176"/>
      <c r="E15" s="211"/>
      <c r="F15" s="179"/>
      <c r="G15" s="180"/>
    </row>
    <row r="16" spans="1:7" ht="15" customHeight="1">
      <c r="A16" s="34">
        <v>9</v>
      </c>
      <c r="B16" s="176"/>
      <c r="C16" s="176"/>
      <c r="D16" s="176"/>
      <c r="E16" s="211"/>
      <c r="F16" s="179"/>
      <c r="G16" s="180"/>
    </row>
    <row r="17" spans="1:7" ht="15" customHeight="1">
      <c r="A17" s="34">
        <v>10</v>
      </c>
      <c r="B17" s="176"/>
      <c r="C17" s="176"/>
      <c r="D17" s="176"/>
      <c r="E17" s="211"/>
      <c r="F17" s="228"/>
      <c r="G17" s="229"/>
    </row>
    <row r="18" spans="1:7" ht="15" customHeight="1">
      <c r="A18" s="34">
        <v>11</v>
      </c>
      <c r="B18" s="176"/>
      <c r="C18" s="176"/>
      <c r="D18" s="176"/>
      <c r="E18" s="211"/>
      <c r="F18" s="179"/>
      <c r="G18" s="180"/>
    </row>
    <row r="19" spans="1:7" ht="15" customHeight="1">
      <c r="A19" s="34">
        <v>12</v>
      </c>
      <c r="B19" s="176"/>
      <c r="C19" s="176"/>
      <c r="D19" s="176"/>
      <c r="E19" s="211"/>
      <c r="F19" s="179"/>
      <c r="G19" s="180"/>
    </row>
    <row r="20" spans="1:7" ht="15" customHeight="1">
      <c r="A20" s="34">
        <v>13</v>
      </c>
      <c r="B20" s="176"/>
      <c r="C20" s="176"/>
      <c r="D20" s="176"/>
      <c r="E20" s="211"/>
      <c r="F20" s="179"/>
      <c r="G20" s="180"/>
    </row>
    <row r="21" spans="1:7" ht="15" customHeight="1">
      <c r="A21" s="34">
        <v>14</v>
      </c>
      <c r="B21" s="176"/>
      <c r="C21" s="176"/>
      <c r="D21" s="176"/>
      <c r="E21" s="211"/>
      <c r="F21" s="179"/>
      <c r="G21" s="180"/>
    </row>
    <row r="22" spans="1:7" ht="15" customHeight="1">
      <c r="A22" s="34">
        <v>15</v>
      </c>
      <c r="B22" s="176"/>
      <c r="C22" s="176"/>
      <c r="D22" s="176"/>
      <c r="E22" s="176"/>
      <c r="F22" s="179"/>
      <c r="G22" s="180"/>
    </row>
    <row r="23" spans="1:7" s="4" customFormat="1" ht="15" customHeight="1">
      <c r="A23" s="43"/>
      <c r="B23" s="218" t="s">
        <v>129</v>
      </c>
      <c r="C23" s="218"/>
      <c r="D23" s="218"/>
      <c r="E23" s="219"/>
      <c r="F23" s="212">
        <f>SUM(F8:G22)</f>
        <v>333198</v>
      </c>
      <c r="G23" s="213"/>
    </row>
    <row r="24" spans="1:7" ht="15" customHeight="1">
      <c r="A24" s="220" t="s">
        <v>127</v>
      </c>
      <c r="B24" s="221"/>
      <c r="C24" s="221"/>
      <c r="D24" s="221"/>
      <c r="E24" s="222"/>
      <c r="F24" s="223"/>
      <c r="G24" s="224"/>
    </row>
    <row r="25" spans="1:7" ht="15" customHeight="1">
      <c r="A25" s="34">
        <v>1</v>
      </c>
      <c r="B25" s="181" t="s">
        <v>159</v>
      </c>
      <c r="C25" s="181"/>
      <c r="D25" s="181"/>
      <c r="E25" s="227"/>
      <c r="F25" s="179">
        <v>604328</v>
      </c>
      <c r="G25" s="180"/>
    </row>
    <row r="26" spans="1:7" ht="15" customHeight="1">
      <c r="A26" s="34">
        <v>2</v>
      </c>
      <c r="B26" s="181" t="s">
        <v>160</v>
      </c>
      <c r="C26" s="181"/>
      <c r="D26" s="181"/>
      <c r="E26" s="227"/>
      <c r="F26" s="179">
        <v>35000</v>
      </c>
      <c r="G26" s="180"/>
    </row>
    <row r="27" spans="1:7" ht="15" customHeight="1">
      <c r="A27" s="34">
        <v>3</v>
      </c>
      <c r="B27" s="181"/>
      <c r="C27" s="181"/>
      <c r="D27" s="181"/>
      <c r="E27" s="227"/>
      <c r="F27" s="179"/>
      <c r="G27" s="180"/>
    </row>
    <row r="28" spans="1:7" ht="15" customHeight="1">
      <c r="A28" s="34">
        <v>4</v>
      </c>
      <c r="B28" s="181"/>
      <c r="C28" s="181"/>
      <c r="D28" s="181"/>
      <c r="E28" s="227"/>
      <c r="F28" s="179"/>
      <c r="G28" s="180"/>
    </row>
    <row r="29" spans="1:7" ht="15" customHeight="1">
      <c r="A29" s="34">
        <v>5</v>
      </c>
      <c r="B29" s="176"/>
      <c r="C29" s="176"/>
      <c r="D29" s="176"/>
      <c r="E29" s="211"/>
      <c r="F29" s="179"/>
      <c r="G29" s="180"/>
    </row>
    <row r="30" spans="1:7" ht="15" customHeight="1">
      <c r="A30" s="34">
        <v>6</v>
      </c>
      <c r="B30" s="176"/>
      <c r="C30" s="176"/>
      <c r="D30" s="176"/>
      <c r="E30" s="211"/>
      <c r="F30" s="179"/>
      <c r="G30" s="180"/>
    </row>
    <row r="31" spans="1:7" ht="15" customHeight="1">
      <c r="A31" s="34">
        <v>7</v>
      </c>
      <c r="B31" s="176"/>
      <c r="C31" s="176"/>
      <c r="D31" s="176"/>
      <c r="E31" s="211"/>
      <c r="F31" s="179"/>
      <c r="G31" s="180"/>
    </row>
    <row r="32" spans="1:7" ht="15" customHeight="1">
      <c r="A32" s="34">
        <v>8</v>
      </c>
      <c r="B32" s="176"/>
      <c r="C32" s="176"/>
      <c r="D32" s="176"/>
      <c r="E32" s="211"/>
      <c r="F32" s="179"/>
      <c r="G32" s="180"/>
    </row>
    <row r="33" spans="1:7" ht="15" customHeight="1">
      <c r="A33" s="34">
        <v>9</v>
      </c>
      <c r="B33" s="176"/>
      <c r="C33" s="176"/>
      <c r="D33" s="176"/>
      <c r="E33" s="211"/>
      <c r="F33" s="179"/>
      <c r="G33" s="180"/>
    </row>
    <row r="34" spans="1:7" ht="15" customHeight="1">
      <c r="A34" s="34">
        <v>10</v>
      </c>
      <c r="B34" s="176"/>
      <c r="C34" s="176"/>
      <c r="D34" s="176"/>
      <c r="E34" s="211"/>
      <c r="F34" s="179"/>
      <c r="G34" s="180"/>
    </row>
    <row r="35" spans="1:7" ht="15" customHeight="1">
      <c r="A35" s="34">
        <v>11</v>
      </c>
      <c r="B35" s="176"/>
      <c r="C35" s="176"/>
      <c r="D35" s="176"/>
      <c r="E35" s="211"/>
      <c r="F35" s="179"/>
      <c r="G35" s="180"/>
    </row>
    <row r="36" spans="1:7" ht="15" customHeight="1">
      <c r="A36" s="34">
        <v>12</v>
      </c>
      <c r="B36" s="176"/>
      <c r="C36" s="176"/>
      <c r="D36" s="176"/>
      <c r="E36" s="211"/>
      <c r="F36" s="179"/>
      <c r="G36" s="180"/>
    </row>
    <row r="37" spans="1:7" ht="15" customHeight="1">
      <c r="A37" s="34">
        <v>13</v>
      </c>
      <c r="B37" s="176"/>
      <c r="C37" s="176"/>
      <c r="D37" s="176"/>
      <c r="E37" s="211"/>
      <c r="F37" s="179"/>
      <c r="G37" s="180"/>
    </row>
    <row r="38" spans="1:7" ht="15" customHeight="1">
      <c r="A38" s="34">
        <v>14</v>
      </c>
      <c r="B38" s="176"/>
      <c r="C38" s="176"/>
      <c r="D38" s="176"/>
      <c r="E38" s="211"/>
      <c r="F38" s="179"/>
      <c r="G38" s="180"/>
    </row>
    <row r="39" spans="1:7" ht="15" customHeight="1">
      <c r="A39" s="34">
        <v>15</v>
      </c>
      <c r="B39" s="176"/>
      <c r="C39" s="176"/>
      <c r="D39" s="176"/>
      <c r="E39" s="211"/>
      <c r="F39" s="179"/>
      <c r="G39" s="180"/>
    </row>
    <row r="40" spans="1:7" s="4" customFormat="1" ht="15" customHeight="1">
      <c r="A40" s="43"/>
      <c r="B40" s="218" t="s">
        <v>129</v>
      </c>
      <c r="C40" s="218"/>
      <c r="D40" s="218"/>
      <c r="E40" s="219"/>
      <c r="F40" s="212">
        <f>SUM(F25:G39)</f>
        <v>639328</v>
      </c>
      <c r="G40" s="213"/>
    </row>
    <row r="41" spans="1:7" ht="15" customHeight="1">
      <c r="A41" s="220" t="s">
        <v>133</v>
      </c>
      <c r="B41" s="221"/>
      <c r="C41" s="221"/>
      <c r="D41" s="221"/>
      <c r="E41" s="222"/>
      <c r="F41" s="223"/>
      <c r="G41" s="224"/>
    </row>
    <row r="42" spans="1:7" ht="15" customHeight="1">
      <c r="A42" s="34">
        <v>1</v>
      </c>
      <c r="B42" s="176"/>
      <c r="C42" s="176"/>
      <c r="D42" s="176"/>
      <c r="E42" s="211"/>
      <c r="F42" s="179"/>
      <c r="G42" s="180"/>
    </row>
    <row r="43" spans="1:7" ht="15" customHeight="1">
      <c r="A43" s="34">
        <v>2</v>
      </c>
      <c r="B43" s="176"/>
      <c r="C43" s="176"/>
      <c r="D43" s="176"/>
      <c r="E43" s="211"/>
      <c r="F43" s="179"/>
      <c r="G43" s="180"/>
    </row>
    <row r="44" spans="1:7" ht="15" customHeight="1">
      <c r="A44" s="34">
        <v>3</v>
      </c>
      <c r="B44" s="176"/>
      <c r="C44" s="176"/>
      <c r="D44" s="176"/>
      <c r="E44" s="211"/>
      <c r="F44" s="179"/>
      <c r="G44" s="180"/>
    </row>
    <row r="45" spans="1:7" s="4" customFormat="1" ht="15" customHeight="1">
      <c r="A45" s="43"/>
      <c r="B45" s="218" t="s">
        <v>130</v>
      </c>
      <c r="C45" s="218"/>
      <c r="D45" s="218"/>
      <c r="E45" s="219"/>
      <c r="F45" s="212">
        <f>SUM(F42:G44)</f>
        <v>0</v>
      </c>
      <c r="G45" s="213"/>
    </row>
    <row r="46" spans="1:7" ht="15" customHeight="1">
      <c r="A46" s="236" t="s">
        <v>131</v>
      </c>
      <c r="B46" s="237"/>
      <c r="C46" s="237"/>
      <c r="D46" s="237"/>
      <c r="E46" s="238"/>
      <c r="F46" s="234">
        <f>F23+F40+F45</f>
        <v>972526</v>
      </c>
      <c r="G46" s="235"/>
    </row>
    <row r="47" spans="1:7" s="4" customFormat="1" ht="15" customHeight="1">
      <c r="A47" s="220" t="s">
        <v>56</v>
      </c>
      <c r="B47" s="221"/>
      <c r="C47" s="221"/>
      <c r="D47" s="221"/>
      <c r="E47" s="222"/>
      <c r="F47" s="179">
        <v>5348</v>
      </c>
      <c r="G47" s="180"/>
    </row>
    <row r="48" spans="1:7" s="4" customFormat="1" ht="15" customHeight="1" thickBot="1">
      <c r="A48" s="220" t="s">
        <v>21</v>
      </c>
      <c r="B48" s="221"/>
      <c r="C48" s="221"/>
      <c r="D48" s="221"/>
      <c r="E48" s="222"/>
      <c r="F48" s="179">
        <v>34457</v>
      </c>
      <c r="G48" s="180"/>
    </row>
    <row r="49" spans="1:7" ht="15" customHeight="1" thickBot="1">
      <c r="A49" s="239" t="s">
        <v>22</v>
      </c>
      <c r="B49" s="240"/>
      <c r="C49" s="240"/>
      <c r="D49" s="240"/>
      <c r="E49" s="241"/>
      <c r="F49" s="232">
        <f>SUM(F46:G48)</f>
        <v>1012331</v>
      </c>
      <c r="G49" s="233"/>
    </row>
  </sheetData>
  <sheetProtection sheet="1" objects="1" scenarios="1" selectLockedCells="1"/>
  <mergeCells count="93">
    <mergeCell ref="A1:G1"/>
    <mergeCell ref="B11:E11"/>
    <mergeCell ref="B12:E12"/>
    <mergeCell ref="B13:E13"/>
    <mergeCell ref="B14:E14"/>
    <mergeCell ref="D2:E2"/>
    <mergeCell ref="A7:E7"/>
    <mergeCell ref="F5:G5"/>
    <mergeCell ref="F6:G6"/>
    <mergeCell ref="F10:G10"/>
    <mergeCell ref="F25:G25"/>
    <mergeCell ref="F14:G14"/>
    <mergeCell ref="F15:G15"/>
    <mergeCell ref="F7:G7"/>
    <mergeCell ref="F8:G8"/>
    <mergeCell ref="F9:G9"/>
    <mergeCell ref="F24:G24"/>
    <mergeCell ref="F28:G28"/>
    <mergeCell ref="F26:G26"/>
    <mergeCell ref="F27:G27"/>
    <mergeCell ref="F11:G11"/>
    <mergeCell ref="D3:E3"/>
    <mergeCell ref="A2:C2"/>
    <mergeCell ref="B10:E10"/>
    <mergeCell ref="B20:E20"/>
    <mergeCell ref="A24:E24"/>
    <mergeCell ref="B23:E23"/>
    <mergeCell ref="B18:E18"/>
    <mergeCell ref="B15:E15"/>
    <mergeCell ref="B16:E16"/>
    <mergeCell ref="A49:E49"/>
    <mergeCell ref="B32:E32"/>
    <mergeCell ref="B33:E33"/>
    <mergeCell ref="A5:E6"/>
    <mergeCell ref="B27:E27"/>
    <mergeCell ref="B28:E28"/>
    <mergeCell ref="B44:E44"/>
    <mergeCell ref="B37:E37"/>
    <mergeCell ref="A47:E47"/>
    <mergeCell ref="B39:E39"/>
    <mergeCell ref="B19:E19"/>
    <mergeCell ref="B21:E21"/>
    <mergeCell ref="B22:E22"/>
    <mergeCell ref="B8:E8"/>
    <mergeCell ref="B9:E9"/>
    <mergeCell ref="B26:E26"/>
    <mergeCell ref="A48:E48"/>
    <mergeCell ref="B43:E43"/>
    <mergeCell ref="B38:E38"/>
    <mergeCell ref="A46:E46"/>
    <mergeCell ref="B17:E17"/>
    <mergeCell ref="B35:E35"/>
    <mergeCell ref="B30:E30"/>
    <mergeCell ref="B31:E31"/>
    <mergeCell ref="B29:E29"/>
    <mergeCell ref="B25:E25"/>
    <mergeCell ref="F49:G49"/>
    <mergeCell ref="F43:G43"/>
    <mergeCell ref="F44:G44"/>
    <mergeCell ref="F48:G48"/>
    <mergeCell ref="F47:G47"/>
    <mergeCell ref="F46:G46"/>
    <mergeCell ref="F12:G12"/>
    <mergeCell ref="F13:G13"/>
    <mergeCell ref="F16:G16"/>
    <mergeCell ref="F18:G18"/>
    <mergeCell ref="F19:G19"/>
    <mergeCell ref="F17:G17"/>
    <mergeCell ref="F23:G23"/>
    <mergeCell ref="B45:E45"/>
    <mergeCell ref="F45:G45"/>
    <mergeCell ref="B40:E40"/>
    <mergeCell ref="F40:G40"/>
    <mergeCell ref="B34:E34"/>
    <mergeCell ref="F34:G34"/>
    <mergeCell ref="F20:G20"/>
    <mergeCell ref="B42:E42"/>
    <mergeCell ref="F30:G30"/>
    <mergeCell ref="F31:G31"/>
    <mergeCell ref="F29:G29"/>
    <mergeCell ref="F32:G32"/>
    <mergeCell ref="F33:G33"/>
    <mergeCell ref="F37:G37"/>
    <mergeCell ref="F42:G42"/>
    <mergeCell ref="F39:G39"/>
    <mergeCell ref="F38:G38"/>
    <mergeCell ref="F21:G21"/>
    <mergeCell ref="F22:G22"/>
    <mergeCell ref="F35:G35"/>
    <mergeCell ref="B36:E36"/>
    <mergeCell ref="F36:G36"/>
    <mergeCell ref="A41:E41"/>
    <mergeCell ref="F41:G41"/>
  </mergeCells>
  <printOptions horizontalCentered="1"/>
  <pageMargins left="0.5" right="0.4" top="0.91" bottom="0.75" header="0.5" footer="0.5"/>
  <pageSetup fitToHeight="1" fitToWidth="1" horizontalDpi="600" verticalDpi="600" orientation="portrait" scale="88" r:id="rId1"/>
  <headerFooter alignWithMargins="0">
    <oddHeader xml:space="preserve">&amp;R&amp;"Arial,Bold"&amp;12Enclosure 3 </oddHeader>
    <oddFooter>&amp;LUpdated: 05/08/2015</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40"/>
  <sheetViews>
    <sheetView zoomScaleSheetLayoutView="100" workbookViewId="0" topLeftCell="A16">
      <selection activeCell="F36" sqref="F36:G36"/>
    </sheetView>
  </sheetViews>
  <sheetFormatPr defaultColWidth="0" defaultRowHeight="12.75" zeroHeight="1"/>
  <cols>
    <col min="1" max="4" width="3.57421875" style="40" customWidth="1"/>
    <col min="5" max="5" width="27.8515625" style="40" customWidth="1"/>
    <col min="6" max="6" width="6.57421875" style="40" customWidth="1"/>
    <col min="7" max="7" width="27.00390625" style="40" customWidth="1"/>
    <col min="8" max="8" width="19.421875" style="0" hidden="1" customWidth="1"/>
    <col min="9" max="9" width="20.28125" style="0" hidden="1" customWidth="1"/>
    <col min="10" max="10" width="12.421875" style="0" hidden="1" customWidth="1"/>
    <col min="11" max="11" width="0" style="0" hidden="1" customWidth="1"/>
    <col min="12" max="16384" width="9.140625" style="0" hidden="1" customWidth="1"/>
  </cols>
  <sheetData>
    <row r="1" spans="1:9" ht="46.5" customHeight="1">
      <c r="A1" s="185" t="s">
        <v>168</v>
      </c>
      <c r="B1" s="185"/>
      <c r="C1" s="185"/>
      <c r="D1" s="185"/>
      <c r="E1" s="185"/>
      <c r="F1" s="185"/>
      <c r="G1" s="185"/>
      <c r="H1" s="53"/>
      <c r="I1" s="53"/>
    </row>
    <row r="2" spans="1:7" ht="20.1" customHeight="1">
      <c r="A2" s="255" t="s">
        <v>8</v>
      </c>
      <c r="B2" s="255"/>
      <c r="C2" s="255"/>
      <c r="D2" s="264" t="str">
        <f>'CSS '!D2:E2</f>
        <v>Mendocino</v>
      </c>
      <c r="E2" s="264"/>
      <c r="F2" s="60" t="s">
        <v>9</v>
      </c>
      <c r="G2" s="61">
        <f>'CSS '!G2</f>
        <v>42885</v>
      </c>
    </row>
    <row r="3" spans="1:7" ht="15" customHeight="1">
      <c r="A3" s="170"/>
      <c r="B3" s="170"/>
      <c r="C3" s="170"/>
      <c r="D3" s="265"/>
      <c r="E3" s="265"/>
      <c r="F3" s="171"/>
      <c r="G3" s="172"/>
    </row>
    <row r="4" spans="1:7" ht="15" customHeight="1">
      <c r="A4" s="64"/>
      <c r="B4" s="64"/>
      <c r="C4" s="64"/>
      <c r="D4" s="64"/>
      <c r="E4" s="64"/>
      <c r="F4" s="64"/>
      <c r="G4" s="173"/>
    </row>
    <row r="5" spans="1:9" s="3" customFormat="1" ht="15" customHeight="1">
      <c r="A5" s="253" t="s">
        <v>57</v>
      </c>
      <c r="B5" s="266"/>
      <c r="C5" s="266"/>
      <c r="D5" s="266"/>
      <c r="E5" s="254"/>
      <c r="F5" s="253" t="s">
        <v>7</v>
      </c>
      <c r="G5" s="254"/>
      <c r="H5" s="24"/>
      <c r="I5" s="24"/>
    </row>
    <row r="6" spans="1:9" s="1" customFormat="1" ht="42" customHeight="1">
      <c r="A6" s="267"/>
      <c r="B6" s="255"/>
      <c r="C6" s="255"/>
      <c r="D6" s="255"/>
      <c r="E6" s="268"/>
      <c r="F6" s="262" t="s">
        <v>59</v>
      </c>
      <c r="G6" s="263"/>
      <c r="H6" s="25"/>
      <c r="I6" s="25"/>
    </row>
    <row r="7" spans="1:9" ht="15" customHeight="1">
      <c r="A7" s="256" t="s">
        <v>34</v>
      </c>
      <c r="B7" s="257"/>
      <c r="C7" s="257"/>
      <c r="D7" s="257"/>
      <c r="E7" s="257"/>
      <c r="F7" s="260"/>
      <c r="G7" s="261"/>
      <c r="H7" s="26"/>
      <c r="I7" s="26"/>
    </row>
    <row r="8" spans="1:9" ht="15" customHeight="1">
      <c r="A8" s="62">
        <v>1</v>
      </c>
      <c r="B8" s="258"/>
      <c r="C8" s="259"/>
      <c r="D8" s="259"/>
      <c r="E8" s="259"/>
      <c r="F8" s="251">
        <f aca="true" t="shared" si="0" ref="F8:F32">H8+I8</f>
        <v>0</v>
      </c>
      <c r="G8" s="252"/>
      <c r="H8" s="27"/>
      <c r="I8" s="27"/>
    </row>
    <row r="9" spans="1:9" ht="15" customHeight="1">
      <c r="A9" s="62">
        <v>2</v>
      </c>
      <c r="B9" s="258"/>
      <c r="C9" s="259"/>
      <c r="D9" s="259"/>
      <c r="E9" s="259"/>
      <c r="F9" s="251">
        <v>0</v>
      </c>
      <c r="G9" s="252"/>
      <c r="H9" s="27"/>
      <c r="I9" s="27"/>
    </row>
    <row r="10" spans="1:9" ht="15" customHeight="1">
      <c r="A10" s="62">
        <v>3</v>
      </c>
      <c r="B10" s="258"/>
      <c r="C10" s="259"/>
      <c r="D10" s="259"/>
      <c r="E10" s="259"/>
      <c r="F10" s="251">
        <v>0</v>
      </c>
      <c r="G10" s="252"/>
      <c r="H10" s="27"/>
      <c r="I10" s="27"/>
    </row>
    <row r="11" spans="1:9" ht="15" customHeight="1">
      <c r="A11" s="62">
        <v>4</v>
      </c>
      <c r="B11" s="258"/>
      <c r="C11" s="259"/>
      <c r="D11" s="259"/>
      <c r="E11" s="259"/>
      <c r="F11" s="251">
        <v>0</v>
      </c>
      <c r="G11" s="252"/>
      <c r="H11" s="27"/>
      <c r="I11" s="27"/>
    </row>
    <row r="12" spans="1:9" ht="15" customHeight="1">
      <c r="A12" s="62">
        <v>5</v>
      </c>
      <c r="B12" s="258"/>
      <c r="C12" s="259"/>
      <c r="D12" s="259"/>
      <c r="E12" s="259"/>
      <c r="F12" s="251">
        <f t="shared" si="0"/>
        <v>0</v>
      </c>
      <c r="G12" s="252"/>
      <c r="H12" s="27"/>
      <c r="I12" s="27"/>
    </row>
    <row r="13" spans="1:9" ht="15" customHeight="1">
      <c r="A13" s="62">
        <v>6</v>
      </c>
      <c r="B13" s="258"/>
      <c r="C13" s="259"/>
      <c r="D13" s="259"/>
      <c r="E13" s="259"/>
      <c r="F13" s="251">
        <f t="shared" si="0"/>
        <v>0</v>
      </c>
      <c r="G13" s="252"/>
      <c r="H13" s="27"/>
      <c r="I13" s="27"/>
    </row>
    <row r="14" spans="1:9" ht="15" customHeight="1">
      <c r="A14" s="62">
        <v>7</v>
      </c>
      <c r="B14" s="258"/>
      <c r="C14" s="259"/>
      <c r="D14" s="259"/>
      <c r="E14" s="259"/>
      <c r="F14" s="251">
        <f t="shared" si="0"/>
        <v>0</v>
      </c>
      <c r="G14" s="252"/>
      <c r="H14" s="27"/>
      <c r="I14" s="27"/>
    </row>
    <row r="15" spans="1:9" ht="15" customHeight="1">
      <c r="A15" s="62">
        <v>8</v>
      </c>
      <c r="B15" s="258"/>
      <c r="C15" s="259"/>
      <c r="D15" s="259"/>
      <c r="E15" s="259"/>
      <c r="F15" s="251">
        <v>0</v>
      </c>
      <c r="G15" s="252"/>
      <c r="H15" s="27"/>
      <c r="I15" s="27"/>
    </row>
    <row r="16" spans="1:9" ht="15" customHeight="1">
      <c r="A16" s="62">
        <v>9</v>
      </c>
      <c r="B16" s="258"/>
      <c r="C16" s="259"/>
      <c r="D16" s="259"/>
      <c r="E16" s="259"/>
      <c r="F16" s="251">
        <v>0</v>
      </c>
      <c r="G16" s="252"/>
      <c r="H16" s="27"/>
      <c r="I16" s="27"/>
    </row>
    <row r="17" spans="1:9" ht="15" customHeight="1">
      <c r="A17" s="62">
        <v>10</v>
      </c>
      <c r="B17" s="258"/>
      <c r="C17" s="259"/>
      <c r="D17" s="259"/>
      <c r="E17" s="259"/>
      <c r="F17" s="251">
        <f t="shared" si="0"/>
        <v>0</v>
      </c>
      <c r="G17" s="252"/>
      <c r="H17" s="27"/>
      <c r="I17" s="27"/>
    </row>
    <row r="18" spans="1:9" ht="15" customHeight="1">
      <c r="A18" s="62">
        <v>11</v>
      </c>
      <c r="B18" s="258"/>
      <c r="C18" s="259"/>
      <c r="D18" s="259"/>
      <c r="E18" s="259"/>
      <c r="F18" s="251">
        <v>0</v>
      </c>
      <c r="G18" s="252"/>
      <c r="H18" s="27"/>
      <c r="I18" s="27"/>
    </row>
    <row r="19" spans="1:9" ht="15" customHeight="1">
      <c r="A19" s="62">
        <v>12</v>
      </c>
      <c r="B19" s="258"/>
      <c r="C19" s="259"/>
      <c r="D19" s="259"/>
      <c r="E19" s="259"/>
      <c r="F19" s="251">
        <v>0</v>
      </c>
      <c r="G19" s="252"/>
      <c r="H19" s="27"/>
      <c r="I19" s="27"/>
    </row>
    <row r="20" spans="1:9" ht="15" customHeight="1">
      <c r="A20" s="62">
        <v>13</v>
      </c>
      <c r="B20" s="258"/>
      <c r="C20" s="259"/>
      <c r="D20" s="259"/>
      <c r="E20" s="259"/>
      <c r="F20" s="251">
        <f t="shared" si="0"/>
        <v>0</v>
      </c>
      <c r="G20" s="252"/>
      <c r="H20" s="27"/>
      <c r="I20" s="27"/>
    </row>
    <row r="21" spans="1:9" ht="15" customHeight="1">
      <c r="A21" s="62">
        <v>14</v>
      </c>
      <c r="B21" s="258"/>
      <c r="C21" s="259"/>
      <c r="D21" s="259"/>
      <c r="E21" s="259"/>
      <c r="F21" s="251">
        <f t="shared" si="0"/>
        <v>0</v>
      </c>
      <c r="G21" s="252"/>
      <c r="H21" s="27"/>
      <c r="I21" s="27"/>
    </row>
    <row r="22" spans="1:9" ht="15" customHeight="1">
      <c r="A22" s="62">
        <v>15</v>
      </c>
      <c r="B22" s="258"/>
      <c r="C22" s="259"/>
      <c r="D22" s="259"/>
      <c r="E22" s="259"/>
      <c r="F22" s="251">
        <f t="shared" si="0"/>
        <v>0</v>
      </c>
      <c r="G22" s="252"/>
      <c r="H22" s="27"/>
      <c r="I22" s="27"/>
    </row>
    <row r="23" spans="1:9" ht="15" customHeight="1">
      <c r="A23" s="62">
        <v>16</v>
      </c>
      <c r="B23" s="258"/>
      <c r="C23" s="259"/>
      <c r="D23" s="259"/>
      <c r="E23" s="259"/>
      <c r="F23" s="251">
        <f t="shared" si="0"/>
        <v>0</v>
      </c>
      <c r="G23" s="252"/>
      <c r="H23" s="27"/>
      <c r="I23" s="27"/>
    </row>
    <row r="24" spans="1:9" ht="15" customHeight="1">
      <c r="A24" s="62">
        <v>17</v>
      </c>
      <c r="B24" s="258"/>
      <c r="C24" s="259"/>
      <c r="D24" s="259"/>
      <c r="E24" s="259"/>
      <c r="F24" s="251">
        <f t="shared" si="0"/>
        <v>0</v>
      </c>
      <c r="G24" s="252"/>
      <c r="H24" s="27"/>
      <c r="I24" s="27"/>
    </row>
    <row r="25" spans="1:9" ht="15" customHeight="1">
      <c r="A25" s="62">
        <v>18</v>
      </c>
      <c r="B25" s="258"/>
      <c r="C25" s="259"/>
      <c r="D25" s="259"/>
      <c r="E25" s="259"/>
      <c r="F25" s="251">
        <f t="shared" si="0"/>
        <v>0</v>
      </c>
      <c r="G25" s="252"/>
      <c r="H25" s="27"/>
      <c r="I25" s="27"/>
    </row>
    <row r="26" spans="1:9" ht="15" customHeight="1">
      <c r="A26" s="62">
        <v>19</v>
      </c>
      <c r="B26" s="285"/>
      <c r="C26" s="259"/>
      <c r="D26" s="259"/>
      <c r="E26" s="259"/>
      <c r="F26" s="251">
        <v>0</v>
      </c>
      <c r="G26" s="252"/>
      <c r="H26" s="27"/>
      <c r="I26" s="27"/>
    </row>
    <row r="27" spans="1:9" ht="15" customHeight="1">
      <c r="A27" s="62">
        <v>20</v>
      </c>
      <c r="B27" s="258"/>
      <c r="C27" s="259"/>
      <c r="D27" s="259"/>
      <c r="E27" s="259"/>
      <c r="F27" s="251">
        <f t="shared" si="0"/>
        <v>0</v>
      </c>
      <c r="G27" s="252"/>
      <c r="H27" s="27"/>
      <c r="I27" s="27"/>
    </row>
    <row r="28" spans="1:9" ht="15" customHeight="1">
      <c r="A28" s="62">
        <v>21</v>
      </c>
      <c r="B28" s="258"/>
      <c r="C28" s="259"/>
      <c r="D28" s="259"/>
      <c r="E28" s="259"/>
      <c r="F28" s="251">
        <f t="shared" si="0"/>
        <v>0</v>
      </c>
      <c r="G28" s="252"/>
      <c r="H28" s="27"/>
      <c r="I28" s="27"/>
    </row>
    <row r="29" spans="1:9" ht="15" customHeight="1">
      <c r="A29" s="62">
        <v>22</v>
      </c>
      <c r="B29" s="258"/>
      <c r="C29" s="259"/>
      <c r="D29" s="259"/>
      <c r="E29" s="259"/>
      <c r="F29" s="251">
        <f t="shared" si="0"/>
        <v>0</v>
      </c>
      <c r="G29" s="252"/>
      <c r="H29" s="27"/>
      <c r="I29" s="27"/>
    </row>
    <row r="30" spans="1:9" ht="15" customHeight="1">
      <c r="A30" s="62">
        <v>23</v>
      </c>
      <c r="B30" s="258"/>
      <c r="C30" s="259"/>
      <c r="D30" s="259"/>
      <c r="E30" s="259"/>
      <c r="F30" s="251">
        <f t="shared" si="0"/>
        <v>0</v>
      </c>
      <c r="G30" s="252"/>
      <c r="H30" s="27"/>
      <c r="I30" s="27"/>
    </row>
    <row r="31" spans="1:9" ht="15" customHeight="1">
      <c r="A31" s="62">
        <v>24</v>
      </c>
      <c r="B31" s="258"/>
      <c r="C31" s="259"/>
      <c r="D31" s="259"/>
      <c r="E31" s="259"/>
      <c r="F31" s="251">
        <f t="shared" si="0"/>
        <v>0</v>
      </c>
      <c r="G31" s="252"/>
      <c r="H31" s="27"/>
      <c r="I31" s="27"/>
    </row>
    <row r="32" spans="1:9" s="4" customFormat="1" ht="15" customHeight="1">
      <c r="A32" s="167">
        <v>25</v>
      </c>
      <c r="B32" s="258"/>
      <c r="C32" s="284"/>
      <c r="D32" s="284"/>
      <c r="E32" s="284"/>
      <c r="F32" s="271">
        <f t="shared" si="0"/>
        <v>0</v>
      </c>
      <c r="G32" s="272"/>
      <c r="H32" s="28"/>
      <c r="I32" s="28"/>
    </row>
    <row r="33" spans="1:9" s="4" customFormat="1" ht="15" customHeight="1">
      <c r="A33" s="279" t="s">
        <v>132</v>
      </c>
      <c r="B33" s="257"/>
      <c r="C33" s="257"/>
      <c r="D33" s="257"/>
      <c r="E33" s="280"/>
      <c r="F33" s="277">
        <f>SUM(F8:G32)</f>
        <v>0</v>
      </c>
      <c r="G33" s="278"/>
      <c r="H33" s="29"/>
      <c r="I33" s="29"/>
    </row>
    <row r="34" spans="1:9" s="4" customFormat="1" ht="15" customHeight="1">
      <c r="A34" s="279" t="s">
        <v>149</v>
      </c>
      <c r="B34" s="257"/>
      <c r="C34" s="257"/>
      <c r="D34" s="257"/>
      <c r="E34" s="280"/>
      <c r="F34" s="277">
        <v>0</v>
      </c>
      <c r="G34" s="278"/>
      <c r="H34" s="29"/>
      <c r="I34" s="29"/>
    </row>
    <row r="35" spans="1:7" s="4" customFormat="1" ht="15" customHeight="1" thickBot="1">
      <c r="A35" s="275" t="s">
        <v>26</v>
      </c>
      <c r="B35" s="276"/>
      <c r="C35" s="276"/>
      <c r="D35" s="276"/>
      <c r="E35" s="276"/>
      <c r="F35" s="273">
        <v>31138.99</v>
      </c>
      <c r="G35" s="274"/>
    </row>
    <row r="36" spans="1:11" ht="15" customHeight="1" thickBot="1">
      <c r="A36" s="281" t="s">
        <v>27</v>
      </c>
      <c r="B36" s="282"/>
      <c r="C36" s="282"/>
      <c r="D36" s="282"/>
      <c r="E36" s="283"/>
      <c r="F36" s="269">
        <f>SUM(F33:G35)</f>
        <v>31138.99</v>
      </c>
      <c r="G36" s="270"/>
      <c r="H36" s="23"/>
      <c r="I36" s="23"/>
      <c r="J36" s="23"/>
      <c r="K36" s="23"/>
    </row>
    <row r="37" spans="8:11" ht="12.75" customHeight="1" hidden="1">
      <c r="H37" s="23"/>
      <c r="I37" s="23"/>
      <c r="J37" s="23"/>
      <c r="K37" s="23"/>
    </row>
    <row r="38" spans="8:11" ht="12.75" customHeight="1" hidden="1">
      <c r="H38" s="23"/>
      <c r="I38" s="23"/>
      <c r="J38" s="23"/>
      <c r="K38" s="23"/>
    </row>
    <row r="39" ht="12.75" customHeight="1" hidden="1">
      <c r="A39" s="168"/>
    </row>
    <row r="40" spans="1:9" ht="30" customHeight="1" hidden="1">
      <c r="A40" s="169"/>
      <c r="B40" s="169"/>
      <c r="C40" s="169"/>
      <c r="D40" s="169"/>
      <c r="E40" s="169"/>
      <c r="F40" s="169"/>
      <c r="G40" s="169"/>
      <c r="H40" s="30"/>
      <c r="I40" s="30"/>
    </row>
    <row r="41" ht="12.75" customHeight="1" hidden="1"/>
    <row r="42" ht="12.75" customHeight="1" hidden="1"/>
    <row r="43" ht="12.75" customHeight="1" hidden="1"/>
    <row r="44" ht="12.75" customHeight="1" hidden="1"/>
    <row r="45" ht="12.75" customHeight="1" hidden="1"/>
    <row r="46" ht="12.75" customHeight="1" hidden="1"/>
    <row r="47" ht="12.75" customHeight="1" hidden="1"/>
    <row r="48" ht="12.75" customHeight="1" hidden="1"/>
  </sheetData>
  <sheetProtection sheet="1" objects="1" scenarios="1" selectLockedCells="1"/>
  <protectedRanges>
    <protectedRange sqref="F35:G35" name="Range3"/>
    <protectedRange sqref="F8:G32" name="Range1"/>
    <protectedRange sqref="F34:G34" name="Range2"/>
  </protectedRanges>
  <mergeCells count="67">
    <mergeCell ref="F18:G18"/>
    <mergeCell ref="F28:G28"/>
    <mergeCell ref="F27:G27"/>
    <mergeCell ref="A36:E36"/>
    <mergeCell ref="B32:E32"/>
    <mergeCell ref="B25:E25"/>
    <mergeCell ref="B26:E26"/>
    <mergeCell ref="B27:E27"/>
    <mergeCell ref="B28:E28"/>
    <mergeCell ref="B29:E29"/>
    <mergeCell ref="B30:E30"/>
    <mergeCell ref="F21:G21"/>
    <mergeCell ref="F20:G20"/>
    <mergeCell ref="F19:G19"/>
    <mergeCell ref="F30:G30"/>
    <mergeCell ref="F29:G29"/>
    <mergeCell ref="F25:G25"/>
    <mergeCell ref="F26:G26"/>
    <mergeCell ref="F33:G33"/>
    <mergeCell ref="F31:G31"/>
    <mergeCell ref="A34:E34"/>
    <mergeCell ref="A33:E33"/>
    <mergeCell ref="B31:E31"/>
    <mergeCell ref="F36:G36"/>
    <mergeCell ref="F32:G32"/>
    <mergeCell ref="F35:G35"/>
    <mergeCell ref="F22:G22"/>
    <mergeCell ref="B10:E10"/>
    <mergeCell ref="F10:G10"/>
    <mergeCell ref="B22:E22"/>
    <mergeCell ref="B21:E21"/>
    <mergeCell ref="B12:E12"/>
    <mergeCell ref="B16:E16"/>
    <mergeCell ref="A35:E35"/>
    <mergeCell ref="F34:G34"/>
    <mergeCell ref="B24:E24"/>
    <mergeCell ref="B23:E23"/>
    <mergeCell ref="F23:G23"/>
    <mergeCell ref="F24:G24"/>
    <mergeCell ref="B20:E20"/>
    <mergeCell ref="B19:E19"/>
    <mergeCell ref="B11:E11"/>
    <mergeCell ref="B13:E13"/>
    <mergeCell ref="B14:E14"/>
    <mergeCell ref="B15:E15"/>
    <mergeCell ref="B18:E18"/>
    <mergeCell ref="A1:G1"/>
    <mergeCell ref="F11:G11"/>
    <mergeCell ref="D2:E2"/>
    <mergeCell ref="D3:E3"/>
    <mergeCell ref="A5:E6"/>
    <mergeCell ref="F17:G17"/>
    <mergeCell ref="F5:G5"/>
    <mergeCell ref="F8:G8"/>
    <mergeCell ref="F9:G9"/>
    <mergeCell ref="A2:C2"/>
    <mergeCell ref="A7:E7"/>
    <mergeCell ref="B8:E8"/>
    <mergeCell ref="B9:E9"/>
    <mergeCell ref="F7:G7"/>
    <mergeCell ref="F6:G6"/>
    <mergeCell ref="F12:G12"/>
    <mergeCell ref="F13:G13"/>
    <mergeCell ref="F14:G14"/>
    <mergeCell ref="F15:G15"/>
    <mergeCell ref="F16:G16"/>
    <mergeCell ref="B17:E17"/>
  </mergeCells>
  <printOptions horizontalCentered="1"/>
  <pageMargins left="0.5" right="0.5" top="1.26" bottom="0.75" header="0.5" footer="0.5"/>
  <pageSetup fitToHeight="1" fitToWidth="1" horizontalDpi="600" verticalDpi="600" orientation="portrait" scale="84" r:id="rId1"/>
  <headerFooter alignWithMargins="0">
    <oddHeader>&amp;R&amp;"Arial,Bold"&amp;12Enclosure 3</oddHeader>
    <oddFooter>&amp;LUpdated: 05/08/2015</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15"/>
  <sheetViews>
    <sheetView zoomScale="90" zoomScaleNormal="90" zoomScaleSheetLayoutView="100" workbookViewId="0" topLeftCell="A1">
      <selection activeCell="A1" sqref="A1:G1"/>
    </sheetView>
  </sheetViews>
  <sheetFormatPr defaultColWidth="0" defaultRowHeight="12.75" zeroHeight="1"/>
  <cols>
    <col min="1" max="1" width="7.421875" style="0" customWidth="1"/>
    <col min="2" max="4" width="3.57421875" style="0" customWidth="1"/>
    <col min="5" max="5" width="36.8515625" style="0" customWidth="1"/>
    <col min="6" max="6" width="7.00390625" style="0" customWidth="1"/>
    <col min="7" max="7" width="28.8515625" style="0" customWidth="1"/>
    <col min="8" max="16384" width="9.140625" style="0" hidden="1" customWidth="1"/>
  </cols>
  <sheetData>
    <row r="1" spans="1:7" ht="46.5" customHeight="1">
      <c r="A1" s="185" t="s">
        <v>169</v>
      </c>
      <c r="B1" s="185"/>
      <c r="C1" s="185"/>
      <c r="D1" s="185"/>
      <c r="E1" s="185"/>
      <c r="F1" s="185"/>
      <c r="G1" s="185"/>
    </row>
    <row r="2" spans="1:7" ht="20.1" customHeight="1">
      <c r="A2" s="186" t="s">
        <v>8</v>
      </c>
      <c r="B2" s="186"/>
      <c r="C2" s="59"/>
      <c r="D2" s="250" t="str">
        <f>'CSS '!D2:E2</f>
        <v>Mendocino</v>
      </c>
      <c r="E2" s="250"/>
      <c r="F2" s="45" t="s">
        <v>9</v>
      </c>
      <c r="G2" s="31">
        <f>'CSS '!G2</f>
        <v>42885</v>
      </c>
    </row>
    <row r="3" spans="1:7" ht="15" customHeight="1">
      <c r="A3" s="41"/>
      <c r="B3" s="41"/>
      <c r="C3" s="41"/>
      <c r="D3" s="188"/>
      <c r="E3" s="188"/>
      <c r="F3" s="50"/>
      <c r="G3" s="42"/>
    </row>
    <row r="4" spans="1:7" ht="15" customHeight="1">
      <c r="A4" s="42"/>
      <c r="B4" s="42"/>
      <c r="C4" s="42"/>
      <c r="D4" s="42"/>
      <c r="E4" s="42"/>
      <c r="F4" s="42"/>
      <c r="G4" s="42"/>
    </row>
    <row r="5" spans="1:7" s="3" customFormat="1" ht="15" customHeight="1">
      <c r="A5" s="242" t="s">
        <v>58</v>
      </c>
      <c r="B5" s="243"/>
      <c r="C5" s="243"/>
      <c r="D5" s="243"/>
      <c r="E5" s="244"/>
      <c r="F5" s="242" t="s">
        <v>2</v>
      </c>
      <c r="G5" s="244"/>
    </row>
    <row r="6" spans="1:7" s="1" customFormat="1" ht="42" customHeight="1">
      <c r="A6" s="245"/>
      <c r="B6" s="186"/>
      <c r="C6" s="186"/>
      <c r="D6" s="186"/>
      <c r="E6" s="246"/>
      <c r="F6" s="203" t="s">
        <v>59</v>
      </c>
      <c r="G6" s="204"/>
    </row>
    <row r="7" spans="1:7" ht="15" customHeight="1">
      <c r="A7" s="54" t="s">
        <v>39</v>
      </c>
      <c r="B7" s="55"/>
      <c r="C7" s="55"/>
      <c r="D7" s="55"/>
      <c r="E7" s="56"/>
      <c r="F7" s="298"/>
      <c r="G7" s="299"/>
    </row>
    <row r="8" spans="1:7" ht="15" customHeight="1">
      <c r="A8" s="52"/>
      <c r="B8" s="57" t="s">
        <v>10</v>
      </c>
      <c r="C8" s="57"/>
      <c r="D8" s="57"/>
      <c r="E8" s="58"/>
      <c r="F8" s="294">
        <v>19671.48</v>
      </c>
      <c r="G8" s="295"/>
    </row>
    <row r="9" spans="1:7" ht="15" customHeight="1">
      <c r="A9" s="52"/>
      <c r="B9" s="57" t="s">
        <v>11</v>
      </c>
      <c r="C9" s="57"/>
      <c r="D9" s="57"/>
      <c r="E9" s="58"/>
      <c r="F9" s="294"/>
      <c r="G9" s="295"/>
    </row>
    <row r="10" spans="1:7" ht="15" customHeight="1">
      <c r="A10" s="52"/>
      <c r="B10" s="57" t="s">
        <v>12</v>
      </c>
      <c r="C10" s="57"/>
      <c r="D10" s="57"/>
      <c r="E10" s="58"/>
      <c r="F10" s="294"/>
      <c r="G10" s="295"/>
    </row>
    <row r="11" spans="1:7" ht="15" customHeight="1">
      <c r="A11" s="52"/>
      <c r="B11" s="57" t="s">
        <v>13</v>
      </c>
      <c r="C11" s="57"/>
      <c r="D11" s="57"/>
      <c r="E11" s="58"/>
      <c r="F11" s="294"/>
      <c r="G11" s="295"/>
    </row>
    <row r="12" spans="1:7" ht="15" customHeight="1">
      <c r="A12" s="52"/>
      <c r="B12" s="57" t="s">
        <v>14</v>
      </c>
      <c r="C12" s="57"/>
      <c r="D12" s="57"/>
      <c r="E12" s="58"/>
      <c r="F12" s="294"/>
      <c r="G12" s="295"/>
    </row>
    <row r="13" spans="1:7" ht="15" customHeight="1">
      <c r="A13" s="286" t="s">
        <v>64</v>
      </c>
      <c r="B13" s="206"/>
      <c r="C13" s="206"/>
      <c r="D13" s="206"/>
      <c r="E13" s="206"/>
      <c r="F13" s="287">
        <f>SUM(F8:G12)</f>
        <v>19671.48</v>
      </c>
      <c r="G13" s="288"/>
    </row>
    <row r="14" spans="1:7" s="4" customFormat="1" ht="15" customHeight="1" thickBot="1">
      <c r="A14" s="220" t="s">
        <v>24</v>
      </c>
      <c r="B14" s="221"/>
      <c r="C14" s="221"/>
      <c r="D14" s="221"/>
      <c r="E14" s="221"/>
      <c r="F14" s="296">
        <v>0</v>
      </c>
      <c r="G14" s="297"/>
    </row>
    <row r="15" spans="1:7" ht="15" customHeight="1">
      <c r="A15" s="289" t="s">
        <v>25</v>
      </c>
      <c r="B15" s="290"/>
      <c r="C15" s="290"/>
      <c r="D15" s="290"/>
      <c r="E15" s="291"/>
      <c r="F15" s="292">
        <f>SUM(F13:G14)</f>
        <v>19671.48</v>
      </c>
      <c r="G15" s="293"/>
    </row>
  </sheetData>
  <sheetProtection sheet="1" objects="1" scenarios="1" selectLockedCells="1"/>
  <mergeCells count="19">
    <mergeCell ref="A1:G1"/>
    <mergeCell ref="F11:G11"/>
    <mergeCell ref="A2:B2"/>
    <mergeCell ref="D3:E3"/>
    <mergeCell ref="D2:E2"/>
    <mergeCell ref="F5:G5"/>
    <mergeCell ref="F8:G8"/>
    <mergeCell ref="A14:E14"/>
    <mergeCell ref="F12:G12"/>
    <mergeCell ref="F14:G14"/>
    <mergeCell ref="A5:E6"/>
    <mergeCell ref="F7:G7"/>
    <mergeCell ref="F9:G9"/>
    <mergeCell ref="F10:G10"/>
    <mergeCell ref="A13:E13"/>
    <mergeCell ref="F13:G13"/>
    <mergeCell ref="F6:G6"/>
    <mergeCell ref="A15:E15"/>
    <mergeCell ref="F15:G15"/>
  </mergeCells>
  <printOptions horizontalCentered="1"/>
  <pageMargins left="0.5" right="0.5" top="1.09" bottom="0.75" header="0.5" footer="0.5"/>
  <pageSetup fitToHeight="1" fitToWidth="1" horizontalDpi="600" verticalDpi="600" orientation="portrait" r:id="rId1"/>
  <headerFooter alignWithMargins="0">
    <oddHeader>&amp;R&amp;"Arial,Bold"&amp;12Enclosure 3</oddHeader>
    <oddFooter>&amp;LUpdated: 05/08/2015</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G40"/>
  <sheetViews>
    <sheetView zoomScale="90" zoomScaleNormal="90" workbookViewId="0" topLeftCell="A1">
      <selection activeCell="F40" sqref="F40:G40"/>
    </sheetView>
  </sheetViews>
  <sheetFormatPr defaultColWidth="0" defaultRowHeight="12.75" zeroHeight="1"/>
  <cols>
    <col min="1" max="1" width="11.57421875" style="0" customWidth="1"/>
    <col min="2" max="2" width="5.28125" style="0" customWidth="1"/>
    <col min="3" max="4" width="3.57421875" style="0" customWidth="1"/>
    <col min="5" max="5" width="27.8515625" style="0" customWidth="1"/>
    <col min="6" max="6" width="8.421875" style="0" customWidth="1"/>
    <col min="7" max="7" width="25.7109375" style="0" customWidth="1"/>
    <col min="8" max="16384" width="9.140625" style="0" hidden="1" customWidth="1"/>
  </cols>
  <sheetData>
    <row r="1" spans="1:7" ht="46.5" customHeight="1">
      <c r="A1" s="185" t="s">
        <v>170</v>
      </c>
      <c r="B1" s="185"/>
      <c r="C1" s="185"/>
      <c r="D1" s="185"/>
      <c r="E1" s="185"/>
      <c r="F1" s="185"/>
      <c r="G1" s="185"/>
    </row>
    <row r="2" spans="1:7" ht="20.1" customHeight="1">
      <c r="A2" s="186" t="s">
        <v>8</v>
      </c>
      <c r="B2" s="186"/>
      <c r="C2" s="59"/>
      <c r="D2" s="250" t="str">
        <f>'CSS '!D2:E2</f>
        <v>Mendocino</v>
      </c>
      <c r="E2" s="250"/>
      <c r="F2" s="45" t="s">
        <v>9</v>
      </c>
      <c r="G2" s="46">
        <f>'CSS '!G2</f>
        <v>42885</v>
      </c>
    </row>
    <row r="3" spans="1:7" ht="15" customHeight="1">
      <c r="A3" s="41"/>
      <c r="B3" s="41"/>
      <c r="C3" s="41"/>
      <c r="D3" s="188"/>
      <c r="E3" s="188"/>
      <c r="F3" s="50"/>
      <c r="G3" s="42"/>
    </row>
    <row r="4" spans="1:7" ht="15" customHeight="1">
      <c r="A4" s="42"/>
      <c r="B4" s="42"/>
      <c r="C4" s="42"/>
      <c r="D4" s="42"/>
      <c r="E4" s="42"/>
      <c r="F4" s="42"/>
      <c r="G4" s="42"/>
    </row>
    <row r="5" spans="1:7" s="3" customFormat="1" ht="15" customHeight="1">
      <c r="A5" s="190" t="s">
        <v>72</v>
      </c>
      <c r="B5" s="191"/>
      <c r="C5" s="191"/>
      <c r="D5" s="191"/>
      <c r="E5" s="192"/>
      <c r="F5" s="242" t="s">
        <v>3</v>
      </c>
      <c r="G5" s="244"/>
    </row>
    <row r="6" spans="1:7" s="1" customFormat="1" ht="42" customHeight="1">
      <c r="A6" s="196"/>
      <c r="B6" s="197"/>
      <c r="C6" s="197"/>
      <c r="D6" s="197"/>
      <c r="E6" s="198"/>
      <c r="F6" s="203" t="s">
        <v>60</v>
      </c>
      <c r="G6" s="204"/>
    </row>
    <row r="7" spans="1:7" ht="15" customHeight="1">
      <c r="A7" s="205" t="s">
        <v>35</v>
      </c>
      <c r="B7" s="206"/>
      <c r="C7" s="206"/>
      <c r="D7" s="206"/>
      <c r="E7" s="207"/>
      <c r="F7" s="315"/>
      <c r="G7" s="316"/>
    </row>
    <row r="8" spans="1:7" ht="15" customHeight="1">
      <c r="A8" s="34">
        <v>1</v>
      </c>
      <c r="B8" s="176"/>
      <c r="C8" s="177"/>
      <c r="D8" s="177"/>
      <c r="E8" s="178"/>
      <c r="F8" s="296"/>
      <c r="G8" s="297"/>
    </row>
    <row r="9" spans="1:7" ht="15" customHeight="1">
      <c r="A9" s="34">
        <v>2</v>
      </c>
      <c r="B9" s="176"/>
      <c r="C9" s="177"/>
      <c r="D9" s="177"/>
      <c r="E9" s="178"/>
      <c r="F9" s="296"/>
      <c r="G9" s="297"/>
    </row>
    <row r="10" spans="1:7" ht="15" customHeight="1">
      <c r="A10" s="34">
        <v>3</v>
      </c>
      <c r="B10" s="176"/>
      <c r="C10" s="177"/>
      <c r="D10" s="177"/>
      <c r="E10" s="178"/>
      <c r="F10" s="296"/>
      <c r="G10" s="297"/>
    </row>
    <row r="11" spans="1:7" ht="15" customHeight="1">
      <c r="A11" s="34">
        <v>4</v>
      </c>
      <c r="B11" s="176"/>
      <c r="C11" s="177"/>
      <c r="D11" s="177"/>
      <c r="E11" s="178"/>
      <c r="F11" s="296"/>
      <c r="G11" s="297"/>
    </row>
    <row r="12" spans="1:7" ht="15" customHeight="1">
      <c r="A12" s="34">
        <v>5</v>
      </c>
      <c r="B12" s="176"/>
      <c r="C12" s="177"/>
      <c r="D12" s="177"/>
      <c r="E12" s="178"/>
      <c r="F12" s="296"/>
      <c r="G12" s="297"/>
    </row>
    <row r="13" spans="1:7" ht="15" customHeight="1">
      <c r="A13" s="34">
        <v>6</v>
      </c>
      <c r="B13" s="176"/>
      <c r="C13" s="177"/>
      <c r="D13" s="177"/>
      <c r="E13" s="178"/>
      <c r="F13" s="296"/>
      <c r="G13" s="297"/>
    </row>
    <row r="14" spans="1:7" ht="15" customHeight="1">
      <c r="A14" s="34">
        <v>7</v>
      </c>
      <c r="B14" s="176"/>
      <c r="C14" s="177"/>
      <c r="D14" s="177"/>
      <c r="E14" s="178"/>
      <c r="F14" s="296"/>
      <c r="G14" s="297"/>
    </row>
    <row r="15" spans="1:7" ht="15" customHeight="1">
      <c r="A15" s="34">
        <v>8</v>
      </c>
      <c r="B15" s="176"/>
      <c r="C15" s="177"/>
      <c r="D15" s="177"/>
      <c r="E15" s="178"/>
      <c r="F15" s="296"/>
      <c r="G15" s="297"/>
    </row>
    <row r="16" spans="1:7" ht="15" customHeight="1">
      <c r="A16" s="34">
        <v>9</v>
      </c>
      <c r="B16" s="176"/>
      <c r="C16" s="177"/>
      <c r="D16" s="177"/>
      <c r="E16" s="178"/>
      <c r="F16" s="296"/>
      <c r="G16" s="297"/>
    </row>
    <row r="17" spans="1:7" ht="15" customHeight="1">
      <c r="A17" s="34">
        <v>10</v>
      </c>
      <c r="B17" s="176"/>
      <c r="C17" s="177"/>
      <c r="D17" s="177"/>
      <c r="E17" s="178"/>
      <c r="F17" s="296"/>
      <c r="G17" s="297"/>
    </row>
    <row r="18" spans="1:7" ht="15" customHeight="1">
      <c r="A18" s="34">
        <v>11</v>
      </c>
      <c r="B18" s="176"/>
      <c r="C18" s="177"/>
      <c r="D18" s="177"/>
      <c r="E18" s="178"/>
      <c r="F18" s="296"/>
      <c r="G18" s="297"/>
    </row>
    <row r="19" spans="1:7" ht="15" customHeight="1">
      <c r="A19" s="34">
        <v>12</v>
      </c>
      <c r="B19" s="176"/>
      <c r="C19" s="177"/>
      <c r="D19" s="177"/>
      <c r="E19" s="178"/>
      <c r="F19" s="296"/>
      <c r="G19" s="297"/>
    </row>
    <row r="20" spans="1:7" ht="15" customHeight="1">
      <c r="A20" s="286" t="s">
        <v>65</v>
      </c>
      <c r="B20" s="206"/>
      <c r="C20" s="206"/>
      <c r="D20" s="206"/>
      <c r="E20" s="206"/>
      <c r="F20" s="311">
        <f>SUM(F8:G19)</f>
        <v>0</v>
      </c>
      <c r="G20" s="312"/>
    </row>
    <row r="21" spans="1:7" ht="15" customHeight="1">
      <c r="A21" s="309" t="s">
        <v>32</v>
      </c>
      <c r="B21" s="310"/>
      <c r="C21" s="310"/>
      <c r="D21" s="310"/>
      <c r="E21" s="310"/>
      <c r="F21" s="296"/>
      <c r="G21" s="297"/>
    </row>
    <row r="22" spans="1:7" ht="15" customHeight="1">
      <c r="A22" s="317" t="s">
        <v>33</v>
      </c>
      <c r="B22" s="187"/>
      <c r="C22" s="187"/>
      <c r="D22" s="187"/>
      <c r="E22" s="187"/>
      <c r="F22" s="302">
        <f>SUM(F20:G21)</f>
        <v>0</v>
      </c>
      <c r="G22" s="303"/>
    </row>
    <row r="23" spans="1:7" ht="15" customHeight="1">
      <c r="A23" s="63" t="s">
        <v>29</v>
      </c>
      <c r="B23" s="57"/>
      <c r="C23" s="57"/>
      <c r="D23" s="57"/>
      <c r="E23" s="58"/>
      <c r="F23" s="313"/>
      <c r="G23" s="314"/>
    </row>
    <row r="24" spans="1:7" ht="15" customHeight="1">
      <c r="A24" s="34">
        <v>1</v>
      </c>
      <c r="B24" s="181"/>
      <c r="C24" s="182"/>
      <c r="D24" s="182"/>
      <c r="E24" s="183"/>
      <c r="F24" s="300">
        <v>9767.34</v>
      </c>
      <c r="G24" s="301"/>
    </row>
    <row r="25" spans="1:7" ht="15" customHeight="1">
      <c r="A25" s="34">
        <v>2</v>
      </c>
      <c r="B25" s="181"/>
      <c r="C25" s="182"/>
      <c r="D25" s="182"/>
      <c r="E25" s="183"/>
      <c r="F25" s="300"/>
      <c r="G25" s="301"/>
    </row>
    <row r="26" spans="1:7" ht="15" customHeight="1">
      <c r="A26" s="34">
        <v>3</v>
      </c>
      <c r="B26" s="181"/>
      <c r="C26" s="182"/>
      <c r="D26" s="182"/>
      <c r="E26" s="183"/>
      <c r="F26" s="300"/>
      <c r="G26" s="301"/>
    </row>
    <row r="27" spans="1:7" ht="15" customHeight="1">
      <c r="A27" s="34">
        <v>4</v>
      </c>
      <c r="B27" s="181"/>
      <c r="C27" s="182"/>
      <c r="D27" s="182"/>
      <c r="E27" s="183"/>
      <c r="F27" s="300"/>
      <c r="G27" s="301"/>
    </row>
    <row r="28" spans="1:7" ht="15" customHeight="1">
      <c r="A28" s="34">
        <v>5</v>
      </c>
      <c r="B28" s="181"/>
      <c r="C28" s="182"/>
      <c r="D28" s="182"/>
      <c r="E28" s="183"/>
      <c r="F28" s="300"/>
      <c r="G28" s="301"/>
    </row>
    <row r="29" spans="1:7" ht="15" customHeight="1">
      <c r="A29" s="34">
        <v>6</v>
      </c>
      <c r="B29" s="181"/>
      <c r="C29" s="182"/>
      <c r="D29" s="182"/>
      <c r="E29" s="183"/>
      <c r="F29" s="300"/>
      <c r="G29" s="301"/>
    </row>
    <row r="30" spans="1:7" ht="15" customHeight="1">
      <c r="A30" s="34">
        <v>7</v>
      </c>
      <c r="B30" s="176"/>
      <c r="C30" s="177"/>
      <c r="D30" s="177"/>
      <c r="E30" s="178"/>
      <c r="F30" s="300"/>
      <c r="G30" s="301"/>
    </row>
    <row r="31" spans="1:7" ht="15" customHeight="1">
      <c r="A31" s="34">
        <v>8</v>
      </c>
      <c r="B31" s="176"/>
      <c r="C31" s="177"/>
      <c r="D31" s="177"/>
      <c r="E31" s="178"/>
      <c r="F31" s="300"/>
      <c r="G31" s="301"/>
    </row>
    <row r="32" spans="1:7" ht="15" customHeight="1">
      <c r="A32" s="34">
        <v>9</v>
      </c>
      <c r="B32" s="176"/>
      <c r="C32" s="177"/>
      <c r="D32" s="177"/>
      <c r="E32" s="178"/>
      <c r="F32" s="300"/>
      <c r="G32" s="301"/>
    </row>
    <row r="33" spans="1:7" ht="15" customHeight="1">
      <c r="A33" s="34">
        <v>10</v>
      </c>
      <c r="B33" s="176"/>
      <c r="C33" s="177"/>
      <c r="D33" s="177"/>
      <c r="E33" s="178"/>
      <c r="F33" s="300"/>
      <c r="G33" s="301"/>
    </row>
    <row r="34" spans="1:7" ht="15" customHeight="1">
      <c r="A34" s="34">
        <v>11</v>
      </c>
      <c r="B34" s="176"/>
      <c r="C34" s="177"/>
      <c r="D34" s="177"/>
      <c r="E34" s="178"/>
      <c r="F34" s="300"/>
      <c r="G34" s="301"/>
    </row>
    <row r="35" spans="1:7" s="4" customFormat="1" ht="15" customHeight="1">
      <c r="A35" s="34">
        <v>12</v>
      </c>
      <c r="B35" s="176"/>
      <c r="C35" s="177"/>
      <c r="D35" s="177"/>
      <c r="E35" s="178"/>
      <c r="F35" s="300"/>
      <c r="G35" s="301"/>
    </row>
    <row r="36" spans="1:7" s="4" customFormat="1" ht="15" customHeight="1">
      <c r="A36" s="34">
        <v>13</v>
      </c>
      <c r="B36" s="176"/>
      <c r="C36" s="176"/>
      <c r="D36" s="176"/>
      <c r="E36" s="211"/>
      <c r="F36" s="300"/>
      <c r="G36" s="301"/>
    </row>
    <row r="37" spans="1:7" s="4" customFormat="1" ht="15" customHeight="1">
      <c r="A37" s="205" t="s">
        <v>66</v>
      </c>
      <c r="B37" s="214"/>
      <c r="C37" s="214"/>
      <c r="D37" s="214"/>
      <c r="E37" s="215"/>
      <c r="F37" s="311">
        <f>SUM(F24:G36)</f>
        <v>9767.34</v>
      </c>
      <c r="G37" s="312"/>
    </row>
    <row r="38" spans="1:7" ht="15" customHeight="1">
      <c r="A38" s="220" t="s">
        <v>36</v>
      </c>
      <c r="B38" s="221"/>
      <c r="C38" s="221"/>
      <c r="D38" s="221"/>
      <c r="E38" s="222"/>
      <c r="F38" s="296"/>
      <c r="G38" s="297"/>
    </row>
    <row r="39" spans="1:7" ht="15" customHeight="1" thickBot="1">
      <c r="A39" s="220" t="s">
        <v>37</v>
      </c>
      <c r="B39" s="221"/>
      <c r="C39" s="221"/>
      <c r="D39" s="221"/>
      <c r="E39" s="222"/>
      <c r="F39" s="296">
        <f>F37+F38</f>
        <v>9767.34</v>
      </c>
      <c r="G39" s="297"/>
    </row>
    <row r="40" spans="1:7" ht="16.5" thickBot="1">
      <c r="A40" s="304" t="s">
        <v>28</v>
      </c>
      <c r="B40" s="305"/>
      <c r="C40" s="305"/>
      <c r="D40" s="305"/>
      <c r="E40" s="306"/>
      <c r="F40" s="307">
        <f>F22+F39</f>
        <v>9767.34</v>
      </c>
      <c r="G40" s="308"/>
    </row>
  </sheetData>
  <sheetProtection sheet="1" objects="1" scenarios="1" selectLockedCells="1"/>
  <mergeCells count="74">
    <mergeCell ref="B13:E13"/>
    <mergeCell ref="B24:E24"/>
    <mergeCell ref="B25:E25"/>
    <mergeCell ref="B26:E26"/>
    <mergeCell ref="A7:E7"/>
    <mergeCell ref="D2:E2"/>
    <mergeCell ref="D3:E3"/>
    <mergeCell ref="A5:E6"/>
    <mergeCell ref="F5:G5"/>
    <mergeCell ref="A2:B2"/>
    <mergeCell ref="F6:G6"/>
    <mergeCell ref="F7:G7"/>
    <mergeCell ref="B11:E11"/>
    <mergeCell ref="F24:G24"/>
    <mergeCell ref="F9:G9"/>
    <mergeCell ref="F10:G10"/>
    <mergeCell ref="F11:G11"/>
    <mergeCell ref="F21:G21"/>
    <mergeCell ref="B18:E18"/>
    <mergeCell ref="B16:E16"/>
    <mergeCell ref="B14:E14"/>
    <mergeCell ref="B15:E15"/>
    <mergeCell ref="B17:E17"/>
    <mergeCell ref="A22:E22"/>
    <mergeCell ref="B12:E12"/>
    <mergeCell ref="A20:E20"/>
    <mergeCell ref="F20:G20"/>
    <mergeCell ref="B19:E19"/>
    <mergeCell ref="F18:G18"/>
    <mergeCell ref="F19:G19"/>
    <mergeCell ref="A1:G1"/>
    <mergeCell ref="A39:E39"/>
    <mergeCell ref="B34:E34"/>
    <mergeCell ref="B35:E35"/>
    <mergeCell ref="A38:E38"/>
    <mergeCell ref="B32:E32"/>
    <mergeCell ref="B33:E33"/>
    <mergeCell ref="A37:E37"/>
    <mergeCell ref="B36:E36"/>
    <mergeCell ref="F8:G8"/>
    <mergeCell ref="F12:G12"/>
    <mergeCell ref="B8:E8"/>
    <mergeCell ref="B9:E9"/>
    <mergeCell ref="B10:E10"/>
    <mergeCell ref="F13:G13"/>
    <mergeCell ref="F14:G14"/>
    <mergeCell ref="F15:G15"/>
    <mergeCell ref="F16:G16"/>
    <mergeCell ref="F17:G17"/>
    <mergeCell ref="F22:G22"/>
    <mergeCell ref="A40:E40"/>
    <mergeCell ref="F40:G40"/>
    <mergeCell ref="F39:G39"/>
    <mergeCell ref="A21:E21"/>
    <mergeCell ref="F34:G34"/>
    <mergeCell ref="F35:G35"/>
    <mergeCell ref="F37:G37"/>
    <mergeCell ref="F38:G38"/>
    <mergeCell ref="F29:G29"/>
    <mergeCell ref="F25:G25"/>
    <mergeCell ref="F26:G26"/>
    <mergeCell ref="F23:G23"/>
    <mergeCell ref="F28:G28"/>
    <mergeCell ref="B30:E30"/>
    <mergeCell ref="B28:E28"/>
    <mergeCell ref="F30:G30"/>
    <mergeCell ref="F27:G27"/>
    <mergeCell ref="F36:G36"/>
    <mergeCell ref="B29:E29"/>
    <mergeCell ref="F31:G31"/>
    <mergeCell ref="F32:G32"/>
    <mergeCell ref="F33:G33"/>
    <mergeCell ref="B27:E27"/>
    <mergeCell ref="B31:E31"/>
  </mergeCells>
  <printOptions horizontalCentered="1"/>
  <pageMargins left="0.5" right="0.5" top="0.97" bottom="0.75" header="0.5" footer="0.5"/>
  <pageSetup fitToHeight="1" fitToWidth="1" horizontalDpi="600" verticalDpi="600" orientation="portrait" r:id="rId1"/>
  <headerFooter alignWithMargins="0">
    <oddHeader>&amp;R&amp;"Arial,Bold"&amp;11Enclosure 3</oddHeader>
    <oddFooter>&amp;LUpdated: 05/08/2015</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H39"/>
  <sheetViews>
    <sheetView zoomScale="110" zoomScaleNormal="110" zoomScalePageLayoutView="60" workbookViewId="0" topLeftCell="A1">
      <selection activeCell="A1" sqref="A1:G1"/>
    </sheetView>
  </sheetViews>
  <sheetFormatPr defaultColWidth="0" defaultRowHeight="12.75" zeroHeight="1"/>
  <cols>
    <col min="1" max="1" width="6.28125" style="0" customWidth="1"/>
    <col min="2" max="4" width="3.57421875" style="0" customWidth="1"/>
    <col min="5" max="5" width="26.421875" style="0" customWidth="1"/>
    <col min="6" max="6" width="8.421875" style="0" customWidth="1"/>
    <col min="7" max="7" width="23.00390625" style="0" customWidth="1"/>
    <col min="8" max="8" width="0" style="0" hidden="1" customWidth="1"/>
    <col min="9" max="16384" width="9.140625" style="0" hidden="1" customWidth="1"/>
  </cols>
  <sheetData>
    <row r="1" spans="1:7" ht="46.5" customHeight="1">
      <c r="A1" s="185" t="s">
        <v>145</v>
      </c>
      <c r="B1" s="185"/>
      <c r="C1" s="185"/>
      <c r="D1" s="185"/>
      <c r="E1" s="185"/>
      <c r="F1" s="185"/>
      <c r="G1" s="185"/>
    </row>
    <row r="2" spans="1:7" ht="15" customHeight="1">
      <c r="A2" s="186" t="s">
        <v>8</v>
      </c>
      <c r="B2" s="186"/>
      <c r="C2" s="59"/>
      <c r="D2" s="250" t="str">
        <f>'CSS '!D2:E2</f>
        <v>Mendocino</v>
      </c>
      <c r="E2" s="250"/>
      <c r="F2" s="45" t="s">
        <v>9</v>
      </c>
      <c r="G2" s="46">
        <f>'CSS '!G2</f>
        <v>42885</v>
      </c>
    </row>
    <row r="3" spans="1:7" ht="15" customHeight="1">
      <c r="A3" s="41"/>
      <c r="B3" s="41"/>
      <c r="C3" s="41"/>
      <c r="D3" s="188"/>
      <c r="E3" s="188"/>
      <c r="F3" s="50"/>
      <c r="G3" s="42"/>
    </row>
    <row r="4" spans="1:7" ht="15" customHeight="1">
      <c r="A4" s="42"/>
      <c r="B4" s="42"/>
      <c r="C4" s="42"/>
      <c r="D4" s="42"/>
      <c r="E4" s="42"/>
      <c r="F4" s="42"/>
      <c r="G4" s="42"/>
    </row>
    <row r="5" spans="1:7" s="3" customFormat="1" ht="12.75" customHeight="1">
      <c r="A5" s="330"/>
      <c r="B5" s="188"/>
      <c r="C5" s="188"/>
      <c r="D5" s="188"/>
      <c r="E5" s="331"/>
      <c r="F5" s="242" t="s">
        <v>4</v>
      </c>
      <c r="G5" s="244"/>
    </row>
    <row r="6" spans="1:7" s="1" customFormat="1" ht="15.75">
      <c r="A6" s="332"/>
      <c r="B6" s="333"/>
      <c r="C6" s="333"/>
      <c r="D6" s="333"/>
      <c r="E6" s="334"/>
      <c r="F6" s="203" t="s">
        <v>69</v>
      </c>
      <c r="G6" s="204"/>
    </row>
    <row r="7" spans="1:7" ht="31.5" customHeight="1">
      <c r="A7" s="319" t="s">
        <v>101</v>
      </c>
      <c r="B7" s="320"/>
      <c r="C7" s="320"/>
      <c r="D7" s="320"/>
      <c r="E7" s="321"/>
      <c r="F7" s="212"/>
      <c r="G7" s="213"/>
    </row>
    <row r="8" spans="1:7" s="64" customFormat="1" ht="15">
      <c r="A8" s="322"/>
      <c r="B8" s="323"/>
      <c r="C8" s="323"/>
      <c r="D8" s="323"/>
      <c r="E8" s="323"/>
      <c r="F8" s="323"/>
      <c r="G8" s="324"/>
    </row>
    <row r="9" spans="1:7" ht="31.5" customHeight="1">
      <c r="A9" s="319" t="s">
        <v>31</v>
      </c>
      <c r="B9" s="325"/>
      <c r="C9" s="325"/>
      <c r="D9" s="325"/>
      <c r="E9" s="326"/>
      <c r="F9" s="212"/>
      <c r="G9" s="213"/>
    </row>
    <row r="10" spans="1:7" s="64" customFormat="1" ht="15">
      <c r="A10" s="327"/>
      <c r="B10" s="328"/>
      <c r="C10" s="328"/>
      <c r="D10" s="328"/>
      <c r="E10" s="328"/>
      <c r="F10" s="328"/>
      <c r="G10" s="329"/>
    </row>
    <row r="11" spans="1:7" ht="31.5" customHeight="1">
      <c r="A11" s="319" t="s">
        <v>70</v>
      </c>
      <c r="B11" s="325"/>
      <c r="C11" s="325"/>
      <c r="D11" s="325"/>
      <c r="E11" s="326"/>
      <c r="F11" s="212"/>
      <c r="G11" s="213"/>
    </row>
    <row r="12" spans="1:8" ht="12.75" hidden="1">
      <c r="A12" s="318"/>
      <c r="B12" s="318"/>
      <c r="C12" s="318"/>
      <c r="D12" s="318"/>
      <c r="E12" s="318"/>
      <c r="F12" s="318"/>
      <c r="G12" s="318"/>
      <c r="H12" s="23"/>
    </row>
    <row r="13" spans="1:8" ht="12.75" hidden="1">
      <c r="A13" s="335"/>
      <c r="B13" s="335"/>
      <c r="C13" s="335"/>
      <c r="D13" s="335"/>
      <c r="E13" s="335"/>
      <c r="F13" s="336"/>
      <c r="G13" s="336"/>
      <c r="H13" s="23"/>
    </row>
    <row r="14" spans="1:8" ht="12.75" hidden="1">
      <c r="A14" s="318"/>
      <c r="B14" s="318"/>
      <c r="C14" s="318"/>
      <c r="D14" s="318"/>
      <c r="E14" s="318"/>
      <c r="F14" s="318"/>
      <c r="G14" s="318"/>
      <c r="H14" s="23"/>
    </row>
    <row r="15" spans="1:8" ht="12.75" hidden="1">
      <c r="A15" s="335"/>
      <c r="B15" s="335"/>
      <c r="C15" s="335"/>
      <c r="D15" s="335"/>
      <c r="E15" s="335"/>
      <c r="F15" s="336"/>
      <c r="G15" s="336"/>
      <c r="H15" s="23"/>
    </row>
    <row r="16" spans="1:8" ht="12.75" hidden="1">
      <c r="A16" s="318"/>
      <c r="B16" s="318"/>
      <c r="C16" s="318"/>
      <c r="D16" s="318"/>
      <c r="E16" s="318"/>
      <c r="F16" s="318"/>
      <c r="G16" s="318"/>
      <c r="H16" s="23"/>
    </row>
    <row r="22" ht="12.75" hidden="1">
      <c r="C22" s="22"/>
    </row>
    <row r="23" ht="12.75" hidden="1">
      <c r="C23" s="22"/>
    </row>
    <row r="24" ht="12.75" hidden="1">
      <c r="C24" s="22"/>
    </row>
    <row r="25" ht="12.75" hidden="1">
      <c r="C25" s="22"/>
    </row>
    <row r="26" ht="12.75" hidden="1">
      <c r="C26" s="22"/>
    </row>
    <row r="27" ht="12.75" hidden="1">
      <c r="C27" s="22"/>
    </row>
    <row r="28" ht="12.75" hidden="1">
      <c r="C28" s="22"/>
    </row>
    <row r="29" ht="12.75" hidden="1">
      <c r="C29" s="22"/>
    </row>
    <row r="30" ht="12.75" hidden="1">
      <c r="C30" s="22"/>
    </row>
    <row r="31" ht="12.75" hidden="1">
      <c r="C31" s="22"/>
    </row>
    <row r="32" ht="12.75" hidden="1">
      <c r="C32" s="22"/>
    </row>
    <row r="33" ht="12.75" hidden="1">
      <c r="C33" s="22"/>
    </row>
    <row r="34" ht="12.75" hidden="1">
      <c r="C34" s="22"/>
    </row>
    <row r="35" ht="12.75" hidden="1">
      <c r="C35" s="22"/>
    </row>
    <row r="36" ht="12.75" hidden="1">
      <c r="C36" s="22"/>
    </row>
    <row r="37" ht="12.75" hidden="1">
      <c r="C37" s="22"/>
    </row>
    <row r="38" ht="12.75" hidden="1">
      <c r="C38" s="22"/>
    </row>
    <row r="39" ht="12.75" hidden="1">
      <c r="C39" s="22"/>
    </row>
  </sheetData>
  <sheetProtection sheet="1" objects="1" scenarios="1" selectLockedCells="1"/>
  <mergeCells count="22">
    <mergeCell ref="A16:G16"/>
    <mergeCell ref="A13:E13"/>
    <mergeCell ref="F13:G13"/>
    <mergeCell ref="A14:G14"/>
    <mergeCell ref="A15:E15"/>
    <mergeCell ref="F15:G15"/>
    <mergeCell ref="A1:G1"/>
    <mergeCell ref="D2:E2"/>
    <mergeCell ref="D3:E3"/>
    <mergeCell ref="A5:E6"/>
    <mergeCell ref="F5:G5"/>
    <mergeCell ref="F6:G6"/>
    <mergeCell ref="A2:B2"/>
    <mergeCell ref="A12:G12"/>
    <mergeCell ref="A7:E7"/>
    <mergeCell ref="A8:G8"/>
    <mergeCell ref="F7:G7"/>
    <mergeCell ref="A9:E9"/>
    <mergeCell ref="A11:E11"/>
    <mergeCell ref="F11:G11"/>
    <mergeCell ref="F9:G9"/>
    <mergeCell ref="A10:G10"/>
  </mergeCells>
  <printOptions/>
  <pageMargins left="0.7" right="0.7" top="0.75" bottom="0.75" header="0.3" footer="0.3"/>
  <pageSetup fitToHeight="1" fitToWidth="1" horizontalDpi="600" verticalDpi="600" orientation="portrait" r:id="rId1"/>
  <headerFooter>
    <oddHeader>&amp;R&amp;"Arial,Bold"Enclosure 3</oddHeader>
    <oddFooter>&amp;LUpdated: 07/24/2015</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G32"/>
  <sheetViews>
    <sheetView zoomScale="110" zoomScaleNormal="110" zoomScalePageLayoutView="60" workbookViewId="0" topLeftCell="A1">
      <selection activeCell="A1" sqref="A1:G1"/>
    </sheetView>
  </sheetViews>
  <sheetFormatPr defaultColWidth="0" defaultRowHeight="12.75" zeroHeight="1"/>
  <cols>
    <col min="1" max="1" width="7.421875" style="0" customWidth="1"/>
    <col min="2" max="4" width="3.57421875" style="0" customWidth="1"/>
    <col min="5" max="5" width="26.421875" style="0" customWidth="1"/>
    <col min="6" max="6" width="8.421875" style="0" customWidth="1"/>
    <col min="7" max="7" width="23.00390625" style="0" customWidth="1"/>
    <col min="8" max="16384" width="9.140625" style="0" hidden="1" customWidth="1"/>
  </cols>
  <sheetData>
    <row r="1" spans="1:7" ht="46.5" customHeight="1">
      <c r="A1" s="185" t="s">
        <v>144</v>
      </c>
      <c r="B1" s="185"/>
      <c r="C1" s="185"/>
      <c r="D1" s="185"/>
      <c r="E1" s="185"/>
      <c r="F1" s="185"/>
      <c r="G1" s="185"/>
    </row>
    <row r="2" spans="1:7" ht="15" customHeight="1">
      <c r="A2" s="186" t="s">
        <v>8</v>
      </c>
      <c r="B2" s="186"/>
      <c r="C2" s="59"/>
      <c r="D2" s="250" t="str">
        <f>'CSS '!D2:E2</f>
        <v>Mendocino</v>
      </c>
      <c r="E2" s="250"/>
      <c r="F2" s="45" t="s">
        <v>9</v>
      </c>
      <c r="G2" s="46">
        <f>'CSS '!G2</f>
        <v>42885</v>
      </c>
    </row>
    <row r="3" spans="1:7" ht="15" customHeight="1">
      <c r="A3" s="41"/>
      <c r="B3" s="41"/>
      <c r="C3" s="41"/>
      <c r="D3" s="188"/>
      <c r="E3" s="188"/>
      <c r="F3" s="50"/>
      <c r="G3" s="42"/>
    </row>
    <row r="4" spans="1:7" ht="15" customHeight="1">
      <c r="A4" s="42"/>
      <c r="B4" s="42"/>
      <c r="C4" s="42"/>
      <c r="D4" s="42"/>
      <c r="E4" s="42"/>
      <c r="F4" s="42"/>
      <c r="G4" s="42"/>
    </row>
    <row r="5" spans="1:7" s="3" customFormat="1" ht="16.5" customHeight="1">
      <c r="A5" s="242"/>
      <c r="B5" s="243"/>
      <c r="C5" s="243"/>
      <c r="D5" s="243"/>
      <c r="E5" s="244"/>
      <c r="F5" s="242" t="s">
        <v>41</v>
      </c>
      <c r="G5" s="244"/>
    </row>
    <row r="6" spans="1:7" s="1" customFormat="1" ht="19.5" customHeight="1">
      <c r="A6" s="245"/>
      <c r="B6" s="186"/>
      <c r="C6" s="186"/>
      <c r="D6" s="186"/>
      <c r="E6" s="246"/>
      <c r="F6" s="203" t="s">
        <v>69</v>
      </c>
      <c r="G6" s="204"/>
    </row>
    <row r="7" spans="1:7" ht="26.1" customHeight="1">
      <c r="A7" s="337" t="s">
        <v>139</v>
      </c>
      <c r="B7" s="338"/>
      <c r="C7" s="338"/>
      <c r="D7" s="338"/>
      <c r="E7" s="339"/>
      <c r="F7" s="212"/>
      <c r="G7" s="213"/>
    </row>
    <row r="8" spans="1:7" s="64" customFormat="1" ht="15">
      <c r="A8" s="322"/>
      <c r="B8" s="323"/>
      <c r="C8" s="323"/>
      <c r="D8" s="323"/>
      <c r="E8" s="323"/>
      <c r="F8" s="323"/>
      <c r="G8" s="324"/>
    </row>
    <row r="15" ht="12.75" hidden="1">
      <c r="C15" s="22"/>
    </row>
    <row r="16" ht="12.75" hidden="1">
      <c r="C16" s="22"/>
    </row>
    <row r="17" ht="12.75" hidden="1">
      <c r="C17" s="22"/>
    </row>
    <row r="18" ht="12.75" hidden="1">
      <c r="C18" s="22"/>
    </row>
    <row r="19" ht="12.75" hidden="1">
      <c r="C19" s="22"/>
    </row>
    <row r="20" ht="12.75" hidden="1">
      <c r="C20" s="22"/>
    </row>
    <row r="21" ht="12.75" hidden="1">
      <c r="C21" s="22"/>
    </row>
    <row r="22" ht="12.75" hidden="1">
      <c r="C22" s="22"/>
    </row>
    <row r="23" ht="12.75" hidden="1">
      <c r="C23" s="22"/>
    </row>
    <row r="24" ht="12.75" hidden="1">
      <c r="C24" s="22"/>
    </row>
    <row r="25" ht="12.75" hidden="1">
      <c r="C25" s="22"/>
    </row>
    <row r="26" ht="12.75" hidden="1">
      <c r="C26" s="22"/>
    </row>
    <row r="27" ht="12.75" hidden="1">
      <c r="C27" s="22"/>
    </row>
    <row r="28" ht="12.75" hidden="1">
      <c r="C28" s="22"/>
    </row>
    <row r="29" ht="12.75" hidden="1">
      <c r="C29" s="22"/>
    </row>
    <row r="30" ht="12.75" hidden="1">
      <c r="C30" s="22"/>
    </row>
    <row r="31" ht="12.75" hidden="1">
      <c r="C31" s="22"/>
    </row>
    <row r="32" ht="12.75" hidden="1">
      <c r="C32" s="22"/>
    </row>
  </sheetData>
  <sheetProtection sheet="1" objects="1" scenarios="1" selectLockedCells="1"/>
  <mergeCells count="10">
    <mergeCell ref="A7:E7"/>
    <mergeCell ref="F7:G7"/>
    <mergeCell ref="A8:G8"/>
    <mergeCell ref="A1:G1"/>
    <mergeCell ref="A2:B2"/>
    <mergeCell ref="D2:E2"/>
    <mergeCell ref="D3:E3"/>
    <mergeCell ref="A5:E6"/>
    <mergeCell ref="F5:G5"/>
    <mergeCell ref="F6:G6"/>
  </mergeCells>
  <printOptions/>
  <pageMargins left="0.7" right="0.7" top="0.75" bottom="0.75" header="0.3" footer="0.3"/>
  <pageSetup fitToHeight="1" fitToWidth="1" horizontalDpi="600" verticalDpi="600" orientation="portrait" r:id="rId1"/>
  <headerFooter>
    <oddHeader>&amp;R&amp;"Arial,Bold"Enclosure 3</oddHeader>
    <oddFooter>&amp;LUpdated: 05/08/2015</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P102"/>
  <sheetViews>
    <sheetView zoomScale="50" zoomScaleNormal="50" zoomScaleSheetLayoutView="70" zoomScalePageLayoutView="70" workbookViewId="0" topLeftCell="A35">
      <selection activeCell="A49" sqref="A49"/>
    </sheetView>
  </sheetViews>
  <sheetFormatPr defaultColWidth="0" defaultRowHeight="12.75" zeroHeight="1"/>
  <cols>
    <col min="1" max="1" width="6.28125" style="6" customWidth="1"/>
    <col min="2" max="5" width="3.57421875" style="6" customWidth="1"/>
    <col min="6" max="6" width="55.00390625" style="6" customWidth="1"/>
    <col min="7" max="7" width="20.57421875" style="6" customWidth="1"/>
    <col min="8" max="8" width="18.8515625" style="6" customWidth="1"/>
    <col min="9" max="9" width="17.421875" style="6" customWidth="1"/>
    <col min="10" max="10" width="18.57421875" style="6" customWidth="1"/>
    <col min="11" max="11" width="22.00390625" style="6" customWidth="1"/>
    <col min="12" max="12" width="14.57421875" style="6" customWidth="1"/>
    <col min="13" max="13" width="20.00390625" style="6" customWidth="1"/>
    <col min="14" max="14" width="19.28125" style="6" customWidth="1"/>
    <col min="15" max="15" width="24.8515625" style="6" customWidth="1"/>
    <col min="16" max="16" width="14.57421875" style="6" customWidth="1"/>
    <col min="17" max="17" width="21.421875" style="6" customWidth="1"/>
    <col min="18" max="18" width="13.00390625" style="5" hidden="1" customWidth="1"/>
    <col min="19" max="120" width="0" style="5" hidden="1" customWidth="1"/>
    <col min="121" max="16384" width="8.8515625" style="6" hidden="1" customWidth="1"/>
  </cols>
  <sheetData>
    <row r="1" spans="1:17" ht="15.75">
      <c r="A1" s="357" t="s">
        <v>83</v>
      </c>
      <c r="B1" s="357"/>
      <c r="C1" s="357"/>
      <c r="D1" s="357"/>
      <c r="E1" s="357"/>
      <c r="F1" s="357"/>
      <c r="G1" s="357"/>
      <c r="H1" s="357"/>
      <c r="I1" s="357"/>
      <c r="J1" s="357"/>
      <c r="K1" s="357"/>
      <c r="L1" s="357"/>
      <c r="M1" s="357"/>
      <c r="N1" s="357"/>
      <c r="O1" s="357"/>
      <c r="P1" s="357"/>
      <c r="Q1" s="357"/>
    </row>
    <row r="2" spans="1:17" ht="15.75">
      <c r="A2" s="357" t="s">
        <v>137</v>
      </c>
      <c r="B2" s="357"/>
      <c r="C2" s="357"/>
      <c r="D2" s="357"/>
      <c r="E2" s="357"/>
      <c r="F2" s="357"/>
      <c r="G2" s="357"/>
      <c r="H2" s="357"/>
      <c r="I2" s="357"/>
      <c r="J2" s="357"/>
      <c r="K2" s="357"/>
      <c r="L2" s="357"/>
      <c r="M2" s="357"/>
      <c r="N2" s="357"/>
      <c r="O2" s="357"/>
      <c r="P2" s="357"/>
      <c r="Q2" s="357"/>
    </row>
    <row r="3" spans="1:17" ht="15.75">
      <c r="A3" s="162" t="s">
        <v>126</v>
      </c>
      <c r="B3" s="163"/>
      <c r="C3" s="164"/>
      <c r="D3" s="118"/>
      <c r="E3" s="118"/>
      <c r="F3" s="118"/>
      <c r="G3" s="118"/>
      <c r="H3" s="118"/>
      <c r="I3" s="118"/>
      <c r="J3" s="118"/>
      <c r="K3" s="118"/>
      <c r="L3" s="118"/>
      <c r="M3" s="118"/>
      <c r="N3" s="118"/>
      <c r="O3" s="118"/>
      <c r="P3" s="118"/>
      <c r="Q3" s="118"/>
    </row>
    <row r="4" spans="1:120" s="13" customFormat="1" ht="15.75">
      <c r="A4" s="119"/>
      <c r="B4" s="120"/>
      <c r="C4" s="120"/>
      <c r="D4" s="120"/>
      <c r="E4" s="120"/>
      <c r="F4" s="120"/>
      <c r="G4" s="121"/>
      <c r="H4" s="121"/>
      <c r="I4" s="121"/>
      <c r="J4" s="121"/>
      <c r="K4" s="121"/>
      <c r="L4" s="121"/>
      <c r="M4" s="121"/>
      <c r="N4" s="121"/>
      <c r="O4" s="121"/>
      <c r="P4" s="121"/>
      <c r="Q4" s="121"/>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12"/>
      <c r="BI4" s="12"/>
      <c r="BJ4" s="12"/>
      <c r="BK4" s="12"/>
      <c r="BL4" s="12"/>
      <c r="BM4" s="12"/>
      <c r="BN4" s="12"/>
      <c r="BO4" s="12"/>
      <c r="BP4" s="12"/>
      <c r="BQ4" s="12"/>
      <c r="BR4" s="12"/>
      <c r="BS4" s="12"/>
      <c r="BT4" s="12"/>
      <c r="BU4" s="12"/>
      <c r="BV4" s="12"/>
      <c r="BW4" s="12"/>
      <c r="BX4" s="12"/>
      <c r="BY4" s="12"/>
      <c r="BZ4" s="12"/>
      <c r="CA4" s="12"/>
      <c r="CB4" s="12"/>
      <c r="CC4" s="12"/>
      <c r="CD4" s="12"/>
      <c r="CE4" s="12"/>
      <c r="CF4" s="12"/>
      <c r="CG4" s="12"/>
      <c r="CH4" s="12"/>
      <c r="CI4" s="12"/>
      <c r="CJ4" s="12"/>
      <c r="CK4" s="12"/>
      <c r="CL4" s="12"/>
      <c r="CM4" s="12"/>
      <c r="CN4" s="12"/>
      <c r="CO4" s="12"/>
      <c r="CP4" s="12"/>
      <c r="CQ4" s="12"/>
      <c r="CR4" s="12"/>
      <c r="CS4" s="12"/>
      <c r="CT4" s="12"/>
      <c r="CU4" s="12"/>
      <c r="CV4" s="12"/>
      <c r="CW4" s="12"/>
      <c r="CX4" s="12"/>
      <c r="CY4" s="12"/>
      <c r="CZ4" s="12"/>
      <c r="DA4" s="12"/>
      <c r="DB4" s="12"/>
      <c r="DC4" s="12"/>
      <c r="DD4" s="12"/>
      <c r="DE4" s="12"/>
      <c r="DF4" s="12"/>
      <c r="DG4" s="12"/>
      <c r="DH4" s="12"/>
      <c r="DI4" s="12"/>
      <c r="DJ4" s="12"/>
      <c r="DK4" s="12"/>
      <c r="DL4" s="12"/>
      <c r="DM4" s="12"/>
      <c r="DN4" s="12"/>
      <c r="DO4" s="12"/>
      <c r="DP4" s="12"/>
    </row>
    <row r="5" spans="1:17" ht="15.75">
      <c r="A5" s="108" t="s">
        <v>125</v>
      </c>
      <c r="B5" s="165"/>
      <c r="C5" s="165"/>
      <c r="D5" s="358" t="str">
        <f>'CSS '!D2:E2</f>
        <v>Mendocino</v>
      </c>
      <c r="E5" s="358"/>
      <c r="F5" s="358"/>
      <c r="G5" s="42"/>
      <c r="H5" s="42"/>
      <c r="I5" s="42"/>
      <c r="J5" s="42"/>
      <c r="K5" s="122"/>
      <c r="L5" s="42"/>
      <c r="M5" s="42"/>
      <c r="N5" s="42"/>
      <c r="O5" s="42"/>
      <c r="P5" s="81" t="s">
        <v>82</v>
      </c>
      <c r="Q5" s="81">
        <v>42885</v>
      </c>
    </row>
    <row r="6" spans="1:17" ht="15" customHeight="1">
      <c r="A6" s="356"/>
      <c r="B6" s="356"/>
      <c r="C6" s="356"/>
      <c r="D6" s="356"/>
      <c r="E6" s="356"/>
      <c r="F6" s="356"/>
      <c r="G6" s="123"/>
      <c r="H6" s="123"/>
      <c r="I6" s="123"/>
      <c r="J6" s="123"/>
      <c r="K6" s="123"/>
      <c r="L6" s="123"/>
      <c r="M6" s="123"/>
      <c r="N6" s="124"/>
      <c r="O6" s="124"/>
      <c r="P6" s="125"/>
      <c r="Q6" s="125"/>
    </row>
    <row r="7" spans="1:17" ht="31.5" customHeight="1">
      <c r="A7" s="352" t="s">
        <v>103</v>
      </c>
      <c r="B7" s="353"/>
      <c r="C7" s="353"/>
      <c r="D7" s="353"/>
      <c r="E7" s="353"/>
      <c r="F7" s="354"/>
      <c r="G7" s="166" t="s">
        <v>152</v>
      </c>
      <c r="H7" s="42"/>
      <c r="I7" s="42"/>
      <c r="J7" s="42"/>
      <c r="K7" s="42"/>
      <c r="L7" s="42"/>
      <c r="M7" s="42"/>
      <c r="N7" s="42"/>
      <c r="O7" s="42"/>
      <c r="P7" s="42"/>
      <c r="Q7" s="42"/>
    </row>
    <row r="8" spans="1:17" ht="15" customHeight="1">
      <c r="A8" s="355"/>
      <c r="B8" s="355"/>
      <c r="C8" s="355"/>
      <c r="D8" s="355"/>
      <c r="E8" s="355"/>
      <c r="F8" s="355"/>
      <c r="G8" s="42"/>
      <c r="H8" s="42"/>
      <c r="I8" s="42"/>
      <c r="J8" s="42"/>
      <c r="K8" s="42"/>
      <c r="L8" s="42"/>
      <c r="M8" s="42"/>
      <c r="N8" s="42"/>
      <c r="O8" s="42"/>
      <c r="P8" s="42"/>
      <c r="Q8" s="42"/>
    </row>
    <row r="9" spans="1:120" s="8" customFormat="1" ht="15" customHeight="1">
      <c r="A9" s="190" t="s">
        <v>138</v>
      </c>
      <c r="B9" s="191"/>
      <c r="C9" s="191"/>
      <c r="D9" s="191"/>
      <c r="E9" s="191"/>
      <c r="F9" s="192"/>
      <c r="G9" s="126" t="s">
        <v>0</v>
      </c>
      <c r="H9" s="126" t="s">
        <v>1</v>
      </c>
      <c r="I9" s="126" t="s">
        <v>7</v>
      </c>
      <c r="J9" s="126" t="s">
        <v>2</v>
      </c>
      <c r="K9" s="126" t="s">
        <v>3</v>
      </c>
      <c r="L9" s="126" t="s">
        <v>4</v>
      </c>
      <c r="M9" s="126" t="s">
        <v>5</v>
      </c>
      <c r="N9" s="126" t="s">
        <v>6</v>
      </c>
      <c r="O9" s="126" t="s">
        <v>41</v>
      </c>
      <c r="P9" s="126" t="s">
        <v>117</v>
      </c>
      <c r="Q9" s="126" t="s">
        <v>61</v>
      </c>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7"/>
      <c r="CR9" s="7"/>
      <c r="CS9" s="7"/>
      <c r="CT9" s="7"/>
      <c r="CU9" s="7"/>
      <c r="CV9" s="7"/>
      <c r="CW9" s="7"/>
      <c r="CX9" s="7"/>
      <c r="CY9" s="7"/>
      <c r="CZ9" s="7"/>
      <c r="DA9" s="7"/>
      <c r="DB9" s="7"/>
      <c r="DC9" s="7"/>
      <c r="DD9" s="7"/>
      <c r="DE9" s="7"/>
      <c r="DF9" s="7"/>
      <c r="DG9" s="7"/>
      <c r="DH9" s="7"/>
      <c r="DI9" s="7"/>
      <c r="DJ9" s="7"/>
      <c r="DK9" s="7"/>
      <c r="DL9" s="7"/>
      <c r="DM9" s="7"/>
      <c r="DN9" s="7"/>
      <c r="DO9" s="7"/>
      <c r="DP9" s="7"/>
    </row>
    <row r="10" spans="1:120" s="8" customFormat="1" ht="21.6" customHeight="1">
      <c r="A10" s="193"/>
      <c r="B10" s="194"/>
      <c r="C10" s="194"/>
      <c r="D10" s="194"/>
      <c r="E10" s="194"/>
      <c r="F10" s="195"/>
      <c r="G10" s="350" t="s">
        <v>15</v>
      </c>
      <c r="H10" s="350" t="s">
        <v>17</v>
      </c>
      <c r="I10" s="350" t="s">
        <v>38</v>
      </c>
      <c r="J10" s="350" t="s">
        <v>16</v>
      </c>
      <c r="K10" s="350" t="s">
        <v>18</v>
      </c>
      <c r="L10" s="350" t="s">
        <v>30</v>
      </c>
      <c r="M10" s="350" t="s">
        <v>31</v>
      </c>
      <c r="N10" s="350" t="s">
        <v>71</v>
      </c>
      <c r="O10" s="367" t="s">
        <v>139</v>
      </c>
      <c r="P10" s="350" t="s">
        <v>52</v>
      </c>
      <c r="Q10" s="350" t="s">
        <v>19</v>
      </c>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c r="CY10" s="7"/>
      <c r="CZ10" s="7"/>
      <c r="DA10" s="7"/>
      <c r="DB10" s="7"/>
      <c r="DC10" s="7"/>
      <c r="DD10" s="7"/>
      <c r="DE10" s="7"/>
      <c r="DF10" s="7"/>
      <c r="DG10" s="7"/>
      <c r="DH10" s="7"/>
      <c r="DI10" s="7"/>
      <c r="DJ10" s="7"/>
      <c r="DK10" s="7"/>
      <c r="DL10" s="7"/>
      <c r="DM10" s="7"/>
      <c r="DN10" s="7"/>
      <c r="DO10" s="7"/>
      <c r="DP10" s="7"/>
    </row>
    <row r="11" spans="1:120" s="11" customFormat="1" ht="54.75" customHeight="1">
      <c r="A11" s="196"/>
      <c r="B11" s="197"/>
      <c r="C11" s="197"/>
      <c r="D11" s="197"/>
      <c r="E11" s="197"/>
      <c r="F11" s="198"/>
      <c r="G11" s="351"/>
      <c r="H11" s="351"/>
      <c r="I11" s="351"/>
      <c r="J11" s="351"/>
      <c r="K11" s="351"/>
      <c r="L11" s="351"/>
      <c r="M11" s="351"/>
      <c r="N11" s="351"/>
      <c r="O11" s="368"/>
      <c r="P11" s="351"/>
      <c r="Q11" s="351"/>
      <c r="R11" s="9"/>
      <c r="S11" s="9"/>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row>
    <row r="12" spans="1:17" ht="24.95" customHeight="1">
      <c r="A12" s="127">
        <v>1</v>
      </c>
      <c r="B12" s="286" t="s">
        <v>171</v>
      </c>
      <c r="C12" s="206"/>
      <c r="D12" s="206"/>
      <c r="E12" s="206"/>
      <c r="F12" s="207"/>
      <c r="G12" s="82"/>
      <c r="H12" s="82"/>
      <c r="I12" s="82"/>
      <c r="J12" s="82"/>
      <c r="K12" s="82"/>
      <c r="L12" s="82"/>
      <c r="M12" s="82"/>
      <c r="N12" s="82"/>
      <c r="O12" s="82"/>
      <c r="P12" s="82"/>
      <c r="Q12" s="82"/>
    </row>
    <row r="13" spans="1:17" ht="24.95" customHeight="1">
      <c r="A13" s="71"/>
      <c r="B13" s="63"/>
      <c r="C13" s="48" t="s">
        <v>42</v>
      </c>
      <c r="D13" s="176" t="s">
        <v>67</v>
      </c>
      <c r="E13" s="176"/>
      <c r="F13" s="211"/>
      <c r="G13" s="83"/>
      <c r="H13" s="83"/>
      <c r="I13" s="83"/>
      <c r="J13" s="83"/>
      <c r="K13" s="83"/>
      <c r="L13" s="83"/>
      <c r="M13" s="83"/>
      <c r="N13" s="83"/>
      <c r="O13" s="83"/>
      <c r="P13" s="84">
        <v>2294679</v>
      </c>
      <c r="Q13" s="84">
        <f>P13</f>
        <v>2294679</v>
      </c>
    </row>
    <row r="14" spans="1:17" ht="24.95" customHeight="1">
      <c r="A14" s="71"/>
      <c r="B14" s="63"/>
      <c r="C14" s="48" t="s">
        <v>43</v>
      </c>
      <c r="D14" s="176" t="s">
        <v>85</v>
      </c>
      <c r="E14" s="176"/>
      <c r="F14" s="211"/>
      <c r="G14" s="83"/>
      <c r="H14" s="83"/>
      <c r="I14" s="83"/>
      <c r="J14" s="84">
        <v>120689</v>
      </c>
      <c r="K14" s="83"/>
      <c r="L14" s="83"/>
      <c r="M14" s="83"/>
      <c r="N14" s="83"/>
      <c r="O14" s="83"/>
      <c r="P14" s="83"/>
      <c r="Q14" s="84">
        <f aca="true" t="shared" si="0" ref="Q14:Q23">SUM(G14:P14)</f>
        <v>120689</v>
      </c>
    </row>
    <row r="15" spans="1:17" ht="24.95" customHeight="1">
      <c r="A15" s="71"/>
      <c r="B15" s="63"/>
      <c r="C15" s="110" t="s">
        <v>44</v>
      </c>
      <c r="D15" s="176" t="s">
        <v>73</v>
      </c>
      <c r="E15" s="176"/>
      <c r="F15" s="211"/>
      <c r="G15" s="83"/>
      <c r="H15" s="83"/>
      <c r="I15" s="83"/>
      <c r="J15" s="84">
        <v>225000</v>
      </c>
      <c r="K15" s="84">
        <v>484464</v>
      </c>
      <c r="L15" s="83"/>
      <c r="M15" s="83"/>
      <c r="N15" s="83"/>
      <c r="O15" s="83"/>
      <c r="P15" s="83"/>
      <c r="Q15" s="84">
        <f t="shared" si="0"/>
        <v>709464</v>
      </c>
    </row>
    <row r="16" spans="1:120" s="13" customFormat="1" ht="24.95" customHeight="1">
      <c r="A16" s="128"/>
      <c r="B16" s="129"/>
      <c r="C16" s="110" t="s">
        <v>45</v>
      </c>
      <c r="D16" s="342" t="s">
        <v>74</v>
      </c>
      <c r="E16" s="342"/>
      <c r="F16" s="343"/>
      <c r="G16" s="84"/>
      <c r="H16" s="84">
        <v>367983</v>
      </c>
      <c r="I16" s="84">
        <v>181400</v>
      </c>
      <c r="J16" s="84"/>
      <c r="K16" s="84">
        <v>221400</v>
      </c>
      <c r="L16" s="84">
        <v>1982</v>
      </c>
      <c r="M16" s="84"/>
      <c r="N16" s="84"/>
      <c r="O16" s="83"/>
      <c r="P16" s="86"/>
      <c r="Q16" s="84">
        <f t="shared" si="0"/>
        <v>772765</v>
      </c>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c r="CZ16" s="12"/>
      <c r="DA16" s="12"/>
      <c r="DB16" s="12"/>
      <c r="DC16" s="12"/>
      <c r="DD16" s="12"/>
      <c r="DE16" s="12"/>
      <c r="DF16" s="12"/>
      <c r="DG16" s="12"/>
      <c r="DH16" s="12"/>
      <c r="DI16" s="12"/>
      <c r="DJ16" s="12"/>
      <c r="DK16" s="12"/>
      <c r="DL16" s="12"/>
      <c r="DM16" s="12"/>
      <c r="DN16" s="12"/>
      <c r="DO16" s="12"/>
      <c r="DP16" s="12"/>
    </row>
    <row r="17" spans="1:120" s="13" customFormat="1" ht="24.95" customHeight="1">
      <c r="A17" s="128"/>
      <c r="B17" s="129"/>
      <c r="C17" s="110" t="s">
        <v>46</v>
      </c>
      <c r="D17" s="344" t="s">
        <v>75</v>
      </c>
      <c r="E17" s="344"/>
      <c r="F17" s="345"/>
      <c r="G17" s="84"/>
      <c r="H17" s="84">
        <v>0</v>
      </c>
      <c r="I17" s="84">
        <v>181400</v>
      </c>
      <c r="J17" s="84"/>
      <c r="K17" s="84"/>
      <c r="L17" s="84">
        <v>0</v>
      </c>
      <c r="M17" s="84"/>
      <c r="N17" s="84"/>
      <c r="O17" s="83"/>
      <c r="P17" s="86"/>
      <c r="Q17" s="84">
        <f t="shared" si="0"/>
        <v>181400</v>
      </c>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c r="DL17" s="12"/>
      <c r="DM17" s="12"/>
      <c r="DN17" s="12"/>
      <c r="DO17" s="12"/>
      <c r="DP17" s="12"/>
    </row>
    <row r="18" spans="1:120" s="13" customFormat="1" ht="24.95" customHeight="1">
      <c r="A18" s="128"/>
      <c r="B18" s="129"/>
      <c r="C18" s="110" t="s">
        <v>47</v>
      </c>
      <c r="D18" s="344" t="s">
        <v>76</v>
      </c>
      <c r="E18" s="344"/>
      <c r="F18" s="345"/>
      <c r="G18" s="84"/>
      <c r="H18" s="84">
        <v>0</v>
      </c>
      <c r="I18" s="84">
        <v>300200</v>
      </c>
      <c r="J18" s="84"/>
      <c r="K18" s="84"/>
      <c r="L18" s="84">
        <v>197</v>
      </c>
      <c r="M18" s="84"/>
      <c r="N18" s="84"/>
      <c r="O18" s="86"/>
      <c r="P18" s="86"/>
      <c r="Q18" s="84">
        <f t="shared" si="0"/>
        <v>300397</v>
      </c>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12"/>
      <c r="CV18" s="12"/>
      <c r="CW18" s="12"/>
      <c r="CX18" s="12"/>
      <c r="CY18" s="12"/>
      <c r="CZ18" s="12"/>
      <c r="DA18" s="12"/>
      <c r="DB18" s="12"/>
      <c r="DC18" s="12"/>
      <c r="DD18" s="12"/>
      <c r="DE18" s="12"/>
      <c r="DF18" s="12"/>
      <c r="DG18" s="12"/>
      <c r="DH18" s="12"/>
      <c r="DI18" s="12"/>
      <c r="DJ18" s="12"/>
      <c r="DK18" s="12"/>
      <c r="DL18" s="12"/>
      <c r="DM18" s="12"/>
      <c r="DN18" s="12"/>
      <c r="DO18" s="12"/>
      <c r="DP18" s="12"/>
    </row>
    <row r="19" spans="1:120" s="13" customFormat="1" ht="24.95" customHeight="1">
      <c r="A19" s="128"/>
      <c r="B19" s="129"/>
      <c r="C19" s="110" t="s">
        <v>48</v>
      </c>
      <c r="D19" s="344" t="s">
        <v>77</v>
      </c>
      <c r="E19" s="344"/>
      <c r="F19" s="345"/>
      <c r="G19" s="84"/>
      <c r="H19" s="84">
        <v>0</v>
      </c>
      <c r="I19" s="84">
        <v>74609</v>
      </c>
      <c r="J19" s="84"/>
      <c r="K19" s="84"/>
      <c r="L19" s="84">
        <v>263</v>
      </c>
      <c r="M19" s="84"/>
      <c r="N19" s="84"/>
      <c r="O19" s="86"/>
      <c r="P19" s="86"/>
      <c r="Q19" s="84">
        <f t="shared" si="0"/>
        <v>74872</v>
      </c>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12"/>
      <c r="DL19" s="12"/>
      <c r="DM19" s="12"/>
      <c r="DN19" s="12"/>
      <c r="DO19" s="12"/>
      <c r="DP19" s="12"/>
    </row>
    <row r="20" spans="1:120" s="13" customFormat="1" ht="24.95" customHeight="1">
      <c r="A20" s="128"/>
      <c r="B20" s="129"/>
      <c r="C20" s="110" t="s">
        <v>49</v>
      </c>
      <c r="D20" s="344" t="s">
        <v>89</v>
      </c>
      <c r="E20" s="344"/>
      <c r="F20" s="345"/>
      <c r="G20" s="84"/>
      <c r="H20" s="84">
        <v>383001</v>
      </c>
      <c r="I20" s="84">
        <v>200165</v>
      </c>
      <c r="J20" s="84"/>
      <c r="K20" s="84"/>
      <c r="L20" s="86"/>
      <c r="M20" s="86"/>
      <c r="N20" s="86"/>
      <c r="O20" s="86"/>
      <c r="P20" s="86"/>
      <c r="Q20" s="84">
        <f t="shared" si="0"/>
        <v>583166</v>
      </c>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c r="CS20" s="12"/>
      <c r="CT20" s="12"/>
      <c r="CU20" s="12"/>
      <c r="CV20" s="12"/>
      <c r="CW20" s="12"/>
      <c r="CX20" s="12"/>
      <c r="CY20" s="12"/>
      <c r="CZ20" s="12"/>
      <c r="DA20" s="12"/>
      <c r="DB20" s="12"/>
      <c r="DC20" s="12"/>
      <c r="DD20" s="12"/>
      <c r="DE20" s="12"/>
      <c r="DF20" s="12"/>
      <c r="DG20" s="12"/>
      <c r="DH20" s="12"/>
      <c r="DI20" s="12"/>
      <c r="DJ20" s="12"/>
      <c r="DK20" s="12"/>
      <c r="DL20" s="12"/>
      <c r="DM20" s="12"/>
      <c r="DN20" s="12"/>
      <c r="DO20" s="12"/>
      <c r="DP20" s="12"/>
    </row>
    <row r="21" spans="1:120" s="13" customFormat="1" ht="24.95" customHeight="1">
      <c r="A21" s="128"/>
      <c r="B21" s="129"/>
      <c r="C21" s="110" t="s">
        <v>50</v>
      </c>
      <c r="D21" s="344" t="s">
        <v>109</v>
      </c>
      <c r="E21" s="344"/>
      <c r="F21" s="345"/>
      <c r="G21" s="84">
        <v>384188</v>
      </c>
      <c r="H21" s="84">
        <v>591291</v>
      </c>
      <c r="I21" s="84">
        <v>155603</v>
      </c>
      <c r="J21" s="84"/>
      <c r="K21" s="84"/>
      <c r="L21" s="86"/>
      <c r="M21" s="86"/>
      <c r="N21" s="86"/>
      <c r="O21" s="86"/>
      <c r="P21" s="86"/>
      <c r="Q21" s="84">
        <f t="shared" si="0"/>
        <v>1131082</v>
      </c>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c r="CS21" s="12"/>
      <c r="CT21" s="12"/>
      <c r="CU21" s="12"/>
      <c r="CV21" s="12"/>
      <c r="CW21" s="12"/>
      <c r="CX21" s="12"/>
      <c r="CY21" s="12"/>
      <c r="CZ21" s="12"/>
      <c r="DA21" s="12"/>
      <c r="DB21" s="12"/>
      <c r="DC21" s="12"/>
      <c r="DD21" s="12"/>
      <c r="DE21" s="12"/>
      <c r="DF21" s="12"/>
      <c r="DG21" s="12"/>
      <c r="DH21" s="12"/>
      <c r="DI21" s="12"/>
      <c r="DJ21" s="12"/>
      <c r="DK21" s="12"/>
      <c r="DL21" s="12"/>
      <c r="DM21" s="12"/>
      <c r="DN21" s="12"/>
      <c r="DO21" s="12"/>
      <c r="DP21" s="12"/>
    </row>
    <row r="22" spans="1:120" s="13" customFormat="1" ht="24.95" customHeight="1" thickBot="1">
      <c r="A22" s="128"/>
      <c r="B22" s="129"/>
      <c r="C22" s="48" t="s">
        <v>51</v>
      </c>
      <c r="D22" s="344" t="s">
        <v>119</v>
      </c>
      <c r="E22" s="344"/>
      <c r="F22" s="345"/>
      <c r="G22" s="84">
        <v>9547</v>
      </c>
      <c r="H22" s="84">
        <v>5010</v>
      </c>
      <c r="I22" s="84">
        <v>9398</v>
      </c>
      <c r="J22" s="84">
        <v>941</v>
      </c>
      <c r="K22" s="84">
        <v>9765</v>
      </c>
      <c r="L22" s="84">
        <v>39</v>
      </c>
      <c r="M22" s="84"/>
      <c r="N22" s="84"/>
      <c r="O22" s="87"/>
      <c r="P22" s="87"/>
      <c r="Q22" s="88">
        <f t="shared" si="0"/>
        <v>34700</v>
      </c>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c r="CS22" s="12"/>
      <c r="CT22" s="12"/>
      <c r="CU22" s="12"/>
      <c r="CV22" s="12"/>
      <c r="CW22" s="12"/>
      <c r="CX22" s="12"/>
      <c r="CY22" s="12"/>
      <c r="CZ22" s="12"/>
      <c r="DA22" s="12"/>
      <c r="DB22" s="12"/>
      <c r="DC22" s="12"/>
      <c r="DD22" s="12"/>
      <c r="DE22" s="12"/>
      <c r="DF22" s="12"/>
      <c r="DG22" s="12"/>
      <c r="DH22" s="12"/>
      <c r="DI22" s="12"/>
      <c r="DJ22" s="12"/>
      <c r="DK22" s="12"/>
      <c r="DL22" s="12"/>
      <c r="DM22" s="12"/>
      <c r="DN22" s="12"/>
      <c r="DO22" s="12"/>
      <c r="DP22" s="12"/>
    </row>
    <row r="23" spans="1:17" ht="24.95" customHeight="1" thickBot="1">
      <c r="A23" s="71"/>
      <c r="B23" s="34" t="s">
        <v>62</v>
      </c>
      <c r="C23" s="250" t="s">
        <v>88</v>
      </c>
      <c r="D23" s="250"/>
      <c r="E23" s="250"/>
      <c r="F23" s="250"/>
      <c r="G23" s="131">
        <f>SUM(G16:G22)</f>
        <v>393735</v>
      </c>
      <c r="H23" s="131">
        <f>SUM(H16:H22)</f>
        <v>1347285</v>
      </c>
      <c r="I23" s="131">
        <f>SUM(I16:I22)</f>
        <v>1102775</v>
      </c>
      <c r="J23" s="131">
        <f>SUM(J14:J22)</f>
        <v>346630</v>
      </c>
      <c r="K23" s="131">
        <f>SUM(K15:K22)</f>
        <v>715629</v>
      </c>
      <c r="L23" s="131">
        <f>SUM(L16:L22)</f>
        <v>2481</v>
      </c>
      <c r="M23" s="131">
        <f>SUM(M16:M22)</f>
        <v>0</v>
      </c>
      <c r="N23" s="131">
        <f>SUM(N16:N22)</f>
        <v>0</v>
      </c>
      <c r="O23" s="131">
        <f>SUM(O16:O22)</f>
        <v>0</v>
      </c>
      <c r="P23" s="131">
        <f>P13</f>
        <v>2294679</v>
      </c>
      <c r="Q23" s="131">
        <f t="shared" si="0"/>
        <v>6203214</v>
      </c>
    </row>
    <row r="24" spans="1:18" ht="24.95" customHeight="1">
      <c r="A24" s="127">
        <v>2</v>
      </c>
      <c r="B24" s="205" t="s">
        <v>172</v>
      </c>
      <c r="C24" s="214"/>
      <c r="D24" s="214"/>
      <c r="E24" s="214"/>
      <c r="F24" s="215"/>
      <c r="G24" s="83"/>
      <c r="H24" s="83"/>
      <c r="I24" s="83"/>
      <c r="J24" s="83"/>
      <c r="K24" s="83"/>
      <c r="L24" s="83"/>
      <c r="M24" s="83"/>
      <c r="N24" s="83"/>
      <c r="O24" s="83"/>
      <c r="P24" s="83"/>
      <c r="Q24" s="83"/>
      <c r="R24" s="12"/>
    </row>
    <row r="25" spans="1:17" ht="24.95" customHeight="1">
      <c r="A25" s="71"/>
      <c r="B25" s="34"/>
      <c r="C25" s="57" t="s">
        <v>42</v>
      </c>
      <c r="D25" s="57" t="s">
        <v>91</v>
      </c>
      <c r="E25" s="57"/>
      <c r="F25" s="58"/>
      <c r="G25" s="84">
        <v>100000</v>
      </c>
      <c r="H25" s="84"/>
      <c r="I25" s="86"/>
      <c r="J25" s="86"/>
      <c r="K25" s="86"/>
      <c r="L25" s="86"/>
      <c r="M25" s="86"/>
      <c r="N25" s="86"/>
      <c r="O25" s="86"/>
      <c r="P25" s="84">
        <f>(-G25-H25)</f>
        <v>-100000</v>
      </c>
      <c r="Q25" s="84">
        <f>G25+H25+P25</f>
        <v>0</v>
      </c>
    </row>
    <row r="26" spans="1:17" ht="24.95" customHeight="1">
      <c r="A26" s="71"/>
      <c r="B26" s="34"/>
      <c r="C26" s="57" t="s">
        <v>43</v>
      </c>
      <c r="D26" s="57" t="s">
        <v>140</v>
      </c>
      <c r="E26" s="57"/>
      <c r="F26" s="58"/>
      <c r="G26" s="84">
        <v>3310687.59</v>
      </c>
      <c r="H26" s="84">
        <v>827672</v>
      </c>
      <c r="I26" s="84">
        <v>217808.39</v>
      </c>
      <c r="J26" s="86"/>
      <c r="K26" s="86"/>
      <c r="L26" s="86"/>
      <c r="M26" s="84"/>
      <c r="N26" s="86"/>
      <c r="O26" s="84">
        <v>1334359.5</v>
      </c>
      <c r="P26" s="86"/>
      <c r="Q26" s="84">
        <f>SUM(G26:P26)</f>
        <v>5690527.4799999995</v>
      </c>
    </row>
    <row r="27" spans="1:17" ht="24.95" customHeight="1" thickBot="1">
      <c r="A27" s="71"/>
      <c r="B27" s="34"/>
      <c r="C27" s="48" t="s">
        <v>44</v>
      </c>
      <c r="D27" s="48" t="s">
        <v>150</v>
      </c>
      <c r="E27" s="48"/>
      <c r="F27" s="132"/>
      <c r="G27" s="133">
        <v>5000.54</v>
      </c>
      <c r="H27" s="133">
        <v>2936</v>
      </c>
      <c r="I27" s="133">
        <v>1782.64</v>
      </c>
      <c r="J27" s="133">
        <v>467.91</v>
      </c>
      <c r="K27" s="133">
        <v>966.02</v>
      </c>
      <c r="L27" s="133">
        <v>3.35</v>
      </c>
      <c r="M27" s="133"/>
      <c r="N27" s="133"/>
      <c r="O27" s="88"/>
      <c r="P27" s="88">
        <v>3097.55</v>
      </c>
      <c r="Q27" s="88">
        <f>SUM(G27:P27)</f>
        <v>14254.010000000002</v>
      </c>
    </row>
    <row r="28" spans="1:20" ht="24.95" customHeight="1" thickBot="1">
      <c r="A28" s="74"/>
      <c r="B28" s="134" t="s">
        <v>45</v>
      </c>
      <c r="C28" s="359" t="s">
        <v>88</v>
      </c>
      <c r="D28" s="359"/>
      <c r="E28" s="359"/>
      <c r="F28" s="359"/>
      <c r="G28" s="131">
        <f>SUM(G25:G27)</f>
        <v>3415688.13</v>
      </c>
      <c r="H28" s="131">
        <f>SUM(H25:H27)</f>
        <v>830608</v>
      </c>
      <c r="I28" s="131">
        <f>SUM(I26:I27)</f>
        <v>219591.03000000003</v>
      </c>
      <c r="J28" s="131">
        <f>J27</f>
        <v>467.91</v>
      </c>
      <c r="K28" s="131">
        <f>K27</f>
        <v>966.02</v>
      </c>
      <c r="L28" s="131">
        <f>L27</f>
        <v>3.35</v>
      </c>
      <c r="M28" s="131">
        <f>M27</f>
        <v>0</v>
      </c>
      <c r="N28" s="131">
        <f>N27</f>
        <v>0</v>
      </c>
      <c r="O28" s="131">
        <f>SUM(O26:O27)</f>
        <v>1334359.5</v>
      </c>
      <c r="P28" s="131">
        <f>SUM(P25+P27)</f>
        <v>-96902.45</v>
      </c>
      <c r="Q28" s="131">
        <f>SUM(G28:P28)</f>
        <v>5704781.489999999</v>
      </c>
      <c r="T28" s="14"/>
    </row>
    <row r="29" spans="1:17" ht="24.95" customHeight="1">
      <c r="A29" s="127">
        <v>3</v>
      </c>
      <c r="B29" s="205" t="s">
        <v>173</v>
      </c>
      <c r="C29" s="214"/>
      <c r="D29" s="214"/>
      <c r="E29" s="214"/>
      <c r="F29" s="215"/>
      <c r="G29" s="89"/>
      <c r="H29" s="83"/>
      <c r="I29" s="83"/>
      <c r="J29" s="83"/>
      <c r="K29" s="83"/>
      <c r="L29" s="83"/>
      <c r="M29" s="83"/>
      <c r="N29" s="83"/>
      <c r="O29" s="83"/>
      <c r="P29" s="83"/>
      <c r="Q29" s="83"/>
    </row>
    <row r="30" spans="1:17" ht="24.95" customHeight="1">
      <c r="A30" s="135"/>
      <c r="B30" s="136" t="s">
        <v>113</v>
      </c>
      <c r="C30" s="176" t="s">
        <v>111</v>
      </c>
      <c r="D30" s="176"/>
      <c r="E30" s="176"/>
      <c r="F30" s="211"/>
      <c r="G30" s="89"/>
      <c r="H30" s="83"/>
      <c r="I30" s="83"/>
      <c r="J30" s="83"/>
      <c r="K30" s="83"/>
      <c r="L30" s="83"/>
      <c r="M30" s="83"/>
      <c r="N30" s="83"/>
      <c r="O30" s="83"/>
      <c r="P30" s="83"/>
      <c r="Q30" s="83"/>
    </row>
    <row r="31" spans="1:17" ht="24.95" customHeight="1">
      <c r="A31" s="71"/>
      <c r="B31" s="136"/>
      <c r="C31" s="137" t="s">
        <v>42</v>
      </c>
      <c r="D31" s="362" t="s">
        <v>86</v>
      </c>
      <c r="E31" s="362"/>
      <c r="F31" s="363"/>
      <c r="G31" s="90"/>
      <c r="H31" s="86"/>
      <c r="I31" s="86"/>
      <c r="J31" s="93">
        <v>19671.48</v>
      </c>
      <c r="K31" s="86"/>
      <c r="L31" s="86"/>
      <c r="M31" s="86"/>
      <c r="N31" s="86"/>
      <c r="O31" s="86"/>
      <c r="P31" s="86"/>
      <c r="Q31" s="84">
        <f aca="true" t="shared" si="1" ref="Q31:Q39">SUM(G31:P31)</f>
        <v>19671.48</v>
      </c>
    </row>
    <row r="32" spans="1:17" ht="24.95" customHeight="1">
      <c r="A32" s="71"/>
      <c r="B32" s="136"/>
      <c r="C32" s="137" t="s">
        <v>43</v>
      </c>
      <c r="D32" s="362" t="s">
        <v>78</v>
      </c>
      <c r="E32" s="362"/>
      <c r="F32" s="363"/>
      <c r="G32" s="90"/>
      <c r="H32" s="86"/>
      <c r="I32" s="86"/>
      <c r="J32" s="93"/>
      <c r="K32" s="93">
        <v>9767.34</v>
      </c>
      <c r="L32" s="86"/>
      <c r="M32" s="86"/>
      <c r="N32" s="86"/>
      <c r="O32" s="86"/>
      <c r="P32" s="86"/>
      <c r="Q32" s="84">
        <f t="shared" si="1"/>
        <v>9767.34</v>
      </c>
    </row>
    <row r="33" spans="1:17" ht="24.95" customHeight="1">
      <c r="A33" s="71"/>
      <c r="B33" s="136"/>
      <c r="C33" s="137" t="s">
        <v>44</v>
      </c>
      <c r="D33" s="176" t="s">
        <v>79</v>
      </c>
      <c r="E33" s="176"/>
      <c r="F33" s="211"/>
      <c r="G33" s="90"/>
      <c r="H33" s="86"/>
      <c r="I33" s="86"/>
      <c r="J33" s="93"/>
      <c r="K33" s="84"/>
      <c r="L33" s="86"/>
      <c r="M33" s="84"/>
      <c r="N33" s="86"/>
      <c r="O33" s="86"/>
      <c r="P33" s="86"/>
      <c r="Q33" s="84">
        <f t="shared" si="1"/>
        <v>0</v>
      </c>
    </row>
    <row r="34" spans="1:17" ht="24.95" customHeight="1">
      <c r="A34" s="71"/>
      <c r="B34" s="136"/>
      <c r="C34" s="137" t="s">
        <v>45</v>
      </c>
      <c r="D34" s="176" t="s">
        <v>80</v>
      </c>
      <c r="E34" s="176"/>
      <c r="F34" s="211"/>
      <c r="G34" s="90"/>
      <c r="H34" s="86"/>
      <c r="I34" s="86"/>
      <c r="J34" s="93"/>
      <c r="K34" s="138"/>
      <c r="L34" s="86"/>
      <c r="M34" s="84"/>
      <c r="N34" s="86"/>
      <c r="O34" s="86"/>
      <c r="P34" s="86"/>
      <c r="Q34" s="84">
        <f t="shared" si="1"/>
        <v>0</v>
      </c>
    </row>
    <row r="35" spans="1:17" ht="24.95" customHeight="1">
      <c r="A35" s="71"/>
      <c r="B35" s="136"/>
      <c r="C35" s="137" t="s">
        <v>46</v>
      </c>
      <c r="D35" s="176" t="s">
        <v>81</v>
      </c>
      <c r="E35" s="176"/>
      <c r="F35" s="211"/>
      <c r="G35" s="91"/>
      <c r="H35" s="92"/>
      <c r="I35" s="86"/>
      <c r="J35" s="93"/>
      <c r="K35" s="84"/>
      <c r="L35" s="92"/>
      <c r="M35" s="84"/>
      <c r="N35" s="86"/>
      <c r="O35" s="86"/>
      <c r="P35" s="86"/>
      <c r="Q35" s="84">
        <f t="shared" si="1"/>
        <v>0</v>
      </c>
    </row>
    <row r="36" spans="1:17" ht="24.95" customHeight="1">
      <c r="A36" s="71"/>
      <c r="B36" s="136"/>
      <c r="C36" s="137" t="s">
        <v>47</v>
      </c>
      <c r="D36" s="176" t="s">
        <v>93</v>
      </c>
      <c r="E36" s="176"/>
      <c r="F36" s="211"/>
      <c r="G36" s="105"/>
      <c r="H36" s="105"/>
      <c r="I36" s="105"/>
      <c r="J36" s="93"/>
      <c r="K36" s="84"/>
      <c r="L36" s="84"/>
      <c r="M36" s="84"/>
      <c r="N36" s="84"/>
      <c r="O36" s="86"/>
      <c r="P36" s="86"/>
      <c r="Q36" s="84">
        <f t="shared" si="1"/>
        <v>0</v>
      </c>
    </row>
    <row r="37" spans="1:17" ht="24.95" customHeight="1">
      <c r="A37" s="71"/>
      <c r="B37" s="136"/>
      <c r="C37" s="137" t="s">
        <v>48</v>
      </c>
      <c r="D37" s="176" t="s">
        <v>90</v>
      </c>
      <c r="E37" s="176"/>
      <c r="F37" s="211"/>
      <c r="G37" s="105"/>
      <c r="H37" s="105">
        <v>383001</v>
      </c>
      <c r="I37" s="105">
        <v>31138.99</v>
      </c>
      <c r="J37" s="93"/>
      <c r="K37" s="93"/>
      <c r="L37" s="86"/>
      <c r="M37" s="86"/>
      <c r="N37" s="86"/>
      <c r="O37" s="86"/>
      <c r="P37" s="86"/>
      <c r="Q37" s="84">
        <f t="shared" si="1"/>
        <v>414139.99</v>
      </c>
    </row>
    <row r="38" spans="1:17" ht="24.95" customHeight="1">
      <c r="A38" s="71"/>
      <c r="B38" s="136"/>
      <c r="C38" s="137" t="s">
        <v>49</v>
      </c>
      <c r="D38" s="176" t="s">
        <v>108</v>
      </c>
      <c r="E38" s="176"/>
      <c r="F38" s="211"/>
      <c r="G38" s="105">
        <v>384188</v>
      </c>
      <c r="H38" s="105">
        <v>591291</v>
      </c>
      <c r="I38" s="105"/>
      <c r="J38" s="93"/>
      <c r="K38" s="93"/>
      <c r="L38" s="86"/>
      <c r="M38" s="86"/>
      <c r="N38" s="86"/>
      <c r="O38" s="90"/>
      <c r="P38" s="86"/>
      <c r="Q38" s="84">
        <f t="shared" si="1"/>
        <v>975479</v>
      </c>
    </row>
    <row r="39" spans="1:17" ht="24.95" customHeight="1" thickBot="1">
      <c r="A39" s="71"/>
      <c r="B39" s="136"/>
      <c r="C39" s="137" t="s">
        <v>50</v>
      </c>
      <c r="D39" s="176" t="s">
        <v>141</v>
      </c>
      <c r="E39" s="176"/>
      <c r="F39" s="211"/>
      <c r="G39" s="96">
        <v>3002069</v>
      </c>
      <c r="H39" s="96">
        <v>30093</v>
      </c>
      <c r="I39" s="96"/>
      <c r="J39" s="94"/>
      <c r="K39" s="94"/>
      <c r="L39" s="95"/>
      <c r="M39" s="88"/>
      <c r="N39" s="95"/>
      <c r="O39" s="96"/>
      <c r="P39" s="95"/>
      <c r="Q39" s="88">
        <f t="shared" si="1"/>
        <v>3032162</v>
      </c>
    </row>
    <row r="40" spans="1:18" ht="24.95" customHeight="1" thickBot="1">
      <c r="A40" s="34"/>
      <c r="B40" s="364" t="s">
        <v>146</v>
      </c>
      <c r="C40" s="365"/>
      <c r="D40" s="365"/>
      <c r="E40" s="365"/>
      <c r="F40" s="366"/>
      <c r="G40" s="139">
        <f>G36+G37+G38+G39</f>
        <v>3386257</v>
      </c>
      <c r="H40" s="139">
        <f>H36+H37+H38+H39</f>
        <v>1004385</v>
      </c>
      <c r="I40" s="139">
        <f>I36+I37+I38+I39</f>
        <v>31138.99</v>
      </c>
      <c r="J40" s="139">
        <f>SUM(J31:J39)</f>
        <v>19671.48</v>
      </c>
      <c r="K40" s="139">
        <f>SUM(K32:K39)</f>
        <v>9767.34</v>
      </c>
      <c r="L40" s="140">
        <f>L36</f>
        <v>0</v>
      </c>
      <c r="M40" s="97">
        <f>M33+M34+M36+M35+M39</f>
        <v>0</v>
      </c>
      <c r="N40" s="140">
        <f>N36</f>
        <v>0</v>
      </c>
      <c r="O40" s="97">
        <f>O39</f>
        <v>0</v>
      </c>
      <c r="P40" s="98"/>
      <c r="Q40" s="141">
        <f>SUM(G40:O40)</f>
        <v>4451219.8100000005</v>
      </c>
      <c r="R40" s="14"/>
    </row>
    <row r="41" spans="1:17" ht="24.95" customHeight="1">
      <c r="A41" s="71"/>
      <c r="B41" s="136"/>
      <c r="C41" s="137" t="s">
        <v>51</v>
      </c>
      <c r="D41" s="176" t="s">
        <v>87</v>
      </c>
      <c r="E41" s="176"/>
      <c r="F41" s="211"/>
      <c r="G41" s="142">
        <v>14548</v>
      </c>
      <c r="H41" s="143">
        <v>7946</v>
      </c>
      <c r="I41" s="144"/>
      <c r="J41" s="145"/>
      <c r="K41" s="144"/>
      <c r="L41" s="144"/>
      <c r="M41" s="144"/>
      <c r="N41" s="144"/>
      <c r="O41" s="144"/>
      <c r="P41" s="99"/>
      <c r="Q41" s="143">
        <f>SUM(G41:P41)</f>
        <v>22494</v>
      </c>
    </row>
    <row r="42" spans="1:17" ht="24.95" customHeight="1">
      <c r="A42" s="71"/>
      <c r="B42" s="136" t="s">
        <v>114</v>
      </c>
      <c r="C42" s="176" t="s">
        <v>112</v>
      </c>
      <c r="D42" s="176"/>
      <c r="E42" s="176"/>
      <c r="F42" s="211"/>
      <c r="G42" s="146"/>
      <c r="H42" s="100"/>
      <c r="I42" s="100"/>
      <c r="J42" s="100"/>
      <c r="K42" s="100"/>
      <c r="L42" s="100"/>
      <c r="M42" s="100"/>
      <c r="N42" s="100"/>
      <c r="O42" s="100"/>
      <c r="P42" s="87"/>
      <c r="Q42" s="87"/>
    </row>
    <row r="43" spans="1:17" ht="24.95" customHeight="1">
      <c r="A43" s="71"/>
      <c r="B43" s="147"/>
      <c r="C43" s="137" t="s">
        <v>42</v>
      </c>
      <c r="D43" s="137" t="s">
        <v>105</v>
      </c>
      <c r="E43" s="137"/>
      <c r="F43" s="148"/>
      <c r="G43" s="149"/>
      <c r="H43" s="84"/>
      <c r="I43" s="105"/>
      <c r="J43" s="105"/>
      <c r="K43" s="105"/>
      <c r="L43" s="105"/>
      <c r="M43" s="105"/>
      <c r="N43" s="105"/>
      <c r="O43" s="105"/>
      <c r="P43" s="86"/>
      <c r="Q43" s="84">
        <f>SUM(G43:P43)</f>
        <v>0</v>
      </c>
    </row>
    <row r="44" spans="1:17" ht="24.95" customHeight="1">
      <c r="A44" s="71"/>
      <c r="B44" s="147"/>
      <c r="C44" s="137" t="s">
        <v>43</v>
      </c>
      <c r="D44" s="137" t="s">
        <v>106</v>
      </c>
      <c r="E44" s="137"/>
      <c r="F44" s="148"/>
      <c r="G44" s="149"/>
      <c r="H44" s="84"/>
      <c r="I44" s="105"/>
      <c r="J44" s="105"/>
      <c r="K44" s="105"/>
      <c r="L44" s="105"/>
      <c r="M44" s="105"/>
      <c r="N44" s="105"/>
      <c r="O44" s="105"/>
      <c r="P44" s="86"/>
      <c r="Q44" s="84">
        <f>SUM(G44:P44)</f>
        <v>0</v>
      </c>
    </row>
    <row r="45" spans="1:17" ht="24.95" customHeight="1">
      <c r="A45" s="71"/>
      <c r="B45" s="147"/>
      <c r="C45" s="137" t="s">
        <v>44</v>
      </c>
      <c r="D45" s="176" t="s">
        <v>102</v>
      </c>
      <c r="E45" s="176"/>
      <c r="F45" s="211"/>
      <c r="G45" s="88"/>
      <c r="H45" s="150"/>
      <c r="I45" s="105"/>
      <c r="J45" s="105"/>
      <c r="K45" s="105"/>
      <c r="L45" s="105"/>
      <c r="M45" s="105"/>
      <c r="N45" s="105"/>
      <c r="O45" s="105"/>
      <c r="P45" s="86"/>
      <c r="Q45" s="84">
        <f>SUM(G45:P45)</f>
        <v>0</v>
      </c>
    </row>
    <row r="46" spans="1:17" ht="24.95" customHeight="1" thickBot="1">
      <c r="A46" s="74"/>
      <c r="B46" s="134" t="s">
        <v>45</v>
      </c>
      <c r="C46" s="250" t="s">
        <v>115</v>
      </c>
      <c r="D46" s="250"/>
      <c r="E46" s="250"/>
      <c r="F46" s="361"/>
      <c r="G46" s="151">
        <f aca="true" t="shared" si="2" ref="G46:O46">SUM(G40:G45)</f>
        <v>3400805</v>
      </c>
      <c r="H46" s="88">
        <f t="shared" si="2"/>
        <v>1012331</v>
      </c>
      <c r="I46" s="96">
        <f t="shared" si="2"/>
        <v>31138.99</v>
      </c>
      <c r="J46" s="88">
        <f t="shared" si="2"/>
        <v>19671.48</v>
      </c>
      <c r="K46" s="88">
        <f t="shared" si="2"/>
        <v>9767.34</v>
      </c>
      <c r="L46" s="88">
        <f t="shared" si="2"/>
        <v>0</v>
      </c>
      <c r="M46" s="88">
        <f t="shared" si="2"/>
        <v>0</v>
      </c>
      <c r="N46" s="88">
        <f t="shared" si="2"/>
        <v>0</v>
      </c>
      <c r="O46" s="88">
        <f t="shared" si="2"/>
        <v>0</v>
      </c>
      <c r="P46" s="95"/>
      <c r="Q46" s="88">
        <f>SUM(G46:P46)</f>
        <v>4473713.8100000005</v>
      </c>
    </row>
    <row r="47" spans="1:17" ht="24.95" customHeight="1" thickBot="1">
      <c r="A47" s="74"/>
      <c r="B47" s="134" t="s">
        <v>46</v>
      </c>
      <c r="C47" s="218" t="s">
        <v>68</v>
      </c>
      <c r="D47" s="218"/>
      <c r="E47" s="218"/>
      <c r="F47" s="218"/>
      <c r="G47" s="131">
        <f>IF(G46='CSS '!F56,'CSS '!F56,"ERROR")</f>
        <v>3400805</v>
      </c>
      <c r="H47" s="131">
        <f>IF(H46=PEI!F49,PEI!F49,"ERROR")</f>
        <v>1012331</v>
      </c>
      <c r="I47" s="131">
        <f>IF(I46=INN!F36,INN!F36,"ERROR")</f>
        <v>31138.99</v>
      </c>
      <c r="J47" s="131">
        <f>IF(J46=WET!F15,WET!F15,"ERROR")</f>
        <v>19671.48</v>
      </c>
      <c r="K47" s="131">
        <f>IF(K46=CFTN!F40,CFTN!F40,"ERROR")</f>
        <v>9767.34</v>
      </c>
      <c r="L47" s="131">
        <f>IF(L46='Other MHSA Funds'!F7,'Other MHSA Funds'!F7,"ERROR")</f>
        <v>0</v>
      </c>
      <c r="M47" s="131">
        <f>IF(M46='Other MHSA Funds'!F9,'Other MHSA Funds'!F9,"ERROR")</f>
        <v>0</v>
      </c>
      <c r="N47" s="131">
        <f>IF('RER Summary'!N46='Other MHSA Funds'!F11,'Other MHSA Funds'!F11,"ERROR")</f>
        <v>0</v>
      </c>
      <c r="O47" s="131">
        <f>IF(O46='Unencumbered Housing Funds'!F7,'Unencumbered Housing Funds'!F7,"ERROR")</f>
        <v>0</v>
      </c>
      <c r="P47" s="101"/>
      <c r="Q47" s="131">
        <f>SUM(G47:P47)</f>
        <v>4473713.8100000005</v>
      </c>
    </row>
    <row r="48" spans="1:17" s="5" customFormat="1" ht="15">
      <c r="A48" s="51"/>
      <c r="B48" s="51"/>
      <c r="C48" s="51"/>
      <c r="D48" s="51"/>
      <c r="E48" s="51"/>
      <c r="F48" s="51"/>
      <c r="G48" s="174"/>
      <c r="H48" s="42"/>
      <c r="I48" s="42"/>
      <c r="J48" s="42"/>
      <c r="K48" s="42"/>
      <c r="L48" s="42"/>
      <c r="M48" s="42"/>
      <c r="N48" s="42"/>
      <c r="O48" s="42"/>
      <c r="P48" s="42"/>
      <c r="Q48" s="42"/>
    </row>
    <row r="49" spans="1:17" s="5" customFormat="1" ht="15">
      <c r="A49" s="175" t="s">
        <v>134</v>
      </c>
      <c r="B49" s="48"/>
      <c r="C49" s="48"/>
      <c r="D49" s="48"/>
      <c r="E49" s="48"/>
      <c r="F49" s="48"/>
      <c r="G49" s="33"/>
      <c r="H49" s="33"/>
      <c r="I49" s="33"/>
      <c r="J49" s="33"/>
      <c r="K49" s="33"/>
      <c r="L49" s="33"/>
      <c r="M49" s="33"/>
      <c r="N49" s="33"/>
      <c r="O49" s="33"/>
      <c r="P49" s="33"/>
      <c r="Q49" s="33"/>
    </row>
    <row r="50" spans="1:17" s="5" customFormat="1" ht="15">
      <c r="A50" s="51"/>
      <c r="B50" s="51"/>
      <c r="C50" s="51"/>
      <c r="D50" s="51"/>
      <c r="E50" s="51"/>
      <c r="F50" s="51"/>
      <c r="G50" s="51"/>
      <c r="H50" s="51"/>
      <c r="I50" s="51"/>
      <c r="J50" s="51"/>
      <c r="K50" s="51"/>
      <c r="L50" s="51"/>
      <c r="M50" s="51"/>
      <c r="N50" s="51"/>
      <c r="O50" s="51"/>
      <c r="P50" s="51"/>
      <c r="Q50" s="51"/>
    </row>
    <row r="51" spans="1:17" ht="24.95" customHeight="1">
      <c r="A51" s="47">
        <v>4</v>
      </c>
      <c r="B51" s="221" t="s">
        <v>174</v>
      </c>
      <c r="C51" s="221"/>
      <c r="D51" s="221"/>
      <c r="E51" s="221"/>
      <c r="F51" s="221"/>
      <c r="G51" s="102"/>
      <c r="H51" s="102"/>
      <c r="I51" s="102"/>
      <c r="J51" s="102"/>
      <c r="K51" s="102"/>
      <c r="L51" s="102"/>
      <c r="M51" s="102"/>
      <c r="N51" s="102"/>
      <c r="O51" s="102"/>
      <c r="P51" s="102"/>
      <c r="Q51" s="102"/>
    </row>
    <row r="52" spans="1:18" ht="24.95" customHeight="1">
      <c r="A52" s="71"/>
      <c r="B52" s="152"/>
      <c r="C52" s="153" t="s">
        <v>42</v>
      </c>
      <c r="D52" s="342" t="s">
        <v>84</v>
      </c>
      <c r="E52" s="342"/>
      <c r="F52" s="343"/>
      <c r="G52" s="150">
        <f>-J52-K52-P52</f>
        <v>0</v>
      </c>
      <c r="H52" s="83"/>
      <c r="I52" s="83"/>
      <c r="J52" s="150"/>
      <c r="K52" s="150"/>
      <c r="L52" s="83"/>
      <c r="M52" s="83"/>
      <c r="N52" s="83"/>
      <c r="O52" s="83"/>
      <c r="P52" s="150"/>
      <c r="Q52" s="150">
        <f>G52+J52+K52+P52</f>
        <v>0</v>
      </c>
      <c r="R52" s="14"/>
    </row>
    <row r="53" spans="1:18" ht="24.95" customHeight="1">
      <c r="A53" s="71"/>
      <c r="B53" s="152"/>
      <c r="C53" s="153" t="s">
        <v>43</v>
      </c>
      <c r="D53" s="342" t="s">
        <v>110</v>
      </c>
      <c r="E53" s="342"/>
      <c r="F53" s="343"/>
      <c r="G53" s="84">
        <f>-J53-K53-P53</f>
        <v>0</v>
      </c>
      <c r="H53" s="86"/>
      <c r="I53" s="86"/>
      <c r="J53" s="84"/>
      <c r="K53" s="84"/>
      <c r="L53" s="86"/>
      <c r="M53" s="86"/>
      <c r="N53" s="86"/>
      <c r="O53" s="86"/>
      <c r="P53" s="84"/>
      <c r="Q53" s="84">
        <f>G53+J53+K53+P53</f>
        <v>0</v>
      </c>
      <c r="R53" s="14"/>
    </row>
    <row r="54" spans="1:18" ht="24.95" customHeight="1">
      <c r="A54" s="74"/>
      <c r="B54" s="154"/>
      <c r="C54" s="155" t="s">
        <v>44</v>
      </c>
      <c r="D54" s="359" t="s">
        <v>142</v>
      </c>
      <c r="E54" s="359"/>
      <c r="F54" s="360"/>
      <c r="G54" s="84">
        <f>-J54-K54-P54</f>
        <v>0</v>
      </c>
      <c r="H54" s="103"/>
      <c r="I54" s="103"/>
      <c r="J54" s="84"/>
      <c r="K54" s="84"/>
      <c r="L54" s="103"/>
      <c r="M54" s="103"/>
      <c r="N54" s="103"/>
      <c r="O54" s="103"/>
      <c r="P54" s="156"/>
      <c r="Q54" s="156">
        <f>G54+J54+K54+P54</f>
        <v>0</v>
      </c>
      <c r="R54" s="14"/>
    </row>
    <row r="55" spans="1:18" ht="24.95" customHeight="1">
      <c r="A55" s="47">
        <v>5</v>
      </c>
      <c r="B55" s="205" t="s">
        <v>175</v>
      </c>
      <c r="C55" s="214"/>
      <c r="D55" s="214"/>
      <c r="E55" s="214"/>
      <c r="F55" s="215"/>
      <c r="G55" s="104"/>
      <c r="H55" s="82"/>
      <c r="I55" s="82"/>
      <c r="J55" s="82"/>
      <c r="K55" s="82"/>
      <c r="L55" s="82"/>
      <c r="M55" s="82"/>
      <c r="N55" s="82"/>
      <c r="O55" s="82"/>
      <c r="P55" s="82"/>
      <c r="Q55" s="82"/>
      <c r="R55" s="14"/>
    </row>
    <row r="56" spans="1:17" ht="24.95" customHeight="1">
      <c r="A56" s="34"/>
      <c r="B56" s="63"/>
      <c r="C56" s="48" t="s">
        <v>42</v>
      </c>
      <c r="D56" s="176" t="s">
        <v>67</v>
      </c>
      <c r="E56" s="176"/>
      <c r="F56" s="211"/>
      <c r="G56" s="90"/>
      <c r="H56" s="86"/>
      <c r="I56" s="86"/>
      <c r="J56" s="86"/>
      <c r="K56" s="86"/>
      <c r="L56" s="86"/>
      <c r="M56" s="86"/>
      <c r="N56" s="86"/>
      <c r="O56" s="86"/>
      <c r="P56" s="84"/>
      <c r="Q56" s="84">
        <f>P56</f>
        <v>0</v>
      </c>
    </row>
    <row r="57" spans="1:17" ht="24.95" customHeight="1">
      <c r="A57" s="34"/>
      <c r="B57" s="63"/>
      <c r="C57" s="110" t="s">
        <v>43</v>
      </c>
      <c r="D57" s="176" t="s">
        <v>85</v>
      </c>
      <c r="E57" s="176"/>
      <c r="F57" s="211"/>
      <c r="G57" s="90"/>
      <c r="H57" s="86"/>
      <c r="I57" s="86"/>
      <c r="J57" s="84"/>
      <c r="K57" s="86"/>
      <c r="L57" s="86"/>
      <c r="M57" s="86"/>
      <c r="N57" s="86"/>
      <c r="O57" s="86"/>
      <c r="P57" s="86"/>
      <c r="Q57" s="84">
        <f aca="true" t="shared" si="3" ref="Q57:Q67">SUM(G57:P57)</f>
        <v>0</v>
      </c>
    </row>
    <row r="58" spans="1:17" ht="24.95" customHeight="1">
      <c r="A58" s="34"/>
      <c r="B58" s="63"/>
      <c r="C58" s="110" t="s">
        <v>44</v>
      </c>
      <c r="D58" s="176" t="s">
        <v>73</v>
      </c>
      <c r="E58" s="176"/>
      <c r="F58" s="211"/>
      <c r="G58" s="90"/>
      <c r="H58" s="86"/>
      <c r="I58" s="86"/>
      <c r="J58" s="84"/>
      <c r="K58" s="93"/>
      <c r="L58" s="86"/>
      <c r="M58" s="86"/>
      <c r="N58" s="86"/>
      <c r="O58" s="86"/>
      <c r="P58" s="86"/>
      <c r="Q58" s="84">
        <f t="shared" si="3"/>
        <v>0</v>
      </c>
    </row>
    <row r="59" spans="1:17" ht="24.95" customHeight="1">
      <c r="A59" s="34"/>
      <c r="B59" s="63"/>
      <c r="C59" s="48" t="s">
        <v>45</v>
      </c>
      <c r="D59" s="176" t="s">
        <v>74</v>
      </c>
      <c r="E59" s="176"/>
      <c r="F59" s="211"/>
      <c r="G59" s="90"/>
      <c r="H59" s="86"/>
      <c r="I59" s="86"/>
      <c r="J59" s="84"/>
      <c r="K59" s="93"/>
      <c r="L59" s="86"/>
      <c r="M59" s="84"/>
      <c r="N59" s="86"/>
      <c r="O59" s="86"/>
      <c r="P59" s="86"/>
      <c r="Q59" s="84">
        <f t="shared" si="3"/>
        <v>0</v>
      </c>
    </row>
    <row r="60" spans="1:17" ht="24.95" customHeight="1">
      <c r="A60" s="34"/>
      <c r="B60" s="63"/>
      <c r="C60" s="48" t="s">
        <v>46</v>
      </c>
      <c r="D60" s="176" t="s">
        <v>75</v>
      </c>
      <c r="E60" s="176"/>
      <c r="F60" s="211"/>
      <c r="G60" s="90"/>
      <c r="H60" s="90"/>
      <c r="I60" s="90"/>
      <c r="J60" s="84"/>
      <c r="K60" s="93"/>
      <c r="L60" s="86"/>
      <c r="M60" s="84"/>
      <c r="N60" s="86"/>
      <c r="O60" s="86"/>
      <c r="P60" s="86"/>
      <c r="Q60" s="84">
        <f t="shared" si="3"/>
        <v>0</v>
      </c>
    </row>
    <row r="61" spans="1:17" ht="24.95" customHeight="1">
      <c r="A61" s="34"/>
      <c r="B61" s="63"/>
      <c r="C61" s="48" t="s">
        <v>47</v>
      </c>
      <c r="D61" s="177" t="s">
        <v>76</v>
      </c>
      <c r="E61" s="177"/>
      <c r="F61" s="178"/>
      <c r="G61" s="90"/>
      <c r="H61" s="90"/>
      <c r="I61" s="90"/>
      <c r="J61" s="84"/>
      <c r="K61" s="93"/>
      <c r="L61" s="86"/>
      <c r="M61" s="84"/>
      <c r="N61" s="86"/>
      <c r="O61" s="86"/>
      <c r="P61" s="86"/>
      <c r="Q61" s="84">
        <f t="shared" si="3"/>
        <v>0</v>
      </c>
    </row>
    <row r="62" spans="1:120" s="16" customFormat="1" ht="24.95" customHeight="1">
      <c r="A62" s="34"/>
      <c r="B62" s="63"/>
      <c r="C62" s="48" t="s">
        <v>48</v>
      </c>
      <c r="D62" s="344" t="s">
        <v>77</v>
      </c>
      <c r="E62" s="344"/>
      <c r="F62" s="345"/>
      <c r="G62" s="105"/>
      <c r="H62" s="105"/>
      <c r="I62" s="105"/>
      <c r="J62" s="84"/>
      <c r="K62" s="93"/>
      <c r="L62" s="90"/>
      <c r="M62" s="105"/>
      <c r="N62" s="90"/>
      <c r="O62" s="95"/>
      <c r="P62" s="95"/>
      <c r="Q62" s="84">
        <f t="shared" si="3"/>
        <v>0</v>
      </c>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5"/>
      <c r="BX62" s="15"/>
      <c r="BY62" s="15"/>
      <c r="BZ62" s="15"/>
      <c r="CA62" s="15"/>
      <c r="CB62" s="15"/>
      <c r="CC62" s="15"/>
      <c r="CD62" s="15"/>
      <c r="CE62" s="15"/>
      <c r="CF62" s="15"/>
      <c r="CG62" s="15"/>
      <c r="CH62" s="15"/>
      <c r="CI62" s="15"/>
      <c r="CJ62" s="15"/>
      <c r="CK62" s="15"/>
      <c r="CL62" s="15"/>
      <c r="CM62" s="15"/>
      <c r="CN62" s="15"/>
      <c r="CO62" s="15"/>
      <c r="CP62" s="15"/>
      <c r="CQ62" s="15"/>
      <c r="CR62" s="15"/>
      <c r="CS62" s="15"/>
      <c r="CT62" s="15"/>
      <c r="CU62" s="15"/>
      <c r="CV62" s="15"/>
      <c r="CW62" s="15"/>
      <c r="CX62" s="15"/>
      <c r="CY62" s="15"/>
      <c r="CZ62" s="15"/>
      <c r="DA62" s="15"/>
      <c r="DB62" s="15"/>
      <c r="DC62" s="15"/>
      <c r="DD62" s="15"/>
      <c r="DE62" s="15"/>
      <c r="DF62" s="15"/>
      <c r="DG62" s="15"/>
      <c r="DH62" s="15"/>
      <c r="DI62" s="15"/>
      <c r="DJ62" s="15"/>
      <c r="DK62" s="15"/>
      <c r="DL62" s="15"/>
      <c r="DM62" s="15"/>
      <c r="DN62" s="15"/>
      <c r="DO62" s="15"/>
      <c r="DP62" s="15"/>
    </row>
    <row r="63" spans="1:120" s="16" customFormat="1" ht="24.95" customHeight="1">
      <c r="A63" s="34"/>
      <c r="B63" s="63"/>
      <c r="C63" s="48" t="s">
        <v>49</v>
      </c>
      <c r="D63" s="344" t="s">
        <v>89</v>
      </c>
      <c r="E63" s="344"/>
      <c r="F63" s="345"/>
      <c r="G63" s="105"/>
      <c r="H63" s="88"/>
      <c r="I63" s="88"/>
      <c r="J63" s="84"/>
      <c r="K63" s="93"/>
      <c r="L63" s="95"/>
      <c r="M63" s="95"/>
      <c r="N63" s="95"/>
      <c r="O63" s="95"/>
      <c r="P63" s="95"/>
      <c r="Q63" s="84">
        <f t="shared" si="3"/>
        <v>0</v>
      </c>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5"/>
      <c r="BK63" s="15"/>
      <c r="BL63" s="15"/>
      <c r="BM63" s="15"/>
      <c r="BN63" s="15"/>
      <c r="BO63" s="15"/>
      <c r="BP63" s="15"/>
      <c r="BQ63" s="15"/>
      <c r="BR63" s="15"/>
      <c r="BS63" s="15"/>
      <c r="BT63" s="15"/>
      <c r="BU63" s="15"/>
      <c r="BV63" s="15"/>
      <c r="BW63" s="15"/>
      <c r="BX63" s="15"/>
      <c r="BY63" s="15"/>
      <c r="BZ63" s="15"/>
      <c r="CA63" s="15"/>
      <c r="CB63" s="15"/>
      <c r="CC63" s="15"/>
      <c r="CD63" s="15"/>
      <c r="CE63" s="15"/>
      <c r="CF63" s="15"/>
      <c r="CG63" s="15"/>
      <c r="CH63" s="15"/>
      <c r="CI63" s="15"/>
      <c r="CJ63" s="15"/>
      <c r="CK63" s="15"/>
      <c r="CL63" s="15"/>
      <c r="CM63" s="15"/>
      <c r="CN63" s="15"/>
      <c r="CO63" s="15"/>
      <c r="CP63" s="15"/>
      <c r="CQ63" s="15"/>
      <c r="CR63" s="15"/>
      <c r="CS63" s="15"/>
      <c r="CT63" s="15"/>
      <c r="CU63" s="15"/>
      <c r="CV63" s="15"/>
      <c r="CW63" s="15"/>
      <c r="CX63" s="15"/>
      <c r="CY63" s="15"/>
      <c r="CZ63" s="15"/>
      <c r="DA63" s="15"/>
      <c r="DB63" s="15"/>
      <c r="DC63" s="15"/>
      <c r="DD63" s="15"/>
      <c r="DE63" s="15"/>
      <c r="DF63" s="15"/>
      <c r="DG63" s="15"/>
      <c r="DH63" s="15"/>
      <c r="DI63" s="15"/>
      <c r="DJ63" s="15"/>
      <c r="DK63" s="15"/>
      <c r="DL63" s="15"/>
      <c r="DM63" s="15"/>
      <c r="DN63" s="15"/>
      <c r="DO63" s="15"/>
      <c r="DP63" s="15"/>
    </row>
    <row r="64" spans="1:120" s="16" customFormat="1" ht="24.95" customHeight="1">
      <c r="A64" s="34"/>
      <c r="B64" s="63"/>
      <c r="C64" s="48" t="s">
        <v>50</v>
      </c>
      <c r="D64" s="344" t="s">
        <v>109</v>
      </c>
      <c r="E64" s="344"/>
      <c r="F64" s="345"/>
      <c r="G64" s="105"/>
      <c r="H64" s="88"/>
      <c r="I64" s="88"/>
      <c r="J64" s="84"/>
      <c r="K64" s="93"/>
      <c r="L64" s="95"/>
      <c r="M64" s="95"/>
      <c r="N64" s="95"/>
      <c r="O64" s="95"/>
      <c r="P64" s="95"/>
      <c r="Q64" s="84">
        <f t="shared" si="3"/>
        <v>0</v>
      </c>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5"/>
      <c r="BK64" s="15"/>
      <c r="BL64" s="15"/>
      <c r="BM64" s="15"/>
      <c r="BN64" s="15"/>
      <c r="BO64" s="15"/>
      <c r="BP64" s="15"/>
      <c r="BQ64" s="15"/>
      <c r="BR64" s="15"/>
      <c r="BS64" s="15"/>
      <c r="BT64" s="15"/>
      <c r="BU64" s="15"/>
      <c r="BV64" s="15"/>
      <c r="BW64" s="15"/>
      <c r="BX64" s="15"/>
      <c r="BY64" s="15"/>
      <c r="BZ64" s="15"/>
      <c r="CA64" s="15"/>
      <c r="CB64" s="15"/>
      <c r="CC64" s="15"/>
      <c r="CD64" s="15"/>
      <c r="CE64" s="15"/>
      <c r="CF64" s="15"/>
      <c r="CG64" s="15"/>
      <c r="CH64" s="15"/>
      <c r="CI64" s="15"/>
      <c r="CJ64" s="15"/>
      <c r="CK64" s="15"/>
      <c r="CL64" s="15"/>
      <c r="CM64" s="15"/>
      <c r="CN64" s="15"/>
      <c r="CO64" s="15"/>
      <c r="CP64" s="15"/>
      <c r="CQ64" s="15"/>
      <c r="CR64" s="15"/>
      <c r="CS64" s="15"/>
      <c r="CT64" s="15"/>
      <c r="CU64" s="15"/>
      <c r="CV64" s="15"/>
      <c r="CW64" s="15"/>
      <c r="CX64" s="15"/>
      <c r="CY64" s="15"/>
      <c r="CZ64" s="15"/>
      <c r="DA64" s="15"/>
      <c r="DB64" s="15"/>
      <c r="DC64" s="15"/>
      <c r="DD64" s="15"/>
      <c r="DE64" s="15"/>
      <c r="DF64" s="15"/>
      <c r="DG64" s="15"/>
      <c r="DH64" s="15"/>
      <c r="DI64" s="15"/>
      <c r="DJ64" s="15"/>
      <c r="DK64" s="15"/>
      <c r="DL64" s="15"/>
      <c r="DM64" s="15"/>
      <c r="DN64" s="15"/>
      <c r="DO64" s="15"/>
      <c r="DP64" s="15"/>
    </row>
    <row r="65" spans="1:120" s="16" customFormat="1" ht="24.95" customHeight="1">
      <c r="A65" s="34"/>
      <c r="B65" s="63"/>
      <c r="C65" s="48" t="s">
        <v>51</v>
      </c>
      <c r="D65" s="344" t="s">
        <v>143</v>
      </c>
      <c r="E65" s="344"/>
      <c r="F65" s="345"/>
      <c r="G65" s="105"/>
      <c r="H65" s="88"/>
      <c r="I65" s="88"/>
      <c r="J65" s="84"/>
      <c r="K65" s="93"/>
      <c r="L65" s="95"/>
      <c r="M65" s="88"/>
      <c r="N65" s="95"/>
      <c r="O65" s="88"/>
      <c r="P65" s="95"/>
      <c r="Q65" s="84">
        <f t="shared" si="3"/>
        <v>0</v>
      </c>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K65" s="15"/>
      <c r="BL65" s="15"/>
      <c r="BM65" s="15"/>
      <c r="BN65" s="15"/>
      <c r="BO65" s="15"/>
      <c r="BP65" s="15"/>
      <c r="BQ65" s="15"/>
      <c r="BR65" s="15"/>
      <c r="BS65" s="15"/>
      <c r="BT65" s="15"/>
      <c r="BU65" s="15"/>
      <c r="BV65" s="15"/>
      <c r="BW65" s="15"/>
      <c r="BX65" s="15"/>
      <c r="BY65" s="15"/>
      <c r="BZ65" s="15"/>
      <c r="CA65" s="15"/>
      <c r="CB65" s="15"/>
      <c r="CC65" s="15"/>
      <c r="CD65" s="15"/>
      <c r="CE65" s="15"/>
      <c r="CF65" s="15"/>
      <c r="CG65" s="15"/>
      <c r="CH65" s="15"/>
      <c r="CI65" s="15"/>
      <c r="CJ65" s="15"/>
      <c r="CK65" s="15"/>
      <c r="CL65" s="15"/>
      <c r="CM65" s="15"/>
      <c r="CN65" s="15"/>
      <c r="CO65" s="15"/>
      <c r="CP65" s="15"/>
      <c r="CQ65" s="15"/>
      <c r="CR65" s="15"/>
      <c r="CS65" s="15"/>
      <c r="CT65" s="15"/>
      <c r="CU65" s="15"/>
      <c r="CV65" s="15"/>
      <c r="CW65" s="15"/>
      <c r="CX65" s="15"/>
      <c r="CY65" s="15"/>
      <c r="CZ65" s="15"/>
      <c r="DA65" s="15"/>
      <c r="DB65" s="15"/>
      <c r="DC65" s="15"/>
      <c r="DD65" s="15"/>
      <c r="DE65" s="15"/>
      <c r="DF65" s="15"/>
      <c r="DG65" s="15"/>
      <c r="DH65" s="15"/>
      <c r="DI65" s="15"/>
      <c r="DJ65" s="15"/>
      <c r="DK65" s="15"/>
      <c r="DL65" s="15"/>
      <c r="DM65" s="15"/>
      <c r="DN65" s="15"/>
      <c r="DO65" s="15"/>
      <c r="DP65" s="15"/>
    </row>
    <row r="66" spans="1:17" ht="24.95" customHeight="1" thickBot="1">
      <c r="A66" s="34"/>
      <c r="B66" s="34"/>
      <c r="C66" s="110" t="s">
        <v>62</v>
      </c>
      <c r="D66" s="342" t="s">
        <v>107</v>
      </c>
      <c r="E66" s="342"/>
      <c r="F66" s="343"/>
      <c r="G66" s="96"/>
      <c r="H66" s="88"/>
      <c r="I66" s="88"/>
      <c r="J66" s="84"/>
      <c r="K66" s="93"/>
      <c r="L66" s="88"/>
      <c r="M66" s="88"/>
      <c r="N66" s="88"/>
      <c r="O66" s="88"/>
      <c r="P66" s="95"/>
      <c r="Q66" s="88">
        <f t="shared" si="3"/>
        <v>0</v>
      </c>
    </row>
    <row r="67" spans="1:17" ht="24.95" customHeight="1" thickBot="1">
      <c r="A67" s="134"/>
      <c r="B67" s="34" t="s">
        <v>116</v>
      </c>
      <c r="C67" s="110" t="s">
        <v>88</v>
      </c>
      <c r="D67" s="48"/>
      <c r="E67" s="48"/>
      <c r="F67" s="48"/>
      <c r="G67" s="131">
        <f>SUM(G62:G66)</f>
        <v>0</v>
      </c>
      <c r="H67" s="131">
        <f>SUM(H62:H66)</f>
        <v>0</v>
      </c>
      <c r="I67" s="131">
        <f>SUM(I62:I66)</f>
        <v>0</v>
      </c>
      <c r="J67" s="131">
        <f>SUM(J57:J66)</f>
        <v>0</v>
      </c>
      <c r="K67" s="131">
        <f>SUM(K58:K66)</f>
        <v>0</v>
      </c>
      <c r="L67" s="131">
        <f>SUM(L62:L66)</f>
        <v>0</v>
      </c>
      <c r="M67" s="131">
        <f>SUM(M59:M66)</f>
        <v>0</v>
      </c>
      <c r="N67" s="131">
        <f>N66</f>
        <v>0</v>
      </c>
      <c r="O67" s="131">
        <f>SUM(O65:O66)</f>
        <v>0</v>
      </c>
      <c r="P67" s="131">
        <f>P56</f>
        <v>0</v>
      </c>
      <c r="Q67" s="131">
        <f t="shared" si="3"/>
        <v>0</v>
      </c>
    </row>
    <row r="68" spans="1:18" ht="24.95" customHeight="1">
      <c r="A68" s="47">
        <v>6</v>
      </c>
      <c r="B68" s="205" t="s">
        <v>176</v>
      </c>
      <c r="C68" s="214"/>
      <c r="D68" s="214"/>
      <c r="E68" s="214"/>
      <c r="F68" s="215"/>
      <c r="G68" s="89"/>
      <c r="H68" s="83"/>
      <c r="I68" s="83"/>
      <c r="J68" s="83"/>
      <c r="K68" s="83"/>
      <c r="L68" s="83"/>
      <c r="M68" s="83"/>
      <c r="N68" s="83"/>
      <c r="O68" s="87"/>
      <c r="P68" s="87"/>
      <c r="Q68" s="83"/>
      <c r="R68" s="14"/>
    </row>
    <row r="69" spans="1:17" ht="24.95" customHeight="1">
      <c r="A69" s="34"/>
      <c r="B69" s="63"/>
      <c r="C69" s="48" t="s">
        <v>42</v>
      </c>
      <c r="D69" s="176" t="s">
        <v>92</v>
      </c>
      <c r="E69" s="176"/>
      <c r="F69" s="211"/>
      <c r="G69" s="90"/>
      <c r="H69" s="86"/>
      <c r="I69" s="86"/>
      <c r="J69" s="86"/>
      <c r="K69" s="86"/>
      <c r="L69" s="86"/>
      <c r="M69" s="86"/>
      <c r="N69" s="86"/>
      <c r="O69" s="95"/>
      <c r="P69" s="156">
        <f>SUM(P23+P28+P52+P53+P54+P67)</f>
        <v>2197776.55</v>
      </c>
      <c r="Q69" s="84">
        <f>P69</f>
        <v>2197776.55</v>
      </c>
    </row>
    <row r="70" spans="1:17" ht="24.95" customHeight="1">
      <c r="A70" s="34"/>
      <c r="B70" s="63"/>
      <c r="C70" s="110" t="s">
        <v>43</v>
      </c>
      <c r="D70" s="176" t="s">
        <v>85</v>
      </c>
      <c r="E70" s="176"/>
      <c r="F70" s="211"/>
      <c r="G70" s="90"/>
      <c r="H70" s="86"/>
      <c r="I70" s="86"/>
      <c r="J70" s="84">
        <f aca="true" t="shared" si="4" ref="J70:J75">J14-J31+J57</f>
        <v>101017.52</v>
      </c>
      <c r="K70" s="130"/>
      <c r="L70" s="86"/>
      <c r="M70" s="86"/>
      <c r="N70" s="86"/>
      <c r="O70" s="86"/>
      <c r="P70" s="86"/>
      <c r="Q70" s="84">
        <f aca="true" t="shared" si="5" ref="Q70:Q80">SUM(G70:P70)</f>
        <v>101017.52</v>
      </c>
    </row>
    <row r="71" spans="1:17" ht="24.95" customHeight="1">
      <c r="A71" s="34"/>
      <c r="B71" s="63"/>
      <c r="C71" s="110" t="s">
        <v>44</v>
      </c>
      <c r="D71" s="176" t="s">
        <v>73</v>
      </c>
      <c r="E71" s="176"/>
      <c r="F71" s="211"/>
      <c r="G71" s="90"/>
      <c r="H71" s="86"/>
      <c r="I71" s="86"/>
      <c r="J71" s="84">
        <f t="shared" si="4"/>
        <v>225000</v>
      </c>
      <c r="K71" s="84">
        <f>K15-K32+K58</f>
        <v>474696.66</v>
      </c>
      <c r="L71" s="86"/>
      <c r="M71" s="86"/>
      <c r="N71" s="86"/>
      <c r="O71" s="86"/>
      <c r="P71" s="86"/>
      <c r="Q71" s="84">
        <f t="shared" si="5"/>
        <v>699696.6599999999</v>
      </c>
    </row>
    <row r="72" spans="1:17" ht="24.95" customHeight="1">
      <c r="A72" s="34"/>
      <c r="B72" s="63"/>
      <c r="C72" s="48" t="s">
        <v>45</v>
      </c>
      <c r="D72" s="176" t="s">
        <v>74</v>
      </c>
      <c r="E72" s="176"/>
      <c r="F72" s="211"/>
      <c r="G72" s="105">
        <f aca="true" t="shared" si="6" ref="G72:I74">G16</f>
        <v>0</v>
      </c>
      <c r="H72" s="105">
        <f t="shared" si="6"/>
        <v>367983</v>
      </c>
      <c r="I72" s="105">
        <f t="shared" si="6"/>
        <v>181400</v>
      </c>
      <c r="J72" s="84">
        <f t="shared" si="4"/>
        <v>0</v>
      </c>
      <c r="K72" s="84">
        <f>K16-K33+K59</f>
        <v>221400</v>
      </c>
      <c r="L72" s="105">
        <f>L16</f>
        <v>1982</v>
      </c>
      <c r="M72" s="84">
        <f>M16-M33+M59</f>
        <v>0</v>
      </c>
      <c r="N72" s="105">
        <f>N16</f>
        <v>0</v>
      </c>
      <c r="O72" s="90"/>
      <c r="P72" s="86"/>
      <c r="Q72" s="84">
        <f t="shared" si="5"/>
        <v>772765</v>
      </c>
    </row>
    <row r="73" spans="1:17" ht="24.95" customHeight="1">
      <c r="A73" s="34"/>
      <c r="B73" s="63"/>
      <c r="C73" s="48" t="s">
        <v>46</v>
      </c>
      <c r="D73" s="176" t="s">
        <v>75</v>
      </c>
      <c r="E73" s="176"/>
      <c r="F73" s="211"/>
      <c r="G73" s="105">
        <f t="shared" si="6"/>
        <v>0</v>
      </c>
      <c r="H73" s="105">
        <f t="shared" si="6"/>
        <v>0</v>
      </c>
      <c r="I73" s="105">
        <f t="shared" si="6"/>
        <v>181400</v>
      </c>
      <c r="J73" s="84">
        <f t="shared" si="4"/>
        <v>0</v>
      </c>
      <c r="K73" s="84">
        <f>K17-K34+K60</f>
        <v>0</v>
      </c>
      <c r="L73" s="105">
        <f>L17</f>
        <v>0</v>
      </c>
      <c r="M73" s="84">
        <f>M17-M34+M60</f>
        <v>0</v>
      </c>
      <c r="N73" s="105">
        <f>N17</f>
        <v>0</v>
      </c>
      <c r="O73" s="90"/>
      <c r="P73" s="86"/>
      <c r="Q73" s="84">
        <f t="shared" si="5"/>
        <v>181400</v>
      </c>
    </row>
    <row r="74" spans="1:17" ht="24.95" customHeight="1">
      <c r="A74" s="34"/>
      <c r="B74" s="63"/>
      <c r="C74" s="48" t="s">
        <v>47</v>
      </c>
      <c r="D74" s="177" t="s">
        <v>76</v>
      </c>
      <c r="E74" s="177"/>
      <c r="F74" s="178"/>
      <c r="G74" s="105">
        <f t="shared" si="6"/>
        <v>0</v>
      </c>
      <c r="H74" s="105">
        <f t="shared" si="6"/>
        <v>0</v>
      </c>
      <c r="I74" s="105">
        <f t="shared" si="6"/>
        <v>300200</v>
      </c>
      <c r="J74" s="84">
        <f t="shared" si="4"/>
        <v>0</v>
      </c>
      <c r="K74" s="84">
        <f>K18-K35+K61</f>
        <v>0</v>
      </c>
      <c r="L74" s="105">
        <f>L18</f>
        <v>197</v>
      </c>
      <c r="M74" s="84">
        <f>M18-M35+M61</f>
        <v>0</v>
      </c>
      <c r="N74" s="105">
        <f>N18</f>
        <v>0</v>
      </c>
      <c r="O74" s="86"/>
      <c r="P74" s="86"/>
      <c r="Q74" s="84">
        <f t="shared" si="5"/>
        <v>300397</v>
      </c>
    </row>
    <row r="75" spans="1:120" s="16" customFormat="1" ht="24.95" customHeight="1">
      <c r="A75" s="34"/>
      <c r="B75" s="63"/>
      <c r="C75" s="48" t="s">
        <v>48</v>
      </c>
      <c r="D75" s="344" t="s">
        <v>77</v>
      </c>
      <c r="E75" s="344"/>
      <c r="F75" s="345"/>
      <c r="G75" s="105">
        <f>SUM(G19-G36+G62)</f>
        <v>0</v>
      </c>
      <c r="H75" s="105">
        <f>SUM(H19-H36+H62)</f>
        <v>0</v>
      </c>
      <c r="I75" s="105">
        <f>SUM(I19-I36+I62)</f>
        <v>74609</v>
      </c>
      <c r="J75" s="84">
        <f t="shared" si="4"/>
        <v>0</v>
      </c>
      <c r="K75" s="84">
        <f>K19-K36+K62</f>
        <v>0</v>
      </c>
      <c r="L75" s="84">
        <f>L19-L36+L62</f>
        <v>263</v>
      </c>
      <c r="M75" s="84">
        <f>M19-M36+M62</f>
        <v>0</v>
      </c>
      <c r="N75" s="84">
        <f>N19-N36+N62</f>
        <v>0</v>
      </c>
      <c r="O75" s="95"/>
      <c r="P75" s="95"/>
      <c r="Q75" s="84">
        <f t="shared" si="5"/>
        <v>74872</v>
      </c>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c r="BM75" s="15"/>
      <c r="BN75" s="15"/>
      <c r="BO75" s="15"/>
      <c r="BP75" s="15"/>
      <c r="BQ75" s="15"/>
      <c r="BR75" s="15"/>
      <c r="BS75" s="15"/>
      <c r="BT75" s="15"/>
      <c r="BU75" s="15"/>
      <c r="BV75" s="15"/>
      <c r="BW75" s="15"/>
      <c r="BX75" s="15"/>
      <c r="BY75" s="15"/>
      <c r="BZ75" s="15"/>
      <c r="CA75" s="15"/>
      <c r="CB75" s="15"/>
      <c r="CC75" s="15"/>
      <c r="CD75" s="15"/>
      <c r="CE75" s="15"/>
      <c r="CF75" s="15"/>
      <c r="CG75" s="15"/>
      <c r="CH75" s="15"/>
      <c r="CI75" s="15"/>
      <c r="CJ75" s="15"/>
      <c r="CK75" s="15"/>
      <c r="CL75" s="15"/>
      <c r="CM75" s="15"/>
      <c r="CN75" s="15"/>
      <c r="CO75" s="15"/>
      <c r="CP75" s="15"/>
      <c r="CQ75" s="15"/>
      <c r="CR75" s="15"/>
      <c r="CS75" s="15"/>
      <c r="CT75" s="15"/>
      <c r="CU75" s="15"/>
      <c r="CV75" s="15"/>
      <c r="CW75" s="15"/>
      <c r="CX75" s="15"/>
      <c r="CY75" s="15"/>
      <c r="CZ75" s="15"/>
      <c r="DA75" s="15"/>
      <c r="DB75" s="15"/>
      <c r="DC75" s="15"/>
      <c r="DD75" s="15"/>
      <c r="DE75" s="15"/>
      <c r="DF75" s="15"/>
      <c r="DG75" s="15"/>
      <c r="DH75" s="15"/>
      <c r="DI75" s="15"/>
      <c r="DJ75" s="15"/>
      <c r="DK75" s="15"/>
      <c r="DL75" s="15"/>
      <c r="DM75" s="15"/>
      <c r="DN75" s="15"/>
      <c r="DO75" s="15"/>
      <c r="DP75" s="15"/>
    </row>
    <row r="76" spans="1:120" s="16" customFormat="1" ht="24.95" customHeight="1">
      <c r="A76" s="34"/>
      <c r="B76" s="63"/>
      <c r="C76" s="48" t="s">
        <v>49</v>
      </c>
      <c r="D76" s="344" t="s">
        <v>89</v>
      </c>
      <c r="E76" s="344"/>
      <c r="F76" s="345"/>
      <c r="G76" s="105">
        <f>SUM(G20-G37+G52+G63)</f>
        <v>0</v>
      </c>
      <c r="H76" s="105">
        <f>SUM(H20-H37+H63)</f>
        <v>0</v>
      </c>
      <c r="I76" s="105">
        <f>SUM(I20-I37+I63)</f>
        <v>169026.01</v>
      </c>
      <c r="J76" s="84">
        <f>J20-J37+J52+J63</f>
        <v>0</v>
      </c>
      <c r="K76" s="84">
        <f>K20-K37+K52+K63</f>
        <v>0</v>
      </c>
      <c r="L76" s="86"/>
      <c r="M76" s="86"/>
      <c r="N76" s="86"/>
      <c r="O76" s="95"/>
      <c r="P76" s="95"/>
      <c r="Q76" s="84">
        <f t="shared" si="5"/>
        <v>169026.01</v>
      </c>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c r="BQ76" s="15"/>
      <c r="BR76" s="15"/>
      <c r="BS76" s="15"/>
      <c r="BT76" s="15"/>
      <c r="BU76" s="15"/>
      <c r="BV76" s="15"/>
      <c r="BW76" s="15"/>
      <c r="BX76" s="15"/>
      <c r="BY76" s="15"/>
      <c r="BZ76" s="15"/>
      <c r="CA76" s="15"/>
      <c r="CB76" s="15"/>
      <c r="CC76" s="15"/>
      <c r="CD76" s="15"/>
      <c r="CE76" s="15"/>
      <c r="CF76" s="15"/>
      <c r="CG76" s="15"/>
      <c r="CH76" s="15"/>
      <c r="CI76" s="15"/>
      <c r="CJ76" s="15"/>
      <c r="CK76" s="15"/>
      <c r="CL76" s="15"/>
      <c r="CM76" s="15"/>
      <c r="CN76" s="15"/>
      <c r="CO76" s="15"/>
      <c r="CP76" s="15"/>
      <c r="CQ76" s="15"/>
      <c r="CR76" s="15"/>
      <c r="CS76" s="15"/>
      <c r="CT76" s="15"/>
      <c r="CU76" s="15"/>
      <c r="CV76" s="15"/>
      <c r="CW76" s="15"/>
      <c r="CX76" s="15"/>
      <c r="CY76" s="15"/>
      <c r="CZ76" s="15"/>
      <c r="DA76" s="15"/>
      <c r="DB76" s="15"/>
      <c r="DC76" s="15"/>
      <c r="DD76" s="15"/>
      <c r="DE76" s="15"/>
      <c r="DF76" s="15"/>
      <c r="DG76" s="15"/>
      <c r="DH76" s="15"/>
      <c r="DI76" s="15"/>
      <c r="DJ76" s="15"/>
      <c r="DK76" s="15"/>
      <c r="DL76" s="15"/>
      <c r="DM76" s="15"/>
      <c r="DN76" s="15"/>
      <c r="DO76" s="15"/>
      <c r="DP76" s="15"/>
    </row>
    <row r="77" spans="1:120" s="16" customFormat="1" ht="24.95" customHeight="1">
      <c r="A77" s="34"/>
      <c r="B77" s="63"/>
      <c r="C77" s="48" t="s">
        <v>50</v>
      </c>
      <c r="D77" s="344" t="s">
        <v>109</v>
      </c>
      <c r="E77" s="344"/>
      <c r="F77" s="345"/>
      <c r="G77" s="105">
        <f>SUM(G21-G38+G53+G64)</f>
        <v>0</v>
      </c>
      <c r="H77" s="105">
        <f>SUM(H21-H38+H64)</f>
        <v>0</v>
      </c>
      <c r="I77" s="105">
        <f>SUM(I21-I38+I64)</f>
        <v>155603</v>
      </c>
      <c r="J77" s="84">
        <f>J21-J38+J53+J64</f>
        <v>0</v>
      </c>
      <c r="K77" s="84">
        <f>K21-K38+K53+K64</f>
        <v>0</v>
      </c>
      <c r="L77" s="86"/>
      <c r="M77" s="86"/>
      <c r="N77" s="86"/>
      <c r="O77" s="95"/>
      <c r="P77" s="95"/>
      <c r="Q77" s="84">
        <f t="shared" si="5"/>
        <v>155603</v>
      </c>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c r="BM77" s="15"/>
      <c r="BN77" s="15"/>
      <c r="BO77" s="15"/>
      <c r="BP77" s="15"/>
      <c r="BQ77" s="15"/>
      <c r="BR77" s="15"/>
      <c r="BS77" s="15"/>
      <c r="BT77" s="15"/>
      <c r="BU77" s="15"/>
      <c r="BV77" s="15"/>
      <c r="BW77" s="15"/>
      <c r="BX77" s="15"/>
      <c r="BY77" s="15"/>
      <c r="BZ77" s="15"/>
      <c r="CA77" s="15"/>
      <c r="CB77" s="15"/>
      <c r="CC77" s="15"/>
      <c r="CD77" s="15"/>
      <c r="CE77" s="15"/>
      <c r="CF77" s="15"/>
      <c r="CG77" s="15"/>
      <c r="CH77" s="15"/>
      <c r="CI77" s="15"/>
      <c r="CJ77" s="15"/>
      <c r="CK77" s="15"/>
      <c r="CL77" s="15"/>
      <c r="CM77" s="15"/>
      <c r="CN77" s="15"/>
      <c r="CO77" s="15"/>
      <c r="CP77" s="15"/>
      <c r="CQ77" s="15"/>
      <c r="CR77" s="15"/>
      <c r="CS77" s="15"/>
      <c r="CT77" s="15"/>
      <c r="CU77" s="15"/>
      <c r="CV77" s="15"/>
      <c r="CW77" s="15"/>
      <c r="CX77" s="15"/>
      <c r="CY77" s="15"/>
      <c r="CZ77" s="15"/>
      <c r="DA77" s="15"/>
      <c r="DB77" s="15"/>
      <c r="DC77" s="15"/>
      <c r="DD77" s="15"/>
      <c r="DE77" s="15"/>
      <c r="DF77" s="15"/>
      <c r="DG77" s="15"/>
      <c r="DH77" s="15"/>
      <c r="DI77" s="15"/>
      <c r="DJ77" s="15"/>
      <c r="DK77" s="15"/>
      <c r="DL77" s="15"/>
      <c r="DM77" s="15"/>
      <c r="DN77" s="15"/>
      <c r="DO77" s="15"/>
      <c r="DP77" s="15"/>
    </row>
    <row r="78" spans="1:120" s="16" customFormat="1" ht="24.95" customHeight="1">
      <c r="A78" s="34"/>
      <c r="B78" s="63"/>
      <c r="C78" s="48" t="s">
        <v>51</v>
      </c>
      <c r="D78" s="344" t="s">
        <v>143</v>
      </c>
      <c r="E78" s="344"/>
      <c r="F78" s="345"/>
      <c r="G78" s="105">
        <f>SUM(G25+G26-G39+G54+G65)</f>
        <v>408618.58999999985</v>
      </c>
      <c r="H78" s="105">
        <f>SUM(H25+H26-H39+H65)</f>
        <v>797579</v>
      </c>
      <c r="I78" s="105">
        <f>SUM(I26-I39+I65)</f>
        <v>217808.39</v>
      </c>
      <c r="J78" s="84">
        <f>J26-J39+J54+J65</f>
        <v>0</v>
      </c>
      <c r="K78" s="84">
        <f>K26-K39+K54+K65</f>
        <v>0</v>
      </c>
      <c r="L78" s="86"/>
      <c r="M78" s="84">
        <f>M26-M39+M65</f>
        <v>0</v>
      </c>
      <c r="N78" s="86"/>
      <c r="O78" s="88">
        <f>O26-O39+O65</f>
        <v>1334359.5</v>
      </c>
      <c r="P78" s="95"/>
      <c r="Q78" s="84">
        <f t="shared" si="5"/>
        <v>2758365.48</v>
      </c>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c r="BM78" s="15"/>
      <c r="BN78" s="15"/>
      <c r="BO78" s="15"/>
      <c r="BP78" s="15"/>
      <c r="BQ78" s="15"/>
      <c r="BR78" s="15"/>
      <c r="BS78" s="15"/>
      <c r="BT78" s="15"/>
      <c r="BU78" s="15"/>
      <c r="BV78" s="15"/>
      <c r="BW78" s="15"/>
      <c r="BX78" s="15"/>
      <c r="BY78" s="15"/>
      <c r="BZ78" s="15"/>
      <c r="CA78" s="15"/>
      <c r="CB78" s="15"/>
      <c r="CC78" s="15"/>
      <c r="CD78" s="15"/>
      <c r="CE78" s="15"/>
      <c r="CF78" s="15"/>
      <c r="CG78" s="15"/>
      <c r="CH78" s="15"/>
      <c r="CI78" s="15"/>
      <c r="CJ78" s="15"/>
      <c r="CK78" s="15"/>
      <c r="CL78" s="15"/>
      <c r="CM78" s="15"/>
      <c r="CN78" s="15"/>
      <c r="CO78" s="15"/>
      <c r="CP78" s="15"/>
      <c r="CQ78" s="15"/>
      <c r="CR78" s="15"/>
      <c r="CS78" s="15"/>
      <c r="CT78" s="15"/>
      <c r="CU78" s="15"/>
      <c r="CV78" s="15"/>
      <c r="CW78" s="15"/>
      <c r="CX78" s="15"/>
      <c r="CY78" s="15"/>
      <c r="CZ78" s="15"/>
      <c r="DA78" s="15"/>
      <c r="DB78" s="15"/>
      <c r="DC78" s="15"/>
      <c r="DD78" s="15"/>
      <c r="DE78" s="15"/>
      <c r="DF78" s="15"/>
      <c r="DG78" s="15"/>
      <c r="DH78" s="15"/>
      <c r="DI78" s="15"/>
      <c r="DJ78" s="15"/>
      <c r="DK78" s="15"/>
      <c r="DL78" s="15"/>
      <c r="DM78" s="15"/>
      <c r="DN78" s="15"/>
      <c r="DO78" s="15"/>
      <c r="DP78" s="15"/>
    </row>
    <row r="79" spans="1:17" ht="24.95" customHeight="1" thickBot="1">
      <c r="A79" s="129"/>
      <c r="B79" s="34"/>
      <c r="C79" s="110" t="s">
        <v>62</v>
      </c>
      <c r="D79" s="342" t="s">
        <v>107</v>
      </c>
      <c r="E79" s="342"/>
      <c r="F79" s="343"/>
      <c r="G79" s="96">
        <f aca="true" t="shared" si="7" ref="G79:N79">G22+G27-G41+G66</f>
        <v>-0.4599999999991269</v>
      </c>
      <c r="H79" s="96">
        <f t="shared" si="7"/>
        <v>0</v>
      </c>
      <c r="I79" s="96">
        <f t="shared" si="7"/>
        <v>11180.64</v>
      </c>
      <c r="J79" s="96">
        <f t="shared" si="7"/>
        <v>1408.91</v>
      </c>
      <c r="K79" s="96">
        <f t="shared" si="7"/>
        <v>10731.02</v>
      </c>
      <c r="L79" s="96">
        <f t="shared" si="7"/>
        <v>42.35</v>
      </c>
      <c r="M79" s="96">
        <f t="shared" si="7"/>
        <v>0</v>
      </c>
      <c r="N79" s="96">
        <f t="shared" si="7"/>
        <v>0</v>
      </c>
      <c r="O79" s="96">
        <f>O22+O27-O41+O66</f>
        <v>0</v>
      </c>
      <c r="P79" s="95"/>
      <c r="Q79" s="88">
        <f t="shared" si="5"/>
        <v>23362.46</v>
      </c>
    </row>
    <row r="80" spans="1:17" ht="24.95" customHeight="1" thickBot="1">
      <c r="A80" s="134"/>
      <c r="B80" s="134" t="s">
        <v>116</v>
      </c>
      <c r="C80" s="157" t="s">
        <v>88</v>
      </c>
      <c r="D80" s="158"/>
      <c r="E80" s="158"/>
      <c r="F80" s="158"/>
      <c r="G80" s="131">
        <f>SUM(G72:G79)</f>
        <v>408618.12999999983</v>
      </c>
      <c r="H80" s="131">
        <f>SUM(H72:H79)</f>
        <v>1165562</v>
      </c>
      <c r="I80" s="131">
        <f>SUM(I72:I79)</f>
        <v>1291227.0399999998</v>
      </c>
      <c r="J80" s="131">
        <f>SUM(J70:J79)</f>
        <v>327426.43</v>
      </c>
      <c r="K80" s="131">
        <f>SUM(K71:K79)</f>
        <v>706827.6799999999</v>
      </c>
      <c r="L80" s="131">
        <f>SUM(L72:L79)</f>
        <v>2484.35</v>
      </c>
      <c r="M80" s="131">
        <f>SUM(M72:M79)</f>
        <v>0</v>
      </c>
      <c r="N80" s="131">
        <f>SUM(N72:N79)</f>
        <v>0</v>
      </c>
      <c r="O80" s="131">
        <f>SUM(O72:O79)</f>
        <v>1334359.5</v>
      </c>
      <c r="P80" s="131">
        <f>P69</f>
        <v>2197776.55</v>
      </c>
      <c r="Q80" s="131">
        <f t="shared" si="5"/>
        <v>7434281.680000001</v>
      </c>
    </row>
    <row r="81" spans="1:17" ht="24.95" customHeight="1">
      <c r="A81" s="51"/>
      <c r="B81" s="51"/>
      <c r="C81" s="85"/>
      <c r="D81" s="51"/>
      <c r="E81" s="51"/>
      <c r="F81" s="51"/>
      <c r="G81" s="106"/>
      <c r="H81" s="106"/>
      <c r="I81" s="106"/>
      <c r="J81" s="106"/>
      <c r="K81" s="106"/>
      <c r="L81" s="106"/>
      <c r="M81" s="106"/>
      <c r="N81" s="106"/>
      <c r="O81" s="106"/>
      <c r="P81" s="106"/>
      <c r="Q81" s="106"/>
    </row>
    <row r="82" spans="1:17" ht="24.95" customHeight="1">
      <c r="A82" s="85"/>
      <c r="B82" s="85"/>
      <c r="C82" s="85"/>
      <c r="D82" s="85"/>
      <c r="E82" s="85"/>
      <c r="F82" s="85"/>
      <c r="G82" s="107"/>
      <c r="H82" s="107"/>
      <c r="I82" s="107"/>
      <c r="J82" s="106"/>
      <c r="K82" s="106"/>
      <c r="L82" s="106"/>
      <c r="M82" s="106"/>
      <c r="N82" s="106"/>
      <c r="O82" s="106"/>
      <c r="P82" s="106" t="s">
        <v>118</v>
      </c>
      <c r="Q82" s="106"/>
    </row>
    <row r="83" spans="1:18" s="5" customFormat="1" ht="24.95" customHeight="1">
      <c r="A83" s="346" t="s">
        <v>177</v>
      </c>
      <c r="B83" s="347"/>
      <c r="C83" s="348"/>
      <c r="D83" s="119"/>
      <c r="E83" s="119"/>
      <c r="F83" s="42"/>
      <c r="G83" s="42"/>
      <c r="H83" s="109"/>
      <c r="I83" s="109"/>
      <c r="J83" s="85"/>
      <c r="K83" s="159"/>
      <c r="L83" s="159"/>
      <c r="M83" s="341" t="s">
        <v>96</v>
      </c>
      <c r="N83" s="341"/>
      <c r="O83" s="341"/>
      <c r="P83" s="341"/>
      <c r="Q83" s="341"/>
      <c r="R83" s="15"/>
    </row>
    <row r="84" spans="1:20" ht="29.25" customHeight="1">
      <c r="A84" s="349" t="s">
        <v>147</v>
      </c>
      <c r="B84" s="349"/>
      <c r="C84" s="349"/>
      <c r="D84" s="349"/>
      <c r="E84" s="349"/>
      <c r="F84" s="349"/>
      <c r="G84" s="160" t="s">
        <v>95</v>
      </c>
      <c r="H84" s="111"/>
      <c r="I84" s="111"/>
      <c r="J84" s="112"/>
      <c r="K84" s="113"/>
      <c r="L84" s="113"/>
      <c r="M84" s="161" t="s">
        <v>97</v>
      </c>
      <c r="N84" s="340" t="s">
        <v>153</v>
      </c>
      <c r="O84" s="340"/>
      <c r="P84" s="340"/>
      <c r="Q84" s="340"/>
      <c r="R84" s="18"/>
      <c r="S84" s="18"/>
      <c r="T84" s="19"/>
    </row>
    <row r="85" spans="1:20" ht="24.95" customHeight="1">
      <c r="A85" s="340" t="s">
        <v>124</v>
      </c>
      <c r="B85" s="340"/>
      <c r="C85" s="340"/>
      <c r="D85" s="340"/>
      <c r="E85" s="340"/>
      <c r="F85" s="340"/>
      <c r="G85" s="114">
        <v>6626456</v>
      </c>
      <c r="H85" s="115"/>
      <c r="I85" s="115"/>
      <c r="J85" s="106"/>
      <c r="K85" s="116"/>
      <c r="L85" s="116"/>
      <c r="M85" s="161" t="s">
        <v>98</v>
      </c>
      <c r="N85" s="340" t="s">
        <v>154</v>
      </c>
      <c r="O85" s="340"/>
      <c r="P85" s="340"/>
      <c r="Q85" s="340"/>
      <c r="R85" s="17"/>
      <c r="S85" s="17"/>
      <c r="T85" s="19"/>
    </row>
    <row r="86" spans="1:20" ht="24.95" customHeight="1">
      <c r="A86" s="116"/>
      <c r="B86" s="116"/>
      <c r="C86" s="116"/>
      <c r="D86" s="116"/>
      <c r="E86" s="116"/>
      <c r="F86" s="116"/>
      <c r="G86" s="106"/>
      <c r="H86" s="106"/>
      <c r="I86" s="106"/>
      <c r="J86" s="106"/>
      <c r="K86" s="117"/>
      <c r="L86" s="117"/>
      <c r="M86" s="161" t="s">
        <v>99</v>
      </c>
      <c r="N86" s="340" t="s">
        <v>155</v>
      </c>
      <c r="O86" s="340"/>
      <c r="P86" s="340"/>
      <c r="Q86" s="340"/>
      <c r="R86" s="17"/>
      <c r="S86" s="17"/>
      <c r="T86" s="19"/>
    </row>
    <row r="87" spans="1:20" ht="24.95" customHeight="1">
      <c r="A87" s="117"/>
      <c r="B87" s="117"/>
      <c r="C87" s="117"/>
      <c r="D87" s="117"/>
      <c r="E87" s="117"/>
      <c r="F87" s="117"/>
      <c r="G87" s="106"/>
      <c r="H87" s="106"/>
      <c r="I87" s="106"/>
      <c r="J87" s="106"/>
      <c r="K87" s="117"/>
      <c r="L87" s="117"/>
      <c r="M87" s="161" t="s">
        <v>100</v>
      </c>
      <c r="N87" s="340" t="s">
        <v>156</v>
      </c>
      <c r="O87" s="340"/>
      <c r="P87" s="340"/>
      <c r="Q87" s="340"/>
      <c r="R87" s="17"/>
      <c r="S87" s="17"/>
      <c r="T87" s="19"/>
    </row>
    <row r="88" spans="1:20" s="5" customFormat="1" ht="15" hidden="1">
      <c r="A88" s="33"/>
      <c r="B88" s="33"/>
      <c r="C88" s="33"/>
      <c r="D88" s="33"/>
      <c r="E88" s="33"/>
      <c r="F88" s="33"/>
      <c r="G88" s="33"/>
      <c r="H88" s="33"/>
      <c r="I88" s="33"/>
      <c r="J88" s="33"/>
      <c r="K88" s="33"/>
      <c r="L88" s="33"/>
      <c r="M88" s="110"/>
      <c r="N88" s="110"/>
      <c r="O88" s="110"/>
      <c r="P88" s="110"/>
      <c r="Q88" s="110"/>
      <c r="R88" s="19"/>
      <c r="S88" s="19"/>
      <c r="T88" s="19"/>
    </row>
    <row r="89" spans="1:20" s="5" customFormat="1" ht="15" hidden="1">
      <c r="A89" s="33"/>
      <c r="B89" s="33"/>
      <c r="C89" s="33"/>
      <c r="D89" s="33"/>
      <c r="E89" s="33"/>
      <c r="F89" s="33"/>
      <c r="G89" s="33"/>
      <c r="H89" s="33"/>
      <c r="I89" s="33"/>
      <c r="J89" s="33"/>
      <c r="K89" s="33"/>
      <c r="L89" s="33"/>
      <c r="M89" s="110"/>
      <c r="N89" s="110"/>
      <c r="O89" s="110"/>
      <c r="P89" s="110"/>
      <c r="Q89" s="110"/>
      <c r="R89" s="19"/>
      <c r="S89" s="19"/>
      <c r="T89" s="19"/>
    </row>
    <row r="90" spans="1:17" s="5" customFormat="1" ht="15" hidden="1">
      <c r="A90" s="33"/>
      <c r="B90" s="33"/>
      <c r="C90" s="33"/>
      <c r="D90" s="33"/>
      <c r="E90" s="33"/>
      <c r="F90" s="33"/>
      <c r="G90" s="33"/>
      <c r="H90" s="33"/>
      <c r="I90" s="33"/>
      <c r="J90" s="33"/>
      <c r="K90" s="33"/>
      <c r="L90" s="33"/>
      <c r="M90" s="110"/>
      <c r="N90" s="110"/>
      <c r="O90" s="110"/>
      <c r="P90" s="110"/>
      <c r="Q90" s="110"/>
    </row>
    <row r="91" spans="1:17" s="5" customFormat="1" ht="15" hidden="1">
      <c r="A91" s="33"/>
      <c r="B91" s="33"/>
      <c r="C91" s="33"/>
      <c r="D91" s="33"/>
      <c r="E91" s="33"/>
      <c r="F91" s="33"/>
      <c r="G91" s="33"/>
      <c r="H91" s="33"/>
      <c r="I91" s="33"/>
      <c r="J91" s="33"/>
      <c r="K91" s="33"/>
      <c r="L91" s="33"/>
      <c r="M91" s="33"/>
      <c r="N91" s="33"/>
      <c r="O91" s="33"/>
      <c r="P91" s="33"/>
      <c r="Q91" s="33"/>
    </row>
    <row r="92" spans="1:17" s="5" customFormat="1" ht="15" hidden="1">
      <c r="A92" s="33"/>
      <c r="B92" s="33"/>
      <c r="C92" s="33"/>
      <c r="D92" s="33"/>
      <c r="E92" s="33"/>
      <c r="F92" s="33"/>
      <c r="G92" s="33"/>
      <c r="H92" s="33"/>
      <c r="I92" s="33"/>
      <c r="J92" s="33"/>
      <c r="K92" s="33"/>
      <c r="L92" s="33"/>
      <c r="M92" s="33"/>
      <c r="N92" s="33"/>
      <c r="O92" s="33"/>
      <c r="P92" s="33"/>
      <c r="Q92" s="33"/>
    </row>
    <row r="93" spans="1:17" s="5" customFormat="1" ht="15" hidden="1">
      <c r="A93" s="33"/>
      <c r="B93" s="33"/>
      <c r="C93" s="33"/>
      <c r="D93" s="33"/>
      <c r="E93" s="33"/>
      <c r="F93" s="33"/>
      <c r="G93" s="33"/>
      <c r="H93" s="33"/>
      <c r="I93" s="33"/>
      <c r="J93" s="33"/>
      <c r="K93" s="33"/>
      <c r="L93" s="33"/>
      <c r="M93" s="33"/>
      <c r="N93" s="33"/>
      <c r="O93" s="33"/>
      <c r="P93" s="33"/>
      <c r="Q93" s="33"/>
    </row>
    <row r="94" spans="1:17" s="5" customFormat="1" ht="15" hidden="1">
      <c r="A94" s="33"/>
      <c r="B94" s="33"/>
      <c r="C94" s="33"/>
      <c r="D94" s="33"/>
      <c r="E94" s="33"/>
      <c r="F94" s="33"/>
      <c r="G94" s="33"/>
      <c r="H94" s="33"/>
      <c r="I94" s="33"/>
      <c r="J94" s="33"/>
      <c r="K94" s="33"/>
      <c r="L94" s="33"/>
      <c r="M94" s="33"/>
      <c r="N94" s="33"/>
      <c r="O94" s="33"/>
      <c r="P94" s="33"/>
      <c r="Q94" s="33"/>
    </row>
    <row r="95" spans="1:17" s="5" customFormat="1" ht="15" hidden="1">
      <c r="A95" s="33"/>
      <c r="B95" s="33"/>
      <c r="C95" s="33"/>
      <c r="D95" s="33"/>
      <c r="E95" s="33"/>
      <c r="F95" s="33"/>
      <c r="G95" s="33"/>
      <c r="H95" s="33"/>
      <c r="I95" s="33"/>
      <c r="J95" s="33"/>
      <c r="K95" s="33"/>
      <c r="L95" s="33"/>
      <c r="M95" s="33"/>
      <c r="N95" s="33"/>
      <c r="O95" s="33"/>
      <c r="P95" s="33"/>
      <c r="Q95" s="33"/>
    </row>
    <row r="96" spans="1:17" s="5" customFormat="1" ht="15" hidden="1">
      <c r="A96" s="33"/>
      <c r="B96" s="33"/>
      <c r="C96" s="33"/>
      <c r="D96" s="33"/>
      <c r="E96" s="33"/>
      <c r="F96" s="33"/>
      <c r="G96" s="33"/>
      <c r="H96" s="33"/>
      <c r="I96" s="33"/>
      <c r="J96" s="33"/>
      <c r="K96" s="33"/>
      <c r="L96" s="33"/>
      <c r="M96" s="33"/>
      <c r="N96" s="33"/>
      <c r="O96" s="33"/>
      <c r="P96" s="33"/>
      <c r="Q96" s="33"/>
    </row>
    <row r="97" spans="1:17" s="5" customFormat="1" ht="15" hidden="1">
      <c r="A97" s="33"/>
      <c r="B97" s="33"/>
      <c r="C97" s="33"/>
      <c r="D97" s="33"/>
      <c r="E97" s="33"/>
      <c r="F97" s="33"/>
      <c r="G97" s="33"/>
      <c r="H97" s="33"/>
      <c r="I97" s="33"/>
      <c r="J97" s="33"/>
      <c r="K97" s="33"/>
      <c r="L97" s="33"/>
      <c r="M97" s="33"/>
      <c r="N97" s="33"/>
      <c r="O97" s="33"/>
      <c r="P97" s="33"/>
      <c r="Q97" s="33"/>
    </row>
    <row r="98" spans="1:17" s="5" customFormat="1" ht="15" hidden="1">
      <c r="A98" s="33"/>
      <c r="B98" s="33"/>
      <c r="C98" s="33"/>
      <c r="D98" s="33"/>
      <c r="E98" s="33"/>
      <c r="F98" s="33"/>
      <c r="G98" s="33"/>
      <c r="H98" s="33"/>
      <c r="I98" s="33"/>
      <c r="J98" s="33"/>
      <c r="K98" s="33"/>
      <c r="L98" s="33"/>
      <c r="M98" s="33"/>
      <c r="N98" s="33"/>
      <c r="O98" s="33"/>
      <c r="P98" s="33"/>
      <c r="Q98" s="33"/>
    </row>
    <row r="99" spans="1:17" s="5" customFormat="1" ht="15" hidden="1">
      <c r="A99" s="33"/>
      <c r="B99" s="33"/>
      <c r="C99" s="33"/>
      <c r="D99" s="33"/>
      <c r="E99" s="33"/>
      <c r="F99" s="33"/>
      <c r="G99" s="33"/>
      <c r="H99" s="33"/>
      <c r="I99" s="33"/>
      <c r="J99" s="33"/>
      <c r="K99" s="33"/>
      <c r="L99" s="33"/>
      <c r="M99" s="33"/>
      <c r="N99" s="33"/>
      <c r="O99" s="33"/>
      <c r="P99" s="33"/>
      <c r="Q99" s="33"/>
    </row>
    <row r="100" spans="1:17" s="5" customFormat="1" ht="15" hidden="1">
      <c r="A100" s="33"/>
      <c r="B100" s="33"/>
      <c r="C100" s="33"/>
      <c r="D100" s="33"/>
      <c r="E100" s="33"/>
      <c r="F100" s="33"/>
      <c r="G100" s="33"/>
      <c r="H100" s="33"/>
      <c r="I100" s="33"/>
      <c r="J100" s="33"/>
      <c r="K100" s="33"/>
      <c r="L100" s="33"/>
      <c r="M100" s="33"/>
      <c r="N100" s="33"/>
      <c r="O100" s="33"/>
      <c r="P100" s="33"/>
      <c r="Q100" s="33"/>
    </row>
    <row r="101" spans="1:17" s="5" customFormat="1" ht="15" hidden="1">
      <c r="A101" s="33"/>
      <c r="B101" s="33"/>
      <c r="C101" s="33"/>
      <c r="D101" s="33"/>
      <c r="E101" s="33"/>
      <c r="F101" s="33"/>
      <c r="G101" s="33"/>
      <c r="H101" s="33"/>
      <c r="I101" s="33"/>
      <c r="J101" s="33"/>
      <c r="K101" s="33"/>
      <c r="L101" s="33"/>
      <c r="M101" s="33"/>
      <c r="N101" s="33"/>
      <c r="O101" s="33"/>
      <c r="P101" s="33"/>
      <c r="Q101" s="33"/>
    </row>
    <row r="102" spans="1:17" s="5" customFormat="1" ht="15" hidden="1">
      <c r="A102" s="33"/>
      <c r="B102" s="33"/>
      <c r="C102" s="33"/>
      <c r="D102" s="33"/>
      <c r="E102" s="33"/>
      <c r="F102" s="33"/>
      <c r="G102" s="33"/>
      <c r="H102" s="33"/>
      <c r="I102" s="33"/>
      <c r="J102" s="33"/>
      <c r="K102" s="33"/>
      <c r="L102" s="33"/>
      <c r="M102" s="33"/>
      <c r="N102" s="33"/>
      <c r="O102" s="33"/>
      <c r="P102" s="33"/>
      <c r="Q102" s="33"/>
    </row>
    <row r="103" s="5" customFormat="1" ht="12.75" hidden="1"/>
    <row r="104" s="5" customFormat="1" ht="12.75" hidden="1"/>
    <row r="105" s="5" customFormat="1" ht="12.75" hidden="1"/>
    <row r="106" s="5" customFormat="1" ht="12.75" hidden="1"/>
    <row r="107" s="5" customFormat="1" ht="12.75" hidden="1"/>
    <row r="108" s="5" customFormat="1" ht="12.75" hidden="1"/>
    <row r="109" s="5" customFormat="1" ht="12.75" hidden="1"/>
    <row r="110" s="5" customFormat="1" ht="12.75" hidden="1"/>
    <row r="111" s="5" customFormat="1" ht="12.75" hidden="1"/>
    <row r="112" s="5" customFormat="1" ht="12.75" hidden="1"/>
    <row r="113" s="5" customFormat="1" ht="12.75" hidden="1"/>
    <row r="114" s="5" customFormat="1" ht="12.75" hidden="1"/>
    <row r="115" s="5" customFormat="1" ht="12.75" hidden="1"/>
    <row r="116" s="5" customFormat="1" ht="12.75" hidden="1"/>
    <row r="117" s="5" customFormat="1" ht="12.75" hidden="1"/>
    <row r="118" s="5" customFormat="1" ht="12.75" hidden="1"/>
    <row r="119" s="5" customFormat="1" ht="12.75" hidden="1"/>
    <row r="120" s="5" customFormat="1" ht="12.75" hidden="1"/>
    <row r="121" s="5" customFormat="1" ht="12.75" hidden="1"/>
    <row r="122" s="5" customFormat="1" ht="12.75" hidden="1"/>
    <row r="123" s="5" customFormat="1" ht="12.75" hidden="1"/>
    <row r="124" s="5" customFormat="1" ht="12.75" hidden="1"/>
    <row r="125" s="5" customFormat="1" ht="12.75" hidden="1"/>
    <row r="126" s="5" customFormat="1" ht="12.75" hidden="1"/>
    <row r="127" s="5" customFormat="1" ht="12.75" hidden="1"/>
    <row r="128" s="5" customFormat="1" ht="12.75" hidden="1"/>
    <row r="129" s="5" customFormat="1" ht="12.75" hidden="1"/>
    <row r="130" s="5" customFormat="1" ht="12.75" hidden="1"/>
    <row r="131" s="5" customFormat="1" ht="12.75" hidden="1"/>
    <row r="132" s="5" customFormat="1" ht="12.75" hidden="1"/>
    <row r="133" s="5" customFormat="1" ht="12.75" hidden="1"/>
    <row r="134" s="5" customFormat="1" ht="12.75" hidden="1"/>
    <row r="135" s="5" customFormat="1" ht="12.75" hidden="1"/>
    <row r="136" s="5" customFormat="1" ht="12.75" hidden="1"/>
    <row r="137" s="5" customFormat="1" ht="12.75" hidden="1"/>
    <row r="138" s="5" customFormat="1" ht="12.75" hidden="1"/>
    <row r="139" s="5" customFormat="1" ht="12.75" hidden="1"/>
    <row r="140" s="5" customFormat="1" ht="12.75" hidden="1"/>
    <row r="141" s="5" customFormat="1" ht="12.75" hidden="1"/>
    <row r="142" s="5" customFormat="1" ht="12.75" hidden="1"/>
    <row r="143" s="5" customFormat="1" ht="12.75" hidden="1"/>
    <row r="144" s="5" customFormat="1" ht="12.75" hidden="1"/>
    <row r="145" s="5" customFormat="1" ht="12.75" hidden="1"/>
    <row r="146" s="5" customFormat="1" ht="12.75" hidden="1"/>
    <row r="147" s="5" customFormat="1" ht="12.75" hidden="1"/>
    <row r="148" s="5" customFormat="1" ht="12.75" hidden="1"/>
    <row r="149" s="5" customFormat="1" ht="12.75" hidden="1"/>
    <row r="150" s="5" customFormat="1" ht="12.75" hidden="1"/>
    <row r="151" s="5" customFormat="1" ht="12.75" hidden="1"/>
    <row r="152" s="5" customFormat="1" ht="12.75" hidden="1"/>
    <row r="153" s="5" customFormat="1" ht="12.75" hidden="1"/>
    <row r="154" s="5" customFormat="1" ht="12.75" hidden="1"/>
    <row r="155" s="5" customFormat="1" ht="12.75" hidden="1"/>
    <row r="156" s="5" customFormat="1" ht="12.75" hidden="1"/>
    <row r="157" s="5" customFormat="1" ht="12.75" hidden="1"/>
    <row r="158" s="5" customFormat="1" ht="12.75" hidden="1"/>
    <row r="159" s="5" customFormat="1" ht="12.75" hidden="1"/>
    <row r="160" s="5" customFormat="1" ht="12.75" hidden="1"/>
    <row r="161" s="5" customFormat="1" ht="12.75" hidden="1"/>
    <row r="162" s="5" customFormat="1" ht="12.75" hidden="1"/>
    <row r="163" s="5" customFormat="1" ht="12.75" hidden="1"/>
    <row r="164" s="5" customFormat="1" ht="12.75" hidden="1"/>
    <row r="165" s="5" customFormat="1" ht="12.75" hidden="1"/>
    <row r="166" s="5" customFormat="1" ht="12.75" hidden="1"/>
    <row r="167" s="5" customFormat="1" ht="12.75" hidden="1"/>
    <row r="168" s="5" customFormat="1" ht="12.75" hidden="1"/>
    <row r="169" s="5" customFormat="1" ht="12.75" hidden="1"/>
    <row r="170" s="5" customFormat="1" ht="12.75" hidden="1"/>
    <row r="171" s="5" customFormat="1" ht="12.75" hidden="1"/>
    <row r="172" s="5" customFormat="1" ht="12.75" hidden="1"/>
    <row r="173" s="5" customFormat="1" ht="12.75" hidden="1"/>
    <row r="174" s="5" customFormat="1" ht="12.75" hidden="1"/>
    <row r="175" s="5" customFormat="1" ht="12.75" hidden="1"/>
    <row r="176" s="5" customFormat="1" ht="12.75" hidden="1"/>
    <row r="177" s="5" customFormat="1" ht="12.75" hidden="1"/>
    <row r="178" s="5" customFormat="1" ht="12.75" hidden="1"/>
    <row r="179" s="5" customFormat="1" ht="12.75" hidden="1"/>
    <row r="180" s="5" customFormat="1" ht="12.75" hidden="1"/>
    <row r="181" s="5" customFormat="1" ht="12.75" hidden="1"/>
    <row r="182" s="5" customFormat="1" ht="12.75" hidden="1"/>
    <row r="183" s="5" customFormat="1" ht="12.75" hidden="1"/>
    <row r="184" s="5" customFormat="1" ht="12.75" hidden="1"/>
    <row r="185" s="5" customFormat="1" ht="12.75" hidden="1"/>
    <row r="186" s="5" customFormat="1" ht="12.75" hidden="1"/>
    <row r="187" s="5" customFormat="1" ht="12.75" hidden="1"/>
    <row r="188" s="5" customFormat="1" ht="12.75" hidden="1"/>
    <row r="189" s="5" customFormat="1" ht="12.75" hidden="1"/>
    <row r="190" s="5" customFormat="1" ht="12.75" hidden="1"/>
    <row r="191" s="5" customFormat="1" ht="12.75" hidden="1"/>
    <row r="192" s="5" customFormat="1" ht="12.75" hidden="1"/>
    <row r="193" s="5" customFormat="1" ht="12.75" hidden="1"/>
    <row r="194" s="5" customFormat="1" ht="12.75" hidden="1"/>
    <row r="195" s="5" customFormat="1" ht="12.75" hidden="1"/>
    <row r="196" s="5" customFormat="1" ht="12.75" hidden="1"/>
    <row r="197" s="5" customFormat="1" ht="12.75" hidden="1"/>
    <row r="198" s="5" customFormat="1" ht="12.75" hidden="1"/>
    <row r="199" s="5" customFormat="1" ht="12.75" hidden="1"/>
    <row r="200" s="5" customFormat="1" ht="12.75" hidden="1"/>
    <row r="201" s="5" customFormat="1" ht="12.75" hidden="1"/>
    <row r="202" s="5" customFormat="1" ht="12.75" hidden="1"/>
    <row r="203" s="5" customFormat="1" ht="12.75" hidden="1"/>
    <row r="204" s="5" customFormat="1" ht="12.75" hidden="1"/>
    <row r="205" s="5" customFormat="1" ht="12.75" hidden="1"/>
    <row r="206" s="5" customFormat="1" ht="12.75" hidden="1"/>
    <row r="207" s="5" customFormat="1" ht="12.75" hidden="1"/>
    <row r="208" s="5" customFormat="1" ht="12.75" hidden="1"/>
    <row r="209" s="5" customFormat="1" ht="12.75" hidden="1"/>
    <row r="210" s="5" customFormat="1" ht="12.75" hidden="1"/>
    <row r="211" s="5" customFormat="1" ht="12.75" hidden="1"/>
    <row r="212" s="5" customFormat="1" ht="12.75" hidden="1"/>
    <row r="213" s="5" customFormat="1" ht="12.75" hidden="1"/>
    <row r="214" s="5" customFormat="1" ht="12.75" hidden="1"/>
    <row r="215" s="5" customFormat="1" ht="12.75" hidden="1"/>
    <row r="216" s="5" customFormat="1" ht="12.75" hidden="1"/>
    <row r="217" s="5" customFormat="1" ht="12.75" hidden="1"/>
    <row r="218" s="5" customFormat="1" ht="12.75" hidden="1"/>
    <row r="219" s="5" customFormat="1" ht="12.75" hidden="1"/>
    <row r="220" s="5" customFormat="1" ht="12.75" hidden="1"/>
    <row r="221" s="5" customFormat="1" ht="12.75" hidden="1"/>
    <row r="222" s="5" customFormat="1" ht="12.75" hidden="1"/>
    <row r="223" s="5" customFormat="1" ht="12.75" hidden="1"/>
    <row r="224" s="5" customFormat="1" ht="12.75" hidden="1"/>
    <row r="225" s="5" customFormat="1" ht="12.75" hidden="1"/>
    <row r="226" s="5" customFormat="1" ht="12.75" hidden="1"/>
    <row r="227" s="5" customFormat="1" ht="12.75" hidden="1"/>
    <row r="228" s="5" customFormat="1" ht="12.75" hidden="1"/>
    <row r="229" s="5" customFormat="1" ht="12.75" hidden="1"/>
    <row r="230" s="5" customFormat="1" ht="12.75" hidden="1"/>
    <row r="231" s="5" customFormat="1" ht="12.75" hidden="1"/>
    <row r="232" s="5" customFormat="1" ht="12.75" hidden="1"/>
    <row r="233" s="5" customFormat="1" ht="12.75" hidden="1"/>
    <row r="234" s="5" customFormat="1" ht="12.75" hidden="1"/>
    <row r="235" s="5" customFormat="1" ht="12.75" hidden="1"/>
    <row r="236" s="5" customFormat="1" ht="12.75" hidden="1"/>
    <row r="237" s="5" customFormat="1" ht="12.75" hidden="1"/>
    <row r="238" s="5" customFormat="1" ht="12.75" hidden="1"/>
    <row r="239" s="5" customFormat="1" ht="12.75" hidden="1"/>
    <row r="240" s="5" customFormat="1" ht="12.75" hidden="1"/>
    <row r="241" s="5" customFormat="1" ht="12.75" hidden="1"/>
    <row r="242" s="5" customFormat="1" ht="12.75" hidden="1"/>
    <row r="243" s="5" customFormat="1" ht="12.75" hidden="1"/>
    <row r="244" s="5" customFormat="1" ht="12.75" hidden="1"/>
    <row r="245" s="5" customFormat="1" ht="12.75" hidden="1"/>
    <row r="246" s="5" customFormat="1" ht="12.75" hidden="1"/>
    <row r="247" s="5" customFormat="1" ht="12.75" hidden="1"/>
    <row r="248" s="5" customFormat="1" ht="12.75" hidden="1"/>
    <row r="249" s="5" customFormat="1" ht="12.75" hidden="1"/>
    <row r="250" s="5" customFormat="1" ht="12.75" hidden="1"/>
    <row r="251" s="5" customFormat="1" ht="12.75" hidden="1"/>
    <row r="252" s="5" customFormat="1" ht="12.75" hidden="1"/>
    <row r="253" s="5" customFormat="1" ht="12.75" hidden="1"/>
    <row r="254" s="5" customFormat="1" ht="12.75" hidden="1"/>
    <row r="255" s="5" customFormat="1" ht="12.75" hidden="1"/>
    <row r="256" s="5" customFormat="1" ht="12.75" hidden="1"/>
    <row r="257" s="5" customFormat="1" ht="12.75" hidden="1"/>
    <row r="258" s="5" customFormat="1" ht="12.75" hidden="1"/>
    <row r="259" s="5" customFormat="1" ht="12.75" hidden="1"/>
    <row r="260" s="5" customFormat="1" ht="12.75" hidden="1"/>
    <row r="261" s="5" customFormat="1" ht="12.75" hidden="1"/>
    <row r="262" s="5" customFormat="1" ht="12.75" hidden="1"/>
    <row r="263" s="5" customFormat="1" ht="12.75" hidden="1"/>
    <row r="264" s="5" customFormat="1" ht="12.75" hidden="1"/>
    <row r="265" s="5" customFormat="1" ht="12.75" hidden="1"/>
    <row r="266" s="5" customFormat="1" ht="12.75" hidden="1"/>
    <row r="267" s="5" customFormat="1" ht="12.75" hidden="1"/>
    <row r="268" s="5" customFormat="1" ht="12.75" hidden="1"/>
    <row r="269" s="5" customFormat="1" ht="12.75" hidden="1"/>
    <row r="270" s="5" customFormat="1" ht="12.75" hidden="1"/>
    <row r="271" s="5" customFormat="1" ht="12.75" hidden="1"/>
    <row r="272" s="5" customFormat="1" ht="12.75" hidden="1"/>
    <row r="273" s="5" customFormat="1" ht="12.75" hidden="1"/>
    <row r="274" s="5" customFormat="1" ht="12.75" hidden="1"/>
    <row r="275" s="5" customFormat="1" ht="12.75" hidden="1"/>
    <row r="276" s="5" customFormat="1" ht="12.75" hidden="1"/>
    <row r="277" s="5" customFormat="1" ht="12.75" hidden="1"/>
    <row r="278" s="5" customFormat="1" ht="12.75" hidden="1"/>
    <row r="279" s="5" customFormat="1" ht="12.75" hidden="1"/>
    <row r="280" s="5" customFormat="1" ht="12.75" hidden="1"/>
    <row r="281" s="5" customFormat="1" ht="12.75" hidden="1"/>
    <row r="282" s="5" customFormat="1" ht="12.75" hidden="1"/>
    <row r="283" s="5" customFormat="1" ht="12.75" hidden="1"/>
    <row r="284" s="5" customFormat="1" ht="12.75" hidden="1"/>
    <row r="285" s="5" customFormat="1" ht="12.75" hidden="1"/>
    <row r="286" s="5" customFormat="1" ht="12.75" hidden="1"/>
    <row r="287" s="5" customFormat="1" ht="12.75" hidden="1"/>
    <row r="288" s="5" customFormat="1" ht="12.75" hidden="1"/>
    <row r="289" s="5" customFormat="1" ht="12.75" hidden="1"/>
    <row r="290" s="5" customFormat="1" ht="12.75" hidden="1"/>
    <row r="291" s="5" customFormat="1" ht="12.75" hidden="1"/>
    <row r="292" s="5" customFormat="1" ht="12.75" hidden="1"/>
    <row r="293" s="5" customFormat="1" ht="12.75" hidden="1"/>
    <row r="294" s="5" customFormat="1" ht="12.75" hidden="1"/>
    <row r="295" s="5" customFormat="1" ht="12.75" hidden="1"/>
    <row r="296" s="5" customFormat="1" ht="12.75" hidden="1"/>
    <row r="297" s="5" customFormat="1" ht="12.75" hidden="1"/>
    <row r="298" s="5" customFormat="1" ht="12.75" hidden="1"/>
    <row r="299" s="5" customFormat="1" ht="12.75" hidden="1"/>
    <row r="300" s="5" customFormat="1" ht="12.75" hidden="1"/>
    <row r="301" s="5" customFormat="1" ht="12.75" hidden="1"/>
    <row r="302" s="5" customFormat="1" ht="12.75" hidden="1"/>
    <row r="303" s="5" customFormat="1" ht="12.75" hidden="1"/>
    <row r="304" s="5" customFormat="1" ht="12.75" hidden="1"/>
    <row r="305" s="5" customFormat="1" ht="12.75" hidden="1"/>
    <row r="306" s="5" customFormat="1" ht="12.75" hidden="1"/>
    <row r="307" s="5" customFormat="1" ht="12.75" hidden="1"/>
    <row r="308" s="5" customFormat="1" ht="12.75" hidden="1"/>
    <row r="309" s="5" customFormat="1" ht="12.75" hidden="1"/>
    <row r="310" s="5" customFormat="1" ht="12.75" hidden="1"/>
    <row r="311" s="5" customFormat="1" ht="12.75" hidden="1"/>
    <row r="312" s="5" customFormat="1" ht="12.75" hidden="1"/>
    <row r="313" s="5" customFormat="1" ht="12.75" hidden="1"/>
    <row r="314" s="5" customFormat="1" ht="12.75" hidden="1"/>
    <row r="315" s="5" customFormat="1" ht="12.75" hidden="1"/>
    <row r="316" s="5" customFormat="1" ht="12.75" hidden="1"/>
    <row r="317" s="5" customFormat="1" ht="12.75" hidden="1"/>
    <row r="318" s="5" customFormat="1" ht="12.75" hidden="1"/>
    <row r="319" s="5" customFormat="1" ht="12.75" hidden="1"/>
    <row r="320" s="5" customFormat="1" ht="12.75" hidden="1"/>
    <row r="321" s="5" customFormat="1" ht="12.75" hidden="1"/>
    <row r="322" s="5" customFormat="1" ht="12.75" hidden="1"/>
    <row r="323" s="5" customFormat="1" ht="12.75" hidden="1"/>
    <row r="324" s="5" customFormat="1" ht="12.75" hidden="1"/>
    <row r="325" s="5" customFormat="1" ht="12.75" hidden="1"/>
    <row r="326" s="5" customFormat="1" ht="12.75" hidden="1"/>
    <row r="327" s="5" customFormat="1" ht="12.75" hidden="1"/>
    <row r="328" s="5" customFormat="1" ht="12.75" hidden="1"/>
    <row r="329" s="5" customFormat="1" ht="12.75" hidden="1"/>
    <row r="330" s="5" customFormat="1" ht="12.75" hidden="1"/>
    <row r="331" s="5" customFormat="1" ht="12.75" hidden="1"/>
    <row r="332" s="5" customFormat="1" ht="12.75" hidden="1"/>
    <row r="333" s="5" customFormat="1" ht="12.75" hidden="1"/>
    <row r="334" s="5" customFormat="1" ht="12.75" hidden="1"/>
    <row r="335" s="5" customFormat="1" ht="12.75" hidden="1"/>
    <row r="336" s="5" customFormat="1" ht="12.75" hidden="1"/>
    <row r="337" s="5" customFormat="1" ht="12.75" hidden="1"/>
    <row r="338" s="5" customFormat="1" ht="12.75" hidden="1"/>
    <row r="339" s="5" customFormat="1" ht="12.75" hidden="1"/>
    <row r="340" s="5" customFormat="1" ht="12.75" hidden="1"/>
    <row r="341" s="5" customFormat="1" ht="12.75" hidden="1"/>
    <row r="342" s="5" customFormat="1" ht="12.75" hidden="1"/>
    <row r="343" s="5" customFormat="1" ht="12.75" hidden="1"/>
    <row r="344" s="5" customFormat="1" ht="12.75" hidden="1"/>
    <row r="345" s="5" customFormat="1" ht="12.75" hidden="1"/>
    <row r="346" s="5" customFormat="1" ht="12.75" hidden="1"/>
    <row r="347" s="5" customFormat="1" ht="12.75" hidden="1"/>
    <row r="348" s="5" customFormat="1" ht="12.75" hidden="1"/>
    <row r="349" s="5" customFormat="1" ht="12.75" hidden="1"/>
    <row r="350" s="5" customFormat="1" ht="12.75" hidden="1"/>
    <row r="351" s="5" customFormat="1" ht="12.75" hidden="1"/>
    <row r="352" s="5" customFormat="1" ht="12.75" hidden="1"/>
    <row r="353" s="5" customFormat="1" ht="12.75" hidden="1"/>
    <row r="354" s="5" customFormat="1" ht="12.75" hidden="1"/>
    <row r="355" s="5" customFormat="1" ht="12.75" hidden="1"/>
    <row r="356" s="5" customFormat="1" ht="12.75" hidden="1"/>
    <row r="357" s="5" customFormat="1" ht="12.75" hidden="1"/>
    <row r="358" s="5" customFormat="1" ht="12.75" hidden="1"/>
    <row r="359" s="5" customFormat="1" ht="12.75" hidden="1"/>
    <row r="360" s="5" customFormat="1" ht="12.75" hidden="1"/>
    <row r="361" s="5" customFormat="1" ht="12.75" hidden="1"/>
    <row r="362" s="5" customFormat="1" ht="12.75" hidden="1"/>
    <row r="363" s="5" customFormat="1" ht="12.75" hidden="1"/>
    <row r="364" s="5" customFormat="1" ht="12.75" hidden="1"/>
    <row r="365" s="5" customFormat="1" ht="12.75" hidden="1"/>
    <row r="366" s="5" customFormat="1" ht="12.75" hidden="1"/>
    <row r="367" s="5" customFormat="1" ht="12.75" hidden="1"/>
    <row r="368" s="5" customFormat="1" ht="12.75" hidden="1"/>
    <row r="369" s="5" customFormat="1" ht="12.75" hidden="1"/>
    <row r="370" s="5" customFormat="1" ht="12.75" hidden="1"/>
    <row r="371" s="5" customFormat="1" ht="12.75" hidden="1"/>
    <row r="372" s="5" customFormat="1" ht="12.75" hidden="1"/>
    <row r="373" s="5" customFormat="1" ht="12.75" hidden="1"/>
    <row r="374" s="5" customFormat="1" ht="12.75" hidden="1"/>
    <row r="375" s="5" customFormat="1" ht="12.75" hidden="1"/>
    <row r="376" s="5" customFormat="1" ht="12.75" hidden="1"/>
    <row r="377" s="5" customFormat="1" ht="12.75" hidden="1"/>
    <row r="378" s="5" customFormat="1" ht="12.75" hidden="1"/>
    <row r="379" s="5" customFormat="1" ht="12.75" hidden="1"/>
    <row r="380" s="5" customFormat="1" ht="12.75" hidden="1"/>
    <row r="381" s="5" customFormat="1" ht="12.75" hidden="1"/>
    <row r="382" s="5" customFormat="1" ht="12.75" hidden="1"/>
    <row r="383" s="5" customFormat="1" ht="12.75" hidden="1"/>
    <row r="384" s="5" customFormat="1" ht="12.75" hidden="1"/>
    <row r="385" s="5" customFormat="1" ht="12.75" hidden="1"/>
    <row r="386" s="5" customFormat="1" ht="12.75" hidden="1"/>
    <row r="387" s="5" customFormat="1" ht="12.75" hidden="1"/>
    <row r="388" s="5" customFormat="1" ht="12.75" hidden="1"/>
    <row r="389" s="5" customFormat="1" ht="12.75" hidden="1"/>
    <row r="390" s="5" customFormat="1" ht="12.75" hidden="1"/>
    <row r="391" s="5" customFormat="1" ht="12.75" hidden="1"/>
    <row r="392" s="5" customFormat="1" ht="12.75" hidden="1"/>
    <row r="393" s="5" customFormat="1" ht="12.75" hidden="1"/>
    <row r="394" s="5" customFormat="1" ht="12.75" hidden="1"/>
    <row r="395" s="5" customFormat="1" ht="12.75" hidden="1"/>
    <row r="396" s="5" customFormat="1" ht="12.75" hidden="1"/>
    <row r="397" s="5" customFormat="1" ht="12.75" hidden="1"/>
    <row r="398" s="5" customFormat="1" ht="12.75" hidden="1"/>
    <row r="399" s="5" customFormat="1" ht="12.75" hidden="1"/>
    <row r="400" s="5" customFormat="1" ht="12.75" hidden="1"/>
    <row r="401" s="5" customFormat="1" ht="12.75" hidden="1"/>
    <row r="402" s="5" customFormat="1" ht="12.75" hidden="1"/>
    <row r="403" s="5" customFormat="1" ht="12.75" hidden="1"/>
    <row r="404" s="5" customFormat="1" ht="12.75" hidden="1"/>
    <row r="405" s="5" customFormat="1" ht="12.75" hidden="1"/>
    <row r="406" s="5" customFormat="1" ht="12.75" hidden="1"/>
    <row r="407" s="5" customFormat="1" ht="12.75" hidden="1"/>
    <row r="408" s="5" customFormat="1" ht="12.75" hidden="1"/>
    <row r="409" s="5" customFormat="1" ht="12.75" hidden="1"/>
    <row r="410" s="5" customFormat="1" ht="12.75" hidden="1"/>
    <row r="411" s="5" customFormat="1" ht="12.75" hidden="1"/>
    <row r="412" s="5" customFormat="1" ht="12.75" hidden="1"/>
    <row r="413" s="5" customFormat="1" ht="12.75" hidden="1"/>
    <row r="414" s="5" customFormat="1" ht="12.75" hidden="1"/>
    <row r="415" s="5" customFormat="1" ht="12.75" hidden="1"/>
    <row r="416" s="5" customFormat="1" ht="12.75" hidden="1"/>
    <row r="417" s="5" customFormat="1" ht="12.75" hidden="1"/>
    <row r="418" s="5" customFormat="1" ht="12.75" hidden="1"/>
    <row r="419" s="5" customFormat="1" ht="12.75" hidden="1"/>
    <row r="420" s="5" customFormat="1" ht="12.75" hidden="1"/>
    <row r="421" s="5" customFormat="1" ht="12.75" hidden="1"/>
    <row r="422" s="5" customFormat="1" ht="12.75" hidden="1"/>
    <row r="423" s="5" customFormat="1" ht="12.75" hidden="1"/>
    <row r="424" s="5" customFormat="1" ht="12.75" hidden="1"/>
    <row r="425" s="5" customFormat="1" ht="12.75" hidden="1"/>
    <row r="426" s="5" customFormat="1" ht="12.75" hidden="1"/>
    <row r="427" s="5" customFormat="1" ht="12.75" hidden="1"/>
    <row r="428" s="5" customFormat="1" ht="12.75" hidden="1"/>
    <row r="429" s="5" customFormat="1" ht="12.75" hidden="1"/>
    <row r="430" s="5" customFormat="1" ht="12.75" hidden="1"/>
    <row r="431" s="5" customFormat="1" ht="12.75" hidden="1"/>
    <row r="432" s="5" customFormat="1" ht="12.75" hidden="1"/>
    <row r="433" s="5" customFormat="1" ht="12.75" hidden="1"/>
    <row r="434" s="5" customFormat="1" ht="12.75" hidden="1"/>
    <row r="435" s="5" customFormat="1" ht="12.75" hidden="1"/>
    <row r="436" s="5" customFormat="1" ht="12.75" hidden="1"/>
    <row r="437" s="5" customFormat="1" ht="12.75" hidden="1"/>
    <row r="438" s="5" customFormat="1" ht="12.75" hidden="1"/>
    <row r="439" s="5" customFormat="1" ht="12.75" hidden="1"/>
    <row r="440" s="5" customFormat="1" ht="12.75" hidden="1"/>
    <row r="441" s="5" customFormat="1" ht="12.75" hidden="1"/>
    <row r="442" s="5" customFormat="1" ht="12.75" hidden="1"/>
    <row r="443" s="5" customFormat="1" ht="12.75" hidden="1"/>
    <row r="444" s="5" customFormat="1" ht="12.75" hidden="1"/>
    <row r="445" s="5" customFormat="1" ht="12.75" hidden="1"/>
    <row r="446" s="5" customFormat="1" ht="12.75" hidden="1"/>
    <row r="447" s="5" customFormat="1" ht="12.75" hidden="1"/>
    <row r="448" s="5" customFormat="1" ht="12.75" hidden="1"/>
    <row r="449" s="5" customFormat="1" ht="12.75" hidden="1"/>
    <row r="450" s="5" customFormat="1" ht="12.75" hidden="1"/>
    <row r="451" s="5" customFormat="1" ht="12.75" hidden="1"/>
    <row r="452" s="5" customFormat="1" ht="12.75" hidden="1"/>
    <row r="453" s="5" customFormat="1" ht="12.75" hidden="1"/>
    <row r="454" s="5" customFormat="1" ht="12.75" hidden="1"/>
    <row r="455" s="5" customFormat="1" ht="12.75" hidden="1"/>
    <row r="456" s="5" customFormat="1" ht="12.75" hidden="1"/>
    <row r="457" s="5" customFormat="1" ht="12.75" hidden="1"/>
    <row r="458" s="5" customFormat="1" ht="12.75" hidden="1"/>
    <row r="459" s="5" customFormat="1" ht="12.75" hidden="1"/>
    <row r="460" s="5" customFormat="1" ht="12.75" hidden="1"/>
    <row r="461" s="5" customFormat="1" ht="12.75" hidden="1"/>
    <row r="462" s="5" customFormat="1" ht="12.75" hidden="1"/>
    <row r="463" s="5" customFormat="1" ht="12.75" hidden="1"/>
    <row r="464" s="5" customFormat="1" ht="12.75" hidden="1"/>
    <row r="465" s="5" customFormat="1" ht="12.75" hidden="1"/>
    <row r="466" s="5" customFormat="1" ht="12.75" hidden="1"/>
    <row r="467" s="5" customFormat="1" ht="12.75" hidden="1"/>
    <row r="468" s="5" customFormat="1" ht="12.75" hidden="1"/>
    <row r="469" s="5" customFormat="1" ht="12.75" hidden="1"/>
    <row r="470" s="5" customFormat="1" ht="12.75" hidden="1"/>
    <row r="471" s="5" customFormat="1" ht="12.75" hidden="1"/>
    <row r="472" s="5" customFormat="1" ht="12.75" hidden="1"/>
    <row r="473" s="5" customFormat="1" ht="12.75" hidden="1"/>
    <row r="474" s="5" customFormat="1" ht="12.75" hidden="1"/>
    <row r="475" s="5" customFormat="1" ht="12.75" hidden="1"/>
    <row r="476" s="5" customFormat="1" ht="12.75" hidden="1"/>
    <row r="477" s="5" customFormat="1" ht="12.75" hidden="1"/>
    <row r="478" s="5" customFormat="1" ht="12.75" hidden="1"/>
    <row r="479" s="5" customFormat="1" ht="12.75" hidden="1"/>
    <row r="480" s="5" customFormat="1" ht="12.75" hidden="1"/>
    <row r="481" s="5" customFormat="1" ht="12.75" hidden="1"/>
    <row r="482" s="5" customFormat="1" ht="12.75" hidden="1"/>
    <row r="483" s="5" customFormat="1" ht="12.75" hidden="1"/>
    <row r="484" s="5" customFormat="1" ht="12.75" hidden="1"/>
    <row r="485" s="5" customFormat="1" ht="12.75" hidden="1"/>
    <row r="486" s="5" customFormat="1" ht="12.75" hidden="1"/>
    <row r="487" s="5" customFormat="1" ht="12.75" hidden="1"/>
    <row r="488" s="5" customFormat="1" ht="12.75" hidden="1"/>
    <row r="489" s="5" customFormat="1" ht="12.75" hidden="1"/>
    <row r="490" s="5" customFormat="1" ht="12.75" hidden="1"/>
    <row r="491" s="5" customFormat="1" ht="12.75" hidden="1"/>
    <row r="492" s="5" customFormat="1" ht="12.75" hidden="1"/>
    <row r="493" s="5" customFormat="1" ht="12.75" hidden="1"/>
    <row r="494" s="5" customFormat="1" ht="12.75" hidden="1"/>
    <row r="495" s="5" customFormat="1" ht="12.75" hidden="1"/>
    <row r="496" s="5" customFormat="1" ht="12.75" hidden="1"/>
    <row r="497" s="5" customFormat="1" ht="12.75" hidden="1"/>
    <row r="498" s="5" customFormat="1" ht="12.75" hidden="1"/>
    <row r="499" s="5" customFormat="1" ht="12.75" hidden="1"/>
    <row r="500" s="5" customFormat="1" ht="12.75" hidden="1"/>
    <row r="501" s="5" customFormat="1" ht="12.75" hidden="1"/>
    <row r="502" s="5" customFormat="1" ht="12.75" hidden="1"/>
    <row r="503" s="5" customFormat="1" ht="12.75" hidden="1"/>
    <row r="504" s="5" customFormat="1" ht="12.75" hidden="1"/>
    <row r="505" s="5" customFormat="1" ht="12.75" hidden="1"/>
    <row r="506" s="5" customFormat="1" ht="12.75" hidden="1"/>
    <row r="507" s="5" customFormat="1" ht="12.75" hidden="1"/>
    <row r="508" s="5" customFormat="1" ht="12.75" hidden="1"/>
    <row r="509" s="5" customFormat="1" ht="12.75" hidden="1"/>
    <row r="510" s="5" customFormat="1" ht="12.75" hidden="1"/>
    <row r="511" s="5" customFormat="1" ht="12.75" hidden="1"/>
    <row r="512" s="5" customFormat="1" ht="12.75" hidden="1"/>
    <row r="513" s="5" customFormat="1" ht="12.75" hidden="1"/>
    <row r="514" s="5" customFormat="1" ht="12.75" hidden="1"/>
    <row r="515" s="5" customFormat="1" ht="12.75" hidden="1"/>
    <row r="516" s="5" customFormat="1" ht="12.75" hidden="1"/>
    <row r="517" s="5" customFormat="1" ht="12.75" hidden="1"/>
    <row r="518" s="5" customFormat="1" ht="12.75" hidden="1"/>
    <row r="519" s="5" customFormat="1" ht="12.75" hidden="1"/>
    <row r="520" s="5" customFormat="1" ht="12.75" hidden="1"/>
    <row r="521" s="5" customFormat="1" ht="12.75" hidden="1"/>
    <row r="522" s="5" customFormat="1" ht="12.75" hidden="1"/>
    <row r="523" s="5" customFormat="1" ht="12.75" hidden="1"/>
    <row r="524" s="5" customFormat="1" ht="12.75" hidden="1"/>
    <row r="525" s="5" customFormat="1" ht="12.75" hidden="1"/>
    <row r="526" s="5" customFormat="1" ht="12.75" hidden="1"/>
    <row r="527" s="5" customFormat="1" ht="12.75" hidden="1"/>
    <row r="528" s="5" customFormat="1" ht="12.75" hidden="1"/>
    <row r="529" s="5" customFormat="1" ht="12.75" hidden="1"/>
    <row r="530" s="5" customFormat="1" ht="12.75" hidden="1"/>
    <row r="531" s="5" customFormat="1" ht="12.75" hidden="1"/>
    <row r="532" s="5" customFormat="1" ht="12.75" hidden="1"/>
    <row r="533" s="5" customFormat="1" ht="12.75" hidden="1"/>
    <row r="534" s="5" customFormat="1" ht="12.75" hidden="1"/>
    <row r="535" s="5" customFormat="1" ht="12.75" hidden="1"/>
    <row r="536" s="5" customFormat="1" ht="12.75" hidden="1"/>
    <row r="537" s="5" customFormat="1" ht="12.75" hidden="1"/>
    <row r="538" s="5" customFormat="1" ht="12.75" hidden="1"/>
    <row r="539" s="5" customFormat="1" ht="12.75" hidden="1"/>
    <row r="540" s="5" customFormat="1" ht="12.75" hidden="1"/>
    <row r="541" s="5" customFormat="1" ht="12.75" hidden="1"/>
    <row r="542" s="5" customFormat="1" ht="12.75" hidden="1"/>
    <row r="543" s="5" customFormat="1" ht="12.75" hidden="1"/>
    <row r="544" s="5" customFormat="1" ht="12.75" hidden="1"/>
    <row r="545" s="5" customFormat="1" ht="12.75" hidden="1"/>
    <row r="546" s="5" customFormat="1" ht="12.75" hidden="1"/>
    <row r="547" s="5" customFormat="1" ht="12.75" hidden="1"/>
    <row r="548" s="5" customFormat="1" ht="12.75" hidden="1"/>
    <row r="549" s="5" customFormat="1" ht="12.75" hidden="1"/>
    <row r="550" s="5" customFormat="1" ht="12.75" hidden="1"/>
    <row r="551" s="5" customFormat="1" ht="12.75" hidden="1"/>
    <row r="552" s="5" customFormat="1" ht="12.75" hidden="1"/>
    <row r="553" s="5" customFormat="1" ht="12.75" hidden="1"/>
    <row r="554" s="5" customFormat="1" ht="12.75" hidden="1"/>
    <row r="555" s="5" customFormat="1" ht="12.75" hidden="1"/>
    <row r="556" s="5" customFormat="1" ht="12.75" hidden="1"/>
    <row r="557" s="5" customFormat="1" ht="12.75" hidden="1"/>
    <row r="558" s="5" customFormat="1" ht="12.75" hidden="1"/>
    <row r="559" s="5" customFormat="1" ht="12.75" hidden="1"/>
    <row r="560" s="5" customFormat="1" ht="12.75" hidden="1"/>
    <row r="561" s="5" customFormat="1" ht="12.75" hidden="1"/>
    <row r="562" s="5" customFormat="1" ht="12.75" hidden="1"/>
    <row r="563" s="5" customFormat="1" ht="12.75" hidden="1"/>
    <row r="564" s="5" customFormat="1" ht="12.75" hidden="1"/>
    <row r="565" s="5" customFormat="1" ht="12.75" hidden="1"/>
    <row r="566" s="5" customFormat="1" ht="12.75" hidden="1"/>
    <row r="567" s="5" customFormat="1" ht="12.75" hidden="1"/>
    <row r="568" s="5" customFormat="1" ht="12.75" hidden="1"/>
    <row r="569" s="5" customFormat="1" ht="12.75" hidden="1"/>
    <row r="570" s="5" customFormat="1" ht="12.75" hidden="1"/>
    <row r="571" s="5" customFormat="1" ht="12.75" hidden="1"/>
    <row r="572" s="5" customFormat="1" ht="12.75" hidden="1"/>
    <row r="573" s="5" customFormat="1" ht="12.75" hidden="1"/>
    <row r="574" s="5" customFormat="1" ht="12.75" hidden="1"/>
    <row r="575" s="5" customFormat="1" ht="12.75" hidden="1"/>
    <row r="576" s="5" customFormat="1" ht="12.75" hidden="1"/>
    <row r="577" s="5" customFormat="1" ht="12.75" hidden="1"/>
    <row r="578" s="5" customFormat="1" ht="12.75" hidden="1"/>
    <row r="579" s="5" customFormat="1" ht="12.75" hidden="1"/>
    <row r="580" s="5" customFormat="1" ht="12.75" hidden="1"/>
    <row r="581" s="5" customFormat="1" ht="12.75" hidden="1"/>
    <row r="582" s="5" customFormat="1" ht="12.75" hidden="1"/>
    <row r="583" s="5" customFormat="1" ht="12.75" hidden="1"/>
    <row r="584" s="5" customFormat="1" ht="12.75" hidden="1"/>
    <row r="585" s="5" customFormat="1" ht="12.75" hidden="1"/>
    <row r="586" s="5" customFormat="1" ht="12.75" hidden="1"/>
    <row r="587" s="5" customFormat="1" ht="12.75" hidden="1"/>
    <row r="588" s="5" customFormat="1" ht="12.75" hidden="1"/>
    <row r="589" s="5" customFormat="1" ht="12.75" hidden="1"/>
    <row r="590" s="5" customFormat="1" ht="12.75" hidden="1"/>
    <row r="591" s="5" customFormat="1" ht="12.75" hidden="1"/>
    <row r="592" s="5" customFormat="1" ht="12.75" hidden="1"/>
    <row r="593" s="5" customFormat="1" ht="12.75" hidden="1"/>
    <row r="594" s="5" customFormat="1" ht="12.75" hidden="1"/>
    <row r="595" s="5" customFormat="1" ht="12.75" hidden="1"/>
    <row r="596" s="5" customFormat="1" ht="12.75" hidden="1"/>
    <row r="597" s="5" customFormat="1" ht="12.75" hidden="1"/>
    <row r="598" s="5" customFormat="1" ht="12.75" hidden="1"/>
    <row r="599" s="5" customFormat="1" ht="12.75" hidden="1"/>
    <row r="600" s="5" customFormat="1" ht="12.75" hidden="1"/>
    <row r="601" s="5" customFormat="1" ht="12.75" hidden="1"/>
    <row r="602" s="5" customFormat="1" ht="12.75" hidden="1"/>
    <row r="603" s="5" customFormat="1" ht="12.75" hidden="1"/>
    <row r="604" s="5" customFormat="1" ht="12.75" hidden="1"/>
    <row r="605" s="5" customFormat="1" ht="12.75" hidden="1"/>
    <row r="606" s="5" customFormat="1" ht="12.75" hidden="1"/>
    <row r="607" s="5" customFormat="1" ht="12.75" hidden="1"/>
    <row r="608" s="5" customFormat="1" ht="12.75" hidden="1"/>
    <row r="609" s="5" customFormat="1" ht="12.75" hidden="1"/>
    <row r="610" s="5" customFormat="1" ht="12.75" hidden="1"/>
    <row r="611" s="5" customFormat="1" ht="12.75" hidden="1"/>
    <row r="612" s="5" customFormat="1" ht="12.75" hidden="1"/>
    <row r="613" s="5" customFormat="1" ht="12.75" hidden="1"/>
    <row r="614" s="5" customFormat="1" ht="12.75" hidden="1"/>
    <row r="615" s="5" customFormat="1" ht="12.75" hidden="1"/>
    <row r="616" s="5" customFormat="1" ht="12.75" hidden="1"/>
    <row r="617" s="5" customFormat="1" ht="12.75" hidden="1"/>
    <row r="618" s="5" customFormat="1" ht="12.75" hidden="1"/>
    <row r="619" s="5" customFormat="1" ht="12.75" hidden="1"/>
    <row r="620" s="5" customFormat="1" ht="12.75" hidden="1"/>
    <row r="621" s="5" customFormat="1" ht="12.75" hidden="1"/>
    <row r="622" s="5" customFormat="1" ht="12.75" hidden="1"/>
    <row r="623" s="5" customFormat="1" ht="12.75" hidden="1"/>
    <row r="624" s="5" customFormat="1" ht="12.75" hidden="1"/>
    <row r="625" s="5" customFormat="1" ht="12.75" hidden="1"/>
    <row r="626" s="5" customFormat="1" ht="12.75" hidden="1"/>
    <row r="627" s="5" customFormat="1" ht="12.75" hidden="1"/>
    <row r="628" s="5" customFormat="1" ht="12.75" hidden="1"/>
    <row r="629" s="5" customFormat="1" ht="12.75" hidden="1"/>
    <row r="630" s="5" customFormat="1" ht="12.75" hidden="1"/>
    <row r="631" s="5" customFormat="1" ht="12.75" hidden="1"/>
    <row r="632" s="5" customFormat="1" ht="12.75" hidden="1"/>
    <row r="633" s="5" customFormat="1" ht="12.75" hidden="1"/>
    <row r="634" s="5" customFormat="1" ht="12.75" hidden="1"/>
    <row r="635" s="5" customFormat="1" ht="12.75" hidden="1"/>
    <row r="636" s="5" customFormat="1" ht="12.75" hidden="1"/>
    <row r="637" s="5" customFormat="1" ht="12.75" hidden="1"/>
    <row r="638" s="5" customFormat="1" ht="12.75" hidden="1"/>
    <row r="639" s="5" customFormat="1" ht="12.75" hidden="1"/>
    <row r="640" s="5" customFormat="1" ht="12.75" hidden="1"/>
    <row r="641" s="5" customFormat="1" ht="12.75" hidden="1"/>
    <row r="642" s="5" customFormat="1" ht="12.75" hidden="1"/>
    <row r="643" s="5" customFormat="1" ht="12.75" hidden="1"/>
    <row r="644" s="5" customFormat="1" ht="12.75" hidden="1"/>
    <row r="645" s="5" customFormat="1" ht="12.75" hidden="1"/>
    <row r="646" s="5" customFormat="1" ht="12.75" hidden="1"/>
    <row r="647" s="5" customFormat="1" ht="12.75" hidden="1"/>
    <row r="648" s="5" customFormat="1" ht="12.75" hidden="1"/>
    <row r="649" s="5" customFormat="1" ht="12.75" hidden="1"/>
    <row r="650" s="5" customFormat="1" ht="12.75" hidden="1"/>
    <row r="651" s="5" customFormat="1" ht="12.75" hidden="1"/>
    <row r="652" s="5" customFormat="1" ht="12.75" hidden="1"/>
    <row r="653" s="5" customFormat="1" ht="12.75" hidden="1"/>
    <row r="654" s="5" customFormat="1" ht="12.75" hidden="1"/>
    <row r="655" s="5" customFormat="1" ht="12.75" hidden="1"/>
    <row r="656" s="5" customFormat="1" ht="12.75" hidden="1"/>
    <row r="657" s="5" customFormat="1" ht="12.75" hidden="1"/>
    <row r="658" s="5" customFormat="1" ht="12.75" hidden="1"/>
    <row r="659" s="5" customFormat="1" ht="12.75" hidden="1"/>
    <row r="660" s="5" customFormat="1" ht="12.75" hidden="1"/>
    <row r="661" s="5" customFormat="1" ht="12.75" hidden="1"/>
    <row r="662" s="5" customFormat="1" ht="12.75" hidden="1"/>
    <row r="663" s="5" customFormat="1" ht="12.75" hidden="1"/>
    <row r="664" s="5" customFormat="1" ht="12.75" hidden="1"/>
    <row r="665" s="5" customFormat="1" ht="12.75" hidden="1"/>
    <row r="666" s="5" customFormat="1" ht="12.75" hidden="1"/>
    <row r="667" s="5" customFormat="1" ht="12.75" hidden="1"/>
    <row r="668" s="5" customFormat="1" ht="12.75" hidden="1"/>
    <row r="669" s="5" customFormat="1" ht="12.75" hidden="1"/>
    <row r="670" s="5" customFormat="1" ht="12.75" hidden="1"/>
    <row r="671" s="5" customFormat="1" ht="12.75" hidden="1"/>
    <row r="672" s="5" customFormat="1" ht="12.75" hidden="1"/>
    <row r="673" s="5" customFormat="1" ht="12.75" hidden="1"/>
    <row r="674" s="5" customFormat="1" ht="12.75" hidden="1"/>
    <row r="675" s="5" customFormat="1" ht="12.75" hidden="1"/>
    <row r="676" s="5" customFormat="1" ht="12.75" hidden="1"/>
    <row r="677" s="5" customFormat="1" ht="12.75" hidden="1"/>
    <row r="678" s="5" customFormat="1" ht="12.75" hidden="1"/>
    <row r="679" s="5" customFormat="1" ht="12.75" hidden="1"/>
    <row r="680" s="5" customFormat="1" ht="12.75" hidden="1"/>
    <row r="681" s="5" customFormat="1" ht="12.75" hidden="1"/>
    <row r="682" s="5" customFormat="1" ht="12.75" hidden="1"/>
    <row r="683" s="5" customFormat="1" ht="12.75" hidden="1"/>
    <row r="684" s="5" customFormat="1" ht="12.75" hidden="1"/>
    <row r="685" s="5" customFormat="1" ht="12.75" hidden="1"/>
    <row r="686" s="5" customFormat="1" ht="12.75" hidden="1"/>
    <row r="687" s="5" customFormat="1" ht="12.75" hidden="1"/>
    <row r="688" s="5" customFormat="1" ht="12.75" hidden="1"/>
    <row r="689" s="5" customFormat="1" ht="12.75" hidden="1"/>
    <row r="690" s="5" customFormat="1" ht="12.75" hidden="1"/>
    <row r="691" s="5" customFormat="1" ht="12.75" hidden="1"/>
    <row r="692" s="5" customFormat="1" ht="12.75" hidden="1"/>
    <row r="693" s="5" customFormat="1" ht="12.75" hidden="1"/>
    <row r="694" s="5" customFormat="1" ht="12.75" hidden="1"/>
    <row r="695" s="5" customFormat="1" ht="12.75" hidden="1"/>
    <row r="696" s="5" customFormat="1" ht="12.75" hidden="1"/>
    <row r="697" s="5" customFormat="1" ht="12.75" hidden="1"/>
    <row r="698" s="5" customFormat="1" ht="12.75" hidden="1"/>
    <row r="699" s="5" customFormat="1" ht="12.75" hidden="1"/>
    <row r="700" s="5" customFormat="1" ht="12.75" hidden="1"/>
    <row r="701" s="5" customFormat="1" ht="12.75" hidden="1"/>
    <row r="702" s="5" customFormat="1" ht="12.75" hidden="1"/>
    <row r="703" s="5" customFormat="1" ht="12.75" hidden="1"/>
    <row r="704" s="5" customFormat="1" ht="12.75" hidden="1"/>
    <row r="705" s="5" customFormat="1" ht="12.75" hidden="1"/>
    <row r="706" s="5" customFormat="1" ht="12.75" hidden="1"/>
    <row r="707" s="5" customFormat="1" ht="12.75" hidden="1"/>
    <row r="708" s="5" customFormat="1" ht="12.75" hidden="1"/>
    <row r="709" s="5" customFormat="1" ht="12.75" hidden="1"/>
    <row r="710" s="5" customFormat="1" ht="12.75" hidden="1"/>
    <row r="711" s="5" customFormat="1" ht="12.75" hidden="1"/>
    <row r="712" s="5" customFormat="1" ht="12.75" hidden="1"/>
    <row r="713" s="5" customFormat="1" ht="12.75" hidden="1"/>
    <row r="714" s="5" customFormat="1" ht="12.75" hidden="1"/>
    <row r="715" s="5" customFormat="1" ht="12.75" hidden="1"/>
    <row r="716" s="5" customFormat="1" ht="12.75" hidden="1"/>
    <row r="717" s="5" customFormat="1" ht="12.75" hidden="1"/>
    <row r="718" s="5" customFormat="1" ht="12.75" hidden="1"/>
    <row r="719" s="5" customFormat="1" ht="12.75" hidden="1"/>
    <row r="720" s="5" customFormat="1" ht="12.75" hidden="1"/>
    <row r="721" s="5" customFormat="1" ht="12.75" hidden="1"/>
    <row r="722" s="5" customFormat="1" ht="12.75" hidden="1"/>
    <row r="723" s="5" customFormat="1" ht="12.75" hidden="1"/>
    <row r="724" s="5" customFormat="1" ht="12.75" hidden="1"/>
    <row r="725" s="5" customFormat="1" ht="12.75" hidden="1"/>
    <row r="726" s="5" customFormat="1" ht="12.75" hidden="1"/>
    <row r="727" s="5" customFormat="1" ht="12.75" hidden="1"/>
    <row r="728" s="5" customFormat="1" ht="12.75" hidden="1"/>
    <row r="729" s="5" customFormat="1" ht="12.75" hidden="1"/>
    <row r="730" s="5" customFormat="1" ht="12.75" hidden="1"/>
    <row r="731" s="5" customFormat="1" ht="12.75" hidden="1"/>
    <row r="732" s="5" customFormat="1" ht="12.75" hidden="1"/>
    <row r="733" s="5" customFormat="1" ht="12.75" hidden="1"/>
    <row r="734" s="5" customFormat="1" ht="12.75" hidden="1"/>
    <row r="735" s="5" customFormat="1" ht="12.75" hidden="1"/>
    <row r="736" s="5" customFormat="1" ht="12.75" hidden="1"/>
    <row r="737" s="5" customFormat="1" ht="12.75" hidden="1"/>
    <row r="738" s="5" customFormat="1" ht="12.75" hidden="1"/>
    <row r="739" s="5" customFormat="1" ht="12.75" hidden="1"/>
    <row r="740" s="5" customFormat="1" ht="12.75" hidden="1"/>
    <row r="741" s="5" customFormat="1" ht="12.75" hidden="1"/>
    <row r="742" s="5" customFormat="1" ht="12.75" hidden="1"/>
    <row r="743" s="5" customFormat="1" ht="12.75" hidden="1"/>
    <row r="744" s="5" customFormat="1" ht="12.75" hidden="1"/>
    <row r="745" s="5" customFormat="1" ht="12.75" hidden="1"/>
    <row r="746" s="5" customFormat="1" ht="12.75" hidden="1"/>
    <row r="747" s="5" customFormat="1" ht="12.75" hidden="1"/>
    <row r="748" s="5" customFormat="1" ht="12.75" hidden="1"/>
    <row r="749" s="5" customFormat="1" ht="12.75" hidden="1"/>
    <row r="750" s="5" customFormat="1" ht="12.75" hidden="1"/>
    <row r="751" s="5" customFormat="1" ht="12.75" hidden="1"/>
    <row r="752" s="5" customFormat="1" ht="12.75" hidden="1"/>
    <row r="753" s="5" customFormat="1" ht="12.75" hidden="1"/>
    <row r="754" s="5" customFormat="1" ht="12.75" hidden="1"/>
    <row r="755" s="5" customFormat="1" ht="12.75" hidden="1"/>
    <row r="756" s="5" customFormat="1" ht="12.75" hidden="1"/>
    <row r="757" s="5" customFormat="1" ht="12.75" hidden="1"/>
    <row r="758" s="5" customFormat="1" ht="12.75" hidden="1"/>
    <row r="759" s="5" customFormat="1" ht="12.75" hidden="1"/>
    <row r="760" s="5" customFormat="1" ht="12.75" hidden="1"/>
    <row r="761" s="5" customFormat="1" ht="12.75" hidden="1"/>
    <row r="762" s="5" customFormat="1" ht="12.75" hidden="1"/>
    <row r="763" s="5" customFormat="1" ht="12.75" hidden="1"/>
    <row r="764" s="5" customFormat="1" ht="12.75" hidden="1"/>
    <row r="765" s="5" customFormat="1" ht="12.75" hidden="1"/>
    <row r="766" s="5" customFormat="1" ht="12.75" hidden="1"/>
    <row r="767" s="5" customFormat="1" ht="12.75" hidden="1"/>
    <row r="768" s="5" customFormat="1" ht="12.75" hidden="1"/>
    <row r="769" s="5" customFormat="1" ht="12.75" hidden="1"/>
    <row r="770" s="5" customFormat="1" ht="12.75" hidden="1"/>
    <row r="771" s="5" customFormat="1" ht="12.75" hidden="1"/>
    <row r="772" s="5" customFormat="1" ht="12.75" hidden="1"/>
    <row r="773" s="5" customFormat="1" ht="12.75" hidden="1"/>
    <row r="774" s="5" customFormat="1" ht="12.75" hidden="1"/>
    <row r="775" s="5" customFormat="1" ht="12.75" hidden="1"/>
    <row r="776" s="5" customFormat="1" ht="12.75" hidden="1"/>
    <row r="777" s="5" customFormat="1" ht="12.75" hidden="1"/>
    <row r="778" s="5" customFormat="1" ht="12.75" hidden="1"/>
    <row r="779" s="5" customFormat="1" ht="12.75" hidden="1"/>
    <row r="780" s="5" customFormat="1" ht="12.75" hidden="1"/>
    <row r="781" s="5" customFormat="1" ht="12.75" hidden="1"/>
    <row r="782" s="5" customFormat="1" ht="12.75" hidden="1"/>
    <row r="783" s="5" customFormat="1" ht="12.75" hidden="1"/>
    <row r="784" s="5" customFormat="1" ht="12.75" hidden="1"/>
    <row r="785" s="5" customFormat="1" ht="12.75" hidden="1"/>
    <row r="786" s="5" customFormat="1" ht="12.75" hidden="1"/>
    <row r="787" s="5" customFormat="1" ht="12.75" hidden="1"/>
    <row r="788" s="5" customFormat="1" ht="12.75" hidden="1"/>
    <row r="789" s="5" customFormat="1" ht="12.75" hidden="1"/>
    <row r="790" s="5" customFormat="1" ht="12.75" hidden="1"/>
    <row r="791" s="5" customFormat="1" ht="12.75" hidden="1"/>
    <row r="792" s="5" customFormat="1" ht="12.75" hidden="1"/>
    <row r="793" s="5" customFormat="1" ht="12.75" hidden="1"/>
    <row r="794" s="5" customFormat="1" ht="12.75" hidden="1"/>
    <row r="795" s="5" customFormat="1" ht="12.75" hidden="1"/>
    <row r="796" s="5" customFormat="1" ht="12.75" hidden="1"/>
    <row r="797" s="5" customFormat="1" ht="12.75" hidden="1"/>
    <row r="798" s="5" customFormat="1" ht="12.75" hidden="1"/>
    <row r="799" s="5" customFormat="1" ht="12.75" hidden="1"/>
    <row r="800" s="5" customFormat="1" ht="12.75" hidden="1"/>
    <row r="801" s="5" customFormat="1" ht="12.75" hidden="1"/>
    <row r="802" s="5" customFormat="1" ht="12.75" hidden="1"/>
    <row r="803" s="5" customFormat="1" ht="12.75" hidden="1"/>
    <row r="804" s="5" customFormat="1" ht="12.75" hidden="1"/>
    <row r="805" s="5" customFormat="1" ht="12.75" hidden="1"/>
    <row r="806" s="5" customFormat="1" ht="12.75" hidden="1"/>
    <row r="807" s="5" customFormat="1" ht="12.75" hidden="1"/>
    <row r="808" s="5" customFormat="1" ht="12.75" hidden="1"/>
    <row r="809" s="5" customFormat="1" ht="12.75" hidden="1"/>
    <row r="810" s="5" customFormat="1" ht="12.75" hidden="1"/>
    <row r="811" s="5" customFormat="1" ht="12.75" hidden="1"/>
    <row r="812" s="5" customFormat="1" ht="12.75" hidden="1"/>
    <row r="813" s="5" customFormat="1" ht="12.75" hidden="1"/>
    <row r="814" s="5" customFormat="1" ht="12.75" hidden="1"/>
    <row r="815" s="5" customFormat="1" ht="12.75" hidden="1"/>
    <row r="816" s="5" customFormat="1" ht="12.75" hidden="1"/>
    <row r="817" s="5" customFormat="1" ht="12.75" hidden="1"/>
    <row r="818" s="5" customFormat="1" ht="12.75" hidden="1"/>
    <row r="819" s="5" customFormat="1" ht="12.75" hidden="1"/>
    <row r="820" s="5" customFormat="1" ht="12.75" hidden="1"/>
    <row r="821" s="5" customFormat="1" ht="12.75" hidden="1"/>
    <row r="822" s="5" customFormat="1" ht="12.75" hidden="1"/>
    <row r="823" s="5" customFormat="1" ht="12.75" hidden="1"/>
    <row r="824" s="5" customFormat="1" ht="12.75" hidden="1"/>
    <row r="825" s="5" customFormat="1" ht="12.75" hidden="1"/>
    <row r="826" s="5" customFormat="1" ht="12.75" hidden="1"/>
    <row r="827" s="5" customFormat="1" ht="12.75" hidden="1"/>
    <row r="828" s="5" customFormat="1" ht="12.75" hidden="1"/>
    <row r="829" s="5" customFormat="1" ht="12.75" hidden="1"/>
    <row r="830" s="5" customFormat="1" ht="12.75" hidden="1"/>
    <row r="831" s="5" customFormat="1" ht="12.75" hidden="1"/>
    <row r="832" s="5" customFormat="1" ht="12.75" hidden="1"/>
    <row r="833" s="5" customFormat="1" ht="12.75" hidden="1"/>
    <row r="834" s="5" customFormat="1" ht="12.75" hidden="1"/>
    <row r="835" s="5" customFormat="1" ht="12.75" hidden="1"/>
    <row r="836" s="5" customFormat="1" ht="12.75" hidden="1"/>
    <row r="837" s="5" customFormat="1" ht="12.75" hidden="1"/>
    <row r="838" s="5" customFormat="1" ht="12.75" hidden="1"/>
    <row r="839" s="5" customFormat="1" ht="12.75" hidden="1"/>
    <row r="840" s="5" customFormat="1" ht="12.75" hidden="1"/>
    <row r="841" s="5" customFormat="1" ht="12.75" hidden="1"/>
    <row r="842" s="5" customFormat="1" ht="12.75" hidden="1"/>
    <row r="843" s="5" customFormat="1" ht="12.75" hidden="1"/>
    <row r="844" s="5" customFormat="1" ht="12.75" hidden="1"/>
    <row r="845" s="5" customFormat="1" ht="12.75" hidden="1"/>
    <row r="846" s="5" customFormat="1" ht="12.75" hidden="1"/>
    <row r="847" s="5" customFormat="1" ht="12.75" hidden="1"/>
    <row r="848" s="5" customFormat="1" ht="12.75" hidden="1"/>
    <row r="849" s="5" customFormat="1" ht="12.75" hidden="1"/>
    <row r="850" s="5" customFormat="1" ht="12.75" hidden="1"/>
    <row r="851" s="5" customFormat="1" ht="12.75" hidden="1"/>
    <row r="852" s="5" customFormat="1" ht="12.75" hidden="1"/>
    <row r="853" s="5" customFormat="1" ht="12.75" hidden="1"/>
    <row r="854" s="5" customFormat="1" ht="12.75" hidden="1"/>
    <row r="855" s="5" customFormat="1" ht="12.75" hidden="1"/>
    <row r="856" s="5" customFormat="1" ht="12.75" hidden="1"/>
    <row r="857" s="5" customFormat="1" ht="12.75" hidden="1"/>
    <row r="858" s="5" customFormat="1" ht="12.75" hidden="1"/>
    <row r="859" s="5" customFormat="1" ht="12.75" hidden="1"/>
    <row r="860" s="5" customFormat="1" ht="12.75" hidden="1"/>
    <row r="861" s="5" customFormat="1" ht="12.75" hidden="1"/>
    <row r="862" s="5" customFormat="1" ht="12.75" hidden="1"/>
    <row r="863" s="5" customFormat="1" ht="12.75" hidden="1"/>
    <row r="864" s="5" customFormat="1" ht="12.75" hidden="1"/>
    <row r="865" s="5" customFormat="1" ht="12.75" hidden="1"/>
    <row r="866" s="5" customFormat="1" ht="12.75" hidden="1"/>
    <row r="867" s="5" customFormat="1" ht="12.75" hidden="1"/>
    <row r="868" s="5" customFormat="1" ht="12.75" hidden="1"/>
    <row r="869" s="5" customFormat="1" ht="12.75" hidden="1"/>
    <row r="870" s="5" customFormat="1" ht="12.75" hidden="1"/>
    <row r="871" s="5" customFormat="1" ht="12.75" hidden="1"/>
    <row r="872" s="5" customFormat="1" ht="12.75" hidden="1"/>
    <row r="873" s="5" customFormat="1" ht="12.75" hidden="1"/>
    <row r="874" s="5" customFormat="1" ht="12.75" hidden="1"/>
    <row r="875" s="5" customFormat="1" ht="12.75" hidden="1"/>
    <row r="876" s="5" customFormat="1" ht="12.75" hidden="1"/>
    <row r="877" s="5" customFormat="1" ht="12.75" hidden="1"/>
    <row r="878" s="5" customFormat="1" ht="12.75" hidden="1"/>
    <row r="879" s="5" customFormat="1" ht="12.75" hidden="1"/>
    <row r="880" s="5" customFormat="1" ht="12.75" hidden="1"/>
    <row r="881" s="5" customFormat="1" ht="12.75" hidden="1"/>
    <row r="882" s="5" customFormat="1" ht="12.75" hidden="1"/>
    <row r="883" s="5" customFormat="1" ht="12.75" hidden="1"/>
    <row r="884" s="5" customFormat="1" ht="12.75" hidden="1"/>
    <row r="885" s="5" customFormat="1" ht="12.75" hidden="1"/>
    <row r="886" s="5" customFormat="1" ht="12.75" hidden="1"/>
    <row r="887" s="5" customFormat="1" ht="12.75" hidden="1"/>
    <row r="888" s="5" customFormat="1" ht="12.75" hidden="1"/>
    <row r="889" s="5" customFormat="1" ht="12.75" hidden="1"/>
    <row r="890" s="5" customFormat="1" ht="12.75" hidden="1"/>
    <row r="891" s="5" customFormat="1" ht="12.75" hidden="1"/>
    <row r="892" s="5" customFormat="1" ht="12.75" hidden="1"/>
    <row r="893" s="5" customFormat="1" ht="12.75" hidden="1"/>
    <row r="894" s="5" customFormat="1" ht="12.75" hidden="1"/>
    <row r="895" s="5" customFormat="1" ht="12.75" hidden="1"/>
    <row r="896" s="5" customFormat="1" ht="12.75" hidden="1"/>
    <row r="897" s="5" customFormat="1" ht="12.75" hidden="1"/>
    <row r="898" s="5" customFormat="1" ht="12.75" hidden="1"/>
    <row r="899" s="5" customFormat="1" ht="12.75" hidden="1"/>
    <row r="900" s="5" customFormat="1" ht="12.75" hidden="1"/>
    <row r="901" s="5" customFormat="1" ht="12.75" hidden="1"/>
    <row r="902" s="5" customFormat="1" ht="12.75" hidden="1"/>
    <row r="903" s="5" customFormat="1" ht="12.75" hidden="1"/>
    <row r="904" s="5" customFormat="1" ht="12.75" hidden="1"/>
    <row r="905" s="5" customFormat="1" ht="12.75" hidden="1"/>
    <row r="906" s="5" customFormat="1" ht="12.75" hidden="1"/>
  </sheetData>
  <sheetProtection selectLockedCells="1"/>
  <mergeCells count="86">
    <mergeCell ref="D15:F15"/>
    <mergeCell ref="B40:F40"/>
    <mergeCell ref="O10:O11"/>
    <mergeCell ref="D39:F39"/>
    <mergeCell ref="D14:F14"/>
    <mergeCell ref="D31:F31"/>
    <mergeCell ref="D17:F17"/>
    <mergeCell ref="D19:F19"/>
    <mergeCell ref="D18:F18"/>
    <mergeCell ref="D22:F22"/>
    <mergeCell ref="B29:F29"/>
    <mergeCell ref="D45:F45"/>
    <mergeCell ref="C47:F47"/>
    <mergeCell ref="C46:F46"/>
    <mergeCell ref="B51:F51"/>
    <mergeCell ref="D32:F32"/>
    <mergeCell ref="D35:F35"/>
    <mergeCell ref="D34:F34"/>
    <mergeCell ref="D41:F41"/>
    <mergeCell ref="D36:F36"/>
    <mergeCell ref="A9:F11"/>
    <mergeCell ref="C42:F42"/>
    <mergeCell ref="B12:F12"/>
    <mergeCell ref="D33:F33"/>
    <mergeCell ref="B24:F24"/>
    <mergeCell ref="C30:F30"/>
    <mergeCell ref="D38:F38"/>
    <mergeCell ref="D37:F37"/>
    <mergeCell ref="D21:F21"/>
    <mergeCell ref="D20:F20"/>
    <mergeCell ref="C23:F23"/>
    <mergeCell ref="C28:F28"/>
    <mergeCell ref="D16:F16"/>
    <mergeCell ref="D13:F13"/>
    <mergeCell ref="D52:F52"/>
    <mergeCell ref="D53:F53"/>
    <mergeCell ref="B55:F55"/>
    <mergeCell ref="D62:F62"/>
    <mergeCell ref="D59:F59"/>
    <mergeCell ref="D61:F61"/>
    <mergeCell ref="D54:F54"/>
    <mergeCell ref="A1:Q1"/>
    <mergeCell ref="A2:Q2"/>
    <mergeCell ref="Q10:Q11"/>
    <mergeCell ref="J10:J11"/>
    <mergeCell ref="G10:G11"/>
    <mergeCell ref="N10:N11"/>
    <mergeCell ref="I10:I11"/>
    <mergeCell ref="M10:M11"/>
    <mergeCell ref="L10:L11"/>
    <mergeCell ref="P10:P11"/>
    <mergeCell ref="D5:F5"/>
    <mergeCell ref="K10:K11"/>
    <mergeCell ref="H10:H11"/>
    <mergeCell ref="A7:F7"/>
    <mergeCell ref="A8:F8"/>
    <mergeCell ref="A6:C6"/>
    <mergeCell ref="D6:F6"/>
    <mergeCell ref="A83:C83"/>
    <mergeCell ref="D70:F70"/>
    <mergeCell ref="B68:F68"/>
    <mergeCell ref="D71:F71"/>
    <mergeCell ref="D69:F69"/>
    <mergeCell ref="D78:F78"/>
    <mergeCell ref="D66:F66"/>
    <mergeCell ref="D56:F56"/>
    <mergeCell ref="D57:F57"/>
    <mergeCell ref="D58:F58"/>
    <mergeCell ref="D60:F60"/>
    <mergeCell ref="D64:F64"/>
    <mergeCell ref="D65:F65"/>
    <mergeCell ref="D63:F63"/>
    <mergeCell ref="N86:Q86"/>
    <mergeCell ref="N87:Q87"/>
    <mergeCell ref="D72:F72"/>
    <mergeCell ref="M83:Q83"/>
    <mergeCell ref="D79:F79"/>
    <mergeCell ref="D73:F73"/>
    <mergeCell ref="D77:F77"/>
    <mergeCell ref="D74:F74"/>
    <mergeCell ref="D76:F76"/>
    <mergeCell ref="D75:F75"/>
    <mergeCell ref="N85:Q85"/>
    <mergeCell ref="N84:Q84"/>
    <mergeCell ref="A84:F84"/>
    <mergeCell ref="A85:F85"/>
  </mergeCells>
  <conditionalFormatting sqref="H47:N47">
    <cfRule type="containsText" priority="8" dxfId="0" operator="containsText" text="ERROR">
      <formula>NOT(ISERROR(SEARCH("ERROR",H47)))</formula>
    </cfRule>
  </conditionalFormatting>
  <conditionalFormatting sqref="H47">
    <cfRule type="containsText" priority="7" dxfId="0" operator="containsText" text="ERROR">
      <formula>NOT(ISERROR(SEARCH("ERROR",H47)))</formula>
    </cfRule>
  </conditionalFormatting>
  <conditionalFormatting sqref="O47">
    <cfRule type="containsText" priority="4" dxfId="0" operator="containsText" text="ERROR">
      <formula>NOT(ISERROR(SEARCH("ERROR",O47)))</formula>
    </cfRule>
  </conditionalFormatting>
  <conditionalFormatting sqref="O47">
    <cfRule type="containsText" priority="3" dxfId="0" operator="containsText" text="ERROR">
      <formula>NOT(ISERROR(SEARCH("ERROR",O47)))</formula>
    </cfRule>
  </conditionalFormatting>
  <conditionalFormatting sqref="G47">
    <cfRule type="containsText" priority="2" dxfId="0" operator="containsText" text="ERROR">
      <formula>NOT(ISERROR(SEARCH("ERROR",G47)))</formula>
    </cfRule>
  </conditionalFormatting>
  <conditionalFormatting sqref="G47">
    <cfRule type="containsText" priority="1" dxfId="0" operator="containsText" text="ERROR">
      <formula>NOT(ISERROR(SEARCH("ERROR",G47)))</formula>
    </cfRule>
  </conditionalFormatting>
  <dataValidations count="2" xWindow="940" yWindow="316">
    <dataValidation type="whole" operator="lessThanOrEqual" showInputMessage="1" showErrorMessage="1" errorTitle="Prudent Reserve Balance Exceeded" error="Combined transfers to CSS &amp; PEI cannot exceed total available Prudent Reserve (PR), (Unspent PR+Interest earned this Fiscal Year). Enter whole numbers only." sqref="H25">
      <formula1>P23+P27-G25</formula1>
    </dataValidation>
    <dataValidation type="whole" operator="lessThanOrEqual" showInputMessage="1" showErrorMessage="1" errorTitle="Prudent Reserve Balance Exceeded" error="Combined transfers to CSS &amp; PEI cannot exceed total available Prudent Reserve (PR), (Unspent PR+Interest earned this Fiscal Year). Enter whole numbers only." sqref="G25">
      <formula1>SUM(P23+P27-H25)</formula1>
    </dataValidation>
  </dataValidations>
  <printOptions horizontalCentered="1"/>
  <pageMargins left="0.5" right="0.5" top="0.75" bottom="0.75" header="0.5" footer="0.5"/>
  <pageSetup fitToHeight="2" fitToWidth="0" horizontalDpi="600" verticalDpi="600" orientation="landscape" scale="42" r:id="rId1"/>
  <headerFooter alignWithMargins="0">
    <oddHeader>&amp;R&amp;"Arial,Bold"&amp;12Enclosure 3</oddHeader>
    <oddFooter>&amp;LUpdated: 07/24/2015</oddFooter>
  </headerFooter>
  <rowBreaks count="1" manualBreakCount="1">
    <brk id="50" max="16383" man="1"/>
  </rowBreaks>
  <ignoredErrors>
    <ignoredError sqref="H73:I73 H72:I72 N72 N73 M78" unlockedFormula="1"/>
    <ignoredError sqref="M67 L74 M72:M75" formula="1"/>
    <ignoredError sqref="L73 L72" formula="1" unlocked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24"/>
  <sheetViews>
    <sheetView tabSelected="1" zoomScale="90" zoomScaleNormal="90" zoomScaleSheetLayoutView="100" workbookViewId="0" topLeftCell="A12">
      <selection activeCell="A24" sqref="A24:C24"/>
    </sheetView>
  </sheetViews>
  <sheetFormatPr defaultColWidth="0" defaultRowHeight="12.75" zeroHeight="1"/>
  <cols>
    <col min="1" max="1" width="11.8515625" style="20" customWidth="1"/>
    <col min="2" max="2" width="17.00390625" style="20" customWidth="1"/>
    <col min="3" max="3" width="68.140625" style="20" customWidth="1"/>
    <col min="4" max="6" width="12.57421875" style="20" hidden="1" customWidth="1"/>
    <col min="7" max="16384" width="9.140625" style="20" hidden="1" customWidth="1"/>
  </cols>
  <sheetData>
    <row r="1" spans="1:3" ht="46.5" customHeight="1">
      <c r="A1" s="185" t="s">
        <v>148</v>
      </c>
      <c r="B1" s="185"/>
      <c r="C1" s="185"/>
    </row>
    <row r="2" spans="1:3" ht="32.1" customHeight="1">
      <c r="A2" s="65" t="s">
        <v>8</v>
      </c>
      <c r="B2" s="78"/>
      <c r="C2" s="79"/>
    </row>
    <row r="3" spans="1:3" ht="20.1" customHeight="1">
      <c r="A3" s="65" t="s">
        <v>9</v>
      </c>
      <c r="B3" s="31">
        <f>'CSS '!G2</f>
        <v>42885</v>
      </c>
      <c r="C3" s="50"/>
    </row>
    <row r="4" spans="1:3" ht="15" customHeight="1">
      <c r="A4" s="41"/>
      <c r="B4" s="41"/>
      <c r="C4" s="42"/>
    </row>
    <row r="5" spans="1:3" ht="15" customHeight="1">
      <c r="A5" s="66" t="s">
        <v>94</v>
      </c>
      <c r="B5" s="66" t="s">
        <v>95</v>
      </c>
      <c r="C5" s="67" t="s">
        <v>104</v>
      </c>
    </row>
    <row r="6" spans="1:3" ht="15">
      <c r="A6" s="68"/>
      <c r="B6" s="69"/>
      <c r="C6" s="70"/>
    </row>
    <row r="7" spans="1:3" ht="15">
      <c r="A7" s="71"/>
      <c r="B7" s="72"/>
      <c r="C7" s="73"/>
    </row>
    <row r="8" spans="1:3" ht="15">
      <c r="A8" s="71"/>
      <c r="B8" s="72"/>
      <c r="C8" s="73"/>
    </row>
    <row r="9" spans="1:3" ht="15">
      <c r="A9" s="71"/>
      <c r="B9" s="72"/>
      <c r="C9" s="73"/>
    </row>
    <row r="10" spans="1:3" ht="15">
      <c r="A10" s="71"/>
      <c r="B10" s="72"/>
      <c r="C10" s="73"/>
    </row>
    <row r="11" spans="1:3" ht="15">
      <c r="A11" s="71"/>
      <c r="B11" s="72"/>
      <c r="C11" s="73"/>
    </row>
    <row r="12" spans="1:3" ht="15">
      <c r="A12" s="71"/>
      <c r="B12" s="72"/>
      <c r="C12" s="73"/>
    </row>
    <row r="13" spans="1:3" ht="15">
      <c r="A13" s="71"/>
      <c r="B13" s="72"/>
      <c r="C13" s="73"/>
    </row>
    <row r="14" spans="1:3" ht="15">
      <c r="A14" s="71"/>
      <c r="B14" s="72"/>
      <c r="C14" s="73"/>
    </row>
    <row r="15" spans="1:3" ht="15">
      <c r="A15" s="71"/>
      <c r="B15" s="72"/>
      <c r="C15" s="73"/>
    </row>
    <row r="16" spans="1:3" ht="15">
      <c r="A16" s="71"/>
      <c r="B16" s="72"/>
      <c r="C16" s="73"/>
    </row>
    <row r="17" spans="1:3" ht="15">
      <c r="A17" s="71"/>
      <c r="B17" s="72"/>
      <c r="C17" s="73"/>
    </row>
    <row r="18" spans="1:3" ht="15">
      <c r="A18" s="71"/>
      <c r="B18" s="72"/>
      <c r="C18" s="73"/>
    </row>
    <row r="19" spans="1:3" ht="15">
      <c r="A19" s="71"/>
      <c r="B19" s="72"/>
      <c r="C19" s="73"/>
    </row>
    <row r="20" spans="1:3" ht="15.75" thickBot="1">
      <c r="A20" s="74"/>
      <c r="B20" s="72"/>
      <c r="C20" s="73"/>
    </row>
    <row r="21" spans="1:4" ht="15" customHeight="1" thickBot="1">
      <c r="A21" s="35" t="s">
        <v>88</v>
      </c>
      <c r="B21" s="75">
        <f>SUM(B6:B20)</f>
        <v>0</v>
      </c>
      <c r="C21" s="76"/>
      <c r="D21" s="21"/>
    </row>
    <row r="22" spans="1:3" ht="16.5" thickBot="1">
      <c r="A22" s="80"/>
      <c r="B22" s="77">
        <f>IF(B21='RER Summary'!Q67,'RER Summary'!Q67,"ERROR")</f>
        <v>0</v>
      </c>
      <c r="C22" s="42"/>
    </row>
    <row r="23" spans="1:3" ht="15">
      <c r="A23" s="42"/>
      <c r="B23" s="42"/>
      <c r="C23" s="42"/>
    </row>
    <row r="24" spans="1:3" ht="48.75" customHeight="1">
      <c r="A24" s="369" t="s">
        <v>135</v>
      </c>
      <c r="B24" s="369"/>
      <c r="C24" s="369"/>
    </row>
  </sheetData>
  <sheetProtection selectLockedCells="1"/>
  <mergeCells count="2">
    <mergeCell ref="A1:C1"/>
    <mergeCell ref="A24:C24"/>
  </mergeCells>
  <conditionalFormatting sqref="B22">
    <cfRule type="containsText" priority="2" dxfId="0" operator="containsText" text="ERROR">
      <formula>NOT(ISERROR(SEARCH("ERROR",B22)))</formula>
    </cfRule>
  </conditionalFormatting>
  <conditionalFormatting sqref="B22">
    <cfRule type="containsText" priority="1" dxfId="0" operator="containsText" text="ERROR">
      <formula>NOT(ISERROR(SEARCH("ERROR",B22)))</formula>
    </cfRule>
  </conditionalFormatting>
  <printOptions horizontalCentered="1"/>
  <pageMargins left="0.5" right="0.5" top="0.75" bottom="0.75" header="0.5" footer="0.5"/>
  <pageSetup horizontalDpi="600" verticalDpi="600" orientation="portrait" scale="67" r:id="rId1"/>
  <headerFooter alignWithMargins="0">
    <oddHeader>&amp;R&amp;"Arial,Bold"&amp;12Enclosure 3</oddHeader>
    <oddFooter>&amp;LUpdated: 05/08/2015</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_rels/item5.xml.rels><?xml version="1.0" encoding="utf-8" standalone="yes"?><Relationships xmlns="http://schemas.openxmlformats.org/package/2006/relationships"><Relationship Id="rId1" Type="http://schemas.openxmlformats.org/officeDocument/2006/relationships/customXmlProps" Target="itemProps5.xml" /></Relationships>
</file>

<file path=customXml/item1.xml><?xml version="1.0" encoding="utf-8"?>
<LongProperties xmlns="http://schemas.microsoft.com/office/2006/metadata/longProperties"/>
</file>

<file path=customXml/item2.xml><?xml version="1.0" encoding="utf-8"?>
<ct:contentTypeSchema xmlns:ct="http://schemas.microsoft.com/office/2006/metadata/contentType" xmlns:ma="http://schemas.microsoft.com/office/2006/metadata/properties/metaAttributes" ct:_="" ma:_="" ma:contentTypeName="DHCS Document" ma:contentTypeID="0x010100EEE380F46F125946A8B4C4C90D9FFCDC007AFD65907485414FB1C80FEA41AE23F3" ma:contentTypeVersion="22" ma:contentTypeDescription="This is the Custom Document Type for use by DHCS" ma:contentTypeScope="" ma:versionID="ed619a8664b6a8281d97f403562f1b0e">
  <xsd:schema xmlns:xsd="http://www.w3.org/2001/XMLSchema" xmlns:xs="http://www.w3.org/2001/XMLSchema" xmlns:p="http://schemas.microsoft.com/office/2006/metadata/properties" xmlns:ns1="http://schemas.microsoft.com/sharepoint/v3" xmlns:ns2="69bc34b3-1921-46c7-8c7a-d18363374b4b" xmlns:ns3="c1c1dc04-eeda-4b6e-b2df-40979f5da1d3" targetNamespace="http://schemas.microsoft.com/office/2006/metadata/properties" ma:root="true" ma:fieldsID="d6b18e05db21fd7ec08f5784cff6b160" ns1:_="" ns2:_="" ns3:_="">
    <xsd:import namespace="http://schemas.microsoft.com/sharepoint/v3"/>
    <xsd:import namespace="69bc34b3-1921-46c7-8c7a-d18363374b4b"/>
    <xsd:import namespace="c1c1dc04-eeda-4b6e-b2df-40979f5da1d3"/>
    <xsd:element name="properties">
      <xsd:complexType>
        <xsd:sequence>
          <xsd:element name="documentManagement">
            <xsd:complexType>
              <xsd:all>
                <xsd:element ref="ns2:Organization"/>
                <xsd:element ref="ns2:Publication_x0020_Type" minOccurs="0"/>
                <xsd:element ref="ns2:Abstract" minOccurs="0"/>
                <xsd:element ref="ns3:Reading_x0020_Level" minOccurs="0"/>
                <xsd:element ref="ns1:PublishingContactName" minOccurs="0"/>
                <xsd:element ref="ns1:Language" minOccurs="0"/>
                <xsd:element ref="ns2:TAGAge" minOccurs="0"/>
                <xsd:element ref="ns2:TAGBusPart" minOccurs="0"/>
                <xsd:element ref="ns2:TAGender" minOccurs="0"/>
                <xsd:element ref="ns2:TAGEthnicity" minOccurs="0"/>
                <xsd:element ref="ns2:Topics" minOccurs="0"/>
                <xsd:element ref="ns3:SharedWithUsers"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ContactName" ma:index="6" nillable="true" ma:displayName="Contact Name" ma:description="Contact Name is a site column created by the Publishing feature. It is used on the Page Content Type as the name of the person or group who is the contact person for the page." ma:internalName="PublishingContactName">
      <xsd:simpleType>
        <xsd:restriction base="dms:Text">
          <xsd:maxLength value="255"/>
        </xsd:restriction>
      </xsd:simpleType>
    </xsd:element>
    <xsd:element name="Language" ma:index="8" nillable="true" ma:displayName="Language" ma:default="English" ma:internalName="Language">
      <xsd:simpleType>
        <xsd:union memberTypes="dms:Text">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69bc34b3-1921-46c7-8c7a-d18363374b4b" elementFormDefault="qualified">
    <xsd:import namespace="http://schemas.microsoft.com/office/2006/documentManagement/types"/>
    <xsd:import namespace="http://schemas.microsoft.com/office/infopath/2007/PartnerControls"/>
    <xsd:element name="Organization" ma:index="2" ma:displayName="Organization" ma:list="2ddb1181-b291-4e5e-950b-c2e820c0d208" ma:internalName="Organization" ma:showField="Title" ma:web="69bc34b3-1921-46c7-8c7a-d18363374b4b">
      <xsd:simpleType>
        <xsd:restriction base="dms:Lookup"/>
      </xsd:simpleType>
    </xsd:element>
    <xsd:element name="Publication_x0020_Type" ma:index="3" nillable="true" ma:displayName="Publication Type" ma:list="adfece1d-3b17-431b-8151-7ebe638708da" ma:internalName="Publication_x0020_Type" ma:showField="Title" ma:web="69bc34b3-1921-46c7-8c7a-d18363374b4b">
      <xsd:simpleType>
        <xsd:restriction base="dms:Lookup"/>
      </xsd:simpleType>
    </xsd:element>
    <xsd:element name="Abstract" ma:index="4" nillable="true" ma:displayName="Abstract" ma:internalName="Abstract">
      <xsd:simpleType>
        <xsd:restriction base="dms:Note">
          <xsd:maxLength value="255"/>
        </xsd:restriction>
      </xsd:simpleType>
    </xsd:element>
    <xsd:element name="TAGAge" ma:index="9" nillable="true" ma:displayName="TAGAge" ma:list="379e5c79-d9c3-4952-a067-e05980d12f7d" ma:internalName="TAGAge" ma:showField="Title" ma:web="69bc34b3-1921-46c7-8c7a-d18363374b4b">
      <xsd:simpleType>
        <xsd:restriction base="dms:Lookup"/>
      </xsd:simpleType>
    </xsd:element>
    <xsd:element name="TAGBusPart" ma:index="10" nillable="true" ma:displayName="TAGBusPart" ma:list="e6599d1e-16c4-4dcc-aa83-4b926728b2ff" ma:internalName="TAGBusPart" ma:showField="Title" ma:web="69bc34b3-1921-46c7-8c7a-d18363374b4b">
      <xsd:simpleType>
        <xsd:restriction base="dms:Lookup"/>
      </xsd:simpleType>
    </xsd:element>
    <xsd:element name="TAGender" ma:index="11" nillable="true" ma:displayName="TAGender" ma:list="1fedfd00-9c5a-428a-8fed-99736ec43d80" ma:internalName="TAGender" ma:showField="Title" ma:web="69bc34b3-1921-46c7-8c7a-d18363374b4b">
      <xsd:simpleType>
        <xsd:restriction base="dms:Lookup"/>
      </xsd:simpleType>
    </xsd:element>
    <xsd:element name="TAGEthnicity" ma:index="12" nillable="true" ma:displayName="TAGEthnicity" ma:list="90ba1348-e3b2-4d32-9e12-e8a4f76c577a" ma:internalName="TAGEthnicity" ma:showField="Title" ma:web="69bc34b3-1921-46c7-8c7a-d18363374b4b">
      <xsd:simpleType>
        <xsd:restriction base="dms:Lookup"/>
      </xsd:simpleType>
    </xsd:element>
    <xsd:element name="Topics" ma:index="13" nillable="true" ma:displayName="Topics" ma:list="d882c70e-9a2a-4ac7-bf8a-63d5b11e81e5" ma:internalName="Topics" ma:showField="Title" ma:web="69bc34b3-1921-46c7-8c7a-d18363374b4b">
      <xsd:simpleType>
        <xsd:restriction base="dms:Lookup"/>
      </xsd:simpleType>
    </xsd:element>
    <xsd:element name="_dlc_DocId" ma:index="21" nillable="true" ma:displayName="Document ID Value" ma:description="The value of the document ID assigned to this item." ma:internalName="_dlc_DocId" ma:readOnly="true">
      <xsd:simpleType>
        <xsd:restriction base="dms:Text"/>
      </xsd:simpleType>
    </xsd:element>
    <xsd:element name="_dlc_DocIdUrl" ma:index="2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3"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1c1dc04-eeda-4b6e-b2df-40979f5da1d3" elementFormDefault="qualified">
    <xsd:import namespace="http://schemas.microsoft.com/office/2006/documentManagement/types"/>
    <xsd:import namespace="http://schemas.microsoft.com/office/infopath/2007/PartnerControls"/>
    <xsd:element name="Reading_x0020_Level" ma:index="5" nillable="true" ma:displayName="Reading Level" ma:format="Dropdown" ma:internalName="Reading_x0020_Level" ma:readOnly="false">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2+"/>
        </xsd:restriction>
      </xsd:simple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7" ma:displayName="Content Type"/>
        <xsd:element ref="dc:title" maxOccurs="1" ma:index="1" ma:displayName="Title"/>
        <xsd:element ref="dc:subject" minOccurs="0" maxOccurs="1"/>
        <xsd:element ref="dc:description" minOccurs="0" maxOccurs="1"/>
        <xsd:element name="keywords" minOccurs="0" maxOccurs="1" type="xsd:string" ma:index="7"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ct:contentTypeSchema xmlns:ct="http://schemas.microsoft.com/office/2006/metadata/contentType" xmlns:ma="http://schemas.microsoft.com/office/2006/metadata/properties/metaAttributes" ct:_="" ma:_="" ma:contentTypeName="Document" ma:contentTypeID="0x0101000DD778A44A894D44A57135C48A267F0A" ma:contentTypeVersion="0" ma:contentTypeDescription="Create a new document." ma:contentTypeScope="" ma:versionID="ff335c541625bd790cabe8a2ece69268">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EE452FD-2773-426E-83E0-21D72533C6DF}">
  <ds:schemaRefs>
    <ds:schemaRef ds:uri="http://schemas.microsoft.com/office/2006/metadata/longProperties"/>
  </ds:schemaRefs>
</ds:datastoreItem>
</file>

<file path=customXml/itemProps2.xml><?xml version="1.0" encoding="utf-8"?>
<ds:datastoreItem xmlns:ds="http://schemas.openxmlformats.org/officeDocument/2006/customXml" ds:itemID="{5083FDEA-A73A-40EC-89B9-9F30EBB28B3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9bc34b3-1921-46c7-8c7a-d18363374b4b"/>
    <ds:schemaRef ds:uri="c1c1dc04-eeda-4b6e-b2df-40979f5da1d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9C272FA-C1FB-43A2-B693-07123CE07660}"/>
</file>

<file path=customXml/itemProps4.xml><?xml version="1.0" encoding="utf-8"?>
<ds:datastoreItem xmlns:ds="http://schemas.openxmlformats.org/officeDocument/2006/customXml" ds:itemID="{690B4C7C-495E-4A5E-AA93-5A24E4651691}">
  <ds:schemaRefs>
    <ds:schemaRef ds:uri="http://schemas.microsoft.com/sharepoint/v3/contenttype/forms"/>
  </ds:schemaRefs>
</ds:datastoreItem>
</file>

<file path=customXml/itemProps5.xml><?xml version="1.0" encoding="utf-8"?>
<ds:datastoreItem xmlns:ds="http://schemas.openxmlformats.org/officeDocument/2006/customXml" ds:itemID="{CFE96502-E078-4DA8-8A2B-D72F19ADA73F}">
  <ds:schemaRefs>
    <ds:schemaRef ds:uri="http://schemas.microsoft.com/office/2006/metadata/properties"/>
    <ds:schemaRef ds:uri="http://schemas.microsoft.com/office/infopath/2007/PartnerControls"/>
    <ds:schemaRef ds:uri="http://schemas.microsoft.com/sharepoint/v3"/>
    <ds:schemaRef ds:uri="69bc34b3-1921-46c7-8c7a-d18363374b4b"/>
    <ds:schemaRef ds:uri="c1c1dc04-eeda-4b6e-b2df-40979f5da1d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Mental Health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Mendocino_FY14-15_RER</dc:title>
  <dc:subject/>
  <dc:creator>Moses.Ndungu@dhcs.ca.gov</dc:creator>
  <cp:keywords>Mendocino_FY14-15_RER</cp:keywords>
  <dc:description/>
  <cp:lastModifiedBy>westj</cp:lastModifiedBy>
  <cp:lastPrinted>2017-05-30T23:47:35Z</cp:lastPrinted>
  <dcterms:created xsi:type="dcterms:W3CDTF">2007-09-20T19:02:25Z</dcterms:created>
  <dcterms:modified xsi:type="dcterms:W3CDTF">2020-11-04T03:38:33Z</dcterms:modified>
  <cp:category/>
  <cp:version/>
  <cp:contentType/>
  <cp:contentStatus>Not Started</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DHCS Document</vt:lpwstr>
  </property>
  <property fmtid="{D5CDD505-2E9C-101B-9397-08002B2CF9AE}" pid="3" name="display_urn:schemas-microsoft-com:office:office#Editor">
    <vt:lpwstr>System Account</vt:lpwstr>
  </property>
  <property fmtid="{D5CDD505-2E9C-101B-9397-08002B2CF9AE}" pid="4" name="xd_Signature">
    <vt:lpwstr/>
  </property>
  <property fmtid="{D5CDD505-2E9C-101B-9397-08002B2CF9AE}" pid="5" name="TemplateUrl">
    <vt:lpwstr/>
  </property>
  <property fmtid="{D5CDD505-2E9C-101B-9397-08002B2CF9AE}" pid="6" name="xd_ProgID">
    <vt:lpwstr/>
  </property>
  <property fmtid="{D5CDD505-2E9C-101B-9397-08002B2CF9AE}" pid="7" name="PublishingStartDate">
    <vt:lpwstr/>
  </property>
  <property fmtid="{D5CDD505-2E9C-101B-9397-08002B2CF9AE}" pid="8" name="PublishingExpirationDate">
    <vt:lpwstr/>
  </property>
  <property fmtid="{D5CDD505-2E9C-101B-9397-08002B2CF9AE}" pid="9" name="display_urn:schemas-microsoft-com:office:office#Author">
    <vt:lpwstr>John SS01. Trapper</vt:lpwstr>
  </property>
  <property fmtid="{D5CDD505-2E9C-101B-9397-08002B2CF9AE}" pid="10" name="_SourceUrl">
    <vt:lpwstr/>
  </property>
  <property fmtid="{D5CDD505-2E9C-101B-9397-08002B2CF9AE}" pid="11" name="_SharedFileIndex">
    <vt:lpwstr/>
  </property>
  <property fmtid="{D5CDD505-2E9C-101B-9397-08002B2CF9AE}" pid="12" name="_dlc_DocId">
    <vt:lpwstr>DHCSDOC-1363137784-1429</vt:lpwstr>
  </property>
  <property fmtid="{D5CDD505-2E9C-101B-9397-08002B2CF9AE}" pid="13" name="_dlc_DocIdItemGuid">
    <vt:lpwstr>b5540d6c-1fba-44cb-b443-df9a688c5062</vt:lpwstr>
  </property>
  <property fmtid="{D5CDD505-2E9C-101B-9397-08002B2CF9AE}" pid="14" name="_dlc_DocIdUrl">
    <vt:lpwstr>http://dhcs2016prod:88/services/MH/_layouts/15/DocIdRedir.aspx?ID=DHCSDOC-1363137784-1429, DHCSDOC-1363137784-1429</vt:lpwstr>
  </property>
  <property fmtid="{D5CDD505-2E9C-101B-9397-08002B2CF9AE}" pid="15" name="ContentTypeId">
    <vt:lpwstr>0x0101000DD778A44A894D44A57135C48A267F0A</vt:lpwstr>
  </property>
</Properties>
</file>